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Đào tạo\Kế hoạch - CHÍNH\"/>
    </mc:Choice>
  </mc:AlternateContent>
  <xr:revisionPtr revIDLastSave="0" documentId="13_ncr:1_{658FA9DB-7ECB-49C8-8D49-7BFFE3E7EC87}" xr6:coauthVersionLast="47" xr6:coauthVersionMax="47" xr10:uidLastSave="{00000000-0000-0000-0000-000000000000}"/>
  <bookViews>
    <workbookView xWindow="-120" yWindow="-120" windowWidth="29040" windowHeight="15840" activeTab="2" xr2:uid="{0B913CA5-2555-410A-9F85-B69312E2C05C}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1" hidden="1">SV!$A$1:$E$12653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Cua_CSDT">#REF!</definedName>
    <definedName name="da1tc">IF(KH!#REF!*KH!#REF!&lt;15,15,KH!#REF!*KH!#REF!)</definedName>
    <definedName name="da2tc">IF(KH!#REF!*KH!#REF!&lt;30,30,KH!#REF!*KH!#REF!)</definedName>
    <definedName name="dakl">KH!#REF!*KH!#REF!</definedName>
    <definedName name="DAMH">IF(KH!$E1=1,IF(KH!#REF!*KH!#REF!&lt;15,15,KH!#REF!*KH!#REF!),IF(KH!#REF!*KH!#REF!&lt;30,30,KH!#REF!*KH!#REF!))</definedName>
    <definedName name="f" localSheetId="2" hidden="1">#REF!</definedName>
    <definedName name="h" localSheetId="2" hidden="1">{"'Sheet1'!$L$16"}</definedName>
    <definedName name="Hoc_tai">#REF!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kieu_kl">#REF!</definedName>
    <definedName name="lythuyet">KH!$F1*KH!$H1</definedName>
    <definedName name="mahp">KH!$D$8:$D$1663</definedName>
    <definedName name="phong_hoc">#REF!</definedName>
    <definedName name="_xlnm.Print_Area" localSheetId="2">'Đăng kí'!$A$1:$AN$115</definedName>
    <definedName name="_xlnm.Print_Area" localSheetId="0">KH!$A$1:$BI$1663</definedName>
    <definedName name="_xlnm.Print_Titles" localSheetId="2">'Đăng kí'!$7:$8</definedName>
    <definedName name="_xlnm.Print_Titles" localSheetId="0">KH!$4:$7</definedName>
    <definedName name="thanh_toan">#REF!</definedName>
    <definedName name="ttnt">KH!$E1*KH!#REF!*KH!#REF!</definedName>
    <definedName name="TTTT">KH!$E1*KH!$H1*KH!#REF!*KH!#REF!</definedName>
    <definedName name="tud">(15+(KH!$E1-1)*30/1.5)*KH!$H1*KH!#REF!</definedName>
  </definedNames>
  <calcPr calcId="191029"/>
</workbook>
</file>

<file path=xl/calcChain.xml><?xml version="1.0" encoding="utf-8"?>
<calcChain xmlns="http://schemas.openxmlformats.org/spreadsheetml/2006/main">
  <c r="BA9" i="15" l="1"/>
  <c r="AZ10" i="15" s="1"/>
  <c r="AZ11" i="15"/>
  <c r="BI2" i="15" l="1"/>
  <c r="BI3" i="15" s="1"/>
  <c r="BI4" i="15" s="1"/>
  <c r="BI5" i="15" s="1"/>
  <c r="AX3" i="15"/>
  <c r="AX4" i="15" s="1"/>
  <c r="AX5" i="15" s="1"/>
  <c r="AX6" i="15" s="1"/>
  <c r="A112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AT9" i="15"/>
  <c r="AT108" i="15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C9" i="15" a="1"/>
  <c r="AZ15" i="15" l="1"/>
  <c r="AZ16" i="15" s="1"/>
  <c r="BI1" i="15"/>
  <c r="BI6" i="15"/>
  <c r="C21" i="15"/>
  <c r="B21" i="15" s="1"/>
  <c r="C39" i="15"/>
  <c r="B39" i="15" s="1"/>
  <c r="C57" i="15"/>
  <c r="B57" i="15" s="1"/>
  <c r="C75" i="15"/>
  <c r="B75" i="15" s="1"/>
  <c r="C93" i="15"/>
  <c r="B93" i="15" s="1"/>
  <c r="C12" i="15"/>
  <c r="B12" i="15" s="1"/>
  <c r="C30" i="15"/>
  <c r="B30" i="15" s="1"/>
  <c r="C48" i="15"/>
  <c r="B48" i="15" s="1"/>
  <c r="C66" i="15"/>
  <c r="B66" i="15" s="1"/>
  <c r="C84" i="15"/>
  <c r="B84" i="15" s="1"/>
  <c r="C102" i="15"/>
  <c r="B102" i="15" s="1"/>
  <c r="C25" i="15"/>
  <c r="B25" i="15" s="1"/>
  <c r="C61" i="15"/>
  <c r="B61" i="15" s="1"/>
  <c r="C97" i="15"/>
  <c r="B97" i="15" s="1"/>
  <c r="C34" i="15"/>
  <c r="B34" i="15" s="1"/>
  <c r="C70" i="15"/>
  <c r="B70" i="15" s="1"/>
  <c r="C106" i="15"/>
  <c r="B106" i="15" s="1"/>
  <c r="C41" i="15"/>
  <c r="B41" i="15" s="1"/>
  <c r="C77" i="15"/>
  <c r="B77" i="15" s="1"/>
  <c r="C14" i="15"/>
  <c r="B14" i="15" s="1"/>
  <c r="C50" i="15"/>
  <c r="B50" i="15" s="1"/>
  <c r="C86" i="15"/>
  <c r="B86" i="15" s="1"/>
  <c r="C31" i="15"/>
  <c r="B31" i="15" s="1"/>
  <c r="C67" i="15"/>
  <c r="B67" i="15" s="1"/>
  <c r="C103" i="15"/>
  <c r="B103" i="15" s="1"/>
  <c r="C40" i="15"/>
  <c r="B40" i="15" s="1"/>
  <c r="C76" i="15"/>
  <c r="B76" i="15" s="1"/>
  <c r="C11" i="15"/>
  <c r="B11" i="15" s="1"/>
  <c r="C47" i="15"/>
  <c r="B47" i="15" s="1"/>
  <c r="C83" i="15"/>
  <c r="B83" i="15" s="1"/>
  <c r="C20" i="15"/>
  <c r="B20" i="15" s="1"/>
  <c r="C56" i="15"/>
  <c r="B56" i="15" s="1"/>
  <c r="C92" i="15"/>
  <c r="B92" i="15" s="1"/>
  <c r="C9" i="15"/>
  <c r="B9" i="15" s="1"/>
  <c r="C27" i="15"/>
  <c r="B27" i="15" s="1"/>
  <c r="C45" i="15"/>
  <c r="B45" i="15" s="1"/>
  <c r="C63" i="15"/>
  <c r="B63" i="15" s="1"/>
  <c r="C81" i="15"/>
  <c r="B81" i="15" s="1"/>
  <c r="C99" i="15"/>
  <c r="B99" i="15" s="1"/>
  <c r="C18" i="15"/>
  <c r="B18" i="15" s="1"/>
  <c r="C36" i="15"/>
  <c r="B36" i="15" s="1"/>
  <c r="C54" i="15"/>
  <c r="B54" i="15" s="1"/>
  <c r="C72" i="15"/>
  <c r="B72" i="15" s="1"/>
  <c r="C90" i="15"/>
  <c r="B90" i="15" s="1"/>
  <c r="C108" i="15"/>
  <c r="B108" i="15" s="1"/>
  <c r="C37" i="15"/>
  <c r="B37" i="15" s="1"/>
  <c r="C73" i="15"/>
  <c r="B73" i="15" s="1"/>
  <c r="C10" i="15"/>
  <c r="B10" i="15" s="1"/>
  <c r="C46" i="15"/>
  <c r="B46" i="15" s="1"/>
  <c r="C82" i="15"/>
  <c r="B82" i="15" s="1"/>
  <c r="C17" i="15"/>
  <c r="B17" i="15" s="1"/>
  <c r="C53" i="15"/>
  <c r="B53" i="15" s="1"/>
  <c r="C89" i="15"/>
  <c r="B89" i="15" s="1"/>
  <c r="C26" i="15"/>
  <c r="B26" i="15" s="1"/>
  <c r="C62" i="15"/>
  <c r="B62" i="15" s="1"/>
  <c r="C98" i="15"/>
  <c r="B98" i="15" s="1"/>
  <c r="C43" i="15"/>
  <c r="B43" i="15" s="1"/>
  <c r="C79" i="15"/>
  <c r="B79" i="15" s="1"/>
  <c r="C16" i="15"/>
  <c r="B16" i="15" s="1"/>
  <c r="C52" i="15"/>
  <c r="B52" i="15" s="1"/>
  <c r="C88" i="15"/>
  <c r="B88" i="15" s="1"/>
  <c r="C23" i="15"/>
  <c r="B23" i="15" s="1"/>
  <c r="C59" i="15"/>
  <c r="B59" i="15" s="1"/>
  <c r="C95" i="15"/>
  <c r="B95" i="15" s="1"/>
  <c r="C32" i="15"/>
  <c r="B32" i="15" s="1"/>
  <c r="C68" i="15"/>
  <c r="B68" i="15" s="1"/>
  <c r="C104" i="15"/>
  <c r="B104" i="15" s="1"/>
  <c r="C15" i="15"/>
  <c r="B15" i="15" s="1"/>
  <c r="C33" i="15"/>
  <c r="B33" i="15" s="1"/>
  <c r="C51" i="15"/>
  <c r="B51" i="15" s="1"/>
  <c r="C69" i="15"/>
  <c r="B69" i="15" s="1"/>
  <c r="C87" i="15"/>
  <c r="B87" i="15" s="1"/>
  <c r="C105" i="15"/>
  <c r="B105" i="15" s="1"/>
  <c r="C24" i="15"/>
  <c r="B24" i="15" s="1"/>
  <c r="C42" i="15"/>
  <c r="B42" i="15" s="1"/>
  <c r="C60" i="15"/>
  <c r="B60" i="15" s="1"/>
  <c r="C78" i="15"/>
  <c r="B78" i="15" s="1"/>
  <c r="C96" i="15"/>
  <c r="B96" i="15" s="1"/>
  <c r="C13" i="15"/>
  <c r="B13" i="15" s="1"/>
  <c r="C49" i="15"/>
  <c r="B49" i="15" s="1"/>
  <c r="C85" i="15"/>
  <c r="B85" i="15" s="1"/>
  <c r="C22" i="15"/>
  <c r="B22" i="15" s="1"/>
  <c r="C58" i="15"/>
  <c r="B58" i="15" s="1"/>
  <c r="C94" i="15"/>
  <c r="B94" i="15" s="1"/>
  <c r="C29" i="15"/>
  <c r="B29" i="15" s="1"/>
  <c r="C65" i="15"/>
  <c r="B65" i="15" s="1"/>
  <c r="C101" i="15"/>
  <c r="B101" i="15" s="1"/>
  <c r="C38" i="15"/>
  <c r="B38" i="15" s="1"/>
  <c r="C74" i="15"/>
  <c r="B74" i="15" s="1"/>
  <c r="C19" i="15"/>
  <c r="B19" i="15" s="1"/>
  <c r="C55" i="15"/>
  <c r="B55" i="15" s="1"/>
  <c r="C91" i="15"/>
  <c r="B91" i="15" s="1"/>
  <c r="C28" i="15"/>
  <c r="B28" i="15" s="1"/>
  <c r="C64" i="15"/>
  <c r="B64" i="15" s="1"/>
  <c r="C100" i="15"/>
  <c r="B100" i="15" s="1"/>
  <c r="C35" i="15"/>
  <c r="B35" i="15" s="1"/>
  <c r="C71" i="15"/>
  <c r="B71" i="15" s="1"/>
  <c r="C107" i="15"/>
  <c r="B107" i="15" s="1"/>
  <c r="C44" i="15"/>
  <c r="B44" i="15" s="1"/>
  <c r="C80" i="15"/>
  <c r="B80" i="15" s="1"/>
  <c r="A4" i="15" l="1"/>
  <c r="B7" i="15"/>
  <c r="AZ12" i="15"/>
  <c r="BA15" i="15" s="1"/>
  <c r="BB15" i="15" s="1"/>
  <c r="D35" i="15"/>
  <c r="D52" i="15"/>
  <c r="D100" i="15"/>
  <c r="A100" i="15"/>
  <c r="D74" i="15"/>
  <c r="D58" i="15"/>
  <c r="D78" i="15"/>
  <c r="D69" i="15"/>
  <c r="D32" i="15"/>
  <c r="D16" i="15"/>
  <c r="D89" i="15"/>
  <c r="A89" i="15"/>
  <c r="D73" i="15"/>
  <c r="D36" i="15"/>
  <c r="D27" i="15"/>
  <c r="D47" i="15"/>
  <c r="D31" i="15"/>
  <c r="D106" i="15"/>
  <c r="A106" i="15"/>
  <c r="D102" i="15"/>
  <c r="A102" i="15"/>
  <c r="A93" i="15"/>
  <c r="D93" i="15"/>
  <c r="D44" i="15"/>
  <c r="D107" i="15"/>
  <c r="A107" i="15"/>
  <c r="D91" i="15"/>
  <c r="A91" i="15"/>
  <c r="D65" i="15"/>
  <c r="D80" i="15"/>
  <c r="A80" i="15"/>
  <c r="D64" i="15"/>
  <c r="D38" i="15"/>
  <c r="D22" i="15"/>
  <c r="D60" i="15"/>
  <c r="D51" i="15"/>
  <c r="A95" i="15"/>
  <c r="D95" i="15"/>
  <c r="D79" i="15"/>
  <c r="A79" i="15"/>
  <c r="D53" i="15"/>
  <c r="D37" i="15"/>
  <c r="D18" i="15"/>
  <c r="A9" i="15"/>
  <c r="A10" i="15" s="1"/>
  <c r="D9" i="15"/>
  <c r="D11" i="15"/>
  <c r="A86" i="15"/>
  <c r="D86" i="15"/>
  <c r="D70" i="15"/>
  <c r="D84" i="15"/>
  <c r="A84" i="15"/>
  <c r="D75" i="15"/>
  <c r="D28" i="15"/>
  <c r="A101" i="15"/>
  <c r="D101" i="15"/>
  <c r="D85" i="15"/>
  <c r="A85" i="15"/>
  <c r="D42" i="15"/>
  <c r="D33" i="15"/>
  <c r="D59" i="15"/>
  <c r="D43" i="15"/>
  <c r="D17" i="15"/>
  <c r="D108" i="15"/>
  <c r="A108" i="15"/>
  <c r="A99" i="15"/>
  <c r="D99" i="15"/>
  <c r="A92" i="15"/>
  <c r="D92" i="15"/>
  <c r="D76" i="15"/>
  <c r="D50" i="15"/>
  <c r="D34" i="15"/>
  <c r="D66" i="15"/>
  <c r="D57" i="15"/>
  <c r="D49" i="15"/>
  <c r="D15" i="15"/>
  <c r="D23" i="15"/>
  <c r="A98" i="15"/>
  <c r="D98" i="15"/>
  <c r="A82" i="15"/>
  <c r="D82" i="15"/>
  <c r="A90" i="15"/>
  <c r="D90" i="15"/>
  <c r="D81" i="15"/>
  <c r="A81" i="15"/>
  <c r="D56" i="15"/>
  <c r="D40" i="15"/>
  <c r="D14" i="15"/>
  <c r="D97" i="15"/>
  <c r="A97" i="15"/>
  <c r="D48" i="15"/>
  <c r="D39" i="15"/>
  <c r="D24" i="15"/>
  <c r="D71" i="15"/>
  <c r="D55" i="15"/>
  <c r="D29" i="15"/>
  <c r="D13" i="15"/>
  <c r="A105" i="15"/>
  <c r="D105" i="15"/>
  <c r="D104" i="15"/>
  <c r="A104" i="15"/>
  <c r="D88" i="15"/>
  <c r="A88" i="15"/>
  <c r="D62" i="15"/>
  <c r="D46" i="15"/>
  <c r="D72" i="15"/>
  <c r="D63" i="15"/>
  <c r="D20" i="15"/>
  <c r="D103" i="15"/>
  <c r="A103" i="15"/>
  <c r="D77" i="15"/>
  <c r="D61" i="15"/>
  <c r="D30" i="15"/>
  <c r="D21" i="15"/>
  <c r="D19" i="15"/>
  <c r="D94" i="15"/>
  <c r="A94" i="15"/>
  <c r="D96" i="15"/>
  <c r="A96" i="15"/>
  <c r="A87" i="15"/>
  <c r="D87" i="15"/>
  <c r="D68" i="15"/>
  <c r="D26" i="15"/>
  <c r="D10" i="15"/>
  <c r="D54" i="15"/>
  <c r="D45" i="15"/>
  <c r="A83" i="15"/>
  <c r="D83" i="15"/>
  <c r="D67" i="15"/>
  <c r="D41" i="15"/>
  <c r="D25" i="15"/>
  <c r="D12" i="15"/>
  <c r="AZ17" i="15"/>
  <c r="BA16" i="15" l="1"/>
  <c r="BB16" i="15" s="1"/>
  <c r="BA17" i="15"/>
  <c r="BB17" i="15" s="1"/>
  <c r="AZ18" i="15"/>
  <c r="A11" i="15"/>
  <c r="AZ19" i="15" l="1"/>
  <c r="BA18" i="15"/>
  <c r="BB18" i="15" s="1"/>
  <c r="A12" i="15"/>
  <c r="A13" i="15" l="1"/>
  <c r="AZ20" i="15"/>
  <c r="BA19" i="15"/>
  <c r="BB19" i="15" s="1"/>
  <c r="A14" i="15" l="1"/>
  <c r="BA20" i="15"/>
  <c r="BB20" i="15" s="1"/>
  <c r="AZ21" i="15"/>
  <c r="A15" i="15" l="1"/>
  <c r="AZ22" i="15"/>
  <c r="BA21" i="15"/>
  <c r="BB21" i="15" s="1"/>
  <c r="A16" i="15" l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BA22" i="15"/>
  <c r="BB22" i="15" s="1"/>
  <c r="AZ23" i="15"/>
  <c r="A59" i="15" l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Z24" i="15"/>
  <c r="BA23" i="15"/>
  <c r="BB23" i="15" s="1"/>
  <c r="AZ25" i="15" l="1"/>
  <c r="BA24" i="15"/>
  <c r="BB24" i="15" s="1"/>
  <c r="AZ26" i="15" l="1"/>
  <c r="BA25" i="15"/>
  <c r="BB25" i="15" s="1"/>
  <c r="AZ27" i="15" l="1"/>
  <c r="BA26" i="15"/>
  <c r="BB26" i="15" s="1"/>
  <c r="AZ28" i="15" l="1"/>
  <c r="BA27" i="15"/>
  <c r="BB27" i="15" s="1"/>
  <c r="AZ29" i="15" l="1"/>
  <c r="BA28" i="15"/>
  <c r="BB28" i="15" s="1"/>
  <c r="BA29" i="15" l="1"/>
  <c r="BB29" i="15" s="1"/>
  <c r="AZ30" i="15"/>
  <c r="AZ31" i="15" l="1"/>
  <c r="BA30" i="15"/>
  <c r="BB30" i="15" s="1"/>
  <c r="AZ32" i="15" l="1"/>
  <c r="BA31" i="15"/>
  <c r="BB31" i="15" s="1"/>
  <c r="BA32" i="15" l="1"/>
  <c r="BB32" i="15" s="1"/>
  <c r="AZ33" i="15"/>
  <c r="AZ34" i="15" l="1"/>
  <c r="BA33" i="15"/>
  <c r="BB33" i="15" s="1"/>
  <c r="BA34" i="15" l="1"/>
  <c r="BB34" i="15" s="1"/>
  <c r="AZ35" i="15"/>
  <c r="BA35" i="15" l="1"/>
  <c r="BB35" i="15" s="1"/>
  <c r="AZ36" i="15"/>
  <c r="BA36" i="15" l="1"/>
  <c r="BB36" i="15" s="1"/>
  <c r="AZ37" i="15"/>
  <c r="AZ38" i="15" l="1"/>
  <c r="BA37" i="15"/>
  <c r="BB37" i="15" s="1"/>
  <c r="AZ39" i="15" l="1"/>
  <c r="BA38" i="15"/>
  <c r="BB38" i="15" s="1"/>
  <c r="BA39" i="15" l="1"/>
  <c r="BB39" i="15" s="1"/>
  <c r="AZ40" i="15"/>
  <c r="AZ41" i="15" l="1"/>
  <c r="BA40" i="15"/>
  <c r="BB40" i="15" s="1"/>
  <c r="BA41" i="15" l="1"/>
  <c r="BB41" i="15" s="1"/>
  <c r="AZ42" i="15"/>
  <c r="AZ43" i="15" l="1"/>
  <c r="BA42" i="15"/>
  <c r="BB42" i="15" s="1"/>
  <c r="AZ44" i="15" l="1"/>
  <c r="BA43" i="15"/>
  <c r="BB43" i="15" s="1"/>
  <c r="BA44" i="15" l="1"/>
  <c r="BB44" i="15" s="1"/>
  <c r="AZ45" i="15"/>
  <c r="BA45" i="15" l="1"/>
  <c r="BB45" i="15" s="1"/>
  <c r="AZ46" i="15"/>
  <c r="AZ47" i="15" l="1"/>
  <c r="BA46" i="15"/>
  <c r="BB46" i="15" s="1"/>
  <c r="AZ48" i="15" l="1"/>
  <c r="BA47" i="15"/>
  <c r="BB47" i="15" s="1"/>
  <c r="AZ49" i="15" l="1"/>
  <c r="BA48" i="15"/>
  <c r="BB48" i="15" s="1"/>
  <c r="AZ50" i="15" l="1"/>
  <c r="BA50" i="15" s="1"/>
  <c r="BB50" i="15" s="1"/>
  <c r="BA49" i="15"/>
  <c r="BB49" i="15" s="1"/>
  <c r="BC15" i="15" a="1"/>
  <c r="BC43" i="15" l="1"/>
  <c r="BC36" i="15"/>
  <c r="BC35" i="15"/>
  <c r="BC49" i="15"/>
  <c r="BC22" i="15"/>
  <c r="L6" i="15" s="1"/>
  <c r="BC21" i="15"/>
  <c r="K6" i="15" s="1"/>
  <c r="BC31" i="15"/>
  <c r="U6" i="15" s="1"/>
  <c r="BC30" i="15"/>
  <c r="T6" i="15" s="1"/>
  <c r="BC29" i="15"/>
  <c r="S6" i="15" s="1"/>
  <c r="BC37" i="15"/>
  <c r="BC16" i="15"/>
  <c r="F6" i="15" s="1"/>
  <c r="BC15" i="15"/>
  <c r="E6" i="15" s="1"/>
  <c r="BC50" i="15"/>
  <c r="BC25" i="15"/>
  <c r="O6" i="15" s="1"/>
  <c r="BC24" i="15"/>
  <c r="N6" i="15" s="1"/>
  <c r="BC23" i="15"/>
  <c r="M6" i="15" s="1"/>
  <c r="BC46" i="15"/>
  <c r="BC45" i="15"/>
  <c r="BC44" i="15"/>
  <c r="BC19" i="15"/>
  <c r="I6" i="15" s="1"/>
  <c r="BC18" i="15"/>
  <c r="H6" i="15" s="1"/>
  <c r="BC17" i="15"/>
  <c r="G6" i="15" s="1"/>
  <c r="BC40" i="15"/>
  <c r="BC39" i="15"/>
  <c r="BC32" i="15"/>
  <c r="V6" i="15" s="1"/>
  <c r="BC48" i="15"/>
  <c r="BC47" i="15"/>
  <c r="BC38" i="15"/>
  <c r="BC34" i="15"/>
  <c r="BC33" i="15"/>
  <c r="BC20" i="15"/>
  <c r="J6" i="15" s="1"/>
  <c r="BC42" i="15"/>
  <c r="BC41" i="15"/>
  <c r="BC26" i="15"/>
  <c r="P6" i="15" s="1"/>
  <c r="BC28" i="15"/>
  <c r="R6" i="15" s="1"/>
  <c r="BC27" i="15"/>
  <c r="Q6" i="15" s="1"/>
  <c r="Q8" i="15" l="1"/>
  <c r="Q7" i="15" s="1"/>
  <c r="E8" i="15"/>
  <c r="E7" i="15" s="1"/>
  <c r="K8" i="15"/>
  <c r="K7" i="15" s="1"/>
  <c r="R8" i="15"/>
  <c r="R7" i="15" s="1"/>
  <c r="F8" i="15"/>
  <c r="F7" i="15" s="1"/>
  <c r="L8" i="15"/>
  <c r="L7" i="15" s="1"/>
  <c r="P8" i="15"/>
  <c r="P7" i="15"/>
  <c r="G8" i="15"/>
  <c r="G7" i="15" s="1"/>
  <c r="M8" i="15"/>
  <c r="M7" i="15" s="1"/>
  <c r="H8" i="15"/>
  <c r="H7" i="15" s="1"/>
  <c r="N8" i="15"/>
  <c r="N7" i="15" s="1"/>
  <c r="S8" i="15"/>
  <c r="S7" i="15"/>
  <c r="I8" i="15"/>
  <c r="I7" i="15" s="1"/>
  <c r="O8" i="15"/>
  <c r="O7" i="15" s="1"/>
  <c r="T8" i="15"/>
  <c r="T7" i="15" s="1"/>
  <c r="J8" i="15"/>
  <c r="J7" i="15" s="1"/>
  <c r="V7" i="15"/>
  <c r="V109" i="15" s="1"/>
  <c r="V8" i="15"/>
  <c r="U8" i="15"/>
  <c r="U7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CHUYEN</author>
  </authors>
  <commentList>
    <comment ref="AN7" authorId="0" shapeId="0" xr:uid="{00000000-0006-0000-0300-000001000000}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 xr:uid="{00000000-0006-0000-0300-00000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 xr:uid="{00000000-0006-0000-0300-00000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 xr:uid="{00000000-0006-0000-0300-00000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 xr:uid="{00000000-0006-0000-0300-00000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 xr:uid="{00000000-0006-0000-0300-00000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 xr:uid="{00000000-0006-0000-0300-00000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 xr:uid="{00000000-0006-0000-0300-00000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 xr:uid="{00000000-0006-0000-0300-00000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 xr:uid="{00000000-0006-0000-0300-00000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 xr:uid="{00000000-0006-0000-0300-00000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 xr:uid="{00000000-0006-0000-0300-00000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 xr:uid="{00000000-0006-0000-0300-00000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 xr:uid="{00000000-0006-0000-0300-00000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 xr:uid="{00000000-0006-0000-0300-00000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 xr:uid="{00000000-0006-0000-0300-00001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 xr:uid="{00000000-0006-0000-0300-00001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 xr:uid="{00000000-0006-0000-0300-00001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 xr:uid="{00000000-0006-0000-0300-00001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 xr:uid="{00000000-0006-0000-0300-00001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 xr:uid="{00000000-0006-0000-0300-00001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 xr:uid="{00000000-0006-0000-0300-00001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 xr:uid="{00000000-0006-0000-0300-00001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 xr:uid="{00000000-0006-0000-0300-00001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 xr:uid="{00000000-0006-0000-0300-00001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 xr:uid="{00000000-0006-0000-0300-00001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 xr:uid="{00000000-0006-0000-0300-00001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 xr:uid="{00000000-0006-0000-0300-00001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 xr:uid="{00000000-0006-0000-0300-00001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 xr:uid="{00000000-0006-0000-0300-00001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 xr:uid="{00000000-0006-0000-0300-00001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 xr:uid="{00000000-0006-0000-0300-00002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 xr:uid="{00000000-0006-0000-0300-00002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 xr:uid="{00000000-0006-0000-0300-00002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 xr:uid="{00000000-0006-0000-0300-00002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 xr:uid="{00000000-0006-0000-0300-00002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 xr:uid="{00000000-0006-0000-0300-00002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 xr:uid="{00000000-0006-0000-0300-00002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 xr:uid="{00000000-0006-0000-0300-00002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 xr:uid="{00000000-0006-0000-0300-00002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 xr:uid="{00000000-0006-0000-0300-00002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 xr:uid="{00000000-0006-0000-0300-00002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 xr:uid="{00000000-0006-0000-0300-00002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 xr:uid="{00000000-0006-0000-0300-00002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 xr:uid="{00000000-0006-0000-0300-00002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 xr:uid="{00000000-0006-0000-0300-00002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 xr:uid="{00000000-0006-0000-0300-00002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 xr:uid="{00000000-0006-0000-0300-00003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 xr:uid="{00000000-0006-0000-0300-00003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 xr:uid="{00000000-0006-0000-0300-00003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 xr:uid="{00000000-0006-0000-0300-00003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 xr:uid="{00000000-0006-0000-0300-00003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 xr:uid="{00000000-0006-0000-0300-00003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 xr:uid="{00000000-0006-0000-0300-00003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 xr:uid="{00000000-0006-0000-0300-00003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 xr:uid="{00000000-0006-0000-0300-00003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 xr:uid="{00000000-0006-0000-0300-00003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 xr:uid="{00000000-0006-0000-0300-00003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 xr:uid="{00000000-0006-0000-0300-00003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 xr:uid="{00000000-0006-0000-0300-00003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 xr:uid="{00000000-0006-0000-0300-00003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 xr:uid="{00000000-0006-0000-0300-00003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 xr:uid="{00000000-0006-0000-0300-00003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 xr:uid="{00000000-0006-0000-0300-00004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 xr:uid="{00000000-0006-0000-0300-00004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 xr:uid="{00000000-0006-0000-0300-00004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 xr:uid="{00000000-0006-0000-0300-00004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 xr:uid="{00000000-0006-0000-0300-00004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 xr:uid="{00000000-0006-0000-0300-00004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 xr:uid="{00000000-0006-0000-0300-00004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 xr:uid="{00000000-0006-0000-0300-00004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 xr:uid="{00000000-0006-0000-0300-00004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 xr:uid="{00000000-0006-0000-0300-00004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 xr:uid="{00000000-0006-0000-0300-00004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 xr:uid="{00000000-0006-0000-0300-00004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 xr:uid="{00000000-0006-0000-0300-00004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 xr:uid="{00000000-0006-0000-0300-00004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 xr:uid="{00000000-0006-0000-0300-00004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 xr:uid="{00000000-0006-0000-0300-00004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 xr:uid="{00000000-0006-0000-0300-00005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 xr:uid="{00000000-0006-0000-0300-00005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 xr:uid="{00000000-0006-0000-0300-00005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 xr:uid="{00000000-0006-0000-0300-00005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 xr:uid="{00000000-0006-0000-0300-00005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 xr:uid="{00000000-0006-0000-0300-00005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 xr:uid="{00000000-0006-0000-0300-00005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 xr:uid="{00000000-0006-0000-0300-00005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 xr:uid="{00000000-0006-0000-0300-00005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 xr:uid="{00000000-0006-0000-0300-00005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 xr:uid="{00000000-0006-0000-0300-00005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 xr:uid="{00000000-0006-0000-0300-00005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 xr:uid="{00000000-0006-0000-0300-00005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 xr:uid="{00000000-0006-0000-0300-00005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 xr:uid="{00000000-0006-0000-0300-00005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 xr:uid="{00000000-0006-0000-0300-00005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 xr:uid="{00000000-0006-0000-0300-00006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 xr:uid="{00000000-0006-0000-0300-00006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 xr:uid="{00000000-0006-0000-0300-00006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 xr:uid="{00000000-0006-0000-0300-00006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 xr:uid="{00000000-0006-0000-0300-00006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 xr:uid="{00000000-0006-0000-0300-00006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<sst xmlns="http://schemas.openxmlformats.org/spreadsheetml/2006/main" count="63043" uniqueCount="18889">
  <si>
    <t>SỐ
TT</t>
  </si>
  <si>
    <t>HỌC PHẦN</t>
  </si>
  <si>
    <t>SỐ LỚP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</si>
  <si>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</si>
  <si>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</si>
  <si>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</si>
  <si>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</si>
  <si>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</si>
  <si>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</si>
  <si>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Toán</t>
  </si>
  <si>
    <t>GHI CHÚ</t>
  </si>
  <si>
    <t>TRƯỜNG ĐẠI HỌC CÔNG NGHỆ GTVT</t>
  </si>
  <si>
    <t>CỘNG HÒA XÃ HỘI CHỦ NGHĨA VIỆT NAM</t>
  </si>
  <si>
    <t>Độc lập - Tự do - Hạnh phúc</t>
  </si>
  <si>
    <t>Số
TT</t>
  </si>
  <si>
    <t>HÀ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</si>
  <si>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</si>
  <si>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</si>
  <si>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</si>
  <si>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</si>
  <si>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</si>
  <si>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</si>
  <si>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</si>
  <si>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</si>
  <si>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</si>
  <si>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</si>
  <si>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</si>
  <si>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</si>
  <si>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</si>
  <si>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</si>
  <si>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</si>
  <si>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</si>
  <si>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</si>
  <si>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</si>
  <si>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</si>
  <si>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</si>
  <si>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</si>
  <si>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</si>
  <si>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</si>
  <si>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</si>
  <si>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</si>
  <si>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</si>
  <si>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>HÙNG</t>
  </si>
  <si>
    <t>HUY</t>
  </si>
  <si>
    <t>HƯNG</t>
  </si>
  <si>
    <t>LONG</t>
  </si>
  <si>
    <t xml:space="preserve"> NGUYỄN MẠNH</t>
  </si>
  <si>
    <t xml:space="preserve"> PHẠM QUỐC</t>
  </si>
  <si>
    <t xml:space="preserve"> ĐỖ HOÀNG</t>
  </si>
  <si>
    <t>BỘ GIAO THÔNG VẬN TẢI</t>
  </si>
  <si>
    <t>Đã thôi học</t>
  </si>
  <si>
    <t>Không đăng kí học</t>
  </si>
  <si>
    <t>TN</t>
  </si>
  <si>
    <t>DT</t>
  </si>
  <si>
    <t xml:space="preserve">
Mã SV</t>
  </si>
  <si>
    <t>Mai</t>
  </si>
  <si>
    <t xml:space="preserve"> Trần Thu</t>
  </si>
  <si>
    <t>Kinh tế vận tải</t>
  </si>
  <si>
    <t xml:space="preserve"> Trịnh Văn</t>
  </si>
  <si>
    <t>Thuân</t>
  </si>
  <si>
    <t>DC3OT18</t>
  </si>
  <si>
    <t/>
  </si>
  <si>
    <t xml:space="preserve"> Lê Quang</t>
  </si>
  <si>
    <t xml:space="preserve"> Lê Việt</t>
  </si>
  <si>
    <t>Nam</t>
  </si>
  <si>
    <t xml:space="preserve"> MAI TUẤN</t>
  </si>
  <si>
    <t>70DCKT21187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</si>
  <si>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</si>
  <si>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</si>
  <si>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</si>
  <si>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</si>
  <si>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</si>
  <si>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</si>
  <si>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>Kỳ</t>
  </si>
  <si>
    <t>Long</t>
  </si>
  <si>
    <t xml:space="preserve"> Trần Minh</t>
  </si>
  <si>
    <t>Phượng</t>
  </si>
  <si>
    <t>Quyết</t>
  </si>
  <si>
    <t>Hiệp</t>
  </si>
  <si>
    <t>Thiêm</t>
  </si>
  <si>
    <t>Tiến</t>
  </si>
  <si>
    <t>Tùng</t>
  </si>
  <si>
    <t xml:space="preserve"> Nguyễn Mạnh</t>
  </si>
  <si>
    <t>Cảnh</t>
  </si>
  <si>
    <t xml:space="preserve"> Nguyễn Huy</t>
  </si>
  <si>
    <t>Hưởng</t>
  </si>
  <si>
    <t xml:space="preserve"> Nguyễn Thị</t>
  </si>
  <si>
    <t>Hằng</t>
  </si>
  <si>
    <t>Phương</t>
  </si>
  <si>
    <t>Doanh</t>
  </si>
  <si>
    <t xml:space="preserve"> Phan Huy</t>
  </si>
  <si>
    <t>Mạnh</t>
  </si>
  <si>
    <t xml:space="preserve"> Đỗ Văn</t>
  </si>
  <si>
    <t>Quân</t>
  </si>
  <si>
    <t>An</t>
  </si>
  <si>
    <t>Bảo</t>
  </si>
  <si>
    <t>Công</t>
  </si>
  <si>
    <t>Đạo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</si>
  <si>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</si>
  <si>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</si>
  <si>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</si>
  <si>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</si>
  <si>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</si>
  <si>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</si>
  <si>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</si>
  <si>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</si>
  <si>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</si>
  <si>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</si>
  <si>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</si>
  <si>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</si>
  <si>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</si>
  <si>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</si>
  <si>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</si>
  <si>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</si>
  <si>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</si>
  <si>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</si>
  <si>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</si>
  <si>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</si>
  <si>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</si>
  <si>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</si>
  <si>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</si>
  <si>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</si>
  <si>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</si>
  <si>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</si>
  <si>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 xml:space="preserve"> Trần Thái</t>
  </si>
  <si>
    <t>Sơn</t>
  </si>
  <si>
    <t>Thắng</t>
  </si>
  <si>
    <t xml:space="preserve"> Hà Văn</t>
  </si>
  <si>
    <t>Thi</t>
  </si>
  <si>
    <t xml:space="preserve"> Phạm Văn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</si>
  <si>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</si>
  <si>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</si>
  <si>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</si>
  <si>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</si>
  <si>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Trần Đăng</t>
  </si>
  <si>
    <t>Hiếu</t>
  </si>
  <si>
    <t xml:space="preserve"> Vũ Trung</t>
  </si>
  <si>
    <t>Lộc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</si>
  <si>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</si>
  <si>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</si>
  <si>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</si>
  <si>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</si>
  <si>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</si>
  <si>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</si>
  <si>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</si>
  <si>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</si>
  <si>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</si>
  <si>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</si>
  <si>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</si>
  <si>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</si>
  <si>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</si>
  <si>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</si>
  <si>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</si>
  <si>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</si>
  <si>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</si>
  <si>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</si>
  <si>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</si>
  <si>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</si>
  <si>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</si>
  <si>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</si>
  <si>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</si>
  <si>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>71DCDD21058</t>
  </si>
  <si>
    <t xml:space="preserve"> Đinh Tiến</t>
  </si>
  <si>
    <t>71DCCDP1</t>
  </si>
  <si>
    <t>71DCGT21033</t>
  </si>
  <si>
    <t xml:space="preserve"> Nguyễn Nam</t>
  </si>
  <si>
    <t xml:space="preserve"> Nguyễn Hải</t>
  </si>
  <si>
    <t xml:space="preserve"> Đỗ Thế</t>
  </si>
  <si>
    <t>Phong</t>
  </si>
  <si>
    <t xml:space="preserve"> Khuất Duy</t>
  </si>
  <si>
    <t>71DCDD21110</t>
  </si>
  <si>
    <t xml:space="preserve"> Hoàng Anh</t>
  </si>
  <si>
    <t xml:space="preserve"> Phan Văn</t>
  </si>
  <si>
    <t>71DCGT21091</t>
  </si>
  <si>
    <t xml:space="preserve"> Nguyễn Thuận</t>
  </si>
  <si>
    <t>Thuyên</t>
  </si>
  <si>
    <t>71DCGT21070</t>
  </si>
  <si>
    <t xml:space="preserve"> Lê Khánh</t>
  </si>
  <si>
    <t xml:space="preserve"> Bùi Ngọc</t>
  </si>
  <si>
    <t>Bắc</t>
  </si>
  <si>
    <t xml:space="preserve"> Lê Văn</t>
  </si>
  <si>
    <t xml:space="preserve"> Lã Văn</t>
  </si>
  <si>
    <t xml:space="preserve"> Phạm Tiến</t>
  </si>
  <si>
    <t xml:space="preserve"> Hoàng Trọng</t>
  </si>
  <si>
    <t xml:space="preserve"> Nguyễn Xuân</t>
  </si>
  <si>
    <t xml:space="preserve"> Nguyễn Đức</t>
  </si>
  <si>
    <t>Đô</t>
  </si>
  <si>
    <t xml:space="preserve"> Nguyễn Gia</t>
  </si>
  <si>
    <t xml:space="preserve"> Hoàng Văn</t>
  </si>
  <si>
    <t>Hà</t>
  </si>
  <si>
    <t xml:space="preserve"> Nguyễn Trung</t>
  </si>
  <si>
    <t>Hiến</t>
  </si>
  <si>
    <t>Hoan</t>
  </si>
  <si>
    <t xml:space="preserve"> Lê Quốc</t>
  </si>
  <si>
    <t>Hội</t>
  </si>
  <si>
    <t xml:space="preserve"> Mai Tiến</t>
  </si>
  <si>
    <t xml:space="preserve"> Nguyễn Phúc</t>
  </si>
  <si>
    <t xml:space="preserve"> Đinh Văn</t>
  </si>
  <si>
    <t xml:space="preserve"> Phan Quốc</t>
  </si>
  <si>
    <t>Lực</t>
  </si>
  <si>
    <t>Lương</t>
  </si>
  <si>
    <t xml:space="preserve"> Dương Văn</t>
  </si>
  <si>
    <t xml:space="preserve"> Trần Công</t>
  </si>
  <si>
    <t xml:space="preserve"> Trịnh Phương</t>
  </si>
  <si>
    <t xml:space="preserve"> Đoàn Văn</t>
  </si>
  <si>
    <t>Nhất</t>
  </si>
  <si>
    <t>Ninh</t>
  </si>
  <si>
    <t>Phước</t>
  </si>
  <si>
    <t xml:space="preserve"> Phạm Xuân</t>
  </si>
  <si>
    <t xml:space="preserve"> Nguyễn Hữu</t>
  </si>
  <si>
    <t>Quang</t>
  </si>
  <si>
    <t xml:space="preserve"> Đỗ Thanh</t>
  </si>
  <si>
    <t xml:space="preserve"> Nguyễn Quang</t>
  </si>
  <si>
    <t xml:space="preserve"> Lê</t>
  </si>
  <si>
    <t xml:space="preserve"> Hoàng Trung</t>
  </si>
  <si>
    <t>Thành</t>
  </si>
  <si>
    <t>Thuật</t>
  </si>
  <si>
    <t xml:space="preserve"> Đặng Đình</t>
  </si>
  <si>
    <t>Tiên</t>
  </si>
  <si>
    <t>Toàn</t>
  </si>
  <si>
    <t xml:space="preserve"> Nguyễn Hưng</t>
  </si>
  <si>
    <t xml:space="preserve"> Lê Xuân</t>
  </si>
  <si>
    <t xml:space="preserve"> Bùi Văn</t>
  </si>
  <si>
    <t>Tuyền</t>
  </si>
  <si>
    <t xml:space="preserve"> Lê Đức</t>
  </si>
  <si>
    <t>Võ</t>
  </si>
  <si>
    <t>Vương</t>
  </si>
  <si>
    <t xml:space="preserve"> Lê Tuấn</t>
  </si>
  <si>
    <t xml:space="preserve"> Phan Đức</t>
  </si>
  <si>
    <t>Bình</t>
  </si>
  <si>
    <t xml:space="preserve"> Phạm Trọng</t>
  </si>
  <si>
    <t>Duy</t>
  </si>
  <si>
    <t xml:space="preserve"> Trần Sỹ</t>
  </si>
  <si>
    <t xml:space="preserve"> Phạm Kim</t>
  </si>
  <si>
    <t>Đồng</t>
  </si>
  <si>
    <t>Hai</t>
  </si>
  <si>
    <t>Hiển</t>
  </si>
  <si>
    <t xml:space="preserve"> Bùi Công</t>
  </si>
  <si>
    <t xml:space="preserve"> Đào Đức</t>
  </si>
  <si>
    <t xml:space="preserve"> Nguyễn Đắc</t>
  </si>
  <si>
    <t xml:space="preserve"> Trần Bá</t>
  </si>
  <si>
    <t xml:space="preserve"> Nguyễn Khắc</t>
  </si>
  <si>
    <t xml:space="preserve"> Nguyễn Quốc</t>
  </si>
  <si>
    <t xml:space="preserve"> Phạm Trung</t>
  </si>
  <si>
    <t>Lâm</t>
  </si>
  <si>
    <t xml:space="preserve"> Trần Quang</t>
  </si>
  <si>
    <t xml:space="preserve"> Nguyễn Công</t>
  </si>
  <si>
    <t xml:space="preserve"> Đàm Văn</t>
  </si>
  <si>
    <t xml:space="preserve"> Phí Văn</t>
  </si>
  <si>
    <t>Nghĩa</t>
  </si>
  <si>
    <t>Phi</t>
  </si>
  <si>
    <t xml:space="preserve"> Hoàng Minh</t>
  </si>
  <si>
    <t xml:space="preserve"> Ngô Quang</t>
  </si>
  <si>
    <t>Quyến</t>
  </si>
  <si>
    <t xml:space="preserve"> Trần Hải</t>
  </si>
  <si>
    <t xml:space="preserve"> Trần Nam</t>
  </si>
  <si>
    <t>Tình</t>
  </si>
  <si>
    <t xml:space="preserve"> Đinh Quang</t>
  </si>
  <si>
    <t xml:space="preserve"> Trần Chí</t>
  </si>
  <si>
    <t>Tuệ</t>
  </si>
  <si>
    <t>Vượng</t>
  </si>
  <si>
    <t xml:space="preserve"> Hoàng Công</t>
  </si>
  <si>
    <t xml:space="preserve"> Phạm Đức</t>
  </si>
  <si>
    <t>Chinh</t>
  </si>
  <si>
    <t xml:space="preserve"> Trần Mạnh</t>
  </si>
  <si>
    <t xml:space="preserve"> Hoàng Mai</t>
  </si>
  <si>
    <t xml:space="preserve"> Lê Huy</t>
  </si>
  <si>
    <t>Đại</t>
  </si>
  <si>
    <t xml:space="preserve"> Phùng Tiến</t>
  </si>
  <si>
    <t xml:space="preserve"> Nguyễn Duy</t>
  </si>
  <si>
    <t xml:space="preserve"> Phạm Công</t>
  </si>
  <si>
    <t xml:space="preserve"> Bùi Đức</t>
  </si>
  <si>
    <t>Hào</t>
  </si>
  <si>
    <t xml:space="preserve"> Cao Văn</t>
  </si>
  <si>
    <t xml:space="preserve"> Dương Đức</t>
  </si>
  <si>
    <t>Hồng</t>
  </si>
  <si>
    <t>Khanh</t>
  </si>
  <si>
    <t>Khoa</t>
  </si>
  <si>
    <t xml:space="preserve"> Trần Trung</t>
  </si>
  <si>
    <t xml:space="preserve"> Nguyễn Bá</t>
  </si>
  <si>
    <t xml:space="preserve"> Nguyễn Tuấn</t>
  </si>
  <si>
    <t>Nguyện</t>
  </si>
  <si>
    <t xml:space="preserve"> Ngô Đức</t>
  </si>
  <si>
    <t xml:space="preserve"> Nguyễn Việt</t>
  </si>
  <si>
    <t xml:space="preserve"> Đinh Trung</t>
  </si>
  <si>
    <t>Sự</t>
  </si>
  <si>
    <t xml:space="preserve"> Phan Ngọc</t>
  </si>
  <si>
    <t xml:space="preserve"> Vũ Đại</t>
  </si>
  <si>
    <t>Thịnh</t>
  </si>
  <si>
    <t>Toản</t>
  </si>
  <si>
    <t xml:space="preserve"> Đào Xuân</t>
  </si>
  <si>
    <t xml:space="preserve"> Nguyễn Viết</t>
  </si>
  <si>
    <t xml:space="preserve"> Đặng Đức</t>
  </si>
  <si>
    <t>Tường</t>
  </si>
  <si>
    <t xml:space="preserve"> Nguyễn Sỹ</t>
  </si>
  <si>
    <t xml:space="preserve"> Đàm Đức</t>
  </si>
  <si>
    <t>Chính</t>
  </si>
  <si>
    <t xml:space="preserve"> Trương Đình</t>
  </si>
  <si>
    <t xml:space="preserve"> Đào Tiến</t>
  </si>
  <si>
    <t xml:space="preserve"> Nguyễn Minh</t>
  </si>
  <si>
    <t xml:space="preserve"> Bùi Minh</t>
  </si>
  <si>
    <t xml:space="preserve"> Đỗ Đức</t>
  </si>
  <si>
    <t xml:space="preserve"> Kiều Văn</t>
  </si>
  <si>
    <t xml:space="preserve"> Lê Gia</t>
  </si>
  <si>
    <t xml:space="preserve"> Hà Huy</t>
  </si>
  <si>
    <t>Liêm</t>
  </si>
  <si>
    <t xml:space="preserve"> Phạm Tuấn</t>
  </si>
  <si>
    <t xml:space="preserve"> Vương Văn</t>
  </si>
  <si>
    <t>Nhâm</t>
  </si>
  <si>
    <t>Nhân</t>
  </si>
  <si>
    <t xml:space="preserve"> Đỗ Minh</t>
  </si>
  <si>
    <t xml:space="preserve"> Đỗ</t>
  </si>
  <si>
    <t xml:space="preserve"> Trần Duy</t>
  </si>
  <si>
    <t>Thái</t>
  </si>
  <si>
    <t>Thuận</t>
  </si>
  <si>
    <t>Toại</t>
  </si>
  <si>
    <t xml:space="preserve"> Trần Tiến</t>
  </si>
  <si>
    <t>71DCCO22019</t>
  </si>
  <si>
    <t xml:space="preserve"> Phạm Minh</t>
  </si>
  <si>
    <t xml:space="preserve"> Vũ Hoàng</t>
  </si>
  <si>
    <t>Đan</t>
  </si>
  <si>
    <t xml:space="preserve"> Hoàng Hồng</t>
  </si>
  <si>
    <t>Đệ</t>
  </si>
  <si>
    <t>Đoàn</t>
  </si>
  <si>
    <t xml:space="preserve"> Nguyễn Trường</t>
  </si>
  <si>
    <t xml:space="preserve"> Bùi Đình</t>
  </si>
  <si>
    <t xml:space="preserve"> Phùng Đình</t>
  </si>
  <si>
    <t>Hợp</t>
  </si>
  <si>
    <t xml:space="preserve"> Trương Quang</t>
  </si>
  <si>
    <t xml:space="preserve"> Nguyễn Tùng</t>
  </si>
  <si>
    <t>Linh</t>
  </si>
  <si>
    <t xml:space="preserve"> Vũ Văn</t>
  </si>
  <si>
    <t xml:space="preserve"> Đinh Ngọc</t>
  </si>
  <si>
    <t>Thảo</t>
  </si>
  <si>
    <t xml:space="preserve"> Vi Văn</t>
  </si>
  <si>
    <t>Vang</t>
  </si>
  <si>
    <t xml:space="preserve"> Bùi Thế</t>
  </si>
  <si>
    <t xml:space="preserve"> Nguyễn Hoàng Đức</t>
  </si>
  <si>
    <t xml:space="preserve"> Phạm Phúc</t>
  </si>
  <si>
    <t xml:space="preserve"> Phạm Nguyên</t>
  </si>
  <si>
    <t xml:space="preserve"> Vũ Xuân</t>
  </si>
  <si>
    <t xml:space="preserve"> Vũ Mạnh</t>
  </si>
  <si>
    <t xml:space="preserve"> Lưu Ngọc</t>
  </si>
  <si>
    <t xml:space="preserve"> Đỗ Tiến</t>
  </si>
  <si>
    <t>Đăng</t>
  </si>
  <si>
    <t xml:space="preserve"> Đỗ Xuân</t>
  </si>
  <si>
    <t>Đỉnh</t>
  </si>
  <si>
    <t>Huân</t>
  </si>
  <si>
    <t xml:space="preserve"> Đoàn Việt</t>
  </si>
  <si>
    <t xml:space="preserve"> Đỗ Quang</t>
  </si>
  <si>
    <t xml:space="preserve"> Mai Ngọc</t>
  </si>
  <si>
    <t xml:space="preserve"> Đặng Văn</t>
  </si>
  <si>
    <t xml:space="preserve"> Tạ Hoàng</t>
  </si>
  <si>
    <t xml:space="preserve"> Vũ Quang</t>
  </si>
  <si>
    <t xml:space="preserve"> Vũ Huy</t>
  </si>
  <si>
    <t xml:space="preserve"> Trần Đức</t>
  </si>
  <si>
    <t xml:space="preserve"> Cấn Văn</t>
  </si>
  <si>
    <t xml:space="preserve"> Đỗ Hữu</t>
  </si>
  <si>
    <t xml:space="preserve"> Phạm Duy</t>
  </si>
  <si>
    <t xml:space="preserve"> Lê Tiến</t>
  </si>
  <si>
    <t xml:space="preserve"> Hoàng Kim</t>
  </si>
  <si>
    <t xml:space="preserve"> Lê Mạnh</t>
  </si>
  <si>
    <t>Trưởng</t>
  </si>
  <si>
    <t xml:space="preserve"> Đào Ngọc</t>
  </si>
  <si>
    <t xml:space="preserve"> Nguyễn Anh</t>
  </si>
  <si>
    <t>71DCCO22002</t>
  </si>
  <si>
    <t>71DCCO21</t>
  </si>
  <si>
    <t>71DCCO22005</t>
  </si>
  <si>
    <t xml:space="preserve"> Bùi Thế Đức</t>
  </si>
  <si>
    <t>71DCCO22007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</si>
  <si>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</si>
  <si>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</si>
  <si>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</si>
  <si>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</si>
  <si>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</si>
  <si>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</si>
  <si>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</si>
  <si>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</si>
  <si>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</si>
  <si>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</si>
  <si>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</si>
  <si>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</si>
  <si>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</si>
  <si>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</si>
  <si>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</si>
  <si>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</si>
  <si>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</si>
  <si>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</si>
  <si>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</si>
  <si>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</si>
  <si>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</si>
  <si>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</si>
  <si>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</si>
  <si>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</si>
  <si>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</si>
  <si>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</si>
  <si>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</si>
  <si>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Khôi</t>
  </si>
  <si>
    <t xml:space="preserve"> Vũ Tuấn</t>
  </si>
  <si>
    <t>71DCCO22130</t>
  </si>
  <si>
    <t xml:space="preserve"> Vũ Ngọc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</si>
  <si>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</si>
  <si>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</si>
  <si>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</si>
  <si>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</si>
  <si>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</si>
  <si>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</si>
  <si>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</si>
  <si>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</si>
  <si>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</si>
  <si>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</si>
  <si>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</si>
  <si>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</si>
  <si>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</si>
  <si>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</si>
  <si>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</si>
  <si>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</si>
  <si>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</si>
  <si>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</si>
  <si>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</si>
  <si>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</si>
  <si>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</si>
  <si>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</si>
  <si>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</si>
  <si>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</si>
  <si>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</si>
  <si>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</si>
  <si>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</si>
  <si>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</si>
  <si>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</si>
  <si>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</si>
  <si>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</si>
  <si>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</si>
  <si>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</si>
  <si>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</si>
  <si>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</si>
  <si>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</si>
  <si>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</si>
  <si>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 xml:space="preserve"> Đỗ Trung</t>
  </si>
  <si>
    <t>71DCCO22091</t>
  </si>
  <si>
    <t>71DCCO22098</t>
  </si>
  <si>
    <t>71DCCO26903</t>
  </si>
  <si>
    <t xml:space="preserve"> Nguyễn Hoàng</t>
  </si>
  <si>
    <t>71DCCO22117</t>
  </si>
  <si>
    <t>71DCCO22119</t>
  </si>
  <si>
    <t>71DCCO22125</t>
  </si>
  <si>
    <t>71DCCO22129</t>
  </si>
  <si>
    <t>71DCCO22132</t>
  </si>
  <si>
    <t>71DCCO22136</t>
  </si>
  <si>
    <t xml:space="preserve"> Lê Chí</t>
  </si>
  <si>
    <t>Sáng</t>
  </si>
  <si>
    <t>71DCCO26016</t>
  </si>
  <si>
    <t>71DCCO22144</t>
  </si>
  <si>
    <t>71DCCO22148</t>
  </si>
  <si>
    <t xml:space="preserve"> Đào Duy</t>
  </si>
  <si>
    <t>Thế</t>
  </si>
  <si>
    <t>71DCCO22159</t>
  </si>
  <si>
    <t>71DCCO22164</t>
  </si>
  <si>
    <t xml:space="preserve"> Đào Văn</t>
  </si>
  <si>
    <t>71DCCO26015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</si>
  <si>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</si>
  <si>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</si>
  <si>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</si>
  <si>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</si>
  <si>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</si>
  <si>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</si>
  <si>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</si>
  <si>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71DCDD26008</t>
  </si>
  <si>
    <t xml:space="preserve"> Trần Hoàng</t>
  </si>
  <si>
    <t>71DCDD21073</t>
  </si>
  <si>
    <t xml:space="preserve"> Bùi Tiến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</si>
  <si>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</si>
  <si>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</si>
  <si>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</si>
  <si>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</si>
  <si>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</si>
  <si>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</si>
  <si>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</si>
  <si>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>71DCDD21074</t>
  </si>
  <si>
    <t xml:space="preserve"> Phan Thanh</t>
  </si>
  <si>
    <t>71DCDD21107</t>
  </si>
  <si>
    <t>71DCDD21064</t>
  </si>
  <si>
    <t xml:space="preserve"> Vũ Thành</t>
  </si>
  <si>
    <t xml:space="preserve"> Trần Gia</t>
  </si>
  <si>
    <t xml:space="preserve"> Bùi Hữu</t>
  </si>
  <si>
    <t>71DCDD21103</t>
  </si>
  <si>
    <t xml:space="preserve"> Trần Hồng</t>
  </si>
  <si>
    <t xml:space="preserve"> Trần Phương</t>
  </si>
  <si>
    <t xml:space="preserve"> Hồ Văn</t>
  </si>
  <si>
    <t>71DCDD26001</t>
  </si>
  <si>
    <t>Trang</t>
  </si>
  <si>
    <t>71DCDD21081</t>
  </si>
  <si>
    <t>71DCDD22015</t>
  </si>
  <si>
    <t xml:space="preserve"> Lê Như</t>
  </si>
  <si>
    <t xml:space="preserve"> Lê Đình</t>
  </si>
  <si>
    <t>71DCDD21019</t>
  </si>
  <si>
    <t>71DCDD21099</t>
  </si>
  <si>
    <t>71DCDD22</t>
  </si>
  <si>
    <t xml:space="preserve"> Phùng Đức</t>
  </si>
  <si>
    <t>71DCDD26004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</si>
  <si>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</si>
  <si>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</si>
  <si>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</si>
  <si>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</si>
  <si>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</si>
  <si>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</si>
  <si>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</si>
  <si>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</si>
  <si>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</si>
  <si>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 xml:space="preserve"> Trần Huy</t>
  </si>
  <si>
    <t>71DCDD21095</t>
  </si>
  <si>
    <t>71DCGT21096</t>
  </si>
  <si>
    <t xml:space="preserve"> Lê Trung</t>
  </si>
  <si>
    <t>71DCDD21020</t>
  </si>
  <si>
    <t xml:space="preserve"> Nguyễn Kim</t>
  </si>
  <si>
    <t>71DCDD21087</t>
  </si>
  <si>
    <t>71DCDD21112</t>
  </si>
  <si>
    <t xml:space="preserve"> Nguyễn Đỗ</t>
  </si>
  <si>
    <t xml:space="preserve"> Phạm Đình</t>
  </si>
  <si>
    <t>71DCDD21114</t>
  </si>
  <si>
    <t>Thiên</t>
  </si>
  <si>
    <t>71DCDD22013</t>
  </si>
  <si>
    <t xml:space="preserve"> Đặng Quang</t>
  </si>
  <si>
    <t>Tráng</t>
  </si>
  <si>
    <t xml:space="preserve"> Phạm Anh</t>
  </si>
  <si>
    <t xml:space="preserve"> Vũ Anh</t>
  </si>
  <si>
    <t>71DCDD21105</t>
  </si>
  <si>
    <t>71DCDD23</t>
  </si>
  <si>
    <t>Cao</t>
  </si>
  <si>
    <t>71DCDD26006</t>
  </si>
  <si>
    <t xml:space="preserve"> Đoàn Mạnh</t>
  </si>
  <si>
    <t>71DCDD21084</t>
  </si>
  <si>
    <t xml:space="preserve"> Ngô Việt</t>
  </si>
  <si>
    <t>71DCDD22005</t>
  </si>
  <si>
    <t xml:space="preserve"> Nguyễn Khánh</t>
  </si>
  <si>
    <t>71DCDD21079</t>
  </si>
  <si>
    <t>71DCDD21036</t>
  </si>
  <si>
    <t>71DCDD21086</t>
  </si>
  <si>
    <t>Hiện</t>
  </si>
  <si>
    <t xml:space="preserve"> Lê Ngọc</t>
  </si>
  <si>
    <t xml:space="preserve"> Bùi Việt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</si>
  <si>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</si>
  <si>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</si>
  <si>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</si>
  <si>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</si>
  <si>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</si>
  <si>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</si>
  <si>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</si>
  <si>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</si>
  <si>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71DCDD21093</t>
  </si>
  <si>
    <t>71DCDD21065</t>
  </si>
  <si>
    <t xml:space="preserve"> Nguyễn Thuận Bình</t>
  </si>
  <si>
    <t>71DCDD21039</t>
  </si>
  <si>
    <t xml:space="preserve"> Võ Hoài</t>
  </si>
  <si>
    <t>71DCDD21035</t>
  </si>
  <si>
    <t xml:space="preserve"> Vũ Đặng Hồng</t>
  </si>
  <si>
    <t>Quốc</t>
  </si>
  <si>
    <t>71DCDD21066</t>
  </si>
  <si>
    <t xml:space="preserve"> Ninh Công</t>
  </si>
  <si>
    <t>71DCDD21111</t>
  </si>
  <si>
    <t xml:space="preserve"> Trần Anh</t>
  </si>
  <si>
    <t>71DCDT22001</t>
  </si>
  <si>
    <t xml:space="preserve"> Nguyễn Phan</t>
  </si>
  <si>
    <t>71DCDT21</t>
  </si>
  <si>
    <t>71DCDT22003</t>
  </si>
  <si>
    <t xml:space="preserve"> Trương Văn</t>
  </si>
  <si>
    <t xml:space="preserve"> Đào Quang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</si>
  <si>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</si>
  <si>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</si>
  <si>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</si>
  <si>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</si>
  <si>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</si>
  <si>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</si>
  <si>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</si>
  <si>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</si>
  <si>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</si>
  <si>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</si>
  <si>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</si>
  <si>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</si>
  <si>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</si>
  <si>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</si>
  <si>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</si>
  <si>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</si>
  <si>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</si>
  <si>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71DCDT22040</t>
  </si>
  <si>
    <t xml:space="preserve"> Đặng Ngọc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</si>
  <si>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</si>
  <si>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</si>
  <si>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</si>
  <si>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</si>
  <si>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</si>
  <si>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</si>
  <si>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</si>
  <si>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</si>
  <si>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</si>
  <si>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</si>
  <si>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</si>
  <si>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</si>
  <si>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</si>
  <si>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</si>
  <si>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</si>
  <si>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</si>
  <si>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</si>
  <si>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</si>
  <si>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</si>
  <si>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</si>
  <si>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</si>
  <si>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</si>
  <si>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</si>
  <si>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</si>
  <si>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</si>
  <si>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</si>
  <si>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 xml:space="preserve"> Lương Đức</t>
  </si>
  <si>
    <t>71DCDT22090</t>
  </si>
  <si>
    <t>71DCDT22092</t>
  </si>
  <si>
    <t xml:space="preserve"> Đặng Minh</t>
  </si>
  <si>
    <t>Thạch</t>
  </si>
  <si>
    <t xml:space="preserve"> Vũ Tiến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</si>
  <si>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</si>
  <si>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</si>
  <si>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</si>
  <si>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</si>
  <si>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</si>
  <si>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</si>
  <si>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</si>
  <si>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</si>
  <si>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</si>
  <si>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 xml:space="preserve"> Đào Cư</t>
  </si>
  <si>
    <t>71DCDT22111</t>
  </si>
  <si>
    <t xml:space="preserve"> Kiều Xuân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</si>
  <si>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</si>
  <si>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</si>
  <si>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</si>
  <si>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</si>
  <si>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</si>
  <si>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</si>
  <si>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</si>
  <si>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</si>
  <si>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</si>
  <si>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</si>
  <si>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</si>
  <si>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</si>
  <si>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</si>
  <si>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</si>
  <si>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</si>
  <si>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</si>
  <si>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</si>
  <si>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</si>
  <si>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</si>
  <si>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</si>
  <si>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</si>
  <si>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</si>
  <si>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</si>
  <si>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</si>
  <si>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</si>
  <si>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</si>
  <si>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</si>
  <si>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</si>
  <si>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</si>
  <si>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</si>
  <si>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</si>
  <si>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71DCDT22012</t>
  </si>
  <si>
    <t xml:space="preserve"> Hoàng Gia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</si>
  <si>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</si>
  <si>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</si>
  <si>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</si>
  <si>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</si>
  <si>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</si>
  <si>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</si>
  <si>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</si>
  <si>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</si>
  <si>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</si>
  <si>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</si>
  <si>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</si>
  <si>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</si>
  <si>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</si>
  <si>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</si>
  <si>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</si>
  <si>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</si>
  <si>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</si>
  <si>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</si>
  <si>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</si>
  <si>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</si>
  <si>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</si>
  <si>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71DCDT22038</t>
  </si>
  <si>
    <t xml:space="preserve"> Vương Tiến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</si>
  <si>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</si>
  <si>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</si>
  <si>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</si>
  <si>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</si>
  <si>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</si>
  <si>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</si>
  <si>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</si>
  <si>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</si>
  <si>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71DCDT22053</t>
  </si>
  <si>
    <t>71DCDT21015</t>
  </si>
  <si>
    <t>Kế</t>
  </si>
  <si>
    <t>71DCDT22059</t>
  </si>
  <si>
    <t xml:space="preserve"> Trịnh Trung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</si>
  <si>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</si>
  <si>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</si>
  <si>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</si>
  <si>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</si>
  <si>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</si>
  <si>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</si>
  <si>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 xml:space="preserve"> Nguyễn Nhật</t>
  </si>
  <si>
    <t>71DCHT26027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</si>
  <si>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</si>
  <si>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</si>
  <si>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</si>
  <si>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</si>
  <si>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</si>
  <si>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</si>
  <si>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</si>
  <si>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</si>
  <si>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</si>
  <si>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</si>
  <si>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</si>
  <si>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</si>
  <si>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</si>
  <si>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</si>
  <si>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</si>
  <si>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</si>
  <si>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</si>
  <si>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71DCDT26005</t>
  </si>
  <si>
    <t>71DCDT26011</t>
  </si>
  <si>
    <t xml:space="preserve"> Nguyễn Phú Minh</t>
  </si>
  <si>
    <t>71DCGT21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</si>
  <si>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</si>
  <si>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</si>
  <si>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</si>
  <si>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</si>
  <si>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</si>
  <si>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</si>
  <si>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</si>
  <si>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</si>
  <si>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</si>
  <si>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</si>
  <si>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</si>
  <si>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</si>
  <si>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</si>
  <si>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</si>
  <si>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</si>
  <si>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</si>
  <si>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</si>
  <si>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</si>
  <si>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</si>
  <si>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</si>
  <si>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</si>
  <si>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71DCGT21085</t>
  </si>
  <si>
    <t xml:space="preserve"> Chu Xuân</t>
  </si>
  <si>
    <t>71DCGT26005</t>
  </si>
  <si>
    <t>71DCGT21046</t>
  </si>
  <si>
    <t xml:space="preserve"> Hà Minh</t>
  </si>
  <si>
    <t xml:space="preserve"> Vũ Thanh</t>
  </si>
  <si>
    <t>71DCGT21090</t>
  </si>
  <si>
    <t>71DCGT22</t>
  </si>
  <si>
    <t>71DCGT26010</t>
  </si>
  <si>
    <t>71DCGT26009</t>
  </si>
  <si>
    <t xml:space="preserve"> Đào Việt</t>
  </si>
  <si>
    <t>71DCGT22013</t>
  </si>
  <si>
    <t xml:space="preserve"> Trần Xuân</t>
  </si>
  <si>
    <t>71DCGT21114</t>
  </si>
  <si>
    <t>71DCGT21125</t>
  </si>
  <si>
    <t>71DCGT22020</t>
  </si>
  <si>
    <t xml:space="preserve"> Phạm Quốc</t>
  </si>
  <si>
    <t>71DCGT21047</t>
  </si>
  <si>
    <t>71DCGT26003</t>
  </si>
  <si>
    <t>71DCGT21048</t>
  </si>
  <si>
    <t xml:space="preserve"> Phùng Văn</t>
  </si>
  <si>
    <t>71DCGT22034</t>
  </si>
  <si>
    <t>71DCGT21035</t>
  </si>
  <si>
    <t xml:space="preserve"> Vũ Trường</t>
  </si>
  <si>
    <t>71DCKX21041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</si>
  <si>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</si>
  <si>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</si>
  <si>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</si>
  <si>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</si>
  <si>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</si>
  <si>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</si>
  <si>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</si>
  <si>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</si>
  <si>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</si>
  <si>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</si>
  <si>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</si>
  <si>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</si>
  <si>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71DCGT26015</t>
  </si>
  <si>
    <t>71DCGT21087</t>
  </si>
  <si>
    <t>71DCGT21135</t>
  </si>
  <si>
    <t>71DCGT21040</t>
  </si>
  <si>
    <t xml:space="preserve"> Vũ Minh</t>
  </si>
  <si>
    <t>71DCGT22021</t>
  </si>
  <si>
    <t xml:space="preserve"> Chu Công</t>
  </si>
  <si>
    <t>71DCGT21102</t>
  </si>
  <si>
    <t>Lân</t>
  </si>
  <si>
    <t>71DCGT21115</t>
  </si>
  <si>
    <t>71DCGT26016</t>
  </si>
  <si>
    <t>71DCGT21134</t>
  </si>
  <si>
    <t xml:space="preserve"> Mạc Đình</t>
  </si>
  <si>
    <t>71DCGT21032</t>
  </si>
  <si>
    <t>71DCGT21128</t>
  </si>
  <si>
    <t>Phụng</t>
  </si>
  <si>
    <t>71DCGT21105</t>
  </si>
  <si>
    <t xml:space="preserve"> Vũ Thái</t>
  </si>
  <si>
    <t>71DCGT21104</t>
  </si>
  <si>
    <t>71DCGT21110</t>
  </si>
  <si>
    <t xml:space="preserve"> Lê Nhữ</t>
  </si>
  <si>
    <t>71DCGT21117</t>
  </si>
  <si>
    <t>Thủy</t>
  </si>
  <si>
    <t>Triều</t>
  </si>
  <si>
    <t>71DCGT21065</t>
  </si>
  <si>
    <t xml:space="preserve"> Lê Duy</t>
  </si>
  <si>
    <t>71DCGT21051</t>
  </si>
  <si>
    <t>71DCGT22047</t>
  </si>
  <si>
    <t xml:space="preserve"> Lưu Thế</t>
  </si>
  <si>
    <t xml:space="preserve"> Nghiêm Xuân</t>
  </si>
  <si>
    <t xml:space="preserve"> Vương Việt</t>
  </si>
  <si>
    <t xml:space="preserve"> Đặng Thế</t>
  </si>
  <si>
    <t xml:space="preserve"> Kiều Ngọc</t>
  </si>
  <si>
    <t xml:space="preserve"> Lưu Thị</t>
  </si>
  <si>
    <t>Hiền</t>
  </si>
  <si>
    <t xml:space="preserve"> Phùng Trung</t>
  </si>
  <si>
    <t xml:space="preserve"> Đồng Thị</t>
  </si>
  <si>
    <t>Hoài</t>
  </si>
  <si>
    <t xml:space="preserve"> Khuất Phương</t>
  </si>
  <si>
    <t xml:space="preserve"> Nguyễn Thị Thùy</t>
  </si>
  <si>
    <t xml:space="preserve"> Đặng Tiến</t>
  </si>
  <si>
    <t xml:space="preserve"> Hoàng Duy</t>
  </si>
  <si>
    <t xml:space="preserve"> Đỗ Thị</t>
  </si>
  <si>
    <t xml:space="preserve"> Nguyễn Đăng</t>
  </si>
  <si>
    <t>Quỳnh</t>
  </si>
  <si>
    <t xml:space="preserve"> Dương Ngọc</t>
  </si>
  <si>
    <t>Thơm</t>
  </si>
  <si>
    <t xml:space="preserve"> Lê Thị Hoài</t>
  </si>
  <si>
    <t>Thương</t>
  </si>
  <si>
    <t xml:space="preserve"> Phan Hữu</t>
  </si>
  <si>
    <t xml:space="preserve"> Lê Thị Quỳnh</t>
  </si>
  <si>
    <t xml:space="preserve"> Phạm Thị</t>
  </si>
  <si>
    <t>Uyên</t>
  </si>
  <si>
    <t xml:space="preserve"> Bùi Thị Ngọc</t>
  </si>
  <si>
    <t>Yến</t>
  </si>
  <si>
    <t xml:space="preserve"> Lại Tuấn</t>
  </si>
  <si>
    <t xml:space="preserve"> Nguyễn Trần Tiến</t>
  </si>
  <si>
    <t xml:space="preserve"> Phạm Thị Vân</t>
  </si>
  <si>
    <t xml:space="preserve"> Vũ Thị Hải</t>
  </si>
  <si>
    <t xml:space="preserve"> Trần Trọng</t>
  </si>
  <si>
    <t>Ân</t>
  </si>
  <si>
    <t xml:space="preserve"> Nguyễn Bình</t>
  </si>
  <si>
    <t xml:space="preserve"> Lương Thị</t>
  </si>
  <si>
    <t>Hạnh</t>
  </si>
  <si>
    <t xml:space="preserve"> Nguyễn Thị Hồng</t>
  </si>
  <si>
    <t>Lanh</t>
  </si>
  <si>
    <t xml:space="preserve"> Trần Nhật</t>
  </si>
  <si>
    <t xml:space="preserve"> Trần Huyền</t>
  </si>
  <si>
    <t>Mến</t>
  </si>
  <si>
    <t>Nguyên</t>
  </si>
  <si>
    <t>Nhung</t>
  </si>
  <si>
    <t xml:space="preserve"> Dương Mạnh</t>
  </si>
  <si>
    <t xml:space="preserve"> Nguyễn Thu</t>
  </si>
  <si>
    <t>Quyên</t>
  </si>
  <si>
    <t xml:space="preserve"> Nguyễn Cao</t>
  </si>
  <si>
    <t xml:space="preserve"> Hoàng Như</t>
  </si>
  <si>
    <t xml:space="preserve"> Trịnh Thị</t>
  </si>
  <si>
    <t xml:space="preserve"> Vũ Thị</t>
  </si>
  <si>
    <t>Thoa</t>
  </si>
  <si>
    <t>Thuần</t>
  </si>
  <si>
    <t>Thức</t>
  </si>
  <si>
    <t>Tới</t>
  </si>
  <si>
    <t xml:space="preserve"> Phan Thị</t>
  </si>
  <si>
    <t xml:space="preserve"> Đặng Mạnh</t>
  </si>
  <si>
    <t>Xuân</t>
  </si>
  <si>
    <t xml:space="preserve"> Nguyễn Hữu Tùng</t>
  </si>
  <si>
    <t xml:space="preserve"> Nguyễn Thị Mai</t>
  </si>
  <si>
    <t xml:space="preserve"> Phan Tuấn</t>
  </si>
  <si>
    <t xml:space="preserve"> Nguyễn Thị Ngọc</t>
  </si>
  <si>
    <t xml:space="preserve"> Lê Thị Thùy</t>
  </si>
  <si>
    <t>Dung</t>
  </si>
  <si>
    <t xml:space="preserve"> Bùi Thu</t>
  </si>
  <si>
    <t xml:space="preserve"> Nguyễn Mậu</t>
  </si>
  <si>
    <t xml:space="preserve"> Vũ Nhật</t>
  </si>
  <si>
    <t>Huyền</t>
  </si>
  <si>
    <t xml:space="preserve"> Phạm Thị Khánh</t>
  </si>
  <si>
    <t xml:space="preserve"> Nguyễn Chí</t>
  </si>
  <si>
    <t xml:space="preserve"> Cao Thị</t>
  </si>
  <si>
    <t>Lan</t>
  </si>
  <si>
    <t xml:space="preserve"> Trần Thị Khánh</t>
  </si>
  <si>
    <t xml:space="preserve"> Nguyễn Thị Thảo</t>
  </si>
  <si>
    <t>Ly</t>
  </si>
  <si>
    <t xml:space="preserve"> Khuất Thị Thanh</t>
  </si>
  <si>
    <t>Ngoan</t>
  </si>
  <si>
    <t>Nguyệt</t>
  </si>
  <si>
    <t xml:space="preserve"> Hoàng Yến</t>
  </si>
  <si>
    <t>Nhi</t>
  </si>
  <si>
    <t xml:space="preserve"> Vũ Thị Minh</t>
  </si>
  <si>
    <t xml:space="preserve"> Lê Trọng</t>
  </si>
  <si>
    <t>71DCDT26901</t>
  </si>
  <si>
    <t xml:space="preserve"> Hoàng Thị Thùy</t>
  </si>
  <si>
    <t xml:space="preserve"> Ngô Thị Thùy</t>
  </si>
  <si>
    <t>Tưởng</t>
  </si>
  <si>
    <t xml:space="preserve"> Phùng Thị</t>
  </si>
  <si>
    <t xml:space="preserve"> Bùi Thị Lan</t>
  </si>
  <si>
    <t xml:space="preserve"> Nguyễn Thị Diệu</t>
  </si>
  <si>
    <t xml:space="preserve"> Nguyễn Thị Vân</t>
  </si>
  <si>
    <t xml:space="preserve"> Trần Quỳnh</t>
  </si>
  <si>
    <t>Chuyên</t>
  </si>
  <si>
    <t>Duyên</t>
  </si>
  <si>
    <t xml:space="preserve"> Nguyễn Thùy</t>
  </si>
  <si>
    <t xml:space="preserve"> Hoàng Thu</t>
  </si>
  <si>
    <t xml:space="preserve"> Lê Thị Phương</t>
  </si>
  <si>
    <t xml:space="preserve"> Đinh Thu</t>
  </si>
  <si>
    <t xml:space="preserve"> Dương Việt</t>
  </si>
  <si>
    <t xml:space="preserve"> Lê Thị Mai</t>
  </si>
  <si>
    <t xml:space="preserve"> Nguyễn Thị Phương</t>
  </si>
  <si>
    <t>Hường</t>
  </si>
  <si>
    <t xml:space="preserve"> Trần Thị Mỹ</t>
  </si>
  <si>
    <t>Lệ</t>
  </si>
  <si>
    <t>Lụa</t>
  </si>
  <si>
    <t xml:space="preserve"> Nguyễn Vũ Hà</t>
  </si>
  <si>
    <t>My</t>
  </si>
  <si>
    <t xml:space="preserve"> Đỗ Bích</t>
  </si>
  <si>
    <t xml:space="preserve"> Đỗ Hồng</t>
  </si>
  <si>
    <t xml:space="preserve"> Đoàn Thị Kim</t>
  </si>
  <si>
    <t>Oanh</t>
  </si>
  <si>
    <t xml:space="preserve"> Đào Thị</t>
  </si>
  <si>
    <t xml:space="preserve"> Lê Thị</t>
  </si>
  <si>
    <t>Thu</t>
  </si>
  <si>
    <t>Thuý</t>
  </si>
  <si>
    <t xml:space="preserve"> Đoàn Thị</t>
  </si>
  <si>
    <t>Tuyết</t>
  </si>
  <si>
    <t xml:space="preserve"> Hoàng Thị</t>
  </si>
  <si>
    <t xml:space="preserve"> Nguyễn Kiều</t>
  </si>
  <si>
    <t xml:space="preserve"> Nguyễn Thị Lan</t>
  </si>
  <si>
    <t xml:space="preserve"> Trịnh Thị Ngọc</t>
  </si>
  <si>
    <t xml:space="preserve"> Đinh Thị Ngọc</t>
  </si>
  <si>
    <t>Bích</t>
  </si>
  <si>
    <t xml:space="preserve"> Trần Thị Thanh</t>
  </si>
  <si>
    <t>Chúc</t>
  </si>
  <si>
    <t>Cúc</t>
  </si>
  <si>
    <t xml:space="preserve"> Lương Quang</t>
  </si>
  <si>
    <t xml:space="preserve"> Phạm Thị Thanh</t>
  </si>
  <si>
    <t xml:space="preserve"> Tống Thị</t>
  </si>
  <si>
    <t xml:space="preserve"> Hà Ngọc</t>
  </si>
  <si>
    <t xml:space="preserve"> Nguyễn Thị Bích</t>
  </si>
  <si>
    <t>Liên</t>
  </si>
  <si>
    <t xml:space="preserve"> Trần Khánh</t>
  </si>
  <si>
    <t>Lý</t>
  </si>
  <si>
    <t>Mỹ</t>
  </si>
  <si>
    <t>Nga</t>
  </si>
  <si>
    <t xml:space="preserve"> Đỗ Thị Hồng</t>
  </si>
  <si>
    <t xml:space="preserve"> Nguyễn Thị Ánh</t>
  </si>
  <si>
    <t xml:space="preserve"> Lê Anh</t>
  </si>
  <si>
    <t xml:space="preserve"> Nguyễn Thị Thu</t>
  </si>
  <si>
    <t xml:space="preserve"> Triệu Phương</t>
  </si>
  <si>
    <t>Thúy</t>
  </si>
  <si>
    <t>Thư</t>
  </si>
  <si>
    <t xml:space="preserve"> Đỗ Thu</t>
  </si>
  <si>
    <t>Trà</t>
  </si>
  <si>
    <t xml:space="preserve"> Đoàn Thu</t>
  </si>
  <si>
    <t xml:space="preserve"> Phạm Thị Kiều</t>
  </si>
  <si>
    <t xml:space="preserve"> Phạm Thị Hải</t>
  </si>
  <si>
    <t xml:space="preserve"> Nguyễn Mai</t>
  </si>
  <si>
    <t xml:space="preserve"> Nguyễn Thị Minh</t>
  </si>
  <si>
    <t xml:space="preserve"> Bùi Thị Hải</t>
  </si>
  <si>
    <t>Diệp</t>
  </si>
  <si>
    <t xml:space="preserve"> Trần Thị</t>
  </si>
  <si>
    <t xml:space="preserve"> Ngô Thị</t>
  </si>
  <si>
    <t>Đào</t>
  </si>
  <si>
    <t xml:space="preserve"> Đặng Việt</t>
  </si>
  <si>
    <t xml:space="preserve"> Nguyễn Thúy</t>
  </si>
  <si>
    <t>Hiên</t>
  </si>
  <si>
    <t xml:space="preserve"> Tạ Thu</t>
  </si>
  <si>
    <t xml:space="preserve"> Nguyễn Thị Quỳnh</t>
  </si>
  <si>
    <t xml:space="preserve"> Ngô Thị Thanh</t>
  </si>
  <si>
    <t xml:space="preserve"> Phan Thị Thanh</t>
  </si>
  <si>
    <t xml:space="preserve"> Trịnh Thị Lan</t>
  </si>
  <si>
    <t xml:space="preserve"> Vũ Thị Kim</t>
  </si>
  <si>
    <t xml:space="preserve"> Nguyễn Thị Khánh</t>
  </si>
  <si>
    <t xml:space="preserve"> Nguyễn Thuỳ</t>
  </si>
  <si>
    <t xml:space="preserve"> Lê Thị Tuyết</t>
  </si>
  <si>
    <t>Ngân</t>
  </si>
  <si>
    <t xml:space="preserve"> Đỗ Thúy</t>
  </si>
  <si>
    <t>Nhàn</t>
  </si>
  <si>
    <t xml:space="preserve"> Vũ Thị Thanh</t>
  </si>
  <si>
    <t xml:space="preserve"> Nguyễn Trang</t>
  </si>
  <si>
    <t xml:space="preserve"> Bùi Phương</t>
  </si>
  <si>
    <t xml:space="preserve"> Đặng Thị Thu</t>
  </si>
  <si>
    <t xml:space="preserve"> Nguyễn Thị Cẩm</t>
  </si>
  <si>
    <t xml:space="preserve"> Đặng Thị Hồng</t>
  </si>
  <si>
    <t xml:space="preserve"> Trần Đại</t>
  </si>
  <si>
    <t>Tôn</t>
  </si>
  <si>
    <t xml:space="preserve"> Nguyễn Thị Huyền</t>
  </si>
  <si>
    <t xml:space="preserve"> Hoàng Hải</t>
  </si>
  <si>
    <t xml:space="preserve"> Hoàng Thị Minh</t>
  </si>
  <si>
    <t xml:space="preserve"> Trần Thị Bích</t>
  </si>
  <si>
    <t xml:space="preserve"> Bùi Thị</t>
  </si>
  <si>
    <t xml:space="preserve"> Lê Hương</t>
  </si>
  <si>
    <t xml:space="preserve"> Đỗ Thị Thu</t>
  </si>
  <si>
    <t xml:space="preserve"> Trần Thị Thu</t>
  </si>
  <si>
    <t xml:space="preserve"> Lê Thị Ngọc</t>
  </si>
  <si>
    <t xml:space="preserve"> Trương Ngọc</t>
  </si>
  <si>
    <t xml:space="preserve"> Đặng Thị</t>
  </si>
  <si>
    <t xml:space="preserve"> Đỗ Khánh</t>
  </si>
  <si>
    <t xml:space="preserve"> Nguyễn Diệu</t>
  </si>
  <si>
    <t xml:space="preserve"> Trần Thùy</t>
  </si>
  <si>
    <t xml:space="preserve"> Nguyễn Thị Xuân</t>
  </si>
  <si>
    <t xml:space="preserve"> Trần Thị Kim</t>
  </si>
  <si>
    <t xml:space="preserve"> Đỗ Thị Hương</t>
  </si>
  <si>
    <t xml:space="preserve"> Đinh Minh</t>
  </si>
  <si>
    <t xml:space="preserve"> Đinh Thị Phương</t>
  </si>
  <si>
    <t xml:space="preserve"> Trần Thị Hoài</t>
  </si>
  <si>
    <t xml:space="preserve"> Phạm Thị Thu</t>
  </si>
  <si>
    <t xml:space="preserve"> Lê Phương</t>
  </si>
  <si>
    <t xml:space="preserve"> Lê Thị Huyền</t>
  </si>
  <si>
    <t>Trúc</t>
  </si>
  <si>
    <t xml:space="preserve"> Hoàng Thị Hồng</t>
  </si>
  <si>
    <t xml:space="preserve"> Mai Thị Vân</t>
  </si>
  <si>
    <t>Chi</t>
  </si>
  <si>
    <t>Diệu</t>
  </si>
  <si>
    <t xml:space="preserve"> Bùi Thị Thúy</t>
  </si>
  <si>
    <t xml:space="preserve"> Dương Thúy</t>
  </si>
  <si>
    <t xml:space="preserve"> Trương Thị Ngọc</t>
  </si>
  <si>
    <t xml:space="preserve"> Ngô Thị Phương</t>
  </si>
  <si>
    <t xml:space="preserve"> Trần Tú</t>
  </si>
  <si>
    <t>Loan</t>
  </si>
  <si>
    <t xml:space="preserve"> Phạm Mai</t>
  </si>
  <si>
    <t xml:space="preserve"> Mai Thị</t>
  </si>
  <si>
    <t xml:space="preserve"> Đỗ Phương</t>
  </si>
  <si>
    <t xml:space="preserve"> Dương Phương</t>
  </si>
  <si>
    <t xml:space="preserve"> Trương Thanh</t>
  </si>
  <si>
    <t xml:space="preserve"> Lê Thị Kim</t>
  </si>
  <si>
    <t>Thùy</t>
  </si>
  <si>
    <t xml:space="preserve"> Nguyễn Thị Hoài</t>
  </si>
  <si>
    <t xml:space="preserve"> Lê Thùy</t>
  </si>
  <si>
    <t xml:space="preserve"> Nguyễn Quỳnh</t>
  </si>
  <si>
    <t>Yên</t>
  </si>
  <si>
    <t xml:space="preserve"> Trần Thị Hải</t>
  </si>
  <si>
    <t xml:space="preserve"> Đào Thị Lan</t>
  </si>
  <si>
    <t xml:space="preserve"> Phạm Thị Hoàng</t>
  </si>
  <si>
    <t xml:space="preserve"> Phùng Thị Vân</t>
  </si>
  <si>
    <t xml:space="preserve"> Đỗ Thị Huyền</t>
  </si>
  <si>
    <t>Chang</t>
  </si>
  <si>
    <t xml:space="preserve"> Tô Đức</t>
  </si>
  <si>
    <t xml:space="preserve"> Nguyễn Bích</t>
  </si>
  <si>
    <t xml:space="preserve"> Nguyễn Hương</t>
  </si>
  <si>
    <t xml:space="preserve"> Phạm Thị Hà</t>
  </si>
  <si>
    <t xml:space="preserve"> Triệu Ngọc</t>
  </si>
  <si>
    <t xml:space="preserve"> Vũ Thu</t>
  </si>
  <si>
    <t xml:space="preserve"> Đoàn Thị Thu</t>
  </si>
  <si>
    <t xml:space="preserve"> Lê Thị Thanh</t>
  </si>
  <si>
    <t xml:space="preserve"> Hoàng Thị Ngọc</t>
  </si>
  <si>
    <t xml:space="preserve"> Phạm Hương</t>
  </si>
  <si>
    <t xml:space="preserve"> Nguyễn Thị Kiều</t>
  </si>
  <si>
    <t xml:space="preserve"> Trần Diệu</t>
  </si>
  <si>
    <t xml:space="preserve"> Tạ Mai</t>
  </si>
  <si>
    <t xml:space="preserve"> Tạ Quỳnh</t>
  </si>
  <si>
    <t xml:space="preserve"> Nguyễn Thảo</t>
  </si>
  <si>
    <t xml:space="preserve"> Nguyễn Thị Trà</t>
  </si>
  <si>
    <t xml:space="preserve"> Bùi Thị Hồng</t>
  </si>
  <si>
    <t xml:space="preserve"> Vũ Thị Bích</t>
  </si>
  <si>
    <t xml:space="preserve"> Đỗ Yến</t>
  </si>
  <si>
    <t xml:space="preserve"> Ngô Thị Hồng</t>
  </si>
  <si>
    <t xml:space="preserve"> Nguyễn Thị Thúy</t>
  </si>
  <si>
    <t>Như</t>
  </si>
  <si>
    <t xml:space="preserve"> Nguyễn Lê Hà</t>
  </si>
  <si>
    <t xml:space="preserve"> Tạ Đức</t>
  </si>
  <si>
    <t xml:space="preserve"> Nguyễn Như</t>
  </si>
  <si>
    <t xml:space="preserve"> Dương Thị Thu</t>
  </si>
  <si>
    <t xml:space="preserve"> Trịnh Thị Thu</t>
  </si>
  <si>
    <t>Thơ</t>
  </si>
  <si>
    <t>Thuỳ</t>
  </si>
  <si>
    <t xml:space="preserve"> Vũ An</t>
  </si>
  <si>
    <t xml:space="preserve"> Trần Thành</t>
  </si>
  <si>
    <t xml:space="preserve"> Nguyễn Tuyết</t>
  </si>
  <si>
    <t xml:space="preserve"> Nguyễn Trần</t>
  </si>
  <si>
    <t xml:space="preserve"> Phạm Đăng</t>
  </si>
  <si>
    <t>Khiêm</t>
  </si>
  <si>
    <t xml:space="preserve"> Dương Trung</t>
  </si>
  <si>
    <t>Lợi</t>
  </si>
  <si>
    <t xml:space="preserve"> Bùi Thị Trà</t>
  </si>
  <si>
    <t xml:space="preserve"> Phạm Hoài</t>
  </si>
  <si>
    <t xml:space="preserve"> Vũ Hoài</t>
  </si>
  <si>
    <t xml:space="preserve"> Nguyễn Thị Như</t>
  </si>
  <si>
    <t xml:space="preserve"> Hồ Anh</t>
  </si>
  <si>
    <t xml:space="preserve"> Đinh Hữu</t>
  </si>
  <si>
    <t xml:space="preserve"> Nguyễn Cảnh</t>
  </si>
  <si>
    <t>Vĩ</t>
  </si>
  <si>
    <t xml:space="preserve"> Trịnh Quốc</t>
  </si>
  <si>
    <t xml:space="preserve"> Trần Long</t>
  </si>
  <si>
    <t xml:space="preserve"> Nguyễn Thị Hải</t>
  </si>
  <si>
    <t xml:space="preserve"> Hoàng Thị Hải</t>
  </si>
  <si>
    <t xml:space="preserve"> Trương Tuấn</t>
  </si>
  <si>
    <t xml:space="preserve"> Dương Thị Ngọc</t>
  </si>
  <si>
    <t xml:space="preserve"> Hồ Ngọc</t>
  </si>
  <si>
    <t>Huệ</t>
  </si>
  <si>
    <t xml:space="preserve"> Lý Mạnh</t>
  </si>
  <si>
    <t xml:space="preserve"> Phạm Gia</t>
  </si>
  <si>
    <t xml:space="preserve"> Bùi Thị Thu</t>
  </si>
  <si>
    <t xml:space="preserve"> Nguyễn Lê</t>
  </si>
  <si>
    <t xml:space="preserve"> Đoàn Khánh</t>
  </si>
  <si>
    <t xml:space="preserve"> Lê Đăng</t>
  </si>
  <si>
    <t xml:space="preserve"> Trần Phúc</t>
  </si>
  <si>
    <t xml:space="preserve"> Trịnh Đức</t>
  </si>
  <si>
    <t xml:space="preserve"> Dương Hải</t>
  </si>
  <si>
    <t xml:space="preserve"> Tạ Thị</t>
  </si>
  <si>
    <t xml:space="preserve"> Vũ Như</t>
  </si>
  <si>
    <t>Sang</t>
  </si>
  <si>
    <t xml:space="preserve"> Dương Thị Hải</t>
  </si>
  <si>
    <t xml:space="preserve"> Hoàng Thị Tú</t>
  </si>
  <si>
    <t xml:space="preserve"> Vũ Thế</t>
  </si>
  <si>
    <t>Duyệt</t>
  </si>
  <si>
    <t xml:space="preserve"> Vũ Thị Thu</t>
  </si>
  <si>
    <t xml:space="preserve"> Nguyễn Thiện</t>
  </si>
  <si>
    <t>71DCKX26024</t>
  </si>
  <si>
    <t xml:space="preserve"> Vũ Khánh</t>
  </si>
  <si>
    <t xml:space="preserve"> Vũ Thị Hồng</t>
  </si>
  <si>
    <t xml:space="preserve"> Vũ Hồng</t>
  </si>
  <si>
    <t xml:space="preserve"> Phạm Thị Phương</t>
  </si>
  <si>
    <t xml:space="preserve"> Bùi Anh</t>
  </si>
  <si>
    <t>Tươi</t>
  </si>
  <si>
    <t xml:space="preserve"> Nguyễn Long</t>
  </si>
  <si>
    <t xml:space="preserve"> Bùi Như</t>
  </si>
  <si>
    <t>Châu</t>
  </si>
  <si>
    <t xml:space="preserve"> Trần Thị Huyền</t>
  </si>
  <si>
    <t xml:space="preserve"> Nguyễn Thị Kim</t>
  </si>
  <si>
    <t xml:space="preserve"> Nguyễn Đức Công</t>
  </si>
  <si>
    <t>Ngát</t>
  </si>
  <si>
    <t>Nhạn</t>
  </si>
  <si>
    <t xml:space="preserve"> Nguyễn Tú</t>
  </si>
  <si>
    <t>Vy</t>
  </si>
  <si>
    <t xml:space="preserve"> Trịnh Ngọc</t>
  </si>
  <si>
    <t xml:space="preserve"> Trần Thị Thùy</t>
  </si>
  <si>
    <t xml:space="preserve"> Chu Thị</t>
  </si>
  <si>
    <t xml:space="preserve"> Lê Thị Minh</t>
  </si>
  <si>
    <t xml:space="preserve"> Bùi Thị Khánh</t>
  </si>
  <si>
    <t>Khuê</t>
  </si>
  <si>
    <t xml:space="preserve"> Nguyễn Thị Tuyết</t>
  </si>
  <si>
    <t xml:space="preserve"> Hoàng Hà</t>
  </si>
  <si>
    <t xml:space="preserve"> Phan Đình</t>
  </si>
  <si>
    <t xml:space="preserve"> Trịnh Thùy</t>
  </si>
  <si>
    <t xml:space="preserve"> Trịnh Thị Minh</t>
  </si>
  <si>
    <t xml:space="preserve"> Cao Quang</t>
  </si>
  <si>
    <t xml:space="preserve"> Hoàng Hữu</t>
  </si>
  <si>
    <t xml:space="preserve"> Bùi Hải</t>
  </si>
  <si>
    <t xml:space="preserve"> Trần Việt</t>
  </si>
  <si>
    <t xml:space="preserve"> Phan Công</t>
  </si>
  <si>
    <t xml:space="preserve"> Tô Văn</t>
  </si>
  <si>
    <t xml:space="preserve"> Hoàng Xuân</t>
  </si>
  <si>
    <t xml:space="preserve"> Đào Minh</t>
  </si>
  <si>
    <t xml:space="preserve"> Ngô Minh</t>
  </si>
  <si>
    <t xml:space="preserve"> Hà Hải</t>
  </si>
  <si>
    <t xml:space="preserve"> Mai Hải</t>
  </si>
  <si>
    <t xml:space="preserve"> Đỗ Đình</t>
  </si>
  <si>
    <t xml:space="preserve"> Bùi Xuân</t>
  </si>
  <si>
    <t xml:space="preserve"> Dương Anh</t>
  </si>
  <si>
    <t xml:space="preserve"> Đoàn Xuân</t>
  </si>
  <si>
    <t xml:space="preserve"> Hà Đức</t>
  </si>
  <si>
    <t>71DCOT21065</t>
  </si>
  <si>
    <t xml:space="preserve"> Đặng Quốc</t>
  </si>
  <si>
    <t xml:space="preserve"> Nguyễn Vinh</t>
  </si>
  <si>
    <t xml:space="preserve"> Ngô Anh</t>
  </si>
  <si>
    <t xml:space="preserve"> Đào Trọng</t>
  </si>
  <si>
    <t xml:space="preserve"> Trần Tùng</t>
  </si>
  <si>
    <t xml:space="preserve"> Lưu Minh</t>
  </si>
  <si>
    <t xml:space="preserve"> Chu Đình</t>
  </si>
  <si>
    <t xml:space="preserve"> Nguyễn Đa</t>
  </si>
  <si>
    <t xml:space="preserve"> Bùi Long</t>
  </si>
  <si>
    <t xml:space="preserve"> Trần Bảo</t>
  </si>
  <si>
    <t xml:space="preserve"> Mạc Duy</t>
  </si>
  <si>
    <t xml:space="preserve"> Đặng Trung</t>
  </si>
  <si>
    <t xml:space="preserve"> Bùi Viết</t>
  </si>
  <si>
    <t xml:space="preserve"> Chu Quang</t>
  </si>
  <si>
    <t xml:space="preserve"> Đặng Anh</t>
  </si>
  <si>
    <t xml:space="preserve"> Đặng Trần</t>
  </si>
  <si>
    <t>Bách</t>
  </si>
  <si>
    <t xml:space="preserve"> Chu Văn</t>
  </si>
  <si>
    <t xml:space="preserve"> Trịnh Xuân</t>
  </si>
  <si>
    <t xml:space="preserve"> Hoàng Đình</t>
  </si>
  <si>
    <t>Huỳnh</t>
  </si>
  <si>
    <t xml:space="preserve"> Đoàn Quốc</t>
  </si>
  <si>
    <t xml:space="preserve"> Tạ Đăng</t>
  </si>
  <si>
    <t xml:space="preserve"> Phạm Huy</t>
  </si>
  <si>
    <t>Lập</t>
  </si>
  <si>
    <t xml:space="preserve"> Ngô Gia</t>
  </si>
  <si>
    <t xml:space="preserve"> Tống Bảo</t>
  </si>
  <si>
    <t xml:space="preserve"> Hoàng Đăng</t>
  </si>
  <si>
    <t xml:space="preserve"> Mai Thanh</t>
  </si>
  <si>
    <t>Tuyên</t>
  </si>
  <si>
    <t xml:space="preserve"> Trần Nguyên</t>
  </si>
  <si>
    <t xml:space="preserve"> Trần Doãn</t>
  </si>
  <si>
    <t xml:space="preserve"> Kiều Việt</t>
  </si>
  <si>
    <t xml:space="preserve"> Đỗ Trường</t>
  </si>
  <si>
    <t>Hoà</t>
  </si>
  <si>
    <t xml:space="preserve"> Trương Đức</t>
  </si>
  <si>
    <t xml:space="preserve"> Nguyễn Phi</t>
  </si>
  <si>
    <t xml:space="preserve"> Lê Khả</t>
  </si>
  <si>
    <t xml:space="preserve"> Lương Ngọc</t>
  </si>
  <si>
    <t>Nghị</t>
  </si>
  <si>
    <t xml:space="preserve"> Hoàng Cao</t>
  </si>
  <si>
    <t>Thưởng</t>
  </si>
  <si>
    <t xml:space="preserve"> Nguyễn Thắng</t>
  </si>
  <si>
    <t>Tuyến</t>
  </si>
  <si>
    <t xml:space="preserve"> Lê Trần</t>
  </si>
  <si>
    <t xml:space="preserve"> Hoàng Việt</t>
  </si>
  <si>
    <t xml:space="preserve"> Nguyễn Doãn</t>
  </si>
  <si>
    <t xml:space="preserve"> Đào Tuấn</t>
  </si>
  <si>
    <t xml:space="preserve"> Phùng Duy</t>
  </si>
  <si>
    <t xml:space="preserve"> Vũ Viết</t>
  </si>
  <si>
    <t xml:space="preserve"> Bùi Mạnh</t>
  </si>
  <si>
    <t>71DCOT21066</t>
  </si>
  <si>
    <t>Lượng</t>
  </si>
  <si>
    <t xml:space="preserve"> Nguyễn Giang</t>
  </si>
  <si>
    <t xml:space="preserve"> Đỗ Đăng</t>
  </si>
  <si>
    <t xml:space="preserve"> Vũ Bá</t>
  </si>
  <si>
    <t xml:space="preserve"> Kiều Duy</t>
  </si>
  <si>
    <t xml:space="preserve"> Phạm Nhật</t>
  </si>
  <si>
    <t xml:space="preserve"> Đào Hoàng</t>
  </si>
  <si>
    <t xml:space="preserve"> Trịnh Quang</t>
  </si>
  <si>
    <t xml:space="preserve"> Hồ Thị Quỳnh</t>
  </si>
  <si>
    <t xml:space="preserve"> Phan Thị Ngọc</t>
  </si>
  <si>
    <t>Cương</t>
  </si>
  <si>
    <t xml:space="preserve"> Quách Văn</t>
  </si>
  <si>
    <t xml:space="preserve"> Nguyễn Thị Hà</t>
  </si>
  <si>
    <t xml:space="preserve"> Phùng Thị Thanh</t>
  </si>
  <si>
    <t xml:space="preserve"> Ngô Khánh</t>
  </si>
  <si>
    <t xml:space="preserve"> Trần Thị Kiều</t>
  </si>
  <si>
    <t xml:space="preserve"> Đỗ Mạnh</t>
  </si>
  <si>
    <t xml:space="preserve"> Nguyễn Hà</t>
  </si>
  <si>
    <t xml:space="preserve"> Đỗ Thị Thanh</t>
  </si>
  <si>
    <t xml:space="preserve"> Đinh Mạnh</t>
  </si>
  <si>
    <t xml:space="preserve"> Đỗ Thị Phương</t>
  </si>
  <si>
    <t xml:space="preserve"> Phạm Nam</t>
  </si>
  <si>
    <t xml:space="preserve"> Đặng Thùy</t>
  </si>
  <si>
    <t xml:space="preserve"> Trịnh Khánh</t>
  </si>
  <si>
    <t xml:space="preserve"> Hoàng Thanh</t>
  </si>
  <si>
    <t xml:space="preserve"> Cao Thị Ngọc</t>
  </si>
  <si>
    <t xml:space="preserve"> Đinh Tuấn</t>
  </si>
  <si>
    <t xml:space="preserve"> Vũ Thị Thúy</t>
  </si>
  <si>
    <t xml:space="preserve"> Khuất Thị</t>
  </si>
  <si>
    <t xml:space="preserve"> Hoàng Thị Tuyết</t>
  </si>
  <si>
    <t xml:space="preserve"> Nguyễn Toàn</t>
  </si>
  <si>
    <t xml:space="preserve"> Ngô Thu</t>
  </si>
  <si>
    <t xml:space="preserve"> Vũ Thị Quỳnh</t>
  </si>
  <si>
    <t>Xuyên</t>
  </si>
  <si>
    <t xml:space="preserve"> Vũ Mai</t>
  </si>
  <si>
    <t xml:space="preserve"> Đào Thu</t>
  </si>
  <si>
    <t xml:space="preserve"> Phạm Tùng</t>
  </si>
  <si>
    <t xml:space="preserve"> Đào Thị Diệu</t>
  </si>
  <si>
    <t xml:space="preserve"> Đinh Đức</t>
  </si>
  <si>
    <t xml:space="preserve"> Phạm Thị Minh</t>
  </si>
  <si>
    <t>Thắm</t>
  </si>
  <si>
    <t xml:space="preserve"> Dương Thu</t>
  </si>
  <si>
    <t xml:space="preserve"> Ngô Thùy</t>
  </si>
  <si>
    <t xml:space="preserve"> Phạm Thị Nhật</t>
  </si>
  <si>
    <t>Chà</t>
  </si>
  <si>
    <t xml:space="preserve"> Lê Quỳnh</t>
  </si>
  <si>
    <t xml:space="preserve"> Đặng Xuân</t>
  </si>
  <si>
    <t xml:space="preserve"> Đỗ Quốc</t>
  </si>
  <si>
    <t xml:space="preserve"> Phạm Thị Lan</t>
  </si>
  <si>
    <t xml:space="preserve"> Nguyễn Tấn</t>
  </si>
  <si>
    <t>Hữu</t>
  </si>
  <si>
    <t xml:space="preserve"> Phan Thùy</t>
  </si>
  <si>
    <t xml:space="preserve"> Bùi Kim</t>
  </si>
  <si>
    <t xml:space="preserve"> Bùi Lam</t>
  </si>
  <si>
    <t xml:space="preserve"> Tạ Quang</t>
  </si>
  <si>
    <t xml:space="preserve"> Đào Nhật</t>
  </si>
  <si>
    <t xml:space="preserve"> Lê Vân</t>
  </si>
  <si>
    <t xml:space="preserve"> Phùng Thế</t>
  </si>
  <si>
    <t>Diễm</t>
  </si>
  <si>
    <t xml:space="preserve"> Phạm Thị Kim</t>
  </si>
  <si>
    <t xml:space="preserve"> Cấn Thị</t>
  </si>
  <si>
    <t xml:space="preserve"> Nguyễn Lệ</t>
  </si>
  <si>
    <t xml:space="preserve"> Đỗ Thị Ngọc</t>
  </si>
  <si>
    <t xml:space="preserve"> Đàm Thị</t>
  </si>
  <si>
    <t xml:space="preserve"> Dương Đình</t>
  </si>
  <si>
    <t xml:space="preserve"> Đoàn Huy</t>
  </si>
  <si>
    <t xml:space="preserve"> Thái Bá</t>
  </si>
  <si>
    <t xml:space="preserve"> Đỗ Ngọc</t>
  </si>
  <si>
    <t xml:space="preserve"> Nguyễn Nhật Bảo</t>
  </si>
  <si>
    <t>Vui</t>
  </si>
  <si>
    <t xml:space="preserve"> Vũ Thị Vân</t>
  </si>
  <si>
    <t xml:space="preserve"> Nghiêm Thị</t>
  </si>
  <si>
    <t xml:space="preserve"> Nguyễn Sơn</t>
  </si>
  <si>
    <t xml:space="preserve"> Nguyễn Danh</t>
  </si>
  <si>
    <t xml:space="preserve"> Lê Thúy</t>
  </si>
  <si>
    <t xml:space="preserve"> Phạm Thúy</t>
  </si>
  <si>
    <t xml:space="preserve"> Phạm Thị Bích</t>
  </si>
  <si>
    <t xml:space="preserve"> Giang Thị</t>
  </si>
  <si>
    <t xml:space="preserve"> Lại Thị</t>
  </si>
  <si>
    <t xml:space="preserve"> Đặng Thanh</t>
  </si>
  <si>
    <t xml:space="preserve"> Phí Thị Thu</t>
  </si>
  <si>
    <t xml:space="preserve"> Nguyễn Vân</t>
  </si>
  <si>
    <t xml:space="preserve"> Đỗ Thị Kim</t>
  </si>
  <si>
    <t xml:space="preserve"> Bùi Tuấn</t>
  </si>
  <si>
    <t xml:space="preserve"> Phạm Thảo</t>
  </si>
  <si>
    <t xml:space="preserve"> Trần Lan</t>
  </si>
  <si>
    <t xml:space="preserve"> Trần Thị Ngọc</t>
  </si>
  <si>
    <t>Dinh</t>
  </si>
  <si>
    <t xml:space="preserve"> Kiều Đức</t>
  </si>
  <si>
    <t xml:space="preserve"> Lưu Văn</t>
  </si>
  <si>
    <t xml:space="preserve"> Lê Thị Hồng</t>
  </si>
  <si>
    <t xml:space="preserve"> Lê Thu</t>
  </si>
  <si>
    <t xml:space="preserve"> Đỗ Trọng</t>
  </si>
  <si>
    <t xml:space="preserve"> Nguyễn Thị Diễm</t>
  </si>
  <si>
    <t xml:space="preserve"> Phạm Thị Quỳnh</t>
  </si>
  <si>
    <t>Xoan</t>
  </si>
  <si>
    <t>Bằng</t>
  </si>
  <si>
    <t xml:space="preserve"> Tạ Thiên</t>
  </si>
  <si>
    <t xml:space="preserve"> Mai Việt</t>
  </si>
  <si>
    <t xml:space="preserve"> Đỗ Thành</t>
  </si>
  <si>
    <t xml:space="preserve"> Hồ Tuấn</t>
  </si>
  <si>
    <t xml:space="preserve"> Trần Trí</t>
  </si>
  <si>
    <t>Huế</t>
  </si>
  <si>
    <t xml:space="preserve"> Ngô Đình</t>
  </si>
  <si>
    <t xml:space="preserve"> Tống Văn</t>
  </si>
  <si>
    <t xml:space="preserve"> Nguyễn Tài</t>
  </si>
  <si>
    <t xml:space="preserve"> Phạm Thế</t>
  </si>
  <si>
    <t xml:space="preserve"> Trần Thị Lan</t>
  </si>
  <si>
    <t xml:space="preserve"> Phan Xuân</t>
  </si>
  <si>
    <t xml:space="preserve"> Đào Quốc</t>
  </si>
  <si>
    <t xml:space="preserve"> Trần Thị Cẩm</t>
  </si>
  <si>
    <t xml:space="preserve"> Lê Nhật</t>
  </si>
  <si>
    <t xml:space="preserve"> Ngô Thanh</t>
  </si>
  <si>
    <t xml:space="preserve"> Giang Nguyên</t>
  </si>
  <si>
    <t xml:space="preserve"> Bùi Lan</t>
  </si>
  <si>
    <t xml:space="preserve"> Trịnh Thu</t>
  </si>
  <si>
    <t xml:space="preserve"> Nguyễn Vũ</t>
  </si>
  <si>
    <t xml:space="preserve"> Dương Thị Thanh</t>
  </si>
  <si>
    <t xml:space="preserve"> Phùng Thị Thu</t>
  </si>
  <si>
    <t xml:space="preserve"> Kiều Thị</t>
  </si>
  <si>
    <t>Khuyên</t>
  </si>
  <si>
    <t xml:space="preserve"> Hoàng Thị Phương</t>
  </si>
  <si>
    <t xml:space="preserve"> Dương Thị</t>
  </si>
  <si>
    <t xml:space="preserve"> Cao Đức</t>
  </si>
  <si>
    <t xml:space="preserve"> Đặng Trường</t>
  </si>
  <si>
    <t xml:space="preserve"> Hoàng Thế</t>
  </si>
  <si>
    <t xml:space="preserve"> Trần Hương</t>
  </si>
  <si>
    <t xml:space="preserve"> Nghiêm Thị Thu</t>
  </si>
  <si>
    <t xml:space="preserve"> Vũ Thùy</t>
  </si>
  <si>
    <t xml:space="preserve"> Lê Công</t>
  </si>
  <si>
    <t xml:space="preserve"> Vũ Thị Yến</t>
  </si>
  <si>
    <t xml:space="preserve"> Nguyễn Hiền</t>
  </si>
  <si>
    <t xml:space="preserve"> Bùi Trung</t>
  </si>
  <si>
    <t xml:space="preserve"> Vũ Thị Thùy</t>
  </si>
  <si>
    <t xml:space="preserve"> Nguyễn Trà</t>
  </si>
  <si>
    <t xml:space="preserve"> Phạm Hồng</t>
  </si>
  <si>
    <t xml:space="preserve"> Phạm Thu</t>
  </si>
  <si>
    <t xml:space="preserve"> Phạm Thái</t>
  </si>
  <si>
    <t xml:space="preserve"> Phạm Thị Ngọc</t>
  </si>
  <si>
    <t xml:space="preserve"> Bùi Quốc</t>
  </si>
  <si>
    <t xml:space="preserve"> Nguyễn Thị Thuỳ</t>
  </si>
  <si>
    <t xml:space="preserve"> Nguyễn Khương</t>
  </si>
  <si>
    <t xml:space="preserve"> Đoàn Hải</t>
  </si>
  <si>
    <t xml:space="preserve"> Hồ Minh</t>
  </si>
  <si>
    <t xml:space="preserve"> Nghiêm Đức</t>
  </si>
  <si>
    <t xml:space="preserve"> Vũ</t>
  </si>
  <si>
    <t>Nguyễn</t>
  </si>
  <si>
    <t xml:space="preserve"> Đặng Nam</t>
  </si>
  <si>
    <t xml:space="preserve"> Trịnh Tiến</t>
  </si>
  <si>
    <t>71DCTT22136</t>
  </si>
  <si>
    <t xml:space="preserve"> Hà Quang</t>
  </si>
  <si>
    <t xml:space="preserve"> Nguyễn Quyết</t>
  </si>
  <si>
    <t xml:space="preserve"> Trương Minh</t>
  </si>
  <si>
    <t xml:space="preserve"> Đặng Nhật</t>
  </si>
  <si>
    <t xml:space="preserve"> Phạm Khánh</t>
  </si>
  <si>
    <t xml:space="preserve"> Đỗ Tuấn</t>
  </si>
  <si>
    <t xml:space="preserve"> Lê Thị Hương</t>
  </si>
  <si>
    <t xml:space="preserve"> Phan Bá</t>
  </si>
  <si>
    <t xml:space="preserve"> Nguyễn Đức Anh</t>
  </si>
  <si>
    <t xml:space="preserve"> Trịnh Anh</t>
  </si>
  <si>
    <t xml:space="preserve"> Đồng Văn</t>
  </si>
  <si>
    <t xml:space="preserve"> Nguyễn Lê Trung</t>
  </si>
  <si>
    <t xml:space="preserve"> Phạm Thị Hồng</t>
  </si>
  <si>
    <t xml:space="preserve"> Đặng Tuấn</t>
  </si>
  <si>
    <t xml:space="preserve"> Phạm Thành</t>
  </si>
  <si>
    <t xml:space="preserve"> Hoàng Quốc</t>
  </si>
  <si>
    <t>Đình</t>
  </si>
  <si>
    <t xml:space="preserve"> Tạ Tuấn</t>
  </si>
  <si>
    <t xml:space="preserve"> Mai Trung</t>
  </si>
  <si>
    <t>Thao</t>
  </si>
  <si>
    <t>Trâm</t>
  </si>
  <si>
    <t>Danh</t>
  </si>
  <si>
    <t xml:space="preserve"> Hoàng Tiến</t>
  </si>
  <si>
    <t>Giáp</t>
  </si>
  <si>
    <t xml:space="preserve"> Hà Thị</t>
  </si>
  <si>
    <t xml:space="preserve"> Bùi Thị Mỹ</t>
  </si>
  <si>
    <t xml:space="preserve"> Trần Nguyễn Việt</t>
  </si>
  <si>
    <t xml:space="preserve"> Phùng Mạnh</t>
  </si>
  <si>
    <t xml:space="preserve"> Phan Minh</t>
  </si>
  <si>
    <t xml:space="preserve"> Bùi Thị Thùy</t>
  </si>
  <si>
    <t>Lam</t>
  </si>
  <si>
    <t xml:space="preserve"> Bùi Thùy</t>
  </si>
  <si>
    <t xml:space="preserve"> Ngô Vi</t>
  </si>
  <si>
    <t xml:space="preserve"> Trịnh Đình</t>
  </si>
  <si>
    <t xml:space="preserve"> Bùi Hồng</t>
  </si>
  <si>
    <t>Thông</t>
  </si>
  <si>
    <t xml:space="preserve"> Trịnh Thị Khánh</t>
  </si>
  <si>
    <t>Vi</t>
  </si>
  <si>
    <t xml:space="preserve"> Đặng Hoàng</t>
  </si>
  <si>
    <t xml:space="preserve"> Chu Gia</t>
  </si>
  <si>
    <t xml:space="preserve"> Chu Huy</t>
  </si>
  <si>
    <t xml:space="preserve"> Lưu Đăng</t>
  </si>
  <si>
    <t>Lành</t>
  </si>
  <si>
    <t xml:space="preserve"> Nguyễn Mỹ</t>
  </si>
  <si>
    <t xml:space="preserve"> Phạm Phương</t>
  </si>
  <si>
    <t xml:space="preserve"> Đỗ Công</t>
  </si>
  <si>
    <t xml:space="preserve"> Đoàn Duy</t>
  </si>
  <si>
    <t xml:space="preserve"> Trần Thị Thúy</t>
  </si>
  <si>
    <t xml:space="preserve"> Trịnh Hoàng</t>
  </si>
  <si>
    <t xml:space="preserve"> Chu Thị Thanh</t>
  </si>
  <si>
    <t xml:space="preserve"> Hoàng Thị Thu</t>
  </si>
  <si>
    <t xml:space="preserve"> Đỗ Hoài</t>
  </si>
  <si>
    <t xml:space="preserve"> Nguyễn Chi</t>
  </si>
  <si>
    <t xml:space="preserve"> Trương Thị</t>
  </si>
  <si>
    <t xml:space="preserve"> Lưu Thị Thu</t>
  </si>
  <si>
    <t>DC1LL08</t>
  </si>
  <si>
    <t>72MO</t>
  </si>
  <si>
    <t>72HT</t>
  </si>
  <si>
    <t>72CO</t>
  </si>
  <si>
    <t>72TM</t>
  </si>
  <si>
    <t>72TD</t>
  </si>
  <si>
    <t>72TN</t>
  </si>
  <si>
    <t>72VT</t>
  </si>
  <si>
    <t>{=IF(E7="","",SUM(IF($AN$9:$AN$108&lt;&gt;"",0,1)*IF(E9:E108="",0,1)))}</t>
  </si>
  <si>
    <t xml:space="preserve"> Trần Bình</t>
  </si>
  <si>
    <t>72DCCM21</t>
  </si>
  <si>
    <t>72DCCK20094</t>
  </si>
  <si>
    <t xml:space="preserve"> Vũ Trọng</t>
  </si>
  <si>
    <t>72DCCK20039</t>
  </si>
  <si>
    <t>72DCCK20211</t>
  </si>
  <si>
    <t xml:space="preserve"> Khương Thế</t>
  </si>
  <si>
    <t>72DCCK20009</t>
  </si>
  <si>
    <t>72DCCK20041</t>
  </si>
  <si>
    <t>72DCCK20046</t>
  </si>
  <si>
    <t xml:space="preserve"> Vũ Gia</t>
  </si>
  <si>
    <t>72DCCK20153</t>
  </si>
  <si>
    <t xml:space="preserve"> Lại Nguyễn Hoàng</t>
  </si>
  <si>
    <t>72DCCK20111</t>
  </si>
  <si>
    <t>72DCCK20067</t>
  </si>
  <si>
    <t xml:space="preserve"> Vương Sỹ</t>
  </si>
  <si>
    <t>Dân</t>
  </si>
  <si>
    <t>72DCCK20055</t>
  </si>
  <si>
    <t>Diện</t>
  </si>
  <si>
    <t>72DCCK20079</t>
  </si>
  <si>
    <t>72DCCK20024</t>
  </si>
  <si>
    <t>72DCCK20010</t>
  </si>
  <si>
    <t>72DCCK20085</t>
  </si>
  <si>
    <t>72DCCK20117</t>
  </si>
  <si>
    <t>72DCCK20183</t>
  </si>
  <si>
    <t>72DCCK20190</t>
  </si>
  <si>
    <t>72DCCK20188</t>
  </si>
  <si>
    <t>72DCCK20118</t>
  </si>
  <si>
    <t>72DCCK20177</t>
  </si>
  <si>
    <t xml:space="preserve"> Phạm Huỳnh</t>
  </si>
  <si>
    <t>72DCCK20050</t>
  </si>
  <si>
    <t>72DCCK20029</t>
  </si>
  <si>
    <t xml:space="preserve"> Chử Văn</t>
  </si>
  <si>
    <t>72DCCK20141</t>
  </si>
  <si>
    <t xml:space="preserve"> Đàm Việt</t>
  </si>
  <si>
    <t>72DCCK20178</t>
  </si>
  <si>
    <t>72DCCK20124</t>
  </si>
  <si>
    <t xml:space="preserve"> Đoàn Công Mạnh</t>
  </si>
  <si>
    <t>72DCCK20139</t>
  </si>
  <si>
    <t xml:space="preserve"> Lê Sỹ</t>
  </si>
  <si>
    <t>72DCCK20150</t>
  </si>
  <si>
    <t>Huyên</t>
  </si>
  <si>
    <t>72DCCK20137</t>
  </si>
  <si>
    <t xml:space="preserve"> Đinh Hải</t>
  </si>
  <si>
    <t>72DCCK20021</t>
  </si>
  <si>
    <t>72DCCK20092</t>
  </si>
  <si>
    <t>72DCCK20151</t>
  </si>
  <si>
    <t>72DCCK20016</t>
  </si>
  <si>
    <t>72DCCK20148</t>
  </si>
  <si>
    <t>72DCCK20184</t>
  </si>
  <si>
    <t>72DCCK20025</t>
  </si>
  <si>
    <t>72DCCK20154</t>
  </si>
  <si>
    <t xml:space="preserve"> Đỗ Hải</t>
  </si>
  <si>
    <t>72DCCK20161</t>
  </si>
  <si>
    <t xml:space="preserve"> Kiều Doãn</t>
  </si>
  <si>
    <t>72DCCK20221</t>
  </si>
  <si>
    <t>72DCCK20115</t>
  </si>
  <si>
    <t>Nhận</t>
  </si>
  <si>
    <t>72DCCK20051</t>
  </si>
  <si>
    <t>72DCCK20136</t>
  </si>
  <si>
    <t xml:space="preserve"> Lữ Trọng</t>
  </si>
  <si>
    <t>72DCCK20002</t>
  </si>
  <si>
    <t>72DCCK20093</t>
  </si>
  <si>
    <t>72DCCK20175</t>
  </si>
  <si>
    <t>72DCCK20017</t>
  </si>
  <si>
    <t xml:space="preserve"> Đồng Hà</t>
  </si>
  <si>
    <t>72DCCK20203</t>
  </si>
  <si>
    <t xml:space="preserve"> Phạm Bá</t>
  </si>
  <si>
    <t>72DCCK20065</t>
  </si>
  <si>
    <t>72DCCK20022</t>
  </si>
  <si>
    <t xml:space="preserve"> Nguyễn Đình Quang</t>
  </si>
  <si>
    <t>72DCCK20220</t>
  </si>
  <si>
    <t>72DCCK20164</t>
  </si>
  <si>
    <t xml:space="preserve"> Lộc Tuấn</t>
  </si>
  <si>
    <t>72DCCK20032</t>
  </si>
  <si>
    <t xml:space="preserve"> Đào Huy</t>
  </si>
  <si>
    <t>72DCCK20103</t>
  </si>
  <si>
    <t>72DCCK20187</t>
  </si>
  <si>
    <t xml:space="preserve"> Nguyễn Thạc</t>
  </si>
  <si>
    <t>72DCCK20081</t>
  </si>
  <si>
    <t>72DCCK20082</t>
  </si>
  <si>
    <t>72DCCK20057</t>
  </si>
  <si>
    <t>72DCCK20007</t>
  </si>
  <si>
    <t xml:space="preserve"> Thân Quốc</t>
  </si>
  <si>
    <t>72DCCK20197</t>
  </si>
  <si>
    <t>72DCCK20222</t>
  </si>
  <si>
    <t>72DCCK20075</t>
  </si>
  <si>
    <t xml:space="preserve"> Đinh Duy</t>
  </si>
  <si>
    <t>72DCCK20078</t>
  </si>
  <si>
    <t>72DCCN20033</t>
  </si>
  <si>
    <t xml:space="preserve"> Bùi Văn Thành</t>
  </si>
  <si>
    <t>72DCCN21</t>
  </si>
  <si>
    <t>72DCCN20045</t>
  </si>
  <si>
    <t xml:space="preserve"> Nguyễn Hiền Việt</t>
  </si>
  <si>
    <t>72DCCN20029</t>
  </si>
  <si>
    <t>72DCCN20002</t>
  </si>
  <si>
    <t>72DCCN20057</t>
  </si>
  <si>
    <t xml:space="preserve"> Vương Quốc</t>
  </si>
  <si>
    <t>72DCCN20066</t>
  </si>
  <si>
    <t>72DCCN20061</t>
  </si>
  <si>
    <t xml:space="preserve"> Đàm Thế</t>
  </si>
  <si>
    <t>Diễn</t>
  </si>
  <si>
    <t>72DCCN20078</t>
  </si>
  <si>
    <t>72DCCN20014</t>
  </si>
  <si>
    <t>72DCCN20048</t>
  </si>
  <si>
    <t>72DCCN20079</t>
  </si>
  <si>
    <t>72DCCN20077</t>
  </si>
  <si>
    <t>72DCCN20026</t>
  </si>
  <si>
    <t>72DCCN20028</t>
  </si>
  <si>
    <t xml:space="preserve"> Phạm Khắc</t>
  </si>
  <si>
    <t>72DCCN20041</t>
  </si>
  <si>
    <t xml:space="preserve"> Hồ Hải</t>
  </si>
  <si>
    <t>72DCCN20064</t>
  </si>
  <si>
    <t>72DCCN20001</t>
  </si>
  <si>
    <t>72DCCN20038</t>
  </si>
  <si>
    <t>72DCCN20025</t>
  </si>
  <si>
    <t>72DCCN20021</t>
  </si>
  <si>
    <t>72DCCN20056</t>
  </si>
  <si>
    <t>72DCCN20073</t>
  </si>
  <si>
    <t>72DCCN20003</t>
  </si>
  <si>
    <t>72DCCN20018</t>
  </si>
  <si>
    <t xml:space="preserve"> Thái Duy</t>
  </si>
  <si>
    <t>72DCCN20047</t>
  </si>
  <si>
    <t>72DCCN20004</t>
  </si>
  <si>
    <t>72DCCN20070</t>
  </si>
  <si>
    <t>72DCCN20043</t>
  </si>
  <si>
    <t>72DCCN20011</t>
  </si>
  <si>
    <t>72DCCN20062</t>
  </si>
  <si>
    <t>Luyến</t>
  </si>
  <si>
    <t>72DCCN20076</t>
  </si>
  <si>
    <t>72DCCN20017</t>
  </si>
  <si>
    <t>72DCCN20059</t>
  </si>
  <si>
    <t xml:space="preserve"> Lâm Viết</t>
  </si>
  <si>
    <t>72DCCN20010</t>
  </si>
  <si>
    <t>72DCCN20049</t>
  </si>
  <si>
    <t xml:space="preserve"> Lê Bá</t>
  </si>
  <si>
    <t>72DCCN20019</t>
  </si>
  <si>
    <t>72DCCN20046</t>
  </si>
  <si>
    <t>72DCCN20008</t>
  </si>
  <si>
    <t>72DCCN20012</t>
  </si>
  <si>
    <t>72DCCN20005</t>
  </si>
  <si>
    <t>72DCCN20055</t>
  </si>
  <si>
    <t>72DCCN20023</t>
  </si>
  <si>
    <t xml:space="preserve"> Đặng Lê</t>
  </si>
  <si>
    <t>72DCCN20067</t>
  </si>
  <si>
    <t>72DCCN20044</t>
  </si>
  <si>
    <t>72DCCN20013</t>
  </si>
  <si>
    <t>Thiều</t>
  </si>
  <si>
    <t>72DCCN20016</t>
  </si>
  <si>
    <t>72DCCN20022</t>
  </si>
  <si>
    <t xml:space="preserve"> Trần Hữu</t>
  </si>
  <si>
    <t>72DCCN20030</t>
  </si>
  <si>
    <t>72DCCN20050</t>
  </si>
  <si>
    <t>72DCCN20034</t>
  </si>
  <si>
    <t xml:space="preserve"> Đỗ Xuân Anh</t>
  </si>
  <si>
    <t>72DCCN20009</t>
  </si>
  <si>
    <t xml:space="preserve"> Hoàng Thịnh</t>
  </si>
  <si>
    <t>72DCCN20006</t>
  </si>
  <si>
    <t xml:space="preserve"> La Trường</t>
  </si>
  <si>
    <t>72DCCN20143</t>
  </si>
  <si>
    <t>72DCCN22</t>
  </si>
  <si>
    <t>72DCCN20106</t>
  </si>
  <si>
    <t>72DCCN20127</t>
  </si>
  <si>
    <t>72DCCN20132</t>
  </si>
  <si>
    <t xml:space="preserve"> Trần Thế</t>
  </si>
  <si>
    <t>72DCCN20098</t>
  </si>
  <si>
    <t>72DCCN20092</t>
  </si>
  <si>
    <t xml:space="preserve"> Nguyễn Quý</t>
  </si>
  <si>
    <t>72DCCN20146</t>
  </si>
  <si>
    <t>72DCCN20113</t>
  </si>
  <si>
    <t xml:space="preserve"> Trịnh Quý</t>
  </si>
  <si>
    <t>72DCCN20122</t>
  </si>
  <si>
    <t xml:space="preserve"> Ngô Xuân</t>
  </si>
  <si>
    <t>72DCCN20116</t>
  </si>
  <si>
    <t xml:space="preserve"> Hoàng Quang</t>
  </si>
  <si>
    <t>72DCCN20091</t>
  </si>
  <si>
    <t>Đương</t>
  </si>
  <si>
    <t>72DCCN20149</t>
  </si>
  <si>
    <t xml:space="preserve"> Đinh Trường</t>
  </si>
  <si>
    <t>72DCCN20080</t>
  </si>
  <si>
    <t>72DCCN20112</t>
  </si>
  <si>
    <t>72DCCN20097</t>
  </si>
  <si>
    <t>72DCCN20085</t>
  </si>
  <si>
    <t>72DCCN20140</t>
  </si>
  <si>
    <t>72DCCN20134</t>
  </si>
  <si>
    <t>72DCCN20089</t>
  </si>
  <si>
    <t>72DCCN20087</t>
  </si>
  <si>
    <t xml:space="preserve"> Trịnh Huy</t>
  </si>
  <si>
    <t>72DCCN20126</t>
  </si>
  <si>
    <t xml:space="preserve"> Đỗ Bá</t>
  </si>
  <si>
    <t>72DCCN20096</t>
  </si>
  <si>
    <t>72DCCN20094</t>
  </si>
  <si>
    <t>72DCCN20133</t>
  </si>
  <si>
    <t>72DCCN20141</t>
  </si>
  <si>
    <t>72DCCN20142</t>
  </si>
  <si>
    <t>72DCCN20110</t>
  </si>
  <si>
    <t>72DCCN20151</t>
  </si>
  <si>
    <t>72DCCN20095</t>
  </si>
  <si>
    <t>Mùi</t>
  </si>
  <si>
    <t>72DCCN20147</t>
  </si>
  <si>
    <t>72DCCN20138</t>
  </si>
  <si>
    <t>72DCCN20083</t>
  </si>
  <si>
    <t>72DCCN20139</t>
  </si>
  <si>
    <t>72DCCN20137</t>
  </si>
  <si>
    <t>72DCCN20136</t>
  </si>
  <si>
    <t>72DCCN20088</t>
  </si>
  <si>
    <t>72DCCN20125</t>
  </si>
  <si>
    <t>72DCCN20121</t>
  </si>
  <si>
    <t xml:space="preserve"> Nguyễn Đặng</t>
  </si>
  <si>
    <t>72DCCN20081</t>
  </si>
  <si>
    <t>72DCCN20145</t>
  </si>
  <si>
    <t xml:space="preserve"> Trương Mạnh</t>
  </si>
  <si>
    <t>72DCCN20154</t>
  </si>
  <si>
    <t xml:space="preserve"> Vương Viết</t>
  </si>
  <si>
    <t>72DCCN20099</t>
  </si>
  <si>
    <t>72DCCN20129</t>
  </si>
  <si>
    <t>72DCCN20090</t>
  </si>
  <si>
    <t>72DCCN20123</t>
  </si>
  <si>
    <t>72DCCN20130</t>
  </si>
  <si>
    <t>72DCCN20135</t>
  </si>
  <si>
    <t>72DCCN20118</t>
  </si>
  <si>
    <t xml:space="preserve"> Hà Quốc</t>
  </si>
  <si>
    <t>72DCCN20117</t>
  </si>
  <si>
    <t xml:space="preserve"> Nguyễn Thịnh</t>
  </si>
  <si>
    <t>72DCCN20188</t>
  </si>
  <si>
    <t xml:space="preserve"> Lê Văn Đức</t>
  </si>
  <si>
    <t>72DCCN23</t>
  </si>
  <si>
    <t>72DCCN20211</t>
  </si>
  <si>
    <t>72DCCN20165</t>
  </si>
  <si>
    <t>72DCCN20193</t>
  </si>
  <si>
    <t xml:space="preserve"> Nguyễn Hùng</t>
  </si>
  <si>
    <t>Bằng</t>
  </si>
  <si>
    <t>72DCCN20225</t>
  </si>
  <si>
    <t>72DCCN20209</t>
  </si>
  <si>
    <t>Binh</t>
  </si>
  <si>
    <t>72DCCN20208</t>
  </si>
  <si>
    <t xml:space="preserve"> Lê Nguyễn Đức</t>
  </si>
  <si>
    <t>72DCCN20218</t>
  </si>
  <si>
    <t>72DCCN20201</t>
  </si>
  <si>
    <t>Chuẩn</t>
  </si>
  <si>
    <t>72DCCN20169</t>
  </si>
  <si>
    <t xml:space="preserve"> Đỗ Hoà</t>
  </si>
  <si>
    <t>72DCCN20210</t>
  </si>
  <si>
    <t>72DCCN20216</t>
  </si>
  <si>
    <t xml:space="preserve"> Mai Thế</t>
  </si>
  <si>
    <t>72DCCN20194</t>
  </si>
  <si>
    <t>72DCCN20205</t>
  </si>
  <si>
    <t>72DCCN20179</t>
  </si>
  <si>
    <t>72DCCN20207</t>
  </si>
  <si>
    <t>72DCCN20198</t>
  </si>
  <si>
    <t xml:space="preserve"> Trần Huỳnh</t>
  </si>
  <si>
    <t>72DCCN20168</t>
  </si>
  <si>
    <t xml:space="preserve"> Đồng Quang</t>
  </si>
  <si>
    <t>72DCCN20182</t>
  </si>
  <si>
    <t>72DCCN20183</t>
  </si>
  <si>
    <t>72DCCN20173</t>
  </si>
  <si>
    <t xml:space="preserve"> Tạ Trung</t>
  </si>
  <si>
    <t>72DCCN20167</t>
  </si>
  <si>
    <t>72DCCN20185</t>
  </si>
  <si>
    <t>72DCCN20161</t>
  </si>
  <si>
    <t>72DCCN20158</t>
  </si>
  <si>
    <t xml:space="preserve"> Phan Trung</t>
  </si>
  <si>
    <t>72DCCN20203</t>
  </si>
  <si>
    <t>72DCCN20202</t>
  </si>
  <si>
    <t>72DCCN20174</t>
  </si>
  <si>
    <t xml:space="preserve"> Lưu Hoài</t>
  </si>
  <si>
    <t>72DCCN20171</t>
  </si>
  <si>
    <t xml:space="preserve"> Trần Hoài</t>
  </si>
  <si>
    <t>72DCCN20214</t>
  </si>
  <si>
    <t xml:space="preserve"> Nguyễn Thị Hằng</t>
  </si>
  <si>
    <t>72DCCN20220</t>
  </si>
  <si>
    <t>72DCCN20226</t>
  </si>
  <si>
    <t>72DCCN20157</t>
  </si>
  <si>
    <t>72DCCN20178</t>
  </si>
  <si>
    <t>72DCCN20170</t>
  </si>
  <si>
    <t>72DCCN20224</t>
  </si>
  <si>
    <t xml:space="preserve"> Bùi Trí</t>
  </si>
  <si>
    <t>72DCCN20223</t>
  </si>
  <si>
    <t>72DCCN20195</t>
  </si>
  <si>
    <t xml:space="preserve"> An Việt</t>
  </si>
  <si>
    <t>72DCCN20175</t>
  </si>
  <si>
    <t xml:space="preserve"> Mai Công</t>
  </si>
  <si>
    <t>72DCCN20212</t>
  </si>
  <si>
    <t xml:space="preserve"> Hồ Công</t>
  </si>
  <si>
    <t>72DCCN20172</t>
  </si>
  <si>
    <t>72DCCN20181</t>
  </si>
  <si>
    <t>72DCCN20159</t>
  </si>
  <si>
    <t>72DCCN20180</t>
  </si>
  <si>
    <t>72DCCN20217</t>
  </si>
  <si>
    <t>72DCCN20177</t>
  </si>
  <si>
    <t xml:space="preserve"> Ngọ Văn</t>
  </si>
  <si>
    <t>72DCCN20197</t>
  </si>
  <si>
    <t>72DCCN20204</t>
  </si>
  <si>
    <t>72DCCN20075</t>
  </si>
  <si>
    <t>72DCCN20191</t>
  </si>
  <si>
    <t>72DCCN20187</t>
  </si>
  <si>
    <t>72DCCN20222</t>
  </si>
  <si>
    <t xml:space="preserve"> Cù Tiến</t>
  </si>
  <si>
    <t>72DCCO21</t>
  </si>
  <si>
    <t>72DCCN20020</t>
  </si>
  <si>
    <t>72DCCN20102</t>
  </si>
  <si>
    <t>Chiều</t>
  </si>
  <si>
    <t>72DCCN20007</t>
  </si>
  <si>
    <t xml:space="preserve"> Lục Quốc</t>
  </si>
  <si>
    <t>72DCCN20037</t>
  </si>
  <si>
    <t>72DCCN20190</t>
  </si>
  <si>
    <t>72DCCN20103</t>
  </si>
  <si>
    <t xml:space="preserve"> Đoàn Ngọc</t>
  </si>
  <si>
    <t>72DCCN20153</t>
  </si>
  <si>
    <t>72DCCN20031</t>
  </si>
  <si>
    <t>72DCCN20039</t>
  </si>
  <si>
    <t>72DCCN20150</t>
  </si>
  <si>
    <t>72DCCN20155</t>
  </si>
  <si>
    <t>72DCCN20148</t>
  </si>
  <si>
    <t>72DCCN20104</t>
  </si>
  <si>
    <t>72DCCN20024</t>
  </si>
  <si>
    <t xml:space="preserve"> Đặng Lê Minh</t>
  </si>
  <si>
    <t>72DCCN20115</t>
  </si>
  <si>
    <t xml:space="preserve"> Đinh Sơn</t>
  </si>
  <si>
    <t>72DCCN20144</t>
  </si>
  <si>
    <t>72DCCN20032</t>
  </si>
  <si>
    <t>72DCCN20160</t>
  </si>
  <si>
    <t>72DCCN20072</t>
  </si>
  <si>
    <t xml:space="preserve"> Đỗ Đồng</t>
  </si>
  <si>
    <t>72DCCN20108</t>
  </si>
  <si>
    <t xml:space="preserve"> Đào Trung</t>
  </si>
  <si>
    <t xml:space="preserve"> Đoàn Trung</t>
  </si>
  <si>
    <t>72DCCN20036</t>
  </si>
  <si>
    <t>72DCCN20213</t>
  </si>
  <si>
    <t>72DCCN20082</t>
  </si>
  <si>
    <t>72DCCN20219</t>
  </si>
  <si>
    <t xml:space="preserve"> Hồ Quang Quốc</t>
  </si>
  <si>
    <t>72DCCN20063</t>
  </si>
  <si>
    <t>72DCCN20101</t>
  </si>
  <si>
    <t>72DCCN20086</t>
  </si>
  <si>
    <t>72DCCN20035</t>
  </si>
  <si>
    <t xml:space="preserve"> Nguyễn Lương</t>
  </si>
  <si>
    <t>72DCCN20164</t>
  </si>
  <si>
    <t>72DCCN20192</t>
  </si>
  <si>
    <t xml:space="preserve"> Nghiêm Văn</t>
  </si>
  <si>
    <t>72DCCN20186</t>
  </si>
  <si>
    <t>72DCCN20069</t>
  </si>
  <si>
    <t>72DCCN20051</t>
  </si>
  <si>
    <t xml:space="preserve"> Trình Công</t>
  </si>
  <si>
    <t>72DCCN20189</t>
  </si>
  <si>
    <t>72DCCN20015</t>
  </si>
  <si>
    <t>72DCCN20052</t>
  </si>
  <si>
    <t>72DCCN20060</t>
  </si>
  <si>
    <t>72DCCN20196</t>
  </si>
  <si>
    <t>72DCCN20166</t>
  </si>
  <si>
    <t>72DCCN20105</t>
  </si>
  <si>
    <t xml:space="preserve"> Mạc Xuân</t>
  </si>
  <si>
    <t>72DCCN20074</t>
  </si>
  <si>
    <t xml:space="preserve"> Phạm Lê</t>
  </si>
  <si>
    <t>72DCCN20054</t>
  </si>
  <si>
    <t>72DCCN20152</t>
  </si>
  <si>
    <t>72DCCN20107</t>
  </si>
  <si>
    <t>Tính</t>
  </si>
  <si>
    <t>72DCCN20111</t>
  </si>
  <si>
    <t>72DCCN20084</t>
  </si>
  <si>
    <t>72DCCN20114</t>
  </si>
  <si>
    <t xml:space="preserve"> Nguyễn Chính</t>
  </si>
  <si>
    <t>72DCCN20163</t>
  </si>
  <si>
    <t>72DCCN20040</t>
  </si>
  <si>
    <t>72DCCN20058</t>
  </si>
  <si>
    <t>72DCCN20124</t>
  </si>
  <si>
    <t>72DCCN20200</t>
  </si>
  <si>
    <t>72DCCN20027</t>
  </si>
  <si>
    <t xml:space="preserve"> Nguyễn Hoài</t>
  </si>
  <si>
    <t>72DCDD21</t>
  </si>
  <si>
    <t>72DCDD20028</t>
  </si>
  <si>
    <t xml:space="preserve"> Kiều Tuấn</t>
  </si>
  <si>
    <t>72DCDD20001</t>
  </si>
  <si>
    <t>72DCDD20006</t>
  </si>
  <si>
    <t>72DCDD20020</t>
  </si>
  <si>
    <t xml:space="preserve"> Phạm Lâm</t>
  </si>
  <si>
    <t>72DCDD20024</t>
  </si>
  <si>
    <t>72DCDD20016</t>
  </si>
  <si>
    <t>72DCDD20034</t>
  </si>
  <si>
    <t>72DCDD20004</t>
  </si>
  <si>
    <t>72DCDD20003</t>
  </si>
  <si>
    <t>72DCDD20031</t>
  </si>
  <si>
    <t>72DCDD20008</t>
  </si>
  <si>
    <t>72DCDD20026</t>
  </si>
  <si>
    <t>72DCDD20013</t>
  </si>
  <si>
    <t>72DCDD20019</t>
  </si>
  <si>
    <t>72DCDD20005</t>
  </si>
  <si>
    <t>Lưu</t>
  </si>
  <si>
    <t>72DCDD20011</t>
  </si>
  <si>
    <t>72DCDD20007</t>
  </si>
  <si>
    <t>72DCDD20012</t>
  </si>
  <si>
    <t>72DCDD20033</t>
  </si>
  <si>
    <t>72DCDD20009</t>
  </si>
  <si>
    <t xml:space="preserve"> Ngô Ngọc</t>
  </si>
  <si>
    <t>72DCDD20018</t>
  </si>
  <si>
    <t>Tĩnh</t>
  </si>
  <si>
    <t>72DCDD20022</t>
  </si>
  <si>
    <t>72DCDD20032</t>
  </si>
  <si>
    <t>72DCDD20017</t>
  </si>
  <si>
    <t xml:space="preserve"> Phan Tiến</t>
  </si>
  <si>
    <t>72DCDD20095</t>
  </si>
  <si>
    <t>72DCDD22</t>
  </si>
  <si>
    <t>72DCDD20066</t>
  </si>
  <si>
    <t xml:space="preserve"> Phạm Nhật Hoàng</t>
  </si>
  <si>
    <t>72DCDD20076</t>
  </si>
  <si>
    <t xml:space="preserve"> Trương Đăng</t>
  </si>
  <si>
    <t>72DCDD20064</t>
  </si>
  <si>
    <t xml:space="preserve"> Hà Nhật</t>
  </si>
  <si>
    <t>72DCDD20089</t>
  </si>
  <si>
    <t>72DCDD20082</t>
  </si>
  <si>
    <t>72DCDD20093</t>
  </si>
  <si>
    <t>72DCDD20078</t>
  </si>
  <si>
    <t>72DCDD20069</t>
  </si>
  <si>
    <t>72DCDD20073</t>
  </si>
  <si>
    <t>72DCDD20074</t>
  </si>
  <si>
    <t>72DCDD20062</t>
  </si>
  <si>
    <t xml:space="preserve"> Đỗ Cao</t>
  </si>
  <si>
    <t>72DCDD20071</t>
  </si>
  <si>
    <t>72DCDD20077</t>
  </si>
  <si>
    <t xml:space="preserve"> Vũ Bá Minh</t>
  </si>
  <si>
    <t>72DCDD20079</t>
  </si>
  <si>
    <t>72DCDD20094</t>
  </si>
  <si>
    <t>72DCDD20087</t>
  </si>
  <si>
    <t>72DCDD20088</t>
  </si>
  <si>
    <t xml:space="preserve"> Bùi An</t>
  </si>
  <si>
    <t>72DCDD20075</t>
  </si>
  <si>
    <t>72DCDD20065</t>
  </si>
  <si>
    <t>72DCDD20063</t>
  </si>
  <si>
    <t>72DCDD20068</t>
  </si>
  <si>
    <t>72DCDD20081</t>
  </si>
  <si>
    <t>72DCDD20070</t>
  </si>
  <si>
    <t xml:space="preserve"> Trình Quang</t>
  </si>
  <si>
    <t>72DCDD20067</t>
  </si>
  <si>
    <t xml:space="preserve"> Lưu Trung</t>
  </si>
  <si>
    <t>72DCDD20084</t>
  </si>
  <si>
    <t>72DCDD20092</t>
  </si>
  <si>
    <t>72DCDD20083</t>
  </si>
  <si>
    <t>72DCDD20105</t>
  </si>
  <si>
    <t>72DCDD23</t>
  </si>
  <si>
    <t>72DCDD20109</t>
  </si>
  <si>
    <t>72DCDD20110</t>
  </si>
  <si>
    <t>72DCDD20100</t>
  </si>
  <si>
    <t>72DCDD20097</t>
  </si>
  <si>
    <t xml:space="preserve"> Đồng Huy</t>
  </si>
  <si>
    <t>72DCDD20056</t>
  </si>
  <si>
    <t>72DCDD20102</t>
  </si>
  <si>
    <t>72DCDD20059</t>
  </si>
  <si>
    <t>72DCDD20111</t>
  </si>
  <si>
    <t>72DCDD20046</t>
  </si>
  <si>
    <t>72DCDD20058</t>
  </si>
  <si>
    <t>72DCDD20047</t>
  </si>
  <si>
    <t>72DCDD20104</t>
  </si>
  <si>
    <t>72DCDD20040</t>
  </si>
  <si>
    <t>72DCDD20112</t>
  </si>
  <si>
    <t xml:space="preserve"> Lâm Ngọc</t>
  </si>
  <si>
    <t xml:space="preserve"> Nguyễn</t>
  </si>
  <si>
    <t>72DCDD20048</t>
  </si>
  <si>
    <t xml:space="preserve"> Phương Thành</t>
  </si>
  <si>
    <t>72DCDD20043</t>
  </si>
  <si>
    <t>72DCDD20106</t>
  </si>
  <si>
    <t xml:space="preserve"> Tô Trung</t>
  </si>
  <si>
    <t>72DCDD20051</t>
  </si>
  <si>
    <t>72DCDD20099</t>
  </si>
  <si>
    <t xml:space="preserve"> Trần Trịnh</t>
  </si>
  <si>
    <t>72DCDD20044</t>
  </si>
  <si>
    <t>72DCDD20042</t>
  </si>
  <si>
    <t>72DCDD20054</t>
  </si>
  <si>
    <t>72DCDD20041</t>
  </si>
  <si>
    <t>72DCDD20055</t>
  </si>
  <si>
    <t>72DCDD20052</t>
  </si>
  <si>
    <t>72DCDD20038</t>
  </si>
  <si>
    <t>72DCDD20103</t>
  </si>
  <si>
    <t>72DCDM21</t>
  </si>
  <si>
    <t>72DCCK20172</t>
  </si>
  <si>
    <t xml:space="preserve"> Huỳnh Minh</t>
  </si>
  <si>
    <t>72DCCK20144</t>
  </si>
  <si>
    <t>72DCCK20169</t>
  </si>
  <si>
    <t>Đợi</t>
  </si>
  <si>
    <t>72DCCK20089</t>
  </si>
  <si>
    <t xml:space="preserve"> Lương Thành</t>
  </si>
  <si>
    <t>72DCCK20186</t>
  </si>
  <si>
    <t>72DCCK20119</t>
  </si>
  <si>
    <t>72DCCK20116</t>
  </si>
  <si>
    <t>72DCCK20145</t>
  </si>
  <si>
    <t>72DCCK20217</t>
  </si>
  <si>
    <t>72DCCK20134</t>
  </si>
  <si>
    <t>72DCCK20086</t>
  </si>
  <si>
    <t>72DCCK20202</t>
  </si>
  <si>
    <t>72DCCK20008</t>
  </si>
  <si>
    <t>72DCCK20204</t>
  </si>
  <si>
    <t>72DCCK20056</t>
  </si>
  <si>
    <t>72DCCK20006</t>
  </si>
  <si>
    <t xml:space="preserve"> Cao Ngọc Trường</t>
  </si>
  <si>
    <t>72DCCK20011</t>
  </si>
  <si>
    <t>72DCDT20039</t>
  </si>
  <si>
    <t>72DCDT21</t>
  </si>
  <si>
    <t>72DCDT20114</t>
  </si>
  <si>
    <t>72DCDT20042</t>
  </si>
  <si>
    <t>72DCDT20031</t>
  </si>
  <si>
    <t>72DCDT20015</t>
  </si>
  <si>
    <t>72DCDT20045</t>
  </si>
  <si>
    <t xml:space="preserve"> Quách Việt</t>
  </si>
  <si>
    <t>72DCDT20005</t>
  </si>
  <si>
    <t xml:space="preserve"> Tô Hải</t>
  </si>
  <si>
    <t>72DCDT20025</t>
  </si>
  <si>
    <t>72DCDT20013</t>
  </si>
  <si>
    <t>72DCDT20016</t>
  </si>
  <si>
    <t>72DCDT20049</t>
  </si>
  <si>
    <t>72DCDT20046</t>
  </si>
  <si>
    <t>72DCDT20011</t>
  </si>
  <si>
    <t>72DCDT20048</t>
  </si>
  <si>
    <t>72DCDT20111</t>
  </si>
  <si>
    <t>72DCDT20119</t>
  </si>
  <si>
    <t xml:space="preserve"> Đỗ Xuân Minh</t>
  </si>
  <si>
    <t>72DCDT20021</t>
  </si>
  <si>
    <t>72DCDT20110</t>
  </si>
  <si>
    <t xml:space="preserve"> Lý Việt</t>
  </si>
  <si>
    <t>72DCDT20024</t>
  </si>
  <si>
    <t>72DCDT20014</t>
  </si>
  <si>
    <t xml:space="preserve"> Bùi Gia</t>
  </si>
  <si>
    <t>72DCDT20006</t>
  </si>
  <si>
    <t>72DCDT20004</t>
  </si>
  <si>
    <t>72DCDT20117</t>
  </si>
  <si>
    <t xml:space="preserve"> Trương Việt</t>
  </si>
  <si>
    <t>72DCDT20118</t>
  </si>
  <si>
    <t>72DCDT20115</t>
  </si>
  <si>
    <t>72DCDT20030</t>
  </si>
  <si>
    <t xml:space="preserve"> Luyện Huy</t>
  </si>
  <si>
    <t>72DCDT20044</t>
  </si>
  <si>
    <t>72DCDT20020</t>
  </si>
  <si>
    <t>72DCDT20029</t>
  </si>
  <si>
    <t xml:space="preserve"> Bùi Trần</t>
  </si>
  <si>
    <t>72DCDT20009</t>
  </si>
  <si>
    <t>72DCDT20033</t>
  </si>
  <si>
    <t>72DCDT20035</t>
  </si>
  <si>
    <t>72DCDT20023</t>
  </si>
  <si>
    <t xml:space="preserve"> Đinh Trọng</t>
  </si>
  <si>
    <t>72DCDT20040</t>
  </si>
  <si>
    <t xml:space="preserve"> Lê Hữu Nhật</t>
  </si>
  <si>
    <t>72DCDT20113</t>
  </si>
  <si>
    <t>72DCDT20001</t>
  </si>
  <si>
    <t>72DCDT20034</t>
  </si>
  <si>
    <t>72DCDT20043</t>
  </si>
  <si>
    <t xml:space="preserve"> Lương Duy</t>
  </si>
  <si>
    <t>72DCDT20027</t>
  </si>
  <si>
    <t>72DCDT20002</t>
  </si>
  <si>
    <t>72DCDT20036</t>
  </si>
  <si>
    <t>72DCDT20012</t>
  </si>
  <si>
    <t>72DCDT20037</t>
  </si>
  <si>
    <t>Quí</t>
  </si>
  <si>
    <t>72DCDT20026</t>
  </si>
  <si>
    <t xml:space="preserve"> Lê Vương</t>
  </si>
  <si>
    <t>72DCDT20022</t>
  </si>
  <si>
    <t>72DCDT20018</t>
  </si>
  <si>
    <t>72DCDT20047</t>
  </si>
  <si>
    <t>72DCDT20032</t>
  </si>
  <si>
    <t>Thường</t>
  </si>
  <si>
    <t>72DCDT20050</t>
  </si>
  <si>
    <t>72DCDT20007</t>
  </si>
  <si>
    <t>72DCDT20010</t>
  </si>
  <si>
    <t>72DCDT20008</t>
  </si>
  <si>
    <t>72DCDT20112</t>
  </si>
  <si>
    <t>72DCDT20038</t>
  </si>
  <si>
    <t>72DCDT20028</t>
  </si>
  <si>
    <t>72DCDT20019</t>
  </si>
  <si>
    <t>72DCDT20053</t>
  </si>
  <si>
    <t xml:space="preserve"> Ngô Trần Bình</t>
  </si>
  <si>
    <t>72DCDT22</t>
  </si>
  <si>
    <t>72DCDT20095</t>
  </si>
  <si>
    <t xml:space="preserve"> Lê Như Tuấn</t>
  </si>
  <si>
    <t>72DCDT20064</t>
  </si>
  <si>
    <t>72DCDT20065</t>
  </si>
  <si>
    <t>72DCDT20078</t>
  </si>
  <si>
    <t>72DCDT20104</t>
  </si>
  <si>
    <t xml:space="preserve"> Đặng Gia</t>
  </si>
  <si>
    <t>72DCDT20055</t>
  </si>
  <si>
    <t>72DCDT20062</t>
  </si>
  <si>
    <t>72DCDT20107</t>
  </si>
  <si>
    <t>72DCDT20070</t>
  </si>
  <si>
    <t>72DCDT20063</t>
  </si>
  <si>
    <t>72DCDT20080</t>
  </si>
  <si>
    <t>72DCDT20102</t>
  </si>
  <si>
    <t>72DCDT20105</t>
  </si>
  <si>
    <t xml:space="preserve"> Nguyễn Văn Trường</t>
  </si>
  <si>
    <t>72DCDT20088</t>
  </si>
  <si>
    <t>72DCDT20101</t>
  </si>
  <si>
    <t xml:space="preserve"> Lê Duy Nam</t>
  </si>
  <si>
    <t>72DCDT20099</t>
  </si>
  <si>
    <t xml:space="preserve"> Võ Nguyễn Ngọc</t>
  </si>
  <si>
    <t>72DCDT20073</t>
  </si>
  <si>
    <t>72DCDT20068</t>
  </si>
  <si>
    <t xml:space="preserve"> Đinh Thị Thu</t>
  </si>
  <si>
    <t>72DCDT20077</t>
  </si>
  <si>
    <t>72DCDT20067</t>
  </si>
  <si>
    <t>72DCDT20052</t>
  </si>
  <si>
    <t>72DCDT20106</t>
  </si>
  <si>
    <t>72DCDT20069</t>
  </si>
  <si>
    <t>72DCDT20054</t>
  </si>
  <si>
    <t>72DCDT20082</t>
  </si>
  <si>
    <t>72DCDT20081</t>
  </si>
  <si>
    <t xml:space="preserve"> Lã Thị Ngọc</t>
  </si>
  <si>
    <t>72DCDT20061</t>
  </si>
  <si>
    <t>72DCDT20060</t>
  </si>
  <si>
    <t>72DCDT20056</t>
  </si>
  <si>
    <t>72DCDT20071</t>
  </si>
  <si>
    <t>72DCDT20084</t>
  </si>
  <si>
    <t>72DCDT20051</t>
  </si>
  <si>
    <t xml:space="preserve"> Trịnh Minh</t>
  </si>
  <si>
    <t>72DCDT20094</t>
  </si>
  <si>
    <t>72DCDT20085</t>
  </si>
  <si>
    <t>72DCDT20097</t>
  </si>
  <si>
    <t xml:space="preserve"> Đào Thành</t>
  </si>
  <si>
    <t>72DCDT20089</t>
  </si>
  <si>
    <t xml:space="preserve"> Nguyễn Vĩnh</t>
  </si>
  <si>
    <t>72DCDT20087</t>
  </si>
  <si>
    <t>72DCDT20058</t>
  </si>
  <si>
    <t>72DCDT20057</t>
  </si>
  <si>
    <t>72DCDT20079</t>
  </si>
  <si>
    <t>72DCDT20083</t>
  </si>
  <si>
    <t>72DCDT20066</t>
  </si>
  <si>
    <t>72DCDT20075</t>
  </si>
  <si>
    <t xml:space="preserve"> Phạm Hà</t>
  </si>
  <si>
    <t>72DCDT20086</t>
  </si>
  <si>
    <t>72DCDT20100</t>
  </si>
  <si>
    <t xml:space="preserve"> Nguyễn Bảo</t>
  </si>
  <si>
    <t>72DCDT20103</t>
  </si>
  <si>
    <t>72DCDT20109</t>
  </si>
  <si>
    <t>72DCDT20072</t>
  </si>
  <si>
    <t>72DCDT20074</t>
  </si>
  <si>
    <t>72DCDT20096</t>
  </si>
  <si>
    <t>72DCDT20092</t>
  </si>
  <si>
    <t>72DCDT20059</t>
  </si>
  <si>
    <t>Thiệu</t>
  </si>
  <si>
    <t>72DCDT20091</t>
  </si>
  <si>
    <t xml:space="preserve"> Mai Danh</t>
  </si>
  <si>
    <t>72DCDT20093</t>
  </si>
  <si>
    <t>72DCDT20108</t>
  </si>
  <si>
    <t>72DCGT21</t>
  </si>
  <si>
    <t>72DCGT20005</t>
  </si>
  <si>
    <t xml:space="preserve"> Nguyễn Đình Tuấn</t>
  </si>
  <si>
    <t>72DCGT20001</t>
  </si>
  <si>
    <t>72DCGT20013</t>
  </si>
  <si>
    <t>72DCGT20002</t>
  </si>
  <si>
    <t>72DCGT20022</t>
  </si>
  <si>
    <t>72DCGT20015</t>
  </si>
  <si>
    <t>72DCGT20007</t>
  </si>
  <si>
    <t>72DCGT20006</t>
  </si>
  <si>
    <t>72DCGT20008</t>
  </si>
  <si>
    <t xml:space="preserve"> Vương Đình</t>
  </si>
  <si>
    <t>72DCGT20023</t>
  </si>
  <si>
    <t>72DCGT20017</t>
  </si>
  <si>
    <t xml:space="preserve"> Hạ Duy</t>
  </si>
  <si>
    <t>72DCGT20021</t>
  </si>
  <si>
    <t>72DCGT20020</t>
  </si>
  <si>
    <t xml:space="preserve"> Ninh Trọng</t>
  </si>
  <si>
    <t>72DCGT20024</t>
  </si>
  <si>
    <t xml:space="preserve"> Phạm Hải</t>
  </si>
  <si>
    <t>72DCGT20014</t>
  </si>
  <si>
    <t>72DCGT20010</t>
  </si>
  <si>
    <t xml:space="preserve"> Nguyễn Lê Hoàng</t>
  </si>
  <si>
    <t>72DCGT20003</t>
  </si>
  <si>
    <t>72DCGT20016</t>
  </si>
  <si>
    <t>72DCGT20009</t>
  </si>
  <si>
    <t xml:space="preserve"> Trương Hồng</t>
  </si>
  <si>
    <t>72DCGT20025</t>
  </si>
  <si>
    <t>72DCGT20004</t>
  </si>
  <si>
    <t>72DCGT20019</t>
  </si>
  <si>
    <t>72DCGT20071</t>
  </si>
  <si>
    <t>72DCGT22</t>
  </si>
  <si>
    <t>72DCGT20074</t>
  </si>
  <si>
    <t>72DCGT20035</t>
  </si>
  <si>
    <t>72DCGT20061</t>
  </si>
  <si>
    <t>72DCGT20030</t>
  </si>
  <si>
    <t>72DCGT20072</t>
  </si>
  <si>
    <t>72DCGT20067</t>
  </si>
  <si>
    <t xml:space="preserve"> Lại Quang</t>
  </si>
  <si>
    <t>72DCGT20062</t>
  </si>
  <si>
    <t>72DCGT20065</t>
  </si>
  <si>
    <t>72DCGT20073</t>
  </si>
  <si>
    <t xml:space="preserve"> Trần Bá Tuấn</t>
  </si>
  <si>
    <t>72DCGT20028</t>
  </si>
  <si>
    <t xml:space="preserve"> Đỗ Phạm Trường</t>
  </si>
  <si>
    <t>72DCGT20064</t>
  </si>
  <si>
    <t xml:space="preserve"> Nguyễn Lâm</t>
  </si>
  <si>
    <t>72DCGT20070</t>
  </si>
  <si>
    <t>72DCGT20032</t>
  </si>
  <si>
    <t>72DCGT20037</t>
  </si>
  <si>
    <t>72DCGT20057</t>
  </si>
  <si>
    <t>72DCGT23</t>
  </si>
  <si>
    <t>72DCGT20044</t>
  </si>
  <si>
    <t xml:space="preserve"> Phạm Đỗ</t>
  </si>
  <si>
    <t>72DCGT20048</t>
  </si>
  <si>
    <t>72DCGT20054</t>
  </si>
  <si>
    <t>72DCGT20039</t>
  </si>
  <si>
    <t>72DCGT20042</t>
  </si>
  <si>
    <t xml:space="preserve"> Vũ Nam</t>
  </si>
  <si>
    <t>72DCGT20046</t>
  </si>
  <si>
    <t>72DCGT20060</t>
  </si>
  <si>
    <t>72DCGT20055</t>
  </si>
  <si>
    <t>72DCGT20047</t>
  </si>
  <si>
    <t xml:space="preserve"> Vũ Hoàng Hải</t>
  </si>
  <si>
    <t>72DCGT20041</t>
  </si>
  <si>
    <t xml:space="preserve"> Nguyễn Trí</t>
  </si>
  <si>
    <t>Nhớ</t>
  </si>
  <si>
    <t>72DCGT20078</t>
  </si>
  <si>
    <t xml:space="preserve"> PHONSONGKHAM</t>
  </si>
  <si>
    <t>Pitar</t>
  </si>
  <si>
    <t>72DCGT20049</t>
  </si>
  <si>
    <t>72DCGT20051</t>
  </si>
  <si>
    <t>72DCGT20056</t>
  </si>
  <si>
    <t>72DCGT20045</t>
  </si>
  <si>
    <t>72DCGT20052</t>
  </si>
  <si>
    <t>72DCGT20077</t>
  </si>
  <si>
    <t xml:space="preserve"> ANOUVONG</t>
  </si>
  <si>
    <t>Vanh</t>
  </si>
  <si>
    <t>72DCGT20043</t>
  </si>
  <si>
    <t xml:space="preserve"> Thái Quốc</t>
  </si>
  <si>
    <t>72DCGT20075</t>
  </si>
  <si>
    <t xml:space="preserve"> SYSOMPHENG</t>
  </si>
  <si>
    <t>Volaseng</t>
  </si>
  <si>
    <t>72DCHT20029</t>
  </si>
  <si>
    <t xml:space="preserve"> Cao Tuấn</t>
  </si>
  <si>
    <t>72DCHT21</t>
  </si>
  <si>
    <t>72DCHT20004</t>
  </si>
  <si>
    <t>72DCHT20044</t>
  </si>
  <si>
    <t xml:space="preserve"> Nguyễn Chí Hải</t>
  </si>
  <si>
    <t>72DCHT20046</t>
  </si>
  <si>
    <t>72DCHT20109</t>
  </si>
  <si>
    <t>72DCHT20035</t>
  </si>
  <si>
    <t xml:space="preserve"> Phan Thị Phương</t>
  </si>
  <si>
    <t>72DCHT20040</t>
  </si>
  <si>
    <t xml:space="preserve"> Vũ Lan</t>
  </si>
  <si>
    <t>72DCHT20003</t>
  </si>
  <si>
    <t>72DCHT20101</t>
  </si>
  <si>
    <t xml:space="preserve"> Đỗ Phúc</t>
  </si>
  <si>
    <t>Chỉnh</t>
  </si>
  <si>
    <t>72DCHT20017</t>
  </si>
  <si>
    <t>72DCHT20005</t>
  </si>
  <si>
    <t>72DCHT20111</t>
  </si>
  <si>
    <t>72DCHT20050</t>
  </si>
  <si>
    <t>72DCHT20049</t>
  </si>
  <si>
    <t>72DCHT20036</t>
  </si>
  <si>
    <t xml:space="preserve"> Nguyễn An</t>
  </si>
  <si>
    <t>72DCHT20006</t>
  </si>
  <si>
    <t xml:space="preserve"> Ngô Tùng</t>
  </si>
  <si>
    <t>72DCHT20019</t>
  </si>
  <si>
    <t>72DCHT20043</t>
  </si>
  <si>
    <t>72DCHT20103</t>
  </si>
  <si>
    <t>Điều</t>
  </si>
  <si>
    <t>72DCHT20034</t>
  </si>
  <si>
    <t>72DCHT20112</t>
  </si>
  <si>
    <t>72DCHT20114</t>
  </si>
  <si>
    <t>72DCHT20013</t>
  </si>
  <si>
    <t>72DCHT20038</t>
  </si>
  <si>
    <t xml:space="preserve"> Vũ Doãn</t>
  </si>
  <si>
    <t>72DCHT20031</t>
  </si>
  <si>
    <t>72DCHT20021</t>
  </si>
  <si>
    <t>72DCHT20028</t>
  </si>
  <si>
    <t>72DCHT20016</t>
  </si>
  <si>
    <t xml:space="preserve"> Triệu Trung</t>
  </si>
  <si>
    <t>72DCHT20018</t>
  </si>
  <si>
    <t>72DCHT20010</t>
  </si>
  <si>
    <t>72DCHT20104</t>
  </si>
  <si>
    <t xml:space="preserve"> Trần Phú</t>
  </si>
  <si>
    <t>72DCHT20039</t>
  </si>
  <si>
    <t>72DCHT20024</t>
  </si>
  <si>
    <t>72DCHT20020</t>
  </si>
  <si>
    <t>72DCHT20027</t>
  </si>
  <si>
    <t>72DCHT20047</t>
  </si>
  <si>
    <t>72DCHT20023</t>
  </si>
  <si>
    <t>72DCHT20014</t>
  </si>
  <si>
    <t>72DCHT20108</t>
  </si>
  <si>
    <t xml:space="preserve"> Chu Hoàng Đức</t>
  </si>
  <si>
    <t>72DCHT20033</t>
  </si>
  <si>
    <t>72DCHT20048</t>
  </si>
  <si>
    <t>72DCHT20001</t>
  </si>
  <si>
    <t>72DCHT20026</t>
  </si>
  <si>
    <t>72DCHT20012</t>
  </si>
  <si>
    <t xml:space="preserve"> Vũ Thị Anh</t>
  </si>
  <si>
    <t>72DCHT20106</t>
  </si>
  <si>
    <t xml:space="preserve"> Lê Ngô</t>
  </si>
  <si>
    <t>72DCHT20002</t>
  </si>
  <si>
    <t>72DCHT20011</t>
  </si>
  <si>
    <t>72DCHT20107</t>
  </si>
  <si>
    <t>72DCHT20042</t>
  </si>
  <si>
    <t>72DCHT20045</t>
  </si>
  <si>
    <t>72DCHT20008</t>
  </si>
  <si>
    <t>72DCHT20032</t>
  </si>
  <si>
    <t>72DCHT20030</t>
  </si>
  <si>
    <t xml:space="preserve"> Nguyễn Phú Xuân</t>
  </si>
  <si>
    <t>72DCHT20102</t>
  </si>
  <si>
    <t xml:space="preserve"> Ngô Thị Anh</t>
  </si>
  <si>
    <t>72DCHT20041</t>
  </si>
  <si>
    <t>72DCHT20025</t>
  </si>
  <si>
    <t xml:space="preserve"> Lương Mạnh</t>
  </si>
  <si>
    <t>72DCHT20113</t>
  </si>
  <si>
    <t>72DCHT20110</t>
  </si>
  <si>
    <t>72DCHT20022</t>
  </si>
  <si>
    <t>72DCHT20009</t>
  </si>
  <si>
    <t>72DCHT20119</t>
  </si>
  <si>
    <t>72DCHT22</t>
  </si>
  <si>
    <t>72DCHT20066</t>
  </si>
  <si>
    <t xml:space="preserve"> Đoàn Thị Quỳnh</t>
  </si>
  <si>
    <t>72DCHT20065</t>
  </si>
  <si>
    <t>72DCHT20077</t>
  </si>
  <si>
    <t>Bộ</t>
  </si>
  <si>
    <t>72DCHT20064</t>
  </si>
  <si>
    <t>72DCHT20082</t>
  </si>
  <si>
    <t>71DCHT22023</t>
  </si>
  <si>
    <t>72DCHT20068</t>
  </si>
  <si>
    <t>72DCHT20127</t>
  </si>
  <si>
    <t xml:space="preserve"> Lê Quý</t>
  </si>
  <si>
    <t>72DCHT20093</t>
  </si>
  <si>
    <t xml:space="preserve"> Ngọ Trịnh Duy</t>
  </si>
  <si>
    <t>72DCHT20098</t>
  </si>
  <si>
    <t xml:space="preserve"> Hồ Bá</t>
  </si>
  <si>
    <t>72DCHT20129</t>
  </si>
  <si>
    <t>72DCHT20052</t>
  </si>
  <si>
    <t xml:space="preserve"> Lê Bùi Bảo</t>
  </si>
  <si>
    <t>Gia</t>
  </si>
  <si>
    <t>72DCHT20058</t>
  </si>
  <si>
    <t>72DCHT20085</t>
  </si>
  <si>
    <t>Hạ</t>
  </si>
  <si>
    <t>72DCHT20072</t>
  </si>
  <si>
    <t xml:space="preserve"> Vũ Thị Nhật</t>
  </si>
  <si>
    <t>72DCHT20091</t>
  </si>
  <si>
    <t>72DCHT20055</t>
  </si>
  <si>
    <t>72DCHT20060</t>
  </si>
  <si>
    <t xml:space="preserve"> Đào Ngọc Minh</t>
  </si>
  <si>
    <t>Hiếu</t>
  </si>
  <si>
    <t>72DCHT20092</t>
  </si>
  <si>
    <t xml:space="preserve"> Nguyễn Sỹ Trung</t>
  </si>
  <si>
    <t>72DCHT20087</t>
  </si>
  <si>
    <t>72DCHT20088</t>
  </si>
  <si>
    <t>72DCHT20076</t>
  </si>
  <si>
    <t>72DCHT20116</t>
  </si>
  <si>
    <t>72DCHT20122</t>
  </si>
  <si>
    <t>72DCHT20120</t>
  </si>
  <si>
    <t>72DCHT20070</t>
  </si>
  <si>
    <t>72DCHT20096</t>
  </si>
  <si>
    <t>72DCHT20063</t>
  </si>
  <si>
    <t>72DCHT20124</t>
  </si>
  <si>
    <t>72DCHT20059</t>
  </si>
  <si>
    <t xml:space="preserve"> Lý Thành</t>
  </si>
  <si>
    <t>72DCHT20081</t>
  </si>
  <si>
    <t>72DCHT20051</t>
  </si>
  <si>
    <t>72DCHT20061</t>
  </si>
  <si>
    <t>72DCHT20054</t>
  </si>
  <si>
    <t xml:space="preserve"> Nguyễn Hồ Hải</t>
  </si>
  <si>
    <t>72DCHT20056</t>
  </si>
  <si>
    <t>72DCHT20084</t>
  </si>
  <si>
    <t>72DCHT20079</t>
  </si>
  <si>
    <t>72DCHT20078</t>
  </si>
  <si>
    <t>72DCHT20094</t>
  </si>
  <si>
    <t>72DCHT20090</t>
  </si>
  <si>
    <t>72DCHT20083</t>
  </si>
  <si>
    <t xml:space="preserve"> Tạ Bảo</t>
  </si>
  <si>
    <t>72DCHT20128</t>
  </si>
  <si>
    <t>72DCHT20126</t>
  </si>
  <si>
    <t>72DCHT20067</t>
  </si>
  <si>
    <t>72DCHT20075</t>
  </si>
  <si>
    <t xml:space="preserve"> Dương Hùng</t>
  </si>
  <si>
    <t>72DCHT20115</t>
  </si>
  <si>
    <t>72DCHT20057</t>
  </si>
  <si>
    <t>72DCHT20125</t>
  </si>
  <si>
    <t>72DCHT20117</t>
  </si>
  <si>
    <t>72DCHT20118</t>
  </si>
  <si>
    <t xml:space="preserve"> Nguyễn Trần Hiếu</t>
  </si>
  <si>
    <t>72DCHT20086</t>
  </si>
  <si>
    <t xml:space="preserve"> Đặng Thành</t>
  </si>
  <si>
    <t>72DCHT20074</t>
  </si>
  <si>
    <t>72DCHT20071</t>
  </si>
  <si>
    <t>72DCHT20100</t>
  </si>
  <si>
    <t>72DCHT20080</t>
  </si>
  <si>
    <t>72DCHT20073</t>
  </si>
  <si>
    <t xml:space="preserve"> Ninh Đức</t>
  </si>
  <si>
    <t>72DCHT20053</t>
  </si>
  <si>
    <t>72DCHT20099</t>
  </si>
  <si>
    <t xml:space="preserve"> Lưu Quang</t>
  </si>
  <si>
    <t>72DCHT20069</t>
  </si>
  <si>
    <t xml:space="preserve"> Trương Hoàng Bảo</t>
  </si>
  <si>
    <t>72DCHT20062</t>
  </si>
  <si>
    <t>72DCHT20089</t>
  </si>
  <si>
    <t>72DCHT20095</t>
  </si>
  <si>
    <t xml:space="preserve"> Trần Phạm Thanh</t>
  </si>
  <si>
    <t>72DCHT20097</t>
  </si>
  <si>
    <t>72DCKT20302</t>
  </si>
  <si>
    <t>72DCKT21</t>
  </si>
  <si>
    <t>72DCKT20305</t>
  </si>
  <si>
    <t>72DCKT20038</t>
  </si>
  <si>
    <t>72DCTN20028</t>
  </si>
  <si>
    <t>72DCKT20025</t>
  </si>
  <si>
    <t xml:space="preserve"> Nguyễn Thị Tú</t>
  </si>
  <si>
    <t>72DCKT20021</t>
  </si>
  <si>
    <t xml:space="preserve"> Phan Thị Hải</t>
  </si>
  <si>
    <t>72DCKT20010</t>
  </si>
  <si>
    <t>72DCKT20006</t>
  </si>
  <si>
    <t xml:space="preserve"> Ngô Thị Ngọc</t>
  </si>
  <si>
    <t>Châm</t>
  </si>
  <si>
    <t>72DCKT20001</t>
  </si>
  <si>
    <t xml:space="preserve"> Chu Ngọc</t>
  </si>
  <si>
    <t>72DCKT20009</t>
  </si>
  <si>
    <t>72DCKT20003</t>
  </si>
  <si>
    <t>72DCKT20046</t>
  </si>
  <si>
    <t xml:space="preserve"> Đinh Thị</t>
  </si>
  <si>
    <t>72DCKT20036</t>
  </si>
  <si>
    <t xml:space="preserve"> Lưu Thanh</t>
  </si>
  <si>
    <t>72DCKT20017</t>
  </si>
  <si>
    <t xml:space="preserve"> Phan Việt</t>
  </si>
  <si>
    <t>72DCKT20011</t>
  </si>
  <si>
    <t>72DCKT20039</t>
  </si>
  <si>
    <t>72DCKT20014</t>
  </si>
  <si>
    <t xml:space="preserve"> Phạm Thị Thúy</t>
  </si>
  <si>
    <t>72DCKT20026</t>
  </si>
  <si>
    <t>72DCKT20301</t>
  </si>
  <si>
    <t>72DCKT20012</t>
  </si>
  <si>
    <t>72DCKT20045</t>
  </si>
  <si>
    <t>72DCKT20016</t>
  </si>
  <si>
    <t xml:space="preserve"> Công Thị</t>
  </si>
  <si>
    <t>72DCKT20047</t>
  </si>
  <si>
    <t>72DCKT20024</t>
  </si>
  <si>
    <t>72DCKT20304</t>
  </si>
  <si>
    <t>72DCKT20019</t>
  </si>
  <si>
    <t xml:space="preserve"> Lê Thị Thảo</t>
  </si>
  <si>
    <t>72DCKT20031</t>
  </si>
  <si>
    <t>72DCKT20040</t>
  </si>
  <si>
    <t>72DCKT20028</t>
  </si>
  <si>
    <t xml:space="preserve"> Phạm Thị Trà</t>
  </si>
  <si>
    <t>Mi</t>
  </si>
  <si>
    <t>72DCKT20022</t>
  </si>
  <si>
    <t>72DCKT20037</t>
  </si>
  <si>
    <t xml:space="preserve"> Huỳnh Thị</t>
  </si>
  <si>
    <t>72DCKT20007</t>
  </si>
  <si>
    <t>72DCKT20043</t>
  </si>
  <si>
    <t>72DCKT20306</t>
  </si>
  <si>
    <t>72DCKT20018</t>
  </si>
  <si>
    <t>72DCKT20030</t>
  </si>
  <si>
    <t>72DCKT20035</t>
  </si>
  <si>
    <t>72DCKT20005</t>
  </si>
  <si>
    <t xml:space="preserve"> Đoàn Thái</t>
  </si>
  <si>
    <t>72DCKT20032</t>
  </si>
  <si>
    <t>72DCKT20015</t>
  </si>
  <si>
    <t>72DCKT20029</t>
  </si>
  <si>
    <t>72DCKT20027</t>
  </si>
  <si>
    <t>72DCKT20013</t>
  </si>
  <si>
    <t>72DCKT20050</t>
  </si>
  <si>
    <t>72DCKT20023</t>
  </si>
  <si>
    <t>72DCKT20042</t>
  </si>
  <si>
    <t>72DCKT20303</t>
  </si>
  <si>
    <t xml:space="preserve"> Trương Thị Thùy</t>
  </si>
  <si>
    <t>72DCKT20008</t>
  </si>
  <si>
    <t>72DCKT20004</t>
  </si>
  <si>
    <t>72DCKT20002</t>
  </si>
  <si>
    <t xml:space="preserve"> Chu Thanh</t>
  </si>
  <si>
    <t>72DCKT20041</t>
  </si>
  <si>
    <t xml:space="preserve"> Khuất Thị Ánh</t>
  </si>
  <si>
    <t>72DCKT20044</t>
  </si>
  <si>
    <t xml:space="preserve"> Trịnh Yến</t>
  </si>
  <si>
    <t>72DCKT20034</t>
  </si>
  <si>
    <t>72DCKT20063</t>
  </si>
  <si>
    <t>72DCKT22</t>
  </si>
  <si>
    <t>72DCKT20097</t>
  </si>
  <si>
    <t>72DCKT20308</t>
  </si>
  <si>
    <t>72DCKT20094</t>
  </si>
  <si>
    <t xml:space="preserve"> Ngô Thị Bảo</t>
  </si>
  <si>
    <t>72DCKT20307</t>
  </si>
  <si>
    <t>72DCKT20060</t>
  </si>
  <si>
    <t>72DCKT20083</t>
  </si>
  <si>
    <t>72DCKT20100</t>
  </si>
  <si>
    <t>72DCKT20059</t>
  </si>
  <si>
    <t xml:space="preserve"> Nguyễn Phúc An</t>
  </si>
  <si>
    <t>72DCKT20098</t>
  </si>
  <si>
    <t xml:space="preserve"> Bùi Khánh</t>
  </si>
  <si>
    <t>72DCKT20089</t>
  </si>
  <si>
    <t xml:space="preserve"> Phạm Thị Thùy</t>
  </si>
  <si>
    <t>72DCKT20309</t>
  </si>
  <si>
    <t xml:space="preserve"> Ngô Quốc</t>
  </si>
  <si>
    <t>72DCKT20076</t>
  </si>
  <si>
    <t>72DCKT20312</t>
  </si>
  <si>
    <t xml:space="preserve"> Đoàn Hương</t>
  </si>
  <si>
    <t>72DCKT20065</t>
  </si>
  <si>
    <t>72DCKT20068</t>
  </si>
  <si>
    <t>72DCKT20090</t>
  </si>
  <si>
    <t>72DCKT20074</t>
  </si>
  <si>
    <t>72DCKT20099</t>
  </si>
  <si>
    <t xml:space="preserve"> Nguyễn Lê Anh</t>
  </si>
  <si>
    <t>72DCKT20080</t>
  </si>
  <si>
    <t>72DCKT20079</t>
  </si>
  <si>
    <t>72DCKT20095</t>
  </si>
  <si>
    <t xml:space="preserve"> Nguyễn Phan Diệu</t>
  </si>
  <si>
    <t>72DCKT20054</t>
  </si>
  <si>
    <t>72DCKT20057</t>
  </si>
  <si>
    <t>72DCKT20073</t>
  </si>
  <si>
    <t>72DCKT20075</t>
  </si>
  <si>
    <t>72DCKT20056</t>
  </si>
  <si>
    <t>72DCKT20070</t>
  </si>
  <si>
    <t xml:space="preserve"> Đỗ Huyền</t>
  </si>
  <si>
    <t>72DCKT20077</t>
  </si>
  <si>
    <t xml:space="preserve"> Hoàng Khánh</t>
  </si>
  <si>
    <t>72DCKT20084</t>
  </si>
  <si>
    <t>72DCKT20051</t>
  </si>
  <si>
    <t>72DCKT20086</t>
  </si>
  <si>
    <t>72DCKT20064</t>
  </si>
  <si>
    <t xml:space="preserve"> Phí Thảo</t>
  </si>
  <si>
    <t>72DCKT20096</t>
  </si>
  <si>
    <t xml:space="preserve"> Trịnh Thị Việt</t>
  </si>
  <si>
    <t>72DCKT20071</t>
  </si>
  <si>
    <t>72DCKT20066</t>
  </si>
  <si>
    <t>72DCKT20091</t>
  </si>
  <si>
    <t xml:space="preserve"> Bùi Thị Xuân</t>
  </si>
  <si>
    <t>72DCKT20082</t>
  </si>
  <si>
    <t>72DCKT20087</t>
  </si>
  <si>
    <t>72DCKT20062</t>
  </si>
  <si>
    <t>72DCKT20085</t>
  </si>
  <si>
    <t>72DCKT20088</t>
  </si>
  <si>
    <t>72DCKT20069</t>
  </si>
  <si>
    <t>72DCKT20311</t>
  </si>
  <si>
    <t xml:space="preserve"> Trần Thị Phương</t>
  </si>
  <si>
    <t>72DCKT20078</t>
  </si>
  <si>
    <t>72DCKT20093</t>
  </si>
  <si>
    <t>72DCKT20310</t>
  </si>
  <si>
    <t>72DCKT20092</t>
  </si>
  <si>
    <t>72DCKT20067</t>
  </si>
  <si>
    <t xml:space="preserve"> Đinh Thanh</t>
  </si>
  <si>
    <t>72DCKT20081</t>
  </si>
  <si>
    <t xml:space="preserve"> Mai Lê Anh</t>
  </si>
  <si>
    <t>72DCKT20072</t>
  </si>
  <si>
    <t xml:space="preserve"> Chu Cẩm</t>
  </si>
  <si>
    <t>72DCKT20116</t>
  </si>
  <si>
    <t xml:space="preserve"> Lê Thu Quỳnh</t>
  </si>
  <si>
    <t>72DCKT23</t>
  </si>
  <si>
    <t>72DCKT20122</t>
  </si>
  <si>
    <t xml:space="preserve"> Phùng Thị Ngọc</t>
  </si>
  <si>
    <t>72DCKT20318</t>
  </si>
  <si>
    <t>72DCKT20148</t>
  </si>
  <si>
    <t>72DCKT20117</t>
  </si>
  <si>
    <t>72DCKT20109</t>
  </si>
  <si>
    <t>72DCKT20131</t>
  </si>
  <si>
    <t>72DCKT20114</t>
  </si>
  <si>
    <t>72DCKT20105</t>
  </si>
  <si>
    <t>72DCKT20145</t>
  </si>
  <si>
    <t xml:space="preserve"> Lý Thị</t>
  </si>
  <si>
    <t>72DCKT20146</t>
  </si>
  <si>
    <t>72DCKT20142</t>
  </si>
  <si>
    <t xml:space="preserve"> Hoàng Hương</t>
  </si>
  <si>
    <t>72DCKT20113</t>
  </si>
  <si>
    <t xml:space="preserve"> Nguyễn Thị Hương</t>
  </si>
  <si>
    <t>72DCKT20120</t>
  </si>
  <si>
    <t>72DCKT20130</t>
  </si>
  <si>
    <t>72DCKT20112</t>
  </si>
  <si>
    <t>72DCKT20135</t>
  </si>
  <si>
    <t>72DCKT20134</t>
  </si>
  <si>
    <t>72DCKT20119</t>
  </si>
  <si>
    <t>72DCKT20129</t>
  </si>
  <si>
    <t>72DCKT20140</t>
  </si>
  <si>
    <t>72DCKT20128</t>
  </si>
  <si>
    <t>72DCKT20106</t>
  </si>
  <si>
    <t xml:space="preserve"> Hà Thanh</t>
  </si>
  <si>
    <t>72DCKT20143</t>
  </si>
  <si>
    <t>72DCKT20139</t>
  </si>
  <si>
    <t>72DCKT20124</t>
  </si>
  <si>
    <t>72DCKT20115</t>
  </si>
  <si>
    <t>72DCKT20104</t>
  </si>
  <si>
    <t xml:space="preserve"> Nguyễn Hoàng Thùy</t>
  </si>
  <si>
    <t>72DCKT20118</t>
  </si>
  <si>
    <t xml:space="preserve"> Trần Mai</t>
  </si>
  <si>
    <t>72DCKT20150</t>
  </si>
  <si>
    <t>72DCKT20110</t>
  </si>
  <si>
    <t>72DCKT20125</t>
  </si>
  <si>
    <t>72DCKT20132</t>
  </si>
  <si>
    <t>72DCKT20316</t>
  </si>
  <si>
    <t>72DCKT20121</t>
  </si>
  <si>
    <t>72DCKT20149</t>
  </si>
  <si>
    <t>Nhài</t>
  </si>
  <si>
    <t>72DCKT20103</t>
  </si>
  <si>
    <t xml:space="preserve"> Chu Linh</t>
  </si>
  <si>
    <t>72DCKT20137</t>
  </si>
  <si>
    <t>72DCKT20107</t>
  </si>
  <si>
    <t>72DCKT20111</t>
  </si>
  <si>
    <t>72DCKT20127</t>
  </si>
  <si>
    <t>72DCKT20133</t>
  </si>
  <si>
    <t>72DCKT20138</t>
  </si>
  <si>
    <t>72DCKT20102</t>
  </si>
  <si>
    <t xml:space="preserve"> Nguyễn Kim Phương</t>
  </si>
  <si>
    <t>72DCKT20136</t>
  </si>
  <si>
    <t>72DCKT20108</t>
  </si>
  <si>
    <t>72DCKT20141</t>
  </si>
  <si>
    <t>72DCKT20317</t>
  </si>
  <si>
    <t xml:space="preserve"> Nguyễn Thị Thủy</t>
  </si>
  <si>
    <t>72DCKT20123</t>
  </si>
  <si>
    <t>72DCKT20147</t>
  </si>
  <si>
    <t>72DCKT20314</t>
  </si>
  <si>
    <t>72DCKT20101</t>
  </si>
  <si>
    <t>72DCKT20126</t>
  </si>
  <si>
    <t>72DCKT20144</t>
  </si>
  <si>
    <t>72DCKT20315</t>
  </si>
  <si>
    <t>72DCKT20319</t>
  </si>
  <si>
    <t>72DCKT24</t>
  </si>
  <si>
    <t>72DCKT20181</t>
  </si>
  <si>
    <t>72DCKT20183</t>
  </si>
  <si>
    <t>72DCKT20190</t>
  </si>
  <si>
    <t>72DCKT20163</t>
  </si>
  <si>
    <t>72DCKT20187</t>
  </si>
  <si>
    <t>72DCKT20323</t>
  </si>
  <si>
    <t>72DCKT20169</t>
  </si>
  <si>
    <t>72DCKT20167</t>
  </si>
  <si>
    <t>72DCKT20188</t>
  </si>
  <si>
    <t>72DCKT20173</t>
  </si>
  <si>
    <t>72DCKT20170</t>
  </si>
  <si>
    <t>72DCKT20194</t>
  </si>
  <si>
    <t>72DCKT20172</t>
  </si>
  <si>
    <t>72DCKT20189</t>
  </si>
  <si>
    <t>72DCKT20151</t>
  </si>
  <si>
    <t xml:space="preserve"> Nguyễn Trần Hương</t>
  </si>
  <si>
    <t>72DCKT20175</t>
  </si>
  <si>
    <t>72DCKT20161</t>
  </si>
  <si>
    <t xml:space="preserve"> Đỗ Diệu</t>
  </si>
  <si>
    <t>72DCKT20182</t>
  </si>
  <si>
    <t xml:space="preserve"> Lê Hiến</t>
  </si>
  <si>
    <t>72DCKT20159</t>
  </si>
  <si>
    <t>72DCKT20162</t>
  </si>
  <si>
    <t xml:space="preserve"> Nguyễn Thị Tài</t>
  </si>
  <si>
    <t>72DCKT20321</t>
  </si>
  <si>
    <t>72DCKT20166</t>
  </si>
  <si>
    <t xml:space="preserve"> Mạc Thanh</t>
  </si>
  <si>
    <t>72DCKT20153</t>
  </si>
  <si>
    <t xml:space="preserve"> Lê Thảo</t>
  </si>
  <si>
    <t>72DCKT20180</t>
  </si>
  <si>
    <t>72DCKT20185</t>
  </si>
  <si>
    <t>72DCKT20184</t>
  </si>
  <si>
    <t xml:space="preserve"> Trần Phạm Tú</t>
  </si>
  <si>
    <t>72DCKT20322</t>
  </si>
  <si>
    <t>72DCKT20199</t>
  </si>
  <si>
    <t xml:space="preserve"> Ngô Thục</t>
  </si>
  <si>
    <t>72DCKT20164</t>
  </si>
  <si>
    <t xml:space="preserve"> Nguyễn Yến</t>
  </si>
  <si>
    <t>72DCKT20186</t>
  </si>
  <si>
    <t>72DCKT20193</t>
  </si>
  <si>
    <t xml:space="preserve"> Hoàng Thị Lệ</t>
  </si>
  <si>
    <t>72DCKT20165</t>
  </si>
  <si>
    <t xml:space="preserve"> Đoàn Thị Như</t>
  </si>
  <si>
    <t>72DCKT20160</t>
  </si>
  <si>
    <t>72DCKT20178</t>
  </si>
  <si>
    <t>72DCKT20154</t>
  </si>
  <si>
    <t>72DCKT20158</t>
  </si>
  <si>
    <t xml:space="preserve"> Phạm Diễm</t>
  </si>
  <si>
    <t>72DCKT20191</t>
  </si>
  <si>
    <t>72DCKT20174</t>
  </si>
  <si>
    <t>72DCKT20176</t>
  </si>
  <si>
    <t>72DCKT20195</t>
  </si>
  <si>
    <t>72DCKT20171</t>
  </si>
  <si>
    <t>72DCKT20196</t>
  </si>
  <si>
    <t>72DCKT20156</t>
  </si>
  <si>
    <t xml:space="preserve"> Dương Mai</t>
  </si>
  <si>
    <t>72DCKT20168</t>
  </si>
  <si>
    <t>72DCKT20324</t>
  </si>
  <si>
    <t>72DCKT20155</t>
  </si>
  <si>
    <t>72DCKT20152</t>
  </si>
  <si>
    <t>72DCKT20197</t>
  </si>
  <si>
    <t>72DCKT20177</t>
  </si>
  <si>
    <t>72DCKT20320</t>
  </si>
  <si>
    <t xml:space="preserve"> Ngô Phương</t>
  </si>
  <si>
    <t>72DCKT20157</t>
  </si>
  <si>
    <t xml:space="preserve"> Nguyễn Đặng Anh</t>
  </si>
  <si>
    <t>72DCKT20192</t>
  </si>
  <si>
    <t>72DCKT20179</t>
  </si>
  <si>
    <t>72DCKT20227</t>
  </si>
  <si>
    <t>72DCKT25</t>
  </si>
  <si>
    <t>72DCKT20248</t>
  </si>
  <si>
    <t>72DCKT20249</t>
  </si>
  <si>
    <t>72DCKT20217</t>
  </si>
  <si>
    <t xml:space="preserve"> Trần Thị Quỳnh</t>
  </si>
  <si>
    <t>72DCKT20237</t>
  </si>
  <si>
    <t>72DCKT20243</t>
  </si>
  <si>
    <t>72DCKT20229</t>
  </si>
  <si>
    <t>72DCKT20328</t>
  </si>
  <si>
    <t>72DCKT20326</t>
  </si>
  <si>
    <t>72DCKT20241</t>
  </si>
  <si>
    <t xml:space="preserve"> Đào Thị Kiều</t>
  </si>
  <si>
    <t>72DCKT20242</t>
  </si>
  <si>
    <t>72DCKT20206</t>
  </si>
  <si>
    <t>72DCKT20236</t>
  </si>
  <si>
    <t>72DCKT20220</t>
  </si>
  <si>
    <t>72DCKT20210</t>
  </si>
  <si>
    <t>72DCKT20231</t>
  </si>
  <si>
    <t>72DCKT20223</t>
  </si>
  <si>
    <t xml:space="preserve"> Trịnh Thị Hồng</t>
  </si>
  <si>
    <t>72DCKT20228</t>
  </si>
  <si>
    <t xml:space="preserve"> Vũ Phước</t>
  </si>
  <si>
    <t>72DCKT20226</t>
  </si>
  <si>
    <t>72DCKT20238</t>
  </si>
  <si>
    <t>72DCKT20225</t>
  </si>
  <si>
    <t>72DCKT20235</t>
  </si>
  <si>
    <t>72DCKT20213</t>
  </si>
  <si>
    <t xml:space="preserve"> Trịnh Tuyết</t>
  </si>
  <si>
    <t>72DCKT20202</t>
  </si>
  <si>
    <t>72DCKT20250</t>
  </si>
  <si>
    <t>72DCKT20233</t>
  </si>
  <si>
    <t>72DCKT20211</t>
  </si>
  <si>
    <t>72DCKT20212</t>
  </si>
  <si>
    <t>72DCKT20224</t>
  </si>
  <si>
    <t>72DCKT20214</t>
  </si>
  <si>
    <t xml:space="preserve"> Lê Thị Bích</t>
  </si>
  <si>
    <t>72DCKT20232</t>
  </si>
  <si>
    <t>72DCKT20246</t>
  </si>
  <si>
    <t>72DCKT20240</t>
  </si>
  <si>
    <t xml:space="preserve"> Kiều Huyền</t>
  </si>
  <si>
    <t>72DCKT20218</t>
  </si>
  <si>
    <t>72DCKT20330</t>
  </si>
  <si>
    <t>72DCKT20222</t>
  </si>
  <si>
    <t>72DCKT20234</t>
  </si>
  <si>
    <t xml:space="preserve"> Tạ Như</t>
  </si>
  <si>
    <t>72DCKT20201</t>
  </si>
  <si>
    <t xml:space="preserve"> Trần Thị Như</t>
  </si>
  <si>
    <t>72DCKT20244</t>
  </si>
  <si>
    <t xml:space="preserve"> Đặng Vũ Minh</t>
  </si>
  <si>
    <t>72DCKT20207</t>
  </si>
  <si>
    <t>72DCKT20203</t>
  </si>
  <si>
    <t>72DCKT20209</t>
  </si>
  <si>
    <t>72DCKT20239</t>
  </si>
  <si>
    <t>72DCKT20325</t>
  </si>
  <si>
    <t xml:space="preserve"> Trần Thị Mai</t>
  </si>
  <si>
    <t>72DCKT20204</t>
  </si>
  <si>
    <t>72DCKT20215</t>
  </si>
  <si>
    <t xml:space="preserve"> Nguyễn Thủy</t>
  </si>
  <si>
    <t>72DCKT20208</t>
  </si>
  <si>
    <t>72DCKT20221</t>
  </si>
  <si>
    <t xml:space="preserve"> Ngô Thị Quỳnh</t>
  </si>
  <si>
    <t>72DCKT20327</t>
  </si>
  <si>
    <t>72DCKT20247</t>
  </si>
  <si>
    <t xml:space="preserve"> Đinh Hoàng Cẩm</t>
  </si>
  <si>
    <t>72DCKT20216</t>
  </si>
  <si>
    <t>72DCKT20230</t>
  </si>
  <si>
    <t>72DCKT20265</t>
  </si>
  <si>
    <t>72DCKT26</t>
  </si>
  <si>
    <t>72DCKT20300</t>
  </si>
  <si>
    <t>72DCKT20283</t>
  </si>
  <si>
    <t xml:space="preserve"> Nguyễn Phạm Trâm</t>
  </si>
  <si>
    <t>72DCKT20333</t>
  </si>
  <si>
    <t>72DCKT20285</t>
  </si>
  <si>
    <t>72DCKT20290</t>
  </si>
  <si>
    <t>72DCKT20258</t>
  </si>
  <si>
    <t xml:space="preserve"> Nguyễn Linh</t>
  </si>
  <si>
    <t>72DCKT20255</t>
  </si>
  <si>
    <t xml:space="preserve"> Nguyễn Thị Linh</t>
  </si>
  <si>
    <t>72DCKT20268</t>
  </si>
  <si>
    <t>72DCKT20259</t>
  </si>
  <si>
    <t>72DCKT20273</t>
  </si>
  <si>
    <t>72DCKT20294</t>
  </si>
  <si>
    <t>72DCKT20271</t>
  </si>
  <si>
    <t>72DCKT20280</t>
  </si>
  <si>
    <t>72DCKT20261</t>
  </si>
  <si>
    <t xml:space="preserve"> Bùi Mai</t>
  </si>
  <si>
    <t>72DCKT20277</t>
  </si>
  <si>
    <t>72DCKT20334</t>
  </si>
  <si>
    <t>72DCKT20298</t>
  </si>
  <si>
    <t>72DCKT20264</t>
  </si>
  <si>
    <t>72DCKT20253</t>
  </si>
  <si>
    <t>72DCKT20295</t>
  </si>
  <si>
    <t>72DCKT20275</t>
  </si>
  <si>
    <t>72DCKT20274</t>
  </si>
  <si>
    <t>72DCKT20270</t>
  </si>
  <si>
    <t xml:space="preserve"> Nguyễn Thị Ái</t>
  </si>
  <si>
    <t>72DCKT20288</t>
  </si>
  <si>
    <t>72DCKT20293</t>
  </si>
  <si>
    <t xml:space="preserve"> Nguyễn Tuệ</t>
  </si>
  <si>
    <t>72DCKT20272</t>
  </si>
  <si>
    <t>72DCKT20337</t>
  </si>
  <si>
    <t>72DCKT20260</t>
  </si>
  <si>
    <t>72DCKT20286</t>
  </si>
  <si>
    <t>72DCKT20251</t>
  </si>
  <si>
    <t xml:space="preserve"> Đoàn Phương</t>
  </si>
  <si>
    <t>72DCKT20281</t>
  </si>
  <si>
    <t xml:space="preserve"> Đặng Phương</t>
  </si>
  <si>
    <t>72DCKT20289</t>
  </si>
  <si>
    <t>Ngà</t>
  </si>
  <si>
    <t>72DCKT20254</t>
  </si>
  <si>
    <t xml:space="preserve"> Đỗ Thị Thúy</t>
  </si>
  <si>
    <t>72DCKT20267</t>
  </si>
  <si>
    <t>72DCKT20287</t>
  </si>
  <si>
    <t xml:space="preserve"> Lương Thị Hồng</t>
  </si>
  <si>
    <t>72DCKT20292</t>
  </si>
  <si>
    <t>72DCKT20296</t>
  </si>
  <si>
    <t xml:space="preserve"> Ngô Hà</t>
  </si>
  <si>
    <t>72DCKT20257</t>
  </si>
  <si>
    <t>72DCKT20331</t>
  </si>
  <si>
    <t>72DCKT20263</t>
  </si>
  <si>
    <t>72DCKT20284</t>
  </si>
  <si>
    <t xml:space="preserve"> Phùng Thu</t>
  </si>
  <si>
    <t>72DCKT20252</t>
  </si>
  <si>
    <t>72DCKT20278</t>
  </si>
  <si>
    <t xml:space="preserve"> Viêm Thị Lan</t>
  </si>
  <si>
    <t>72DCKT20279</t>
  </si>
  <si>
    <t>72DCKT20336</t>
  </si>
  <si>
    <t xml:space="preserve"> Trần Thị Hồng</t>
  </si>
  <si>
    <t>72DCKT20332</t>
  </si>
  <si>
    <t xml:space="preserve"> Lương Thị Phương</t>
  </si>
  <si>
    <t>72DCKT20276</t>
  </si>
  <si>
    <t>72DCKT20297</t>
  </si>
  <si>
    <t xml:space="preserve"> Tưởng Huyền</t>
  </si>
  <si>
    <t>72DCKT20266</t>
  </si>
  <si>
    <t xml:space="preserve"> Giang Mỹ</t>
  </si>
  <si>
    <t>72DCKT20291</t>
  </si>
  <si>
    <t>72DCKT20299</t>
  </si>
  <si>
    <t>72DCKT20335</t>
  </si>
  <si>
    <t>72DCKT20256</t>
  </si>
  <si>
    <t>72DCKX20011</t>
  </si>
  <si>
    <t xml:space="preserve"> Đào Trường</t>
  </si>
  <si>
    <t>72DCKX21</t>
  </si>
  <si>
    <t>72DCKX20006</t>
  </si>
  <si>
    <t>72DCKX20022</t>
  </si>
  <si>
    <t xml:space="preserve"> Lê Gia Tuấn</t>
  </si>
  <si>
    <t>72DCKX20039</t>
  </si>
  <si>
    <t xml:space="preserve"> Phạm Nguyễn Linh</t>
  </si>
  <si>
    <t>72DCKX20049</t>
  </si>
  <si>
    <t>72DCKX20029</t>
  </si>
  <si>
    <t>72DCKX20030</t>
  </si>
  <si>
    <t>72DCKX20005</t>
  </si>
  <si>
    <t xml:space="preserve"> Đặng Điệp</t>
  </si>
  <si>
    <t>72DCKX20032</t>
  </si>
  <si>
    <t>72DCKX20028</t>
  </si>
  <si>
    <t>72DCKX20016</t>
  </si>
  <si>
    <t xml:space="preserve"> Lã Đức</t>
  </si>
  <si>
    <t>72DCKX20010</t>
  </si>
  <si>
    <t>72DCKX20048</t>
  </si>
  <si>
    <t xml:space="preserve"> Đào Thái</t>
  </si>
  <si>
    <t>72DCKX20019</t>
  </si>
  <si>
    <t>72DCKX20015</t>
  </si>
  <si>
    <t xml:space="preserve"> Phạm Thùy</t>
  </si>
  <si>
    <t>72DCKX20025</t>
  </si>
  <si>
    <t xml:space="preserve"> Dương Thành</t>
  </si>
  <si>
    <t>72DCKX20020</t>
  </si>
  <si>
    <t>72DCKX20045</t>
  </si>
  <si>
    <t>72DCKX20037</t>
  </si>
  <si>
    <t xml:space="preserve"> Đặng Văn Thanh</t>
  </si>
  <si>
    <t>72DCKX20009</t>
  </si>
  <si>
    <t>72DCKX20035</t>
  </si>
  <si>
    <t>72DCKX20040</t>
  </si>
  <si>
    <t xml:space="preserve"> Phạm Danh</t>
  </si>
  <si>
    <t>72DCKX20007</t>
  </si>
  <si>
    <t>72DCKX20207</t>
  </si>
  <si>
    <t>72DCKX20031</t>
  </si>
  <si>
    <t>72DCKX20003</t>
  </si>
  <si>
    <t>72DCKX20036</t>
  </si>
  <si>
    <t>72DCKX20017</t>
  </si>
  <si>
    <t xml:space="preserve"> Đào Trọng Trí</t>
  </si>
  <si>
    <t>72DCKX20038</t>
  </si>
  <si>
    <t xml:space="preserve"> Hà Mạnh</t>
  </si>
  <si>
    <t>72DCKX20033</t>
  </si>
  <si>
    <t>72DCKX20001</t>
  </si>
  <si>
    <t xml:space="preserve"> Nguyễn Đức Tân</t>
  </si>
  <si>
    <t>72DCKX20026</t>
  </si>
  <si>
    <t>72DCKX20004</t>
  </si>
  <si>
    <t>72DCKX20050</t>
  </si>
  <si>
    <t>72DCKX20209</t>
  </si>
  <si>
    <t>Nhì</t>
  </si>
  <si>
    <t>72DCKX20021</t>
  </si>
  <si>
    <t>72DCKX20014</t>
  </si>
  <si>
    <t xml:space="preserve"> Nguyễn Viết Thanh</t>
  </si>
  <si>
    <t>72DCKX20034</t>
  </si>
  <si>
    <t>72DCKX20008</t>
  </si>
  <si>
    <t>72DCKX20041</t>
  </si>
  <si>
    <t xml:space="preserve"> Lê Trần Tiến</t>
  </si>
  <si>
    <t>72DCKX20046</t>
  </si>
  <si>
    <t>72DCKX20042</t>
  </si>
  <si>
    <t xml:space="preserve"> Nguyễn Ngọc Thuỷ</t>
  </si>
  <si>
    <t>72DCKX20024</t>
  </si>
  <si>
    <t>72DCKX20002</t>
  </si>
  <si>
    <t xml:space="preserve"> Vương Hữu</t>
  </si>
  <si>
    <t>72DCKX20023</t>
  </si>
  <si>
    <t>72DCKX20013</t>
  </si>
  <si>
    <t>72DCKX20047</t>
  </si>
  <si>
    <t xml:space="preserve"> Lê Doãn</t>
  </si>
  <si>
    <t>72DCKX20012</t>
  </si>
  <si>
    <t>72DCKX20206</t>
  </si>
  <si>
    <t>72DCKX20027</t>
  </si>
  <si>
    <t>72DCKX20208</t>
  </si>
  <si>
    <t xml:space="preserve"> Hoàng Nguyên</t>
  </si>
  <si>
    <t>72DCKX20064</t>
  </si>
  <si>
    <t>72DCKX22</t>
  </si>
  <si>
    <t>72DCKX20063</t>
  </si>
  <si>
    <t>72DCKX20080</t>
  </si>
  <si>
    <t>72DCKX20089</t>
  </si>
  <si>
    <t>72DCKX20058</t>
  </si>
  <si>
    <t>72DCKX20053</t>
  </si>
  <si>
    <t>72DCKX20054</t>
  </si>
  <si>
    <t>72DCKX20210</t>
  </si>
  <si>
    <t xml:space="preserve"> Vương Hồng</t>
  </si>
  <si>
    <t>72DCKX20086</t>
  </si>
  <si>
    <t>72DCKX20073</t>
  </si>
  <si>
    <t xml:space="preserve"> Phạm Thị Thuỳ</t>
  </si>
  <si>
    <t>72DCKX20084</t>
  </si>
  <si>
    <t>72DCKX20075</t>
  </si>
  <si>
    <t xml:space="preserve"> Phùng Sỹ Trọng</t>
  </si>
  <si>
    <t>72DCKX20077</t>
  </si>
  <si>
    <t>72DCKX20097</t>
  </si>
  <si>
    <t xml:space="preserve"> Vương Duy</t>
  </si>
  <si>
    <t>72DCKX20094</t>
  </si>
  <si>
    <t xml:space="preserve"> Tạ Văn</t>
  </si>
  <si>
    <t>72DCKX20093</t>
  </si>
  <si>
    <t>72DCKX20057</t>
  </si>
  <si>
    <t>72DCKX20051</t>
  </si>
  <si>
    <t>72DCKX20059</t>
  </si>
  <si>
    <t>72DCKX20079</t>
  </si>
  <si>
    <t>72DCKX20052</t>
  </si>
  <si>
    <t>72DCKX20087</t>
  </si>
  <si>
    <t xml:space="preserve"> Đoàn Trọng</t>
  </si>
  <si>
    <t>72DCKX20212</t>
  </si>
  <si>
    <t>72DCKX20083</t>
  </si>
  <si>
    <t xml:space="preserve"> Nguyễn Thị Tố</t>
  </si>
  <si>
    <t>72DCKX20062</t>
  </si>
  <si>
    <t xml:space="preserve"> Đỗ Nam</t>
  </si>
  <si>
    <t>72DCKX20081</t>
  </si>
  <si>
    <t>72DCKX20213</t>
  </si>
  <si>
    <t>72DCKX20072</t>
  </si>
  <si>
    <t>72DCKX20211</t>
  </si>
  <si>
    <t>72DCKX20060</t>
  </si>
  <si>
    <t>72DCKX20069</t>
  </si>
  <si>
    <t>72DCKX20091</t>
  </si>
  <si>
    <t xml:space="preserve"> Nguyễn Viết Hoài</t>
  </si>
  <si>
    <t>72DCKX20055</t>
  </si>
  <si>
    <t xml:space="preserve"> Đỗ Thị Ánh</t>
  </si>
  <si>
    <t>72DCKX20078</t>
  </si>
  <si>
    <t xml:space="preserve"> Nguyễn Thị Yến</t>
  </si>
  <si>
    <t>72DCKX20061</t>
  </si>
  <si>
    <t>Nhiệm</t>
  </si>
  <si>
    <t>72DCKX20070</t>
  </si>
  <si>
    <t>72DCKX20095</t>
  </si>
  <si>
    <t>72DCKX20082</t>
  </si>
  <si>
    <t>72DCKX20092</t>
  </si>
  <si>
    <t>72DCKX20067</t>
  </si>
  <si>
    <t>72DCKX20085</t>
  </si>
  <si>
    <t xml:space="preserve"> Nguyễn Khả</t>
  </si>
  <si>
    <t>72DCKX20088</t>
  </si>
  <si>
    <t>72DCKX20074</t>
  </si>
  <si>
    <t>72DCKX20096</t>
  </si>
  <si>
    <t>Thuỷ</t>
  </si>
  <si>
    <t>72DCKX20066</t>
  </si>
  <si>
    <t>72DCKX20076</t>
  </si>
  <si>
    <t>72DCKX20071</t>
  </si>
  <si>
    <t xml:space="preserve"> Ngô Huy</t>
  </si>
  <si>
    <t>72DCKX20065</t>
  </si>
  <si>
    <t>72DCKX20100</t>
  </si>
  <si>
    <t>72DCKX20098</t>
  </si>
  <si>
    <t>72DCKX20090</t>
  </si>
  <si>
    <t>72DCKX20099</t>
  </si>
  <si>
    <t>72DCKX20119</t>
  </si>
  <si>
    <t>72DCKX23</t>
  </si>
  <si>
    <t>72DCKX20111</t>
  </si>
  <si>
    <t xml:space="preserve"> Hán Hồng</t>
  </si>
  <si>
    <t>72DCKX20140</t>
  </si>
  <si>
    <t xml:space="preserve"> Hoàng Thành</t>
  </si>
  <si>
    <t>72DCKX20123</t>
  </si>
  <si>
    <t>72DCKX20146</t>
  </si>
  <si>
    <t>72DCKX20120</t>
  </si>
  <si>
    <t>72DCKX20144</t>
  </si>
  <si>
    <t>72DCKX20150</t>
  </si>
  <si>
    <t>72DCKX20107</t>
  </si>
  <si>
    <t>Định</t>
  </si>
  <si>
    <t>72DCKX20217</t>
  </si>
  <si>
    <t xml:space="preserve"> Bùi Hương</t>
  </si>
  <si>
    <t>72DCKX20131</t>
  </si>
  <si>
    <t xml:space="preserve"> Phạm Trường</t>
  </si>
  <si>
    <t>72DCKX20101</t>
  </si>
  <si>
    <t>72DCKX20136</t>
  </si>
  <si>
    <t xml:space="preserve"> Đỗ Như</t>
  </si>
  <si>
    <t>72DCKX20104</t>
  </si>
  <si>
    <t>72DCKX20132</t>
  </si>
  <si>
    <t>72DCKX20103</t>
  </si>
  <si>
    <t>72DCKX20106</t>
  </si>
  <si>
    <t>72DCKX20116</t>
  </si>
  <si>
    <t>72DCKX20121</t>
  </si>
  <si>
    <t xml:space="preserve"> Trần Phi</t>
  </si>
  <si>
    <t>72DCKX20110</t>
  </si>
  <si>
    <t>72DCKX20114</t>
  </si>
  <si>
    <t xml:space="preserve"> Đinh Đăng</t>
  </si>
  <si>
    <t>72DCKX20112</t>
  </si>
  <si>
    <t>72DCKX20108</t>
  </si>
  <si>
    <t>72DCKX20139</t>
  </si>
  <si>
    <t>Lọc</t>
  </si>
  <si>
    <t>72DCKX10006</t>
  </si>
  <si>
    <t xml:space="preserve"> Đỗ Hương</t>
  </si>
  <si>
    <t>72DCKX20122</t>
  </si>
  <si>
    <t>72DCKX20133</t>
  </si>
  <si>
    <t>72DCKX20117</t>
  </si>
  <si>
    <t xml:space="preserve"> Vũ Thị Thủy</t>
  </si>
  <si>
    <t>72DCKX20129</t>
  </si>
  <si>
    <t>72DCKX20138</t>
  </si>
  <si>
    <t>72DCKX20142</t>
  </si>
  <si>
    <t xml:space="preserve"> Đặng Hồng</t>
  </si>
  <si>
    <t>72DCKX20124</t>
  </si>
  <si>
    <t>72DCKX20141</t>
  </si>
  <si>
    <t xml:space="preserve"> Nguyễn Thị Nam</t>
  </si>
  <si>
    <t>72DCKX20118</t>
  </si>
  <si>
    <t xml:space="preserve"> Bùi Đoàn Hồng</t>
  </si>
  <si>
    <t>72DCKX20134</t>
  </si>
  <si>
    <t>72DCKX20102</t>
  </si>
  <si>
    <t>72DCKX20125</t>
  </si>
  <si>
    <t>72DCKX20115</t>
  </si>
  <si>
    <t>72DCKX20128</t>
  </si>
  <si>
    <t>72DCKX20109</t>
  </si>
  <si>
    <t>72DCKX20148</t>
  </si>
  <si>
    <t>72DCKX20145</t>
  </si>
  <si>
    <t>72DCKX20127</t>
  </si>
  <si>
    <t xml:space="preserve"> Trương Quốc</t>
  </si>
  <si>
    <t>72DCKX20215</t>
  </si>
  <si>
    <t>72DCKX20143</t>
  </si>
  <si>
    <t>72DCKX20137</t>
  </si>
  <si>
    <t>72DCKX20149</t>
  </si>
  <si>
    <t>72DCKX20147</t>
  </si>
  <si>
    <t>72DCKX20135</t>
  </si>
  <si>
    <t xml:space="preserve"> Tạ Quốc</t>
  </si>
  <si>
    <t>72DCKX20203</t>
  </si>
  <si>
    <t>72DCKX24</t>
  </si>
  <si>
    <t>72DCKX20174</t>
  </si>
  <si>
    <t xml:space="preserve"> Khuất Tuấn</t>
  </si>
  <si>
    <t>72DCKX20219</t>
  </si>
  <si>
    <t>72DCKX20182</t>
  </si>
  <si>
    <t xml:space="preserve"> Nguyễn Khoa Đức</t>
  </si>
  <si>
    <t>72DCKX20178</t>
  </si>
  <si>
    <t>72DCKX20221</t>
  </si>
  <si>
    <t xml:space="preserve"> Trần Kỳ</t>
  </si>
  <si>
    <t>72DCKX20195</t>
  </si>
  <si>
    <t xml:space="preserve"> Phạm Thị Yến</t>
  </si>
  <si>
    <t>72DCKX20185</t>
  </si>
  <si>
    <t xml:space="preserve"> Tạ Thập Huệ</t>
  </si>
  <si>
    <t>72DCKX20173</t>
  </si>
  <si>
    <t>72DCKX20218</t>
  </si>
  <si>
    <t>72DCKX20168</t>
  </si>
  <si>
    <t xml:space="preserve"> Đoàn Tiến</t>
  </si>
  <si>
    <t>72DCKX20205</t>
  </si>
  <si>
    <t>72DCKX20164</t>
  </si>
  <si>
    <t>72DCKX20161</t>
  </si>
  <si>
    <t>72DCKX20162</t>
  </si>
  <si>
    <t>72DCKX20187</t>
  </si>
  <si>
    <t xml:space="preserve"> Kiều Minh</t>
  </si>
  <si>
    <t>72DCKX20186</t>
  </si>
  <si>
    <t xml:space="preserve"> Kiều Hương</t>
  </si>
  <si>
    <t>72DCKX20160</t>
  </si>
  <si>
    <t>72DCKX20220</t>
  </si>
  <si>
    <t>72DCKX20180</t>
  </si>
  <si>
    <t>72DCKX20177</t>
  </si>
  <si>
    <t>72DCKX20202</t>
  </si>
  <si>
    <t xml:space="preserve"> Trần</t>
  </si>
  <si>
    <t>72DCKX20197</t>
  </si>
  <si>
    <t>72DCKX20169</t>
  </si>
  <si>
    <t>72DCGT20058</t>
  </si>
  <si>
    <t>72DCKX20167</t>
  </si>
  <si>
    <t>72DCKX20192</t>
  </si>
  <si>
    <t xml:space="preserve"> Nguyễn Quang Hà</t>
  </si>
  <si>
    <t>72DCKX20194</t>
  </si>
  <si>
    <t xml:space="preserve"> Bùi Thanh</t>
  </si>
  <si>
    <t>72DCKX20159</t>
  </si>
  <si>
    <t xml:space="preserve"> Mai Hoàng</t>
  </si>
  <si>
    <t>72DCKX20183</t>
  </si>
  <si>
    <t>72DCKX20181</t>
  </si>
  <si>
    <t>72DCKX20189</t>
  </si>
  <si>
    <t xml:space="preserve"> Phạm Diệu</t>
  </si>
  <si>
    <t>72DCKX20176</t>
  </si>
  <si>
    <t xml:space="preserve"> Khuất Thị Kim</t>
  </si>
  <si>
    <t>72DCKX20190</t>
  </si>
  <si>
    <t xml:space="preserve"> Vũ Hà</t>
  </si>
  <si>
    <t>72DCKX20191</t>
  </si>
  <si>
    <t>72DCKX20196</t>
  </si>
  <si>
    <t>72DCKX20222</t>
  </si>
  <si>
    <t>72DCKX20198</t>
  </si>
  <si>
    <t>72DCKX20200</t>
  </si>
  <si>
    <t>72DCKX20165</t>
  </si>
  <si>
    <t xml:space="preserve"> Hà Thu</t>
  </si>
  <si>
    <t>72DCKX20184</t>
  </si>
  <si>
    <t xml:space="preserve"> Phan Thị Minh</t>
  </si>
  <si>
    <t>72DCKX20170</t>
  </si>
  <si>
    <t>72DCKX20193</t>
  </si>
  <si>
    <t>Sen</t>
  </si>
  <si>
    <t>72DCKX20172</t>
  </si>
  <si>
    <t>72DCKX20163</t>
  </si>
  <si>
    <t xml:space="preserve"> Trịnh Thị Thanh</t>
  </si>
  <si>
    <t>72DCKX20158</t>
  </si>
  <si>
    <t>72DCKX20188</t>
  </si>
  <si>
    <t xml:space="preserve"> Hoàng Thị Kim</t>
  </si>
  <si>
    <t>72DCKX20157</t>
  </si>
  <si>
    <t>72DCKX20199</t>
  </si>
  <si>
    <t>72DCKX20204</t>
  </si>
  <si>
    <t xml:space="preserve"> Phạm Bảo</t>
  </si>
  <si>
    <t>72DCKX20175</t>
  </si>
  <si>
    <t>72DCKX20201</t>
  </si>
  <si>
    <t>72DCKX20171</t>
  </si>
  <si>
    <t>72DCKX20156</t>
  </si>
  <si>
    <t>72DCLG20111</t>
  </si>
  <si>
    <t xml:space="preserve"> Nông Chúc</t>
  </si>
  <si>
    <t>72DCLG21</t>
  </si>
  <si>
    <t>72DCLG20045</t>
  </si>
  <si>
    <t>72DCLG20012</t>
  </si>
  <si>
    <t>72DCLG20105</t>
  </si>
  <si>
    <t>72DCLG20048</t>
  </si>
  <si>
    <t xml:space="preserve"> Trịnh Ngọc Quốc</t>
  </si>
  <si>
    <t>72DCLG20029</t>
  </si>
  <si>
    <t xml:space="preserve"> Phí Thị</t>
  </si>
  <si>
    <t>72DCLG20014</t>
  </si>
  <si>
    <t xml:space="preserve"> Thân Đức</t>
  </si>
  <si>
    <t>72DCLG20020</t>
  </si>
  <si>
    <t>72DCLG20118</t>
  </si>
  <si>
    <t>72DCLG20022</t>
  </si>
  <si>
    <t>72DCLG20032</t>
  </si>
  <si>
    <t>72DCLG20109</t>
  </si>
  <si>
    <t>72DCLG20050</t>
  </si>
  <si>
    <t>72DCLG20030</t>
  </si>
  <si>
    <t xml:space="preserve"> Vũ Thị Huyền</t>
  </si>
  <si>
    <t>72DCLG20104</t>
  </si>
  <si>
    <t xml:space="preserve"> Nguyễn Phụng</t>
  </si>
  <si>
    <t>72DCLG20113</t>
  </si>
  <si>
    <t xml:space="preserve"> Nguyễn Vũ Hoàng</t>
  </si>
  <si>
    <t>72DCLG20010</t>
  </si>
  <si>
    <t>72DCLG20120</t>
  </si>
  <si>
    <t>72DCLG20028</t>
  </si>
  <si>
    <t>72DCLG20018</t>
  </si>
  <si>
    <t>72DCLG20023</t>
  </si>
  <si>
    <t>72DCLG20110</t>
  </si>
  <si>
    <t>72DCLG20049</t>
  </si>
  <si>
    <t>72DCLG20044</t>
  </si>
  <si>
    <t>72DCLG20106</t>
  </si>
  <si>
    <t>72DCLG20114</t>
  </si>
  <si>
    <t>72DCLG20035</t>
  </si>
  <si>
    <t xml:space="preserve"> Nguyễn Thị Dịu</t>
  </si>
  <si>
    <t>72DCLG20036</t>
  </si>
  <si>
    <t>72DCLG20112</t>
  </si>
  <si>
    <t>72DCLG20043</t>
  </si>
  <si>
    <t>72DCLG20031</t>
  </si>
  <si>
    <t>72DCLG20024</t>
  </si>
  <si>
    <t>72DCLG20033</t>
  </si>
  <si>
    <t>72DCLG20038</t>
  </si>
  <si>
    <t>72DCLG20015</t>
  </si>
  <si>
    <t>72DCLG20040</t>
  </si>
  <si>
    <t>72DCLG20101</t>
  </si>
  <si>
    <t>72DCLG20007</t>
  </si>
  <si>
    <t>72DCLG20116</t>
  </si>
  <si>
    <t>72DCLG20102</t>
  </si>
  <si>
    <t xml:space="preserve"> Vũ Quỳnh</t>
  </si>
  <si>
    <t>72DCLG20016</t>
  </si>
  <si>
    <t>72DCLG20108</t>
  </si>
  <si>
    <t>72DCLG20042</t>
  </si>
  <si>
    <t>72DCLG20103</t>
  </si>
  <si>
    <t xml:space="preserve"> Nguyễn Thị Anh</t>
  </si>
  <si>
    <t>72DCLG20117</t>
  </si>
  <si>
    <t xml:space="preserve"> Giáp Nguyễn Thảo</t>
  </si>
  <si>
    <t>72DCLG20009</t>
  </si>
  <si>
    <t xml:space="preserve"> Phương Hà</t>
  </si>
  <si>
    <t>72DCLG20001</t>
  </si>
  <si>
    <t>72DCLG20025</t>
  </si>
  <si>
    <t>72DCLG20119</t>
  </si>
  <si>
    <t>72DCLG20003</t>
  </si>
  <si>
    <t>72DCLG20039</t>
  </si>
  <si>
    <t>72DCLG20107</t>
  </si>
  <si>
    <t>72DCLG20008</t>
  </si>
  <si>
    <t>72DCLG20034</t>
  </si>
  <si>
    <t>72DCLG20017</t>
  </si>
  <si>
    <t xml:space="preserve"> Hoàng Trúc</t>
  </si>
  <si>
    <t>72DCLG20006</t>
  </si>
  <si>
    <t xml:space="preserve"> Vũ Diễm</t>
  </si>
  <si>
    <t>72DCLG20026</t>
  </si>
  <si>
    <t xml:space="preserve"> Mai Kim</t>
  </si>
  <si>
    <t>72DCLG10029</t>
  </si>
  <si>
    <t>72DCLG20047</t>
  </si>
  <si>
    <t>72DCLG20027</t>
  </si>
  <si>
    <t>72DCLG20037</t>
  </si>
  <si>
    <t xml:space="preserve"> Đỗ Thùy</t>
  </si>
  <si>
    <t>72DCLG20005</t>
  </si>
  <si>
    <t>72DCLG20004</t>
  </si>
  <si>
    <t xml:space="preserve"> Hà Nguyễn Phú</t>
  </si>
  <si>
    <t>72DCLG20041</t>
  </si>
  <si>
    <t xml:space="preserve"> An Thành</t>
  </si>
  <si>
    <t>72DCLG20002</t>
  </si>
  <si>
    <t xml:space="preserve"> Đỗ Uyên</t>
  </si>
  <si>
    <t>72DCLG20046</t>
  </si>
  <si>
    <t xml:space="preserve"> Trịnh Ngọc Tú</t>
  </si>
  <si>
    <t>72DCLG20115</t>
  </si>
  <si>
    <t>72DCLG20013</t>
  </si>
  <si>
    <t>72DCLG20059</t>
  </si>
  <si>
    <t>72DCLG22</t>
  </si>
  <si>
    <t>72DCLG20125</t>
  </si>
  <si>
    <t>72DCLG20079</t>
  </si>
  <si>
    <t xml:space="preserve"> Lã Thị Quỳnh</t>
  </si>
  <si>
    <t>72DCLG20052</t>
  </si>
  <si>
    <t xml:space="preserve"> Lê Thành Tự</t>
  </si>
  <si>
    <t>72DCLG20061</t>
  </si>
  <si>
    <t xml:space="preserve"> Nguyễn Mai</t>
  </si>
  <si>
    <t>72DCLG20084</t>
  </si>
  <si>
    <t>72DCLG20133</t>
  </si>
  <si>
    <t xml:space="preserve"> Nguyễn Đoàn Hồng</t>
  </si>
  <si>
    <t>72DCLG20138</t>
  </si>
  <si>
    <t>72DCLG20141</t>
  </si>
  <si>
    <t xml:space="preserve"> Vương Gia</t>
  </si>
  <si>
    <t>72DCLG20137</t>
  </si>
  <si>
    <t>72DCLG20127</t>
  </si>
  <si>
    <t xml:space="preserve"> Phạm Linh</t>
  </si>
  <si>
    <t>72DCLG20080</t>
  </si>
  <si>
    <t>Dịu</t>
  </si>
  <si>
    <t>72DCLG20068</t>
  </si>
  <si>
    <t xml:space="preserve"> Phạm Thị Ánh</t>
  </si>
  <si>
    <t>72DCLG20072</t>
  </si>
  <si>
    <t xml:space="preserve"> Hồ Thành</t>
  </si>
  <si>
    <t>72DCLG20088</t>
  </si>
  <si>
    <t xml:space="preserve"> Bạch Hải</t>
  </si>
  <si>
    <t>72DCLG20096</t>
  </si>
  <si>
    <t>72DCLG20054</t>
  </si>
  <si>
    <t>72DCLG20055</t>
  </si>
  <si>
    <t>72DCLG20056</t>
  </si>
  <si>
    <t>72DCLG20092</t>
  </si>
  <si>
    <t>72DCLG20083</t>
  </si>
  <si>
    <t>72DCLG20091</t>
  </si>
  <si>
    <t>72DCLG20058</t>
  </si>
  <si>
    <t>72DCLG20069</t>
  </si>
  <si>
    <t>72DCLG20082</t>
  </si>
  <si>
    <t>72DCLG20075</t>
  </si>
  <si>
    <t>72DCLG20087</t>
  </si>
  <si>
    <t>72DCLG20089</t>
  </si>
  <si>
    <t xml:space="preserve"> Lục Ngọc</t>
  </si>
  <si>
    <t>72DCLG20070</t>
  </si>
  <si>
    <t>72DCLG20064</t>
  </si>
  <si>
    <t xml:space="preserve"> Nguyễn Đắc Minh</t>
  </si>
  <si>
    <t>72DCLG20136</t>
  </si>
  <si>
    <t>72DCLG20099</t>
  </si>
  <si>
    <t xml:space="preserve"> Hà Bảo</t>
  </si>
  <si>
    <t>72DCLG20090</t>
  </si>
  <si>
    <t>72DCLG20094</t>
  </si>
  <si>
    <t>72DCLG20053</t>
  </si>
  <si>
    <t xml:space="preserve"> Dương Thùy</t>
  </si>
  <si>
    <t>72DCLG20095</t>
  </si>
  <si>
    <t>72DCLG20122</t>
  </si>
  <si>
    <t>72DCLG20123</t>
  </si>
  <si>
    <t>72DCLG20129</t>
  </si>
  <si>
    <t>72DCLG20060</t>
  </si>
  <si>
    <t>72DCLG20140</t>
  </si>
  <si>
    <t>72DCLG20063</t>
  </si>
  <si>
    <t xml:space="preserve"> Vũ Hiểu</t>
  </si>
  <si>
    <t>72DCLG20062</t>
  </si>
  <si>
    <t>72DCLG20135</t>
  </si>
  <si>
    <t xml:space="preserve"> Lê Vũ Đức</t>
  </si>
  <si>
    <t>72DCLG20078</t>
  </si>
  <si>
    <t>72DCLG20142</t>
  </si>
  <si>
    <t>72DCLG20124</t>
  </si>
  <si>
    <t>72DCLG20057</t>
  </si>
  <si>
    <t>72DCLG20051</t>
  </si>
  <si>
    <t>72DCLG20065</t>
  </si>
  <si>
    <t>72DCLG20098</t>
  </si>
  <si>
    <t>72DCLG20081</t>
  </si>
  <si>
    <t>72DCLG20074</t>
  </si>
  <si>
    <t>72DCLG20128</t>
  </si>
  <si>
    <t>72DCLG20076</t>
  </si>
  <si>
    <t>72DCLG20139</t>
  </si>
  <si>
    <t xml:space="preserve"> Phạm Thị Diệu</t>
  </si>
  <si>
    <t>72DCLG20086</t>
  </si>
  <si>
    <t xml:space="preserve"> Đỗ Quỳnh</t>
  </si>
  <si>
    <t>72DCLG20066</t>
  </si>
  <si>
    <t xml:space="preserve"> Hà</t>
  </si>
  <si>
    <t>72DCLG20121</t>
  </si>
  <si>
    <t xml:space="preserve"> Phạm Thị Huyền</t>
  </si>
  <si>
    <t>72DCLG20132</t>
  </si>
  <si>
    <t>72DCLG20073</t>
  </si>
  <si>
    <t xml:space="preserve"> Nguyễn Trần Thanh</t>
  </si>
  <si>
    <t>72DCLG20131</t>
  </si>
  <si>
    <t>72DCLG20097</t>
  </si>
  <si>
    <t xml:space="preserve"> Âu Anh</t>
  </si>
  <si>
    <t>72DCLG20093</t>
  </si>
  <si>
    <t xml:space="preserve"> Cao Thái</t>
  </si>
  <si>
    <t>72DCLG20067</t>
  </si>
  <si>
    <t>72DCLG20126</t>
  </si>
  <si>
    <t>72DCLG20130</t>
  </si>
  <si>
    <t>72DCLG20100</t>
  </si>
  <si>
    <t xml:space="preserve"> Trần Lê Tuấn</t>
  </si>
  <si>
    <t>72DCLG20071</t>
  </si>
  <si>
    <t>72DCLG20085</t>
  </si>
  <si>
    <t>72DCMO20004</t>
  </si>
  <si>
    <t>Chức</t>
  </si>
  <si>
    <t>72DCMO21</t>
  </si>
  <si>
    <t>72DCMO20016</t>
  </si>
  <si>
    <t>72DCMO20001</t>
  </si>
  <si>
    <t>72DCMO20012</t>
  </si>
  <si>
    <t>72DCMO20005</t>
  </si>
  <si>
    <t>72DCMO20002</t>
  </si>
  <si>
    <t>72DCMO20003</t>
  </si>
  <si>
    <t>72DCMO20008</t>
  </si>
  <si>
    <t>72DCMO20014</t>
  </si>
  <si>
    <t>72DCMO20009</t>
  </si>
  <si>
    <t>72DCMO20010</t>
  </si>
  <si>
    <t>72DCMO20015</t>
  </si>
  <si>
    <t xml:space="preserve"> Phùng Quang</t>
  </si>
  <si>
    <t>72DCMO20011</t>
  </si>
  <si>
    <t>72DCCK20208</t>
  </si>
  <si>
    <t>72DCMT21</t>
  </si>
  <si>
    <t>72DCCK20182</t>
  </si>
  <si>
    <t>72DCCK20180</t>
  </si>
  <si>
    <t>72DCCK20080</t>
  </si>
  <si>
    <t xml:space="preserve"> Lý Thái</t>
  </si>
  <si>
    <t>72DCCK20218</t>
  </si>
  <si>
    <t>72DCCK20108</t>
  </si>
  <si>
    <t xml:space="preserve"> Phùng Nghĩa</t>
  </si>
  <si>
    <t>72DCCK20114</t>
  </si>
  <si>
    <t>72DCCK20113</t>
  </si>
  <si>
    <t>72DCCK20200</t>
  </si>
  <si>
    <t xml:space="preserve"> Đinh Hoàng</t>
  </si>
  <si>
    <t>72DCCK20012</t>
  </si>
  <si>
    <t>72DCCK20196</t>
  </si>
  <si>
    <t>72DCCK20214</t>
  </si>
  <si>
    <t>72DCCK20026</t>
  </si>
  <si>
    <t>72DCCK20176</t>
  </si>
  <si>
    <t>72DCCK20101</t>
  </si>
  <si>
    <t>72DCMX21</t>
  </si>
  <si>
    <t>72DCCK20014</t>
  </si>
  <si>
    <t>72DCCK20088</t>
  </si>
  <si>
    <t>72DCCK20059</t>
  </si>
  <si>
    <t>72DCCK20066</t>
  </si>
  <si>
    <t>72DCCK20104</t>
  </si>
  <si>
    <t xml:space="preserve"> Phương Đức</t>
  </si>
  <si>
    <t>72DCCK20069</t>
  </si>
  <si>
    <t xml:space="preserve"> Tạ Tiến</t>
  </si>
  <si>
    <t>72DCCK20102</t>
  </si>
  <si>
    <t>72DCCK20070</t>
  </si>
  <si>
    <t>72DCCK20072</t>
  </si>
  <si>
    <t xml:space="preserve"> Phạm Phú</t>
  </si>
  <si>
    <t>72DCCK20005</t>
  </si>
  <si>
    <t xml:space="preserve"> Đặng Hữu</t>
  </si>
  <si>
    <t>72DCCK20073</t>
  </si>
  <si>
    <t>72DCCK20076</t>
  </si>
  <si>
    <t>72DCCK20099</t>
  </si>
  <si>
    <t xml:space="preserve"> Hà Tuấn</t>
  </si>
  <si>
    <t>Huấn</t>
  </si>
  <si>
    <t>72DCCK20062</t>
  </si>
  <si>
    <t>72DCCK20058</t>
  </si>
  <si>
    <t xml:space="preserve"> Phùng Nhật</t>
  </si>
  <si>
    <t>72DCCK20100</t>
  </si>
  <si>
    <t xml:space="preserve"> Trình Quốc</t>
  </si>
  <si>
    <t>72DCCK20084</t>
  </si>
  <si>
    <t>72DCCK20087</t>
  </si>
  <si>
    <t>72DCCK20033</t>
  </si>
  <si>
    <t xml:space="preserve"> Đậu Quang</t>
  </si>
  <si>
    <t>72DCCK20068</t>
  </si>
  <si>
    <t>72DCCK20071</t>
  </si>
  <si>
    <t>72DCCK20105</t>
  </si>
  <si>
    <t>72DCCK20063</t>
  </si>
  <si>
    <t>72DCCK20042</t>
  </si>
  <si>
    <t xml:space="preserve"> Đỗ Nhật</t>
  </si>
  <si>
    <t>72DCCK20044</t>
  </si>
  <si>
    <t xml:space="preserve"> Mai Vũ</t>
  </si>
  <si>
    <t>72DCCK20097</t>
  </si>
  <si>
    <t>72DCCK20098</t>
  </si>
  <si>
    <t>72DCCK20052</t>
  </si>
  <si>
    <t>72DCCK20013</t>
  </si>
  <si>
    <t>72DCCK20031</t>
  </si>
  <si>
    <t>72DCCK20015</t>
  </si>
  <si>
    <t>72DCCK20030</t>
  </si>
  <si>
    <t>72DCCK20096</t>
  </si>
  <si>
    <t>72DCCK20028</t>
  </si>
  <si>
    <t>72DCCK20004</t>
  </si>
  <si>
    <t>72DCCK20074</t>
  </si>
  <si>
    <t xml:space="preserve"> Tạ Thành</t>
  </si>
  <si>
    <t>72DCCK20077</t>
  </si>
  <si>
    <t>72DCCK20040</t>
  </si>
  <si>
    <t>72DCCK20083</t>
  </si>
  <si>
    <t>72DCCK20091</t>
  </si>
  <si>
    <t>Vịnh</t>
  </si>
  <si>
    <t>72DCCK20155</t>
  </si>
  <si>
    <t>72DCMX22</t>
  </si>
  <si>
    <t>72DCCK20120</t>
  </si>
  <si>
    <t>72DCCK20140</t>
  </si>
  <si>
    <t>72DCCK20110</t>
  </si>
  <si>
    <t xml:space="preserve"> Đào Khánh</t>
  </si>
  <si>
    <t>72DCCK20194</t>
  </si>
  <si>
    <t>72DCCK20225</t>
  </si>
  <si>
    <t>72DCCK20167</t>
  </si>
  <si>
    <t>72DCCK20138</t>
  </si>
  <si>
    <t>72DCCK20109</t>
  </si>
  <si>
    <t>72DCCK20143</t>
  </si>
  <si>
    <t>72DCCK20215</t>
  </si>
  <si>
    <t>72DCCK20128</t>
  </si>
  <si>
    <t>72DCCK20166</t>
  </si>
  <si>
    <t xml:space="preserve"> Võ Minh</t>
  </si>
  <si>
    <t>72DCCK20173</t>
  </si>
  <si>
    <t>72DCCK20189</t>
  </si>
  <si>
    <t xml:space="preserve"> Đỗ Sơn</t>
  </si>
  <si>
    <t>72DCCK20130</t>
  </si>
  <si>
    <t>72DCCK20195</t>
  </si>
  <si>
    <t xml:space="preserve"> Lô Nông</t>
  </si>
  <si>
    <t>72DCCK20210</t>
  </si>
  <si>
    <t>72DCCK20205</t>
  </si>
  <si>
    <t>72DCCK20132</t>
  </si>
  <si>
    <t>Hựu</t>
  </si>
  <si>
    <t>Lăng</t>
  </si>
  <si>
    <t>72DCCK20198</t>
  </si>
  <si>
    <t>72DCCK20152</t>
  </si>
  <si>
    <t xml:space="preserve"> Khúc Hải</t>
  </si>
  <si>
    <t>72DCCK20158</t>
  </si>
  <si>
    <t>72DCCK20123</t>
  </si>
  <si>
    <t>72DCCK20168</t>
  </si>
  <si>
    <t>72DCCK20142</t>
  </si>
  <si>
    <t>72DCCK20157</t>
  </si>
  <si>
    <t xml:space="preserve"> Vũ Bình</t>
  </si>
  <si>
    <t>72DCCK20122</t>
  </si>
  <si>
    <t>72DCCK20126</t>
  </si>
  <si>
    <t>72DCCK20135</t>
  </si>
  <si>
    <t>72DCCK20223</t>
  </si>
  <si>
    <t>72DCCK20209</t>
  </si>
  <si>
    <t>72DCCK20170</t>
  </si>
  <si>
    <t>72DCCK20179</t>
  </si>
  <si>
    <t>72DCCK20107</t>
  </si>
  <si>
    <t>72DCCK20149</t>
  </si>
  <si>
    <t>Tập</t>
  </si>
  <si>
    <t>72DCCK20125</t>
  </si>
  <si>
    <t>72DCCK20131</t>
  </si>
  <si>
    <t xml:space="preserve"> Lương Minh</t>
  </si>
  <si>
    <t>72DCCK20156</t>
  </si>
  <si>
    <t>72DCCK20199</t>
  </si>
  <si>
    <t>Tiệp</t>
  </si>
  <si>
    <t>72DCCK20162</t>
  </si>
  <si>
    <t>72DCCK20112</t>
  </si>
  <si>
    <t>72DCCK20159</t>
  </si>
  <si>
    <t>72DCCK20193</t>
  </si>
  <si>
    <t>72DCCK20181</t>
  </si>
  <si>
    <t xml:space="preserve"> Vương Đức</t>
  </si>
  <si>
    <t>72DCCK20174</t>
  </si>
  <si>
    <t>72DCCK20224</t>
  </si>
  <si>
    <t>72DCCK20163</t>
  </si>
  <si>
    <t>72DCOT20044</t>
  </si>
  <si>
    <t xml:space="preserve"> Bùi Lã Đức</t>
  </si>
  <si>
    <t>72DCOT21</t>
  </si>
  <si>
    <t>72DCOT20037</t>
  </si>
  <si>
    <t>72DCOT20029</t>
  </si>
  <si>
    <t xml:space="preserve"> Huỳnh Đức</t>
  </si>
  <si>
    <t>72DCOT20050</t>
  </si>
  <si>
    <t xml:space="preserve"> Lê Sỹ Duy</t>
  </si>
  <si>
    <t xml:space="preserve"> Phạm</t>
  </si>
  <si>
    <t>72DCOT20038</t>
  </si>
  <si>
    <t>72DCOT20021</t>
  </si>
  <si>
    <t xml:space="preserve"> Huỳnh Quang</t>
  </si>
  <si>
    <t>72DCOT20305</t>
  </si>
  <si>
    <t>72DCOT20008</t>
  </si>
  <si>
    <t>72DCOT20010</t>
  </si>
  <si>
    <t>72DCOT20046</t>
  </si>
  <si>
    <t xml:space="preserve"> Nguyễn Duy</t>
  </si>
  <si>
    <t>Đạt</t>
  </si>
  <si>
    <t>72DCOT20035</t>
  </si>
  <si>
    <t>72DCOT20011</t>
  </si>
  <si>
    <t>72DCOT20005</t>
  </si>
  <si>
    <t>72DCOT20304</t>
  </si>
  <si>
    <t xml:space="preserve"> Trịnh Việt</t>
  </si>
  <si>
    <t>72DCOT20013</t>
  </si>
  <si>
    <t>72DCOT20014</t>
  </si>
  <si>
    <t>72DCOT20001</t>
  </si>
  <si>
    <t>72DCOT20036</t>
  </si>
  <si>
    <t xml:space="preserve"> Vương Khả</t>
  </si>
  <si>
    <t>72DCOT20049</t>
  </si>
  <si>
    <t xml:space="preserve"> Bạch Quang</t>
  </si>
  <si>
    <t>72DCOT20006</t>
  </si>
  <si>
    <t>72DCOT20004</t>
  </si>
  <si>
    <t>72DCOT20025</t>
  </si>
  <si>
    <t>72DCOT20033</t>
  </si>
  <si>
    <t xml:space="preserve"> Hà Duy</t>
  </si>
  <si>
    <t>72DCOT20308</t>
  </si>
  <si>
    <t>72DCOT20043</t>
  </si>
  <si>
    <t>72DCOT20310</t>
  </si>
  <si>
    <t>72DCOT20016</t>
  </si>
  <si>
    <t>72DCOT20002</t>
  </si>
  <si>
    <t>72DCOT20017</t>
  </si>
  <si>
    <t>72DCOT20028</t>
  </si>
  <si>
    <t xml:space="preserve"> Đỗ Hoàng</t>
  </si>
  <si>
    <t>72DCOT20003</t>
  </si>
  <si>
    <t>72DCOT20306</t>
  </si>
  <si>
    <t>72DCOT20007</t>
  </si>
  <si>
    <t>72DCOT20012</t>
  </si>
  <si>
    <t xml:space="preserve"> Đào Vĩnh</t>
  </si>
  <si>
    <t>72DCOT20022</t>
  </si>
  <si>
    <t>Qúy</t>
  </si>
  <si>
    <t>72DCOT20027</t>
  </si>
  <si>
    <t>72DCOT20302</t>
  </si>
  <si>
    <t>72DCOT20023</t>
  </si>
  <si>
    <t xml:space="preserve"> Đoàn Ngọc Anh</t>
  </si>
  <si>
    <t>72DCOT20030</t>
  </si>
  <si>
    <t>72DCOT20032</t>
  </si>
  <si>
    <t>72DCOT20031</t>
  </si>
  <si>
    <t>72DCOT20307</t>
  </si>
  <si>
    <t>72DCOT20024</t>
  </si>
  <si>
    <t>72DCOT20015</t>
  </si>
  <si>
    <t>72DCOT20078</t>
  </si>
  <si>
    <t>72DCOT22</t>
  </si>
  <si>
    <t>72DCOT20098</t>
  </si>
  <si>
    <t xml:space="preserve"> Lương Tuấn</t>
  </si>
  <si>
    <t>72DCOT20061</t>
  </si>
  <si>
    <t>72DCOT20093</t>
  </si>
  <si>
    <t xml:space="preserve"> Phan Văn Chiến</t>
  </si>
  <si>
    <t>72DCOT20086</t>
  </si>
  <si>
    <t>72DCOT20065</t>
  </si>
  <si>
    <t>72DCOT20096</t>
  </si>
  <si>
    <t>72DCOT20084</t>
  </si>
  <si>
    <t>72DCOT20319</t>
  </si>
  <si>
    <t>72DCOT20103</t>
  </si>
  <si>
    <t>72DCOT20083</t>
  </si>
  <si>
    <t>72DCOT20079</t>
  </si>
  <si>
    <t>72DCOT20063</t>
  </si>
  <si>
    <t>72DCOT20091</t>
  </si>
  <si>
    <t xml:space="preserve"> Trịnh Hữu</t>
  </si>
  <si>
    <t>72DCOT20108</t>
  </si>
  <si>
    <t xml:space="preserve"> Ngô Hoàng</t>
  </si>
  <si>
    <t>72DCOT20107</t>
  </si>
  <si>
    <t>72DCOT20085</t>
  </si>
  <si>
    <t xml:space="preserve"> Hoàng Trần</t>
  </si>
  <si>
    <t>72DCOT20094</t>
  </si>
  <si>
    <t>72DCOT20062</t>
  </si>
  <si>
    <t>72DCOT20317</t>
  </si>
  <si>
    <t>72DCOT20073</t>
  </si>
  <si>
    <t>72DCOT20100</t>
  </si>
  <si>
    <t>72DCOT20316</t>
  </si>
  <si>
    <t xml:space="preserve"> Hà Hữu</t>
  </si>
  <si>
    <t>72DCOT20090</t>
  </si>
  <si>
    <t>72DCOT20313</t>
  </si>
  <si>
    <t xml:space="preserve"> Kim Quốc</t>
  </si>
  <si>
    <t>72DCOT20077</t>
  </si>
  <si>
    <t>72DCOT20318</t>
  </si>
  <si>
    <t>72DCOT20092</t>
  </si>
  <si>
    <t>72DCOT20069</t>
  </si>
  <si>
    <t>72DCOT20081</t>
  </si>
  <si>
    <t>72DCOT20102</t>
  </si>
  <si>
    <t>72DCOT20105</t>
  </si>
  <si>
    <t xml:space="preserve"> Nguyễn Văn Quang</t>
  </si>
  <si>
    <t>72DCOT20110</t>
  </si>
  <si>
    <t>72DCOT20315</t>
  </si>
  <si>
    <t>72DCOT20322</t>
  </si>
  <si>
    <t>72DCOT20320</t>
  </si>
  <si>
    <t>72DCOT20095</t>
  </si>
  <si>
    <t xml:space="preserve"> Đặng Hòa</t>
  </si>
  <si>
    <t>Quảng</t>
  </si>
  <si>
    <t>72DCOT20067</t>
  </si>
  <si>
    <t xml:space="preserve"> Tạ Minh</t>
  </si>
  <si>
    <t>72DCOT20106</t>
  </si>
  <si>
    <t>Tiến</t>
  </si>
  <si>
    <t>72DCOT20314</t>
  </si>
  <si>
    <t>Tín</t>
  </si>
  <si>
    <t>72DCOT20070</t>
  </si>
  <si>
    <t>72DCOT20066</t>
  </si>
  <si>
    <t>72DCOT20089</t>
  </si>
  <si>
    <t>72DCOT20088</t>
  </si>
  <si>
    <t>72DCOT20097</t>
  </si>
  <si>
    <t>72DCOT20133</t>
  </si>
  <si>
    <t>72DCOT23</t>
  </si>
  <si>
    <t>72DCOT20126</t>
  </si>
  <si>
    <t xml:space="preserve"> Phạm Khoa</t>
  </si>
  <si>
    <t>72DCOT20117</t>
  </si>
  <si>
    <t>72DCOT20057</t>
  </si>
  <si>
    <t>72DCOT20130</t>
  </si>
  <si>
    <t>72DCOT20145</t>
  </si>
  <si>
    <t>72DCOT20147</t>
  </si>
  <si>
    <t>72DCOT20333</t>
  </si>
  <si>
    <t>72DCOT20139</t>
  </si>
  <si>
    <t>72DCOT20144</t>
  </si>
  <si>
    <t xml:space="preserve"> Tạ Xuân</t>
  </si>
  <si>
    <t>72DCOT20056</t>
  </si>
  <si>
    <t>72DCOT20327</t>
  </si>
  <si>
    <t xml:space="preserve"> Lê Vũ</t>
  </si>
  <si>
    <t>72DCOT20332</t>
  </si>
  <si>
    <t>72DCOT20331</t>
  </si>
  <si>
    <t xml:space="preserve"> Lộc Đinh Quang</t>
  </si>
  <si>
    <t>72DCOT20134</t>
  </si>
  <si>
    <t>Huynh</t>
  </si>
  <si>
    <t>72DCOT20149</t>
  </si>
  <si>
    <t>72DCOT20143</t>
  </si>
  <si>
    <t>72DCOT20053</t>
  </si>
  <si>
    <t>72DCOT20330</t>
  </si>
  <si>
    <t>72DCOT20111</t>
  </si>
  <si>
    <t>72DCOT20146</t>
  </si>
  <si>
    <t xml:space="preserve"> Đồng Trung</t>
  </si>
  <si>
    <t>72DCOT20051</t>
  </si>
  <si>
    <t>72DCOT20132</t>
  </si>
  <si>
    <t>72DCOT20058</t>
  </si>
  <si>
    <t>72DCOT20148</t>
  </si>
  <si>
    <t>72DCOT20141</t>
  </si>
  <si>
    <t xml:space="preserve"> Dương Quang</t>
  </si>
  <si>
    <t>72DCOT20054</t>
  </si>
  <si>
    <t>72DCOT20120</t>
  </si>
  <si>
    <t>72DCOT20123</t>
  </si>
  <si>
    <t>72DCOT20112</t>
  </si>
  <si>
    <t>72DCOT20131</t>
  </si>
  <si>
    <t>72DCOT20140</t>
  </si>
  <si>
    <t xml:space="preserve"> Chử Minh</t>
  </si>
  <si>
    <t>72DCOT20052</t>
  </si>
  <si>
    <t>72DCOT20114</t>
  </si>
  <si>
    <t>72DCOT20059</t>
  </si>
  <si>
    <t xml:space="preserve"> Phan Trọng</t>
  </si>
  <si>
    <t>72DCOT20115</t>
  </si>
  <si>
    <t xml:space="preserve"> Trương Tấn</t>
  </si>
  <si>
    <t>72DCOT20325</t>
  </si>
  <si>
    <t>72DCOT20142</t>
  </si>
  <si>
    <t>72DCOT20328</t>
  </si>
  <si>
    <t>72DCOT20129</t>
  </si>
  <si>
    <t>72DCOT20135</t>
  </si>
  <si>
    <t>72DCOT20124</t>
  </si>
  <si>
    <t>72DCOT20128</t>
  </si>
  <si>
    <t>72DCOT20121</t>
  </si>
  <si>
    <t>Thụ</t>
  </si>
  <si>
    <t>72DCOT20334</t>
  </si>
  <si>
    <t>72DCOT20125</t>
  </si>
  <si>
    <t>72DCOT20150</t>
  </si>
  <si>
    <t>72DCOT20119</t>
  </si>
  <si>
    <t>72DCOT20113</t>
  </si>
  <si>
    <t>72DCOT20162</t>
  </si>
  <si>
    <t xml:space="preserve"> Dương Thế</t>
  </si>
  <si>
    <t>72DCOT24</t>
  </si>
  <si>
    <t>72DCOT20169</t>
  </si>
  <si>
    <t xml:space="preserve"> Lương Hải</t>
  </si>
  <si>
    <t>72DCOT20341</t>
  </si>
  <si>
    <t>72DCOT20345</t>
  </si>
  <si>
    <t>72DCOT20164</t>
  </si>
  <si>
    <t>72DCOT20157</t>
  </si>
  <si>
    <t>72DCOT20339</t>
  </si>
  <si>
    <t>72DCOT20156</t>
  </si>
  <si>
    <t>72DCOT20177</t>
  </si>
  <si>
    <t>72DCOT20167</t>
  </si>
  <si>
    <t>72DCOT20170</t>
  </si>
  <si>
    <t>72DCOT20199</t>
  </si>
  <si>
    <t>72DCOT20337</t>
  </si>
  <si>
    <t>72DCOT20174</t>
  </si>
  <si>
    <t>72DCOT20189</t>
  </si>
  <si>
    <t>72DCOT20195</t>
  </si>
  <si>
    <t>72DCOT20182</t>
  </si>
  <si>
    <t xml:space="preserve"> Nhữ Văn</t>
  </si>
  <si>
    <t>72DCOT20176</t>
  </si>
  <si>
    <t xml:space="preserve"> Triệu Thành</t>
  </si>
  <si>
    <t>72DCOT20343</t>
  </si>
  <si>
    <t xml:space="preserve"> Phan Duy</t>
  </si>
  <si>
    <t>72DCOT20161</t>
  </si>
  <si>
    <t>72DCOT20197</t>
  </si>
  <si>
    <t xml:space="preserve"> Lưu Đức</t>
  </si>
  <si>
    <t>72DCOT20192</t>
  </si>
  <si>
    <t>72DCOT20155</t>
  </si>
  <si>
    <t>72DCOT20186</t>
  </si>
  <si>
    <t>72DCOT20198</t>
  </si>
  <si>
    <t>72DCOT20175</t>
  </si>
  <si>
    <t>72DCOT20178</t>
  </si>
  <si>
    <t>72DCOT20342</t>
  </si>
  <si>
    <t>72DCOT20193</t>
  </si>
  <si>
    <t>72DCOT20187</t>
  </si>
  <si>
    <t>Ngữ</t>
  </si>
  <si>
    <t>72DCOT20180</t>
  </si>
  <si>
    <t>72DCOT20159</t>
  </si>
  <si>
    <t>72DCOT20188</t>
  </si>
  <si>
    <t>72DCOT20344</t>
  </si>
  <si>
    <t>72DCOT20194</t>
  </si>
  <si>
    <t xml:space="preserve"> Đoàn Cao</t>
  </si>
  <si>
    <t>72DCOT20200</t>
  </si>
  <si>
    <t>72DCOT20173</t>
  </si>
  <si>
    <t xml:space="preserve"> Vũ Giang</t>
  </si>
  <si>
    <t>72DCOT20346</t>
  </si>
  <si>
    <t>72DCOT20183</t>
  </si>
  <si>
    <t>Tá</t>
  </si>
  <si>
    <t>72DCOT20152</t>
  </si>
  <si>
    <t>72DCOT20153</t>
  </si>
  <si>
    <t xml:space="preserve"> Trần Phát Vạn</t>
  </si>
  <si>
    <t>72DCOT20168</t>
  </si>
  <si>
    <t>72DCOT20185</t>
  </si>
  <si>
    <t>72DCOT20166</t>
  </si>
  <si>
    <t>72DCOT20171</t>
  </si>
  <si>
    <t>72DCOT20160</t>
  </si>
  <si>
    <t>72DCOT20338</t>
  </si>
  <si>
    <t xml:space="preserve"> Lê Hà</t>
  </si>
  <si>
    <t>72DCOT20190</t>
  </si>
  <si>
    <t xml:space="preserve"> Phạm Thiên Viết</t>
  </si>
  <si>
    <t>Triệu</t>
  </si>
  <si>
    <t>72DCOT20165</t>
  </si>
  <si>
    <t xml:space="preserve"> Hà Lê Quang</t>
  </si>
  <si>
    <t>72DCOT20163</t>
  </si>
  <si>
    <t>72DCOT20340</t>
  </si>
  <si>
    <t>72DCOT20214</t>
  </si>
  <si>
    <t xml:space="preserve"> Ngô Tuấn</t>
  </si>
  <si>
    <t>72DCOT25</t>
  </si>
  <si>
    <t>72DCOT20358</t>
  </si>
  <si>
    <t xml:space="preserve"> Nguyễn Bá Việt</t>
  </si>
  <si>
    <t>72DCOT20248</t>
  </si>
  <si>
    <t>72DCOT20216</t>
  </si>
  <si>
    <t>72DCOT20224</t>
  </si>
  <si>
    <t xml:space="preserve"> Bùi Khương</t>
  </si>
  <si>
    <t>72DCOT20356</t>
  </si>
  <si>
    <t xml:space="preserve"> Đinh Phạm Đức</t>
  </si>
  <si>
    <t>72DCOT20210</t>
  </si>
  <si>
    <t>72DCOT20221</t>
  </si>
  <si>
    <t>72DCOT20202</t>
  </si>
  <si>
    <t>72DCOT20249</t>
  </si>
  <si>
    <t>72DCOT20240</t>
  </si>
  <si>
    <t>72DCOT20350</t>
  </si>
  <si>
    <t>72DCOT20357</t>
  </si>
  <si>
    <t xml:space="preserve"> Lê Bỉnh</t>
  </si>
  <si>
    <t>Đắc</t>
  </si>
  <si>
    <t>72DCOT20237</t>
  </si>
  <si>
    <t xml:space="preserve"> Lê Chu</t>
  </si>
  <si>
    <t>72DCOT20353</t>
  </si>
  <si>
    <t>72DCOT20225</t>
  </si>
  <si>
    <t xml:space="preserve"> Trịnh Vũ</t>
  </si>
  <si>
    <t>72DCOT20204</t>
  </si>
  <si>
    <t>72DCOT20241</t>
  </si>
  <si>
    <t xml:space="preserve"> Đào Phan Ngọc</t>
  </si>
  <si>
    <t>72DCOT20215</t>
  </si>
  <si>
    <t>72DCOT20228</t>
  </si>
  <si>
    <t>72DCOT20219</t>
  </si>
  <si>
    <t>72DCOT20222</t>
  </si>
  <si>
    <t>72DCOT20206</t>
  </si>
  <si>
    <t>72DCOT20243</t>
  </si>
  <si>
    <t>72DCOT20227</t>
  </si>
  <si>
    <t>72DCOT20234</t>
  </si>
  <si>
    <t>72DCOT20203</t>
  </si>
  <si>
    <t xml:space="preserve"> Vũ Lộc</t>
  </si>
  <si>
    <t>72DCOT20211</t>
  </si>
  <si>
    <t>72DCOT20229</t>
  </si>
  <si>
    <t xml:space="preserve"> Lê Dương</t>
  </si>
  <si>
    <t>72DCOT20230</t>
  </si>
  <si>
    <t>72DCOT20236</t>
  </si>
  <si>
    <t xml:space="preserve"> Đinh Trần Khôi</t>
  </si>
  <si>
    <t>72DCOT20349</t>
  </si>
  <si>
    <t>72DCOT20239</t>
  </si>
  <si>
    <t>72DCOT20205</t>
  </si>
  <si>
    <t xml:space="preserve"> Phạm Đỗ Mạnh</t>
  </si>
  <si>
    <t>Phóng</t>
  </si>
  <si>
    <t>72DCOT20201</t>
  </si>
  <si>
    <t>72DCOT20235</t>
  </si>
  <si>
    <t>72DCOT20207</t>
  </si>
  <si>
    <t xml:space="preserve"> Lỗ Mạnh</t>
  </si>
  <si>
    <t>72DCOT20223</t>
  </si>
  <si>
    <t>72DCOT20218</t>
  </si>
  <si>
    <t>72DCOT20220</t>
  </si>
  <si>
    <t xml:space="preserve"> Phạm Năng</t>
  </si>
  <si>
    <t>72DCOT20354</t>
  </si>
  <si>
    <t xml:space="preserve"> Thào A</t>
  </si>
  <si>
    <t>Thề</t>
  </si>
  <si>
    <t>72DCOT20212</t>
  </si>
  <si>
    <t>72DCOT20244</t>
  </si>
  <si>
    <t>72DCOT20355</t>
  </si>
  <si>
    <t xml:space="preserve"> Hà Việt</t>
  </si>
  <si>
    <t>72DCOT20217</t>
  </si>
  <si>
    <t>72DCOT20231</t>
  </si>
  <si>
    <t>72DCOT20232</t>
  </si>
  <si>
    <t>72DCOT20209</t>
  </si>
  <si>
    <t>72DCOT20208</t>
  </si>
  <si>
    <t xml:space="preserve"> Trần Đắc</t>
  </si>
  <si>
    <t>72DCOT20238</t>
  </si>
  <si>
    <t xml:space="preserve"> Phạm Chiến</t>
  </si>
  <si>
    <t>72DCOT20242</t>
  </si>
  <si>
    <t>72DCOT20226</t>
  </si>
  <si>
    <t xml:space="preserve"> Ninh Văn</t>
  </si>
  <si>
    <t>72DCOT20213</t>
  </si>
  <si>
    <t>72DCOT20247</t>
  </si>
  <si>
    <t>72DCOT20348</t>
  </si>
  <si>
    <t>72DCOT26</t>
  </si>
  <si>
    <t>72DCOT20275</t>
  </si>
  <si>
    <t xml:space="preserve"> Kim Duy</t>
  </si>
  <si>
    <t>72DCOT20282</t>
  </si>
  <si>
    <t>72DCOT20265</t>
  </si>
  <si>
    <t>72DCOT20277</t>
  </si>
  <si>
    <t xml:space="preserve"> Phan Thế</t>
  </si>
  <si>
    <t>72DCOT20254</t>
  </si>
  <si>
    <t>72DCOT20258</t>
  </si>
  <si>
    <t>72DCOT20260</t>
  </si>
  <si>
    <t xml:space="preserve"> Hoàng Phan</t>
  </si>
  <si>
    <t>72DCOT20290</t>
  </si>
  <si>
    <t>72DCOT20284</t>
  </si>
  <si>
    <t>72DCOT20263</t>
  </si>
  <si>
    <t xml:space="preserve"> Vũ Quý</t>
  </si>
  <si>
    <t>72DCOT20292</t>
  </si>
  <si>
    <t>72DCOT20362</t>
  </si>
  <si>
    <t>72DCOT20270</t>
  </si>
  <si>
    <t>72DCOT20253</t>
  </si>
  <si>
    <t>72DCOT20261</t>
  </si>
  <si>
    <t>72DCOT20359</t>
  </si>
  <si>
    <t xml:space="preserve"> Vì Anh</t>
  </si>
  <si>
    <t>72DCOT20286</t>
  </si>
  <si>
    <t>72DCOT20271</t>
  </si>
  <si>
    <t xml:space="preserve"> Mai Bá</t>
  </si>
  <si>
    <t>72DCOT20279</t>
  </si>
  <si>
    <t>72DCOT20255</t>
  </si>
  <si>
    <t>72DCOT20273</t>
  </si>
  <si>
    <t>72DCOT20336</t>
  </si>
  <si>
    <t>72DCOT20361</t>
  </si>
  <si>
    <t xml:space="preserve"> Trịnh Tuấn</t>
  </si>
  <si>
    <t>72DCOT20281</t>
  </si>
  <si>
    <t>72DCOT20274</t>
  </si>
  <si>
    <t>72DCOT20278</t>
  </si>
  <si>
    <t xml:space="preserve"> Đinh Khắc</t>
  </si>
  <si>
    <t>72DCOT20268</t>
  </si>
  <si>
    <t>72DCOT20293</t>
  </si>
  <si>
    <t>72DCOT20288</t>
  </si>
  <si>
    <t>72DCOT20266</t>
  </si>
  <si>
    <t>72DCOT20299</t>
  </si>
  <si>
    <t>72DCOT20272</t>
  </si>
  <si>
    <t>72DCOT20335</t>
  </si>
  <si>
    <t>72DCOT20360</t>
  </si>
  <si>
    <t>72DCOT20259</t>
  </si>
  <si>
    <t xml:space="preserve"> Tống Anh</t>
  </si>
  <si>
    <t>72DCOT20311</t>
  </si>
  <si>
    <t>72DCOT20289</t>
  </si>
  <si>
    <t>72DCOT20298</t>
  </si>
  <si>
    <t>72DCOT20296</t>
  </si>
  <si>
    <t>72DCOT20257</t>
  </si>
  <si>
    <t>72DCOT20264</t>
  </si>
  <si>
    <t>72DCOT20324</t>
  </si>
  <si>
    <t>72DCOT20287</t>
  </si>
  <si>
    <t>72DCOT20323</t>
  </si>
  <si>
    <t>72DCOT20256</t>
  </si>
  <si>
    <t>72DCOT20294</t>
  </si>
  <si>
    <t xml:space="preserve"> Đinh Anh</t>
  </si>
  <si>
    <t>72DCOT20312</t>
  </si>
  <si>
    <t>72DCOT20251</t>
  </si>
  <si>
    <t>72DCOT20300</t>
  </si>
  <si>
    <t xml:space="preserve"> Nông Toàn</t>
  </si>
  <si>
    <t>72DCOT20262</t>
  </si>
  <si>
    <t>72DCOT20280</t>
  </si>
  <si>
    <t>Tỉnh</t>
  </si>
  <si>
    <t>72DCOT20285</t>
  </si>
  <si>
    <t>72DCOT20252</t>
  </si>
  <si>
    <t xml:space="preserve"> Chu Anh</t>
  </si>
  <si>
    <t>72DCOT20297</t>
  </si>
  <si>
    <t>72DCOT20347</t>
  </si>
  <si>
    <t xml:space="preserve"> Cao Đình</t>
  </si>
  <si>
    <t>72DCOT20295</t>
  </si>
  <si>
    <t>72DCOT20267</t>
  </si>
  <si>
    <t>72DCQT20101</t>
  </si>
  <si>
    <t>72DCQD21</t>
  </si>
  <si>
    <t>72DCQT20185</t>
  </si>
  <si>
    <t xml:space="preserve"> Đặng Thị Quỳnh</t>
  </si>
  <si>
    <t>72DCQT20160</t>
  </si>
  <si>
    <t xml:space="preserve"> Nguyễn Thị Trung</t>
  </si>
  <si>
    <t>72DCQT20153</t>
  </si>
  <si>
    <t>72DCQT20020</t>
  </si>
  <si>
    <t>72DCQT20142</t>
  </si>
  <si>
    <t>72DCQT20112</t>
  </si>
  <si>
    <t>72DCQT20132</t>
  </si>
  <si>
    <t>72DCQT20115</t>
  </si>
  <si>
    <t>72DCQT20147</t>
  </si>
  <si>
    <t xml:space="preserve"> Kiều Thị Mỹ</t>
  </si>
  <si>
    <t>72DCQT20018</t>
  </si>
  <si>
    <t xml:space="preserve"> Đào Quý</t>
  </si>
  <si>
    <t>72DCQT20109</t>
  </si>
  <si>
    <t xml:space="preserve"> Mai Cao</t>
  </si>
  <si>
    <t>72DCQT20026</t>
  </si>
  <si>
    <t>Độ</t>
  </si>
  <si>
    <t>72DCQT20099</t>
  </si>
  <si>
    <t xml:space="preserve"> Mai Gia</t>
  </si>
  <si>
    <t>72DCQT20105</t>
  </si>
  <si>
    <t>72DCQT20047</t>
  </si>
  <si>
    <t>72DCQT20063</t>
  </si>
  <si>
    <t>72DCQT20081</t>
  </si>
  <si>
    <t>72DCQT20130</t>
  </si>
  <si>
    <t>72DCQT20127</t>
  </si>
  <si>
    <t xml:space="preserve"> Tiển Gia</t>
  </si>
  <si>
    <t>72DCQT20161</t>
  </si>
  <si>
    <t>72DCQT20051</t>
  </si>
  <si>
    <t xml:space="preserve"> Đỗ Lê Hoàng</t>
  </si>
  <si>
    <t>72DCQT20131</t>
  </si>
  <si>
    <t xml:space="preserve"> Chu Phương</t>
  </si>
  <si>
    <t>72DCQT20129</t>
  </si>
  <si>
    <t>72DCQT20183</t>
  </si>
  <si>
    <t>72DCQT20025</t>
  </si>
  <si>
    <t xml:space="preserve"> Đỗ Thị Khánh</t>
  </si>
  <si>
    <t>72DCQT20175</t>
  </si>
  <si>
    <t>72DCQT20039</t>
  </si>
  <si>
    <t>72DCQT20034</t>
  </si>
  <si>
    <t>72DCQT20111</t>
  </si>
  <si>
    <t xml:space="preserve"> Bùi Lê</t>
  </si>
  <si>
    <t>72DCQT20074</t>
  </si>
  <si>
    <t>72DCQT20062</t>
  </si>
  <si>
    <t>72DCQT20172</t>
  </si>
  <si>
    <t>72DCTD20040</t>
  </si>
  <si>
    <t xml:space="preserve"> Phan Thị Hằng</t>
  </si>
  <si>
    <t>72DCQT20052</t>
  </si>
  <si>
    <t>72DCQT20077</t>
  </si>
  <si>
    <t>72DCQT20156</t>
  </si>
  <si>
    <t>72DCQT20119</t>
  </si>
  <si>
    <t xml:space="preserve"> Mai Trọng</t>
  </si>
  <si>
    <t>72DCQT20078</t>
  </si>
  <si>
    <t>72DCQT20069</t>
  </si>
  <si>
    <t xml:space="preserve"> Hoàng Thị Như</t>
  </si>
  <si>
    <t>72DCQT20054</t>
  </si>
  <si>
    <t>72DCQT20169</t>
  </si>
  <si>
    <t>72DCQT20032</t>
  </si>
  <si>
    <t xml:space="preserve"> Thái</t>
  </si>
  <si>
    <t>72DCQT20097</t>
  </si>
  <si>
    <t>72DCQT20091</t>
  </si>
  <si>
    <t>72DCQT20084</t>
  </si>
  <si>
    <t>72DCQT20167</t>
  </si>
  <si>
    <t xml:space="preserve"> Phan Thu</t>
  </si>
  <si>
    <t>72DCQT20120</t>
  </si>
  <si>
    <t>72DCQT20155</t>
  </si>
  <si>
    <t>72DCQT20075</t>
  </si>
  <si>
    <t>72DCQT20107</t>
  </si>
  <si>
    <t xml:space="preserve"> Hồ Đức</t>
  </si>
  <si>
    <t>72DCQT20164</t>
  </si>
  <si>
    <t xml:space="preserve"> Đoàn Thị Hải</t>
  </si>
  <si>
    <t>72DCQT20269</t>
  </si>
  <si>
    <t>72DCQD22</t>
  </si>
  <si>
    <t>72DCQT20301</t>
  </si>
  <si>
    <t>72DCQT20244</t>
  </si>
  <si>
    <t>72DCQT20226</t>
  </si>
  <si>
    <t xml:space="preserve"> Hoàng Linh</t>
  </si>
  <si>
    <t>72DCQT20265</t>
  </si>
  <si>
    <t>72DCQT20248</t>
  </si>
  <si>
    <t>72DCQT20268</t>
  </si>
  <si>
    <t>72DCQT20235</t>
  </si>
  <si>
    <t xml:space="preserve"> Bùi Thành</t>
  </si>
  <si>
    <t>72DCQT20335</t>
  </si>
  <si>
    <t>72DCQT20272</t>
  </si>
  <si>
    <t>72DCQT20267</t>
  </si>
  <si>
    <t>72DCQT20290</t>
  </si>
  <si>
    <t xml:space="preserve"> Tô Tiến</t>
  </si>
  <si>
    <t>72DCQT20314</t>
  </si>
  <si>
    <t>72DCQT20320</t>
  </si>
  <si>
    <t>72DCQT20303</t>
  </si>
  <si>
    <t xml:space="preserve"> Chu Thúy</t>
  </si>
  <si>
    <t>72DCQT20319</t>
  </si>
  <si>
    <t>72DCQT20197</t>
  </si>
  <si>
    <t>72DCQT20253</t>
  </si>
  <si>
    <t xml:space="preserve"> Hoàng Phương</t>
  </si>
  <si>
    <t>72DCQT20258</t>
  </si>
  <si>
    <t>72DCQT20288</t>
  </si>
  <si>
    <t xml:space="preserve"> Lê Phan Tuấn</t>
  </si>
  <si>
    <t>72DCQT20196</t>
  </si>
  <si>
    <t>72DCQT20279</t>
  </si>
  <si>
    <t xml:space="preserve"> Trịnh Diệu</t>
  </si>
  <si>
    <t>72DCQT20327</t>
  </si>
  <si>
    <t>72DCQT20223</t>
  </si>
  <si>
    <t>72DCQT20316</t>
  </si>
  <si>
    <t>72DCQT20330</t>
  </si>
  <si>
    <t>72DCQT20259</t>
  </si>
  <si>
    <t xml:space="preserve"> Nguyễn Cao Danh</t>
  </si>
  <si>
    <t>72DCQT20285</t>
  </si>
  <si>
    <t>72DCQT20283</t>
  </si>
  <si>
    <t xml:space="preserve"> Vương Thị Huyền</t>
  </si>
  <si>
    <t>72DCQT20287</t>
  </si>
  <si>
    <t>72DCQT20306</t>
  </si>
  <si>
    <t>72DCQT20245</t>
  </si>
  <si>
    <t>72DCQT20276</t>
  </si>
  <si>
    <t>72DCQT20329</t>
  </si>
  <si>
    <t>72DCQT20213</t>
  </si>
  <si>
    <t>72DCQT20328</t>
  </si>
  <si>
    <t>72DCQT20207</t>
  </si>
  <si>
    <t xml:space="preserve"> Nguyễn Ðức</t>
  </si>
  <si>
    <t>72DCQT20310</t>
  </si>
  <si>
    <t>72DCQT20227</t>
  </si>
  <si>
    <t>72DCQT20198</t>
  </si>
  <si>
    <t>72DCQT20238</t>
  </si>
  <si>
    <t>72DCHT20121</t>
  </si>
  <si>
    <t xml:space="preserve"> Trần Thị Hương</t>
  </si>
  <si>
    <t>72DCQT20309</t>
  </si>
  <si>
    <t>72DCQT20311</t>
  </si>
  <si>
    <t>72DCQT20205</t>
  </si>
  <si>
    <t>72DCQT20260</t>
  </si>
  <si>
    <t>72DCQT20215</t>
  </si>
  <si>
    <t>72DCQT20337</t>
  </si>
  <si>
    <t xml:space="preserve"> Vương Thị Thanh</t>
  </si>
  <si>
    <t>72DCQT20323</t>
  </si>
  <si>
    <t xml:space="preserve"> Vũ Nguyễn Như</t>
  </si>
  <si>
    <t>72DCQT20060</t>
  </si>
  <si>
    <t xml:space="preserve"> Chu Hoàng</t>
  </si>
  <si>
    <t>72DCQM21</t>
  </si>
  <si>
    <t>72DCQT20013</t>
  </si>
  <si>
    <t xml:space="preserve"> Nguyễn Duyên Tuấn</t>
  </si>
  <si>
    <t>72DCQT20332</t>
  </si>
  <si>
    <t>72DCQT20053</t>
  </si>
  <si>
    <t>72DCQT20021</t>
  </si>
  <si>
    <t>72DCQT20012</t>
  </si>
  <si>
    <t xml:space="preserve"> Bùi Huỳnh</t>
  </si>
  <si>
    <t>72DCQT20028</t>
  </si>
  <si>
    <t>72DCQT20033</t>
  </si>
  <si>
    <t>72DCQT20058</t>
  </si>
  <si>
    <t xml:space="preserve"> Ngô Mạnh</t>
  </si>
  <si>
    <t>72DCQT20056</t>
  </si>
  <si>
    <t>72DCQT20071</t>
  </si>
  <si>
    <t>72DCQT20030</t>
  </si>
  <si>
    <t>72DCQT20043</t>
  </si>
  <si>
    <t xml:space="preserve"> Vũ Thị Ngọc</t>
  </si>
  <si>
    <t>72DCQT20048</t>
  </si>
  <si>
    <t>72DCQT20061</t>
  </si>
  <si>
    <t xml:space="preserve"> Đào Chí</t>
  </si>
  <si>
    <t>72DCQT20010</t>
  </si>
  <si>
    <t>72DCQT20040</t>
  </si>
  <si>
    <t>72DCQT20014</t>
  </si>
  <si>
    <t>72DCQT20057</t>
  </si>
  <si>
    <t>72DCQT20009</t>
  </si>
  <si>
    <t>72DCQT20036</t>
  </si>
  <si>
    <t xml:space="preserve"> Quách Trung</t>
  </si>
  <si>
    <t>72DCQT20049</t>
  </si>
  <si>
    <t xml:space="preserve"> Nguyễn Phạm Ngọc</t>
  </si>
  <si>
    <t>72DCQT20006</t>
  </si>
  <si>
    <t>72DCQT20046</t>
  </si>
  <si>
    <t>72DCQT20003</t>
  </si>
  <si>
    <t>72DCQT20055</t>
  </si>
  <si>
    <t>72DCQT20037</t>
  </si>
  <si>
    <t xml:space="preserve"> Ngô Thị Minh</t>
  </si>
  <si>
    <t>72DCQT20045</t>
  </si>
  <si>
    <t>72DCQT20038</t>
  </si>
  <si>
    <t>72DCQT20029</t>
  </si>
  <si>
    <t>72DCQT20011</t>
  </si>
  <si>
    <t>72DCQT20008</t>
  </si>
  <si>
    <t>72DCQT20035</t>
  </si>
  <si>
    <t>72DCQT20031</t>
  </si>
  <si>
    <t>72DCQT20002</t>
  </si>
  <si>
    <t>72DCQT20068</t>
  </si>
  <si>
    <t>72DCQT20065</t>
  </si>
  <si>
    <t>72DCQT20044</t>
  </si>
  <si>
    <t>72DCQT20007</t>
  </si>
  <si>
    <t xml:space="preserve"> Nguyễn Văn Đức</t>
  </si>
  <si>
    <t>72DCQT20019</t>
  </si>
  <si>
    <t>72DCQT20017</t>
  </si>
  <si>
    <t>72DCQT20022</t>
  </si>
  <si>
    <t>72DCQT20067</t>
  </si>
  <si>
    <t>72DCQT20064</t>
  </si>
  <si>
    <t>72DCQT20024</t>
  </si>
  <si>
    <t>72DCQT20050</t>
  </si>
  <si>
    <t>72DCQT20041</t>
  </si>
  <si>
    <t>72DCQT20004</t>
  </si>
  <si>
    <t xml:space="preserve"> Bùi Thị Huyền</t>
  </si>
  <si>
    <t>72DCQT20042</t>
  </si>
  <si>
    <t xml:space="preserve"> Lê Thị Cẩm</t>
  </si>
  <si>
    <t>72DCQT20070</t>
  </si>
  <si>
    <t>72DCQT20001</t>
  </si>
  <si>
    <t>72DCQT20015</t>
  </si>
  <si>
    <t xml:space="preserve"> Bùi Quốc</t>
  </si>
  <si>
    <t>Việt</t>
  </si>
  <si>
    <t>72DCQT20066</t>
  </si>
  <si>
    <t xml:space="preserve"> Nguyễn Khả Quốc</t>
  </si>
  <si>
    <t>72DCQT20027</t>
  </si>
  <si>
    <t>72DCQT20059</t>
  </si>
  <si>
    <t>72DCQT20148</t>
  </si>
  <si>
    <t>72DCQM22</t>
  </si>
  <si>
    <t>72DCQT20134</t>
  </si>
  <si>
    <t xml:space="preserve"> Lê Trọng Tuấn</t>
  </si>
  <si>
    <t>72DCQT20106</t>
  </si>
  <si>
    <t>72DCQT20085</t>
  </si>
  <si>
    <t>72DCQT20080</t>
  </si>
  <si>
    <t>72DCQT20140</t>
  </si>
  <si>
    <t>72DCQT20076</t>
  </si>
  <si>
    <t>72DCQT20125</t>
  </si>
  <si>
    <t xml:space="preserve"> Đoàn Thị Hương</t>
  </si>
  <si>
    <t>72DCQT20333</t>
  </si>
  <si>
    <t xml:space="preserve"> Nguyễn Châu</t>
  </si>
  <si>
    <t>72DCQT20152</t>
  </si>
  <si>
    <t>72DCQT20145</t>
  </si>
  <si>
    <t xml:space="preserve"> Đào Cư Đại</t>
  </si>
  <si>
    <t>72DCQT20100</t>
  </si>
  <si>
    <t>72DCQT20095</t>
  </si>
  <si>
    <t>72DCQT20154</t>
  </si>
  <si>
    <t>72DCQT20149</t>
  </si>
  <si>
    <t>72DCQT20082</t>
  </si>
  <si>
    <t>72DCQT20094</t>
  </si>
  <si>
    <t>72DCQT20072</t>
  </si>
  <si>
    <t xml:space="preserve"> Lê Diệu</t>
  </si>
  <si>
    <t>72DCQT20334</t>
  </si>
  <si>
    <t xml:space="preserve"> Lê Ngọc Minh</t>
  </si>
  <si>
    <t>72DCQT20098</t>
  </si>
  <si>
    <t>72DCQT20138</t>
  </si>
  <si>
    <t>72DCQT20093</t>
  </si>
  <si>
    <t>72DCQT20121</t>
  </si>
  <si>
    <t>72DCQT20150</t>
  </si>
  <si>
    <t>72DCQT20079</t>
  </si>
  <si>
    <t>72DCQT20141</t>
  </si>
  <si>
    <t xml:space="preserve"> Phan Thái</t>
  </si>
  <si>
    <t>72DCQT20137</t>
  </si>
  <si>
    <t>72DCQT20122</t>
  </si>
  <si>
    <t xml:space="preserve"> Hoàng Phi</t>
  </si>
  <si>
    <t>72DCQT20144</t>
  </si>
  <si>
    <t>72DCQT20090</t>
  </si>
  <si>
    <t xml:space="preserve"> Doãn Cẩm</t>
  </si>
  <si>
    <t>72DCQT20086</t>
  </si>
  <si>
    <t>72DCQT20128</t>
  </si>
  <si>
    <t>72DCQT20113</t>
  </si>
  <si>
    <t xml:space="preserve"> Tống Đức</t>
  </si>
  <si>
    <t>72DCQT20110</t>
  </si>
  <si>
    <t>72DCQT20083</t>
  </si>
  <si>
    <t>72DCQT20088</t>
  </si>
  <si>
    <t xml:space="preserve"> Đỗ Thảo</t>
  </si>
  <si>
    <t>72DCQT20135</t>
  </si>
  <si>
    <t>72DCQT20087</t>
  </si>
  <si>
    <t>72DCQT20108</t>
  </si>
  <si>
    <t xml:space="preserve"> Trần Thị Tuyết</t>
  </si>
  <si>
    <t>72DCQT20133</t>
  </si>
  <si>
    <t>72DCQT20116</t>
  </si>
  <si>
    <t>72DCQT20092</t>
  </si>
  <si>
    <t xml:space="preserve"> Dương Thị Diễm</t>
  </si>
  <si>
    <t>72DCQT20073</t>
  </si>
  <si>
    <t>72DCQT20151</t>
  </si>
  <si>
    <t xml:space="preserve"> Lý Thị Thu</t>
  </si>
  <si>
    <t>72DCQT20123</t>
  </si>
  <si>
    <t>72DCQT20143</t>
  </si>
  <si>
    <t>72DCQT20103</t>
  </si>
  <si>
    <t>72DCQT20104</t>
  </si>
  <si>
    <t>72DCQT20139</t>
  </si>
  <si>
    <t>72DCQT20114</t>
  </si>
  <si>
    <t>72DCQT20089</t>
  </si>
  <si>
    <t>72DCQT20124</t>
  </si>
  <si>
    <t>72DCQT20096</t>
  </si>
  <si>
    <t xml:space="preserve"> Phùng Thanh</t>
  </si>
  <si>
    <t>72DCQT20118</t>
  </si>
  <si>
    <t xml:space="preserve"> Trần Thị Tú</t>
  </si>
  <si>
    <t>72DCQT20136</t>
  </si>
  <si>
    <t>72DCQT20146</t>
  </si>
  <si>
    <t>72DCQT20228</t>
  </si>
  <si>
    <t xml:space="preserve"> Nguyễn Thị Thái</t>
  </si>
  <si>
    <t>72DCQM23</t>
  </si>
  <si>
    <t>72DCQT20194</t>
  </si>
  <si>
    <t xml:space="preserve"> Chu Trường</t>
  </si>
  <si>
    <t>72DCQT20222</t>
  </si>
  <si>
    <t xml:space="preserve"> Đinh Trần Vân</t>
  </si>
  <si>
    <t>72DCQT20178</t>
  </si>
  <si>
    <t xml:space="preserve"> Phạm Mỹ</t>
  </si>
  <si>
    <t>72DCQT20229</t>
  </si>
  <si>
    <t>72DCQT20220</t>
  </si>
  <si>
    <t xml:space="preserve"> Vũ Hữu Việt</t>
  </si>
  <si>
    <t>72DCQT20174</t>
  </si>
  <si>
    <t>72DCQT20187</t>
  </si>
  <si>
    <t>72DCQT20186</t>
  </si>
  <si>
    <t xml:space="preserve"> Vũ Thị Thuỳ</t>
  </si>
  <si>
    <t xml:space="preserve"> Nguyễn Thị Bảo</t>
  </si>
  <si>
    <t>72DCQT20166</t>
  </si>
  <si>
    <t>72DCQT20181</t>
  </si>
  <si>
    <t>72DCQT20338</t>
  </si>
  <si>
    <t>72DCQT20195</t>
  </si>
  <si>
    <t>72DCQT20219</t>
  </si>
  <si>
    <t>72DCQT20163</t>
  </si>
  <si>
    <t>72DCQT20189</t>
  </si>
  <si>
    <t>72DCQT20190</t>
  </si>
  <si>
    <t>72DCQT20182</t>
  </si>
  <si>
    <t>72DCQT20159</t>
  </si>
  <si>
    <t>72DCQT20208</t>
  </si>
  <si>
    <t>72DCQT20218</t>
  </si>
  <si>
    <t>72DCQT20210</t>
  </si>
  <si>
    <t>72DCQT20211</t>
  </si>
  <si>
    <t>72DCQT20201</t>
  </si>
  <si>
    <t>72DCQT20200</t>
  </si>
  <si>
    <t>72DCQT20168</t>
  </si>
  <si>
    <t xml:space="preserve"> Đào Thị Hải</t>
  </si>
  <si>
    <t>72DCQT20203</t>
  </si>
  <si>
    <t>72DCQT20199</t>
  </si>
  <si>
    <t>72DCQT20176</t>
  </si>
  <si>
    <t>72DCQT20165</t>
  </si>
  <si>
    <t>72DCQT20206</t>
  </si>
  <si>
    <t xml:space="preserve"> Phùng Mỹ</t>
  </si>
  <si>
    <t>72DCQT20212</t>
  </si>
  <si>
    <t>72DCQT20179</t>
  </si>
  <si>
    <t xml:space="preserve"> Lê Nguyễn Lâm</t>
  </si>
  <si>
    <t>72DCQT20171</t>
  </si>
  <si>
    <t xml:space="preserve"> Đỗ Thị Minh</t>
  </si>
  <si>
    <t>72DCQT20162</t>
  </si>
  <si>
    <t>72DCQT20221</t>
  </si>
  <si>
    <t>72DCQT20192</t>
  </si>
  <si>
    <t>Sỹ</t>
  </si>
  <si>
    <t>72DCQT20214</t>
  </si>
  <si>
    <t>72DCQT20202</t>
  </si>
  <si>
    <t xml:space="preserve"> Tô Thị</t>
  </si>
  <si>
    <t>72DCQT20158</t>
  </si>
  <si>
    <t>72DCQT20188</t>
  </si>
  <si>
    <t>Thuấn</t>
  </si>
  <si>
    <t>72DCQT20193</t>
  </si>
  <si>
    <t>72DCQT20336</t>
  </si>
  <si>
    <t xml:space="preserve"> Đỗ Thị Anh</t>
  </si>
  <si>
    <t>72DCQT20232</t>
  </si>
  <si>
    <t>72DCQT20216</t>
  </si>
  <si>
    <t xml:space="preserve"> Phan Huyền</t>
  </si>
  <si>
    <t>72DCQT20180</t>
  </si>
  <si>
    <t>72DCQT20204</t>
  </si>
  <si>
    <t>72DCQT20191</t>
  </si>
  <si>
    <t xml:space="preserve"> Vũ Huyền</t>
  </si>
  <si>
    <t>72DCQT20217</t>
  </si>
  <si>
    <t>72DCQT20209</t>
  </si>
  <si>
    <t xml:space="preserve"> Tạ Anh</t>
  </si>
  <si>
    <t>72DCQT20230</t>
  </si>
  <si>
    <t>72DCQT20224</t>
  </si>
  <si>
    <t>72DCQT20157</t>
  </si>
  <si>
    <t xml:space="preserve"> Phan Thị Thu</t>
  </si>
  <si>
    <t>Uyển</t>
  </si>
  <si>
    <t>72DCQT20170</t>
  </si>
  <si>
    <t>72DCQT20184</t>
  </si>
  <si>
    <t>72DCQT20236</t>
  </si>
  <si>
    <t xml:space="preserve"> Lê Thị Lan</t>
  </si>
  <si>
    <t>72DCQM24</t>
  </si>
  <si>
    <t>72DCQT20277</t>
  </si>
  <si>
    <t>72DCQT20266</t>
  </si>
  <si>
    <t>72DCCN20221</t>
  </si>
  <si>
    <t>72DCQT20262</t>
  </si>
  <si>
    <t>72DCQT20325</t>
  </si>
  <si>
    <t>72DCQT20280</t>
  </si>
  <si>
    <t>72DCQT20247</t>
  </si>
  <si>
    <t>72DCQT20250</t>
  </si>
  <si>
    <t xml:space="preserve"> Lưu Trí</t>
  </si>
  <si>
    <t>72DCQT20308</t>
  </si>
  <si>
    <t xml:space="preserve"> Đỗ Ánh</t>
  </si>
  <si>
    <t>72DCQT20304</t>
  </si>
  <si>
    <t>72DCQT20315</t>
  </si>
  <si>
    <t>72DCQT20331</t>
  </si>
  <si>
    <t>72DCQT20292</t>
  </si>
  <si>
    <t>72DCQT20255</t>
  </si>
  <si>
    <t>72DCQT20249</t>
  </si>
  <si>
    <t>72DCQT20252</t>
  </si>
  <si>
    <t>72DCQT20271</t>
  </si>
  <si>
    <t>72DCQT20263</t>
  </si>
  <si>
    <t>72DCQT20237</t>
  </si>
  <si>
    <t xml:space="preserve"> Dương Khánh</t>
  </si>
  <si>
    <t>72DCQT20278</t>
  </si>
  <si>
    <t xml:space="preserve"> Lê Thị Diệu</t>
  </si>
  <si>
    <t>72DCQT20299</t>
  </si>
  <si>
    <t>72DCQT20243</t>
  </si>
  <si>
    <t>72DCQT20257</t>
  </si>
  <si>
    <t>72DCQT20298</t>
  </si>
  <si>
    <t xml:space="preserve"> Hoàng Tuệ</t>
  </si>
  <si>
    <t>72DCQT20241</t>
  </si>
  <si>
    <t>72DCQT20293</t>
  </si>
  <si>
    <t>72DCQT20261</t>
  </si>
  <si>
    <t>72DCQT20291</t>
  </si>
  <si>
    <t xml:space="preserve"> Hồ Thị</t>
  </si>
  <si>
    <t>72DCQT20300</t>
  </si>
  <si>
    <t>72DCQT20281</t>
  </si>
  <si>
    <t>72DCQT20282</t>
  </si>
  <si>
    <t>72DCQT20242</t>
  </si>
  <si>
    <t>72DCQT20312</t>
  </si>
  <si>
    <t>72DCQT20240</t>
  </si>
  <si>
    <t xml:space="preserve"> Trần Triệu Thu</t>
  </si>
  <si>
    <t>72DCQT20307</t>
  </si>
  <si>
    <t>72DCQT20246</t>
  </si>
  <si>
    <t>72DCQT20275</t>
  </si>
  <si>
    <t xml:space="preserve"> Tưởng Thị</t>
  </si>
  <si>
    <t>72DCQT20273</t>
  </si>
  <si>
    <t>72DCQT20322</t>
  </si>
  <si>
    <t>72DCQT20270</t>
  </si>
  <si>
    <t>72DCQT20264</t>
  </si>
  <si>
    <t>72DCQT20326</t>
  </si>
  <si>
    <t>72DCQT20284</t>
  </si>
  <si>
    <t xml:space="preserve"> Đặng Tuyết</t>
  </si>
  <si>
    <t>72DCQT20296</t>
  </si>
  <si>
    <t>72DCQT20274</t>
  </si>
  <si>
    <t>72DCQT20286</t>
  </si>
  <si>
    <t xml:space="preserve"> Phan Ích</t>
  </si>
  <si>
    <t>72DCQT20239</t>
  </si>
  <si>
    <t>72DCQT20321</t>
  </si>
  <si>
    <t xml:space="preserve"> Chử Thị Ánh</t>
  </si>
  <si>
    <t>72DCQT20318</t>
  </si>
  <si>
    <t xml:space="preserve"> Phan Thị Hồng</t>
  </si>
  <si>
    <t>72DCQT20256</t>
  </si>
  <si>
    <t>72DCQT20295</t>
  </si>
  <si>
    <t>72DCQT20251</t>
  </si>
  <si>
    <t>72DCQT20297</t>
  </si>
  <si>
    <t xml:space="preserve"> Trần Tường</t>
  </si>
  <si>
    <t>72DCTD20001</t>
  </si>
  <si>
    <t xml:space="preserve"> Đào Lê Đức</t>
  </si>
  <si>
    <t>72DCTD21</t>
  </si>
  <si>
    <t>72DCTD20005</t>
  </si>
  <si>
    <t>72DCTD20031</t>
  </si>
  <si>
    <t>72DCTD20006</t>
  </si>
  <si>
    <t>72DCTD20109</t>
  </si>
  <si>
    <t>72DCTD20009</t>
  </si>
  <si>
    <t>72DCTD20107</t>
  </si>
  <si>
    <t>72DCTD20048</t>
  </si>
  <si>
    <t>72DCTD20025</t>
  </si>
  <si>
    <t>72DCTD20102</t>
  </si>
  <si>
    <t xml:space="preserve"> Phùng Thị Thuỳ</t>
  </si>
  <si>
    <t>72DCTD20011</t>
  </si>
  <si>
    <t>72DCTD20044</t>
  </si>
  <si>
    <t>72DCTD20112</t>
  </si>
  <si>
    <t>72DCTD20016</t>
  </si>
  <si>
    <t>72DCTD20049</t>
  </si>
  <si>
    <t>72DCTD20113</t>
  </si>
  <si>
    <t xml:space="preserve"> Tống Xuân</t>
  </si>
  <si>
    <t>72DCTD20014</t>
  </si>
  <si>
    <t>72DCTD20036</t>
  </si>
  <si>
    <t xml:space="preserve"> Cao Thị Mai</t>
  </si>
  <si>
    <t>72DCTD20029</t>
  </si>
  <si>
    <t>72DCTD20118</t>
  </si>
  <si>
    <t xml:space="preserve"> Ngô Thị Thu</t>
  </si>
  <si>
    <t>72DCTD20101</t>
  </si>
  <si>
    <t>72DCTD20046</t>
  </si>
  <si>
    <t>72DCTD20017</t>
  </si>
  <si>
    <t xml:space="preserve"> Lê Trung Khánh</t>
  </si>
  <si>
    <t>72DCTD20004</t>
  </si>
  <si>
    <t>72DCTD20035</t>
  </si>
  <si>
    <t>72DCTD20043</t>
  </si>
  <si>
    <t>72DCTD20034</t>
  </si>
  <si>
    <t>72DCTD20039</t>
  </si>
  <si>
    <t xml:space="preserve"> Văn Thị</t>
  </si>
  <si>
    <t>72DCTD20010</t>
  </si>
  <si>
    <t>72DCTD20012</t>
  </si>
  <si>
    <t>72DCTD20002</t>
  </si>
  <si>
    <t xml:space="preserve"> Nguyễn Đức Tùng</t>
  </si>
  <si>
    <t>72DCTD20104</t>
  </si>
  <si>
    <t xml:space="preserve"> Võ Thị Phương</t>
  </si>
  <si>
    <t>72DCTD20018</t>
  </si>
  <si>
    <t>72DCTD20008</t>
  </si>
  <si>
    <t>72DCTD20028</t>
  </si>
  <si>
    <t xml:space="preserve"> Vũ Cẩm</t>
  </si>
  <si>
    <t>72DCTD20050</t>
  </si>
  <si>
    <t>72DCTD20042</t>
  </si>
  <si>
    <t>72DCTD20030</t>
  </si>
  <si>
    <t>72DCTD20103</t>
  </si>
  <si>
    <t>72DCTD20117</t>
  </si>
  <si>
    <t xml:space="preserve"> Thiều Hà</t>
  </si>
  <si>
    <t>72DCTD20015</t>
  </si>
  <si>
    <t>72DCTD20007</t>
  </si>
  <si>
    <t xml:space="preserve"> Kiều Kim</t>
  </si>
  <si>
    <t>72DCTD20021</t>
  </si>
  <si>
    <t>72DCTD20027</t>
  </si>
  <si>
    <t xml:space="preserve"> Đào Hữu</t>
  </si>
  <si>
    <t>Pháp</t>
  </si>
  <si>
    <t>72DCTD20106</t>
  </si>
  <si>
    <t>72DCTD20119</t>
  </si>
  <si>
    <t>72DCTD20110</t>
  </si>
  <si>
    <t>72DCTD20019</t>
  </si>
  <si>
    <t>72DCTD20026</t>
  </si>
  <si>
    <t>Sâm</t>
  </si>
  <si>
    <t>72DCTD20100</t>
  </si>
  <si>
    <t>72DCTD20024</t>
  </si>
  <si>
    <t>72DCTD20022</t>
  </si>
  <si>
    <t>72DCTD20045</t>
  </si>
  <si>
    <t>72DCTD20105</t>
  </si>
  <si>
    <t>72DCTD20032</t>
  </si>
  <si>
    <t>72DCTD20116</t>
  </si>
  <si>
    <t>72DCTD20108</t>
  </si>
  <si>
    <t xml:space="preserve"> Nguyễn Huyền</t>
  </si>
  <si>
    <t>72DCTD20023</t>
  </si>
  <si>
    <t>72DCTD20111</t>
  </si>
  <si>
    <t xml:space="preserve"> Đỗ Thị Lan</t>
  </si>
  <si>
    <t>72DCTD20020</t>
  </si>
  <si>
    <t>72DCTD20114</t>
  </si>
  <si>
    <t>72DCTD20041</t>
  </si>
  <si>
    <t>72DCTD20033</t>
  </si>
  <si>
    <t>72DCTD20115</t>
  </si>
  <si>
    <t>72DCTD20038</t>
  </si>
  <si>
    <t>72DCTD20003</t>
  </si>
  <si>
    <t xml:space="preserve"> Đặng Huy</t>
  </si>
  <si>
    <t>72DCTD20047</t>
  </si>
  <si>
    <t>72DCTD20037</t>
  </si>
  <si>
    <t>72DCTD20069</t>
  </si>
  <si>
    <t xml:space="preserve"> Nguyễn Hiếu</t>
  </si>
  <si>
    <t>72DCTD22</t>
  </si>
  <si>
    <t>72DCTD20098</t>
  </si>
  <si>
    <t>72DCTD20058</t>
  </si>
  <si>
    <t xml:space="preserve"> Nguyen Thi Kieu</t>
  </si>
  <si>
    <t>72DCTD20138</t>
  </si>
  <si>
    <t>72DCTD20053</t>
  </si>
  <si>
    <t>72DCTD20091</t>
  </si>
  <si>
    <t xml:space="preserve"> Vũ Chí Công</t>
  </si>
  <si>
    <t>72DCTD20126</t>
  </si>
  <si>
    <t>72DCTD20076</t>
  </si>
  <si>
    <t xml:space="preserve"> Phương Ngọc</t>
  </si>
  <si>
    <t>72DCTD20122</t>
  </si>
  <si>
    <t>72DCTD20086</t>
  </si>
  <si>
    <t>72DCTD20057</t>
  </si>
  <si>
    <t>72DCTD20136</t>
  </si>
  <si>
    <t>72DCTD20071</t>
  </si>
  <si>
    <t>72DCTD20135</t>
  </si>
  <si>
    <t>72DCTD20092</t>
  </si>
  <si>
    <t>72DCTD20130</t>
  </si>
  <si>
    <t>72DCTD20083</t>
  </si>
  <si>
    <t>72DCTD20077</t>
  </si>
  <si>
    <t>72DCTD20072</t>
  </si>
  <si>
    <t>72DCTD20133</t>
  </si>
  <si>
    <t>72DCTD20079</t>
  </si>
  <si>
    <t>72DCTD20054</t>
  </si>
  <si>
    <t>72DCTD20120</t>
  </si>
  <si>
    <t xml:space="preserve"> Cầm Thị</t>
  </si>
  <si>
    <t>72DCTD20059</t>
  </si>
  <si>
    <t>72DCTD20056</t>
  </si>
  <si>
    <t>72DCTD20134</t>
  </si>
  <si>
    <t>72DCTD20078</t>
  </si>
  <si>
    <t xml:space="preserve"> Tăng Dương</t>
  </si>
  <si>
    <t>72DCTD20093</t>
  </si>
  <si>
    <t>72DCTD20085</t>
  </si>
  <si>
    <t>72DCTD20051</t>
  </si>
  <si>
    <t>72DCTD20063</t>
  </si>
  <si>
    <t xml:space="preserve"> Nguyễn Duy Trung</t>
  </si>
  <si>
    <t>72DCTD20097</t>
  </si>
  <si>
    <t>72DCTD20066</t>
  </si>
  <si>
    <t>72DCTD20073</t>
  </si>
  <si>
    <t>72DCTD20096</t>
  </si>
  <si>
    <t xml:space="preserve"> Nguyễn Thị Cát</t>
  </si>
  <si>
    <t>72DCTD20094</t>
  </si>
  <si>
    <t xml:space="preserve"> Phạm Thục</t>
  </si>
  <si>
    <t>72DCTD20067</t>
  </si>
  <si>
    <t xml:space="preserve"> Tống Nhật</t>
  </si>
  <si>
    <t>72DCTD20137</t>
  </si>
  <si>
    <t>72DCTD20084</t>
  </si>
  <si>
    <t>72DCTD20062</t>
  </si>
  <si>
    <t xml:space="preserve"> Nguyễn Hồng Bảo</t>
  </si>
  <si>
    <t>72DCTD20055</t>
  </si>
  <si>
    <t xml:space="preserve"> Khuất Ánh</t>
  </si>
  <si>
    <t>72DCTD20061</t>
  </si>
  <si>
    <t>72DCTD20099</t>
  </si>
  <si>
    <t>72DCTD20081</t>
  </si>
  <si>
    <t>72DCTD20087</t>
  </si>
  <si>
    <t>72DCTD20074</t>
  </si>
  <si>
    <t>72DCTN20048</t>
  </si>
  <si>
    <t>72DCTD20121</t>
  </si>
  <si>
    <t>72DCTD20052</t>
  </si>
  <si>
    <t>72DCTD20060</t>
  </si>
  <si>
    <t>72DCTD20131</t>
  </si>
  <si>
    <t xml:space="preserve"> Đinh Thị Minh</t>
  </si>
  <si>
    <t>72DCTD20123</t>
  </si>
  <si>
    <t>72DCTD20065</t>
  </si>
  <si>
    <t xml:space="preserve"> Bùi Thị Phương</t>
  </si>
  <si>
    <t>72DCTD20070</t>
  </si>
  <si>
    <t>72DCTD20082</t>
  </si>
  <si>
    <t>72DCTD20127</t>
  </si>
  <si>
    <t>72DCTD20080</t>
  </si>
  <si>
    <t>72DCTD20095</t>
  </si>
  <si>
    <t>72DCTD20090</t>
  </si>
  <si>
    <t xml:space="preserve"> Nguyễn Trương Anh</t>
  </si>
  <si>
    <t>72DCTD20125</t>
  </si>
  <si>
    <t>72DCTD20129</t>
  </si>
  <si>
    <t xml:space="preserve"> Đỗ Thị Vân</t>
  </si>
  <si>
    <t>72DCTD20089</t>
  </si>
  <si>
    <t>72DCTD20132</t>
  </si>
  <si>
    <t>72DCTD20124</t>
  </si>
  <si>
    <t>72DCTD20088</t>
  </si>
  <si>
    <t>72DCTM20035</t>
  </si>
  <si>
    <t>72DCTM21</t>
  </si>
  <si>
    <t>72DCTM20025</t>
  </si>
  <si>
    <t>72DCTM20044</t>
  </si>
  <si>
    <t xml:space="preserve"> Quách Nguyên Hồng</t>
  </si>
  <si>
    <t>72DCTM20016</t>
  </si>
  <si>
    <t>72DCTM20005</t>
  </si>
  <si>
    <t>72DCTM20028</t>
  </si>
  <si>
    <t>72DCTM20007</t>
  </si>
  <si>
    <t>72DCTM20019</t>
  </si>
  <si>
    <t xml:space="preserve"> Nguyễn Huy Đăng</t>
  </si>
  <si>
    <t>72DCTM20109</t>
  </si>
  <si>
    <t>72DCTM20008</t>
  </si>
  <si>
    <t>72DCTM20027</t>
  </si>
  <si>
    <t>72DCTM20046</t>
  </si>
  <si>
    <t xml:space="preserve"> Triệu Đức</t>
  </si>
  <si>
    <t>72DCTM20034</t>
  </si>
  <si>
    <t xml:space="preserve"> Tạ Sơn</t>
  </si>
  <si>
    <t>72DCTM20115</t>
  </si>
  <si>
    <t>72DCTM20014</t>
  </si>
  <si>
    <t>72DCTM20048</t>
  </si>
  <si>
    <t>72DCTM20043</t>
  </si>
  <si>
    <t>72DCTM20010</t>
  </si>
  <si>
    <t xml:space="preserve"> An Trung</t>
  </si>
  <si>
    <t>72DCTM20024</t>
  </si>
  <si>
    <t>72DCTM20003</t>
  </si>
  <si>
    <t>72DCTM20112</t>
  </si>
  <si>
    <t>72DCTM20040</t>
  </si>
  <si>
    <t>72DCTM20011</t>
  </si>
  <si>
    <t>72DCTM20018</t>
  </si>
  <si>
    <t xml:space="preserve"> Mai Quang</t>
  </si>
  <si>
    <t>72DCTM20013</t>
  </si>
  <si>
    <t>72DCTM20116</t>
  </si>
  <si>
    <t>72DCTM20002</t>
  </si>
  <si>
    <t>72DCTM20033</t>
  </si>
  <si>
    <t>Kết</t>
  </si>
  <si>
    <t>72DCTM20026</t>
  </si>
  <si>
    <t>72DCTM20032</t>
  </si>
  <si>
    <t>72DCTM20039</t>
  </si>
  <si>
    <t>72DCTM20050</t>
  </si>
  <si>
    <t>72DCTM20004</t>
  </si>
  <si>
    <t>72DCTM20001</t>
  </si>
  <si>
    <t>72DCTM20021</t>
  </si>
  <si>
    <t>72DCTM20029</t>
  </si>
  <si>
    <t>72DCTM20006</t>
  </si>
  <si>
    <t>72DCTM20113</t>
  </si>
  <si>
    <t xml:space="preserve"> Nguyễn Tô Ngọc</t>
  </si>
  <si>
    <t>72DCTM20020</t>
  </si>
  <si>
    <t xml:space="preserve"> Trương Nhật</t>
  </si>
  <si>
    <t>72DCTM20009</t>
  </si>
  <si>
    <t>72DCTM20031</t>
  </si>
  <si>
    <t>72DCTM20049</t>
  </si>
  <si>
    <t>72DCTM20015</t>
  </si>
  <si>
    <t>72DCTM20111</t>
  </si>
  <si>
    <t>72DCTM20022</t>
  </si>
  <si>
    <t xml:space="preserve"> Thân Hoàng</t>
  </si>
  <si>
    <t>Quý</t>
  </si>
  <si>
    <t>72DCTM20047</t>
  </si>
  <si>
    <t>72DCTM20114</t>
  </si>
  <si>
    <t xml:space="preserve"> Nguyễn Trần Nam</t>
  </si>
  <si>
    <t>72DCTM20037</t>
  </si>
  <si>
    <t>72DCTM20045</t>
  </si>
  <si>
    <t>72DCTM20030</t>
  </si>
  <si>
    <t xml:space="preserve"> Nguyễn Mạnh</t>
  </si>
  <si>
    <t>72DCTM20110</t>
  </si>
  <si>
    <t>72DCTM20017</t>
  </si>
  <si>
    <t>72DCTM20041</t>
  </si>
  <si>
    <t>72DCTM20038</t>
  </si>
  <si>
    <t>72DCTM20042</t>
  </si>
  <si>
    <t xml:space="preserve"> Nguyễn Hữu Sơn</t>
  </si>
  <si>
    <t>72DCTM20036</t>
  </si>
  <si>
    <t xml:space="preserve"> Sái Hoàng</t>
  </si>
  <si>
    <t>72DCTM20058</t>
  </si>
  <si>
    <t xml:space="preserve"> Đinh Thế</t>
  </si>
  <si>
    <t>72DCTM22</t>
  </si>
  <si>
    <t>72DCTM20071</t>
  </si>
  <si>
    <t xml:space="preserve"> Nguyễn Đinh Việt</t>
  </si>
  <si>
    <t>72DCTM20106</t>
  </si>
  <si>
    <t>72DCTM20097</t>
  </si>
  <si>
    <t>72DCTM20085</t>
  </si>
  <si>
    <t>72DCTM20067</t>
  </si>
  <si>
    <t>72DCTM20076</t>
  </si>
  <si>
    <t>72DCTM20086</t>
  </si>
  <si>
    <t>72DCTM20069</t>
  </si>
  <si>
    <t>Dưỡng</t>
  </si>
  <si>
    <t xml:space="preserve"> Trần Tất</t>
  </si>
  <si>
    <t>72DCTM20081</t>
  </si>
  <si>
    <t>72DCTM20055</t>
  </si>
  <si>
    <t>72DCTM20101</t>
  </si>
  <si>
    <t>72DCTM20056</t>
  </si>
  <si>
    <t xml:space="preserve"> Tạ Thị Hoàng</t>
  </si>
  <si>
    <t>72DCTM20083</t>
  </si>
  <si>
    <t xml:space="preserve"> Cao Thế</t>
  </si>
  <si>
    <t>72DCTM20103</t>
  </si>
  <si>
    <t>72DCTM20105</t>
  </si>
  <si>
    <t>72DCTM20074</t>
  </si>
  <si>
    <t xml:space="preserve"> Bùi Vương Trung</t>
  </si>
  <si>
    <t>72DCTM20091</t>
  </si>
  <si>
    <t>72DCTM20060</t>
  </si>
  <si>
    <t xml:space="preserve"> Ngô Duy Minh</t>
  </si>
  <si>
    <t>72DCTM20088</t>
  </si>
  <si>
    <t xml:space="preserve"> Nguyễn Đỗ Minh</t>
  </si>
  <si>
    <t>72DCTM20099</t>
  </si>
  <si>
    <t>72DCTM20073</t>
  </si>
  <si>
    <t>72DCTM20054</t>
  </si>
  <si>
    <t>72DCTM20096</t>
  </si>
  <si>
    <t>72DCTM20066</t>
  </si>
  <si>
    <t>72DCTM20108</t>
  </si>
  <si>
    <t xml:space="preserve"> Đào Trung</t>
  </si>
  <si>
    <t>72DCTM20090</t>
  </si>
  <si>
    <t>72DCTM20068</t>
  </si>
  <si>
    <t>72DCTM20062</t>
  </si>
  <si>
    <t xml:space="preserve"> Trương Trung</t>
  </si>
  <si>
    <t>72DCTM20077</t>
  </si>
  <si>
    <t xml:space="preserve"> Vũ Tùng</t>
  </si>
  <si>
    <t>72DCTM20051</t>
  </si>
  <si>
    <t>72DCTM20063</t>
  </si>
  <si>
    <t>72DCTM20078</t>
  </si>
  <si>
    <t>72DCTM20082</t>
  </si>
  <si>
    <t>72DCTM20080</t>
  </si>
  <si>
    <t>72DCTM20065</t>
  </si>
  <si>
    <t>72DCTM20089</t>
  </si>
  <si>
    <t>72DCTM20072</t>
  </si>
  <si>
    <t>72DCTM20064</t>
  </si>
  <si>
    <t>72DCTM20095</t>
  </si>
  <si>
    <t>72DCTM20107</t>
  </si>
  <si>
    <t>72DCTM20100</t>
  </si>
  <si>
    <t xml:space="preserve"> Dư Hoàng</t>
  </si>
  <si>
    <t>72DCTM20087</t>
  </si>
  <si>
    <t>72DCTM20104</t>
  </si>
  <si>
    <t>72DCTM20061</t>
  </si>
  <si>
    <t xml:space="preserve"> Phí Huyền</t>
  </si>
  <si>
    <t>72DCTM20092</t>
  </si>
  <si>
    <t>72DCTM20057</t>
  </si>
  <si>
    <t>72DCTM20079</t>
  </si>
  <si>
    <t>72DCTM20094</t>
  </si>
  <si>
    <t>72DCTM20053</t>
  </si>
  <si>
    <t>72DCTM20102</t>
  </si>
  <si>
    <t xml:space="preserve"> Đoàn Đức</t>
  </si>
  <si>
    <t>72DCTM20098</t>
  </si>
  <si>
    <t>72DCTN20107</t>
  </si>
  <si>
    <t>72DCTN21</t>
  </si>
  <si>
    <t>72DCTN20009</t>
  </si>
  <si>
    <t>72DCTN20027</t>
  </si>
  <si>
    <t xml:space="preserve"> Ngô Thị Vân</t>
  </si>
  <si>
    <t>72DCTN20114</t>
  </si>
  <si>
    <t>72DCTN20043</t>
  </si>
  <si>
    <t>72DCTN20031</t>
  </si>
  <si>
    <t>72DCTN20046</t>
  </si>
  <si>
    <t xml:space="preserve"> Trần Thị Thái</t>
  </si>
  <si>
    <t>72DCTN20041</t>
  </si>
  <si>
    <t xml:space="preserve"> Vũ Phạm Lan</t>
  </si>
  <si>
    <t>72DCTN20012</t>
  </si>
  <si>
    <t>72DCTN20034</t>
  </si>
  <si>
    <t>72DCTN20008</t>
  </si>
  <si>
    <t xml:space="preserve"> Đào Lê</t>
  </si>
  <si>
    <t>72DCTN20104</t>
  </si>
  <si>
    <t>72DCTN20006</t>
  </si>
  <si>
    <t>72DCTN20004</t>
  </si>
  <si>
    <t>72DCTN20024</t>
  </si>
  <si>
    <t>72DCTN20110</t>
  </si>
  <si>
    <t>72DCTN20045</t>
  </si>
  <si>
    <t>72DCTN20030</t>
  </si>
  <si>
    <t>72DCTN20047</t>
  </si>
  <si>
    <t>72DCTN20035</t>
  </si>
  <si>
    <t xml:space="preserve"> Đặng Khánh</t>
  </si>
  <si>
    <t>72DCTN20022</t>
  </si>
  <si>
    <t>72DCTN20017</t>
  </si>
  <si>
    <t>72DCTN20105</t>
  </si>
  <si>
    <t xml:space="preserve"> Tạ Thanh</t>
  </si>
  <si>
    <t>72DCTN20023</t>
  </si>
  <si>
    <t>72DCTN20040</t>
  </si>
  <si>
    <t>72DCTN20115</t>
  </si>
  <si>
    <t>72DCTN20019</t>
  </si>
  <si>
    <t>72DCTN20051</t>
  </si>
  <si>
    <t>72DCTN20033</t>
  </si>
  <si>
    <t>72DCTN20020</t>
  </si>
  <si>
    <t>72DCTN20025</t>
  </si>
  <si>
    <t>72DCTN20037</t>
  </si>
  <si>
    <t>72DCTN20029</t>
  </si>
  <si>
    <t>72DCTN20109</t>
  </si>
  <si>
    <t>72DCTN20044</t>
  </si>
  <si>
    <t xml:space="preserve"> Đoàn Lệ Trà</t>
  </si>
  <si>
    <t>72DCTN20005</t>
  </si>
  <si>
    <t>72DCTN20108</t>
  </si>
  <si>
    <t xml:space="preserve"> Hoàng Thị Thanh</t>
  </si>
  <si>
    <t>72DCTN20042</t>
  </si>
  <si>
    <t>72DCTN20010</t>
  </si>
  <si>
    <t>72DCTN20018</t>
  </si>
  <si>
    <t>72DCTN20015</t>
  </si>
  <si>
    <t>72DCTN20112</t>
  </si>
  <si>
    <t>72DCTN20036</t>
  </si>
  <si>
    <t>72DCTN20026</t>
  </si>
  <si>
    <t xml:space="preserve"> Đoàn Thế</t>
  </si>
  <si>
    <t>72DCTN20106</t>
  </si>
  <si>
    <t>72DCTN20113</t>
  </si>
  <si>
    <t>72DCTN20011</t>
  </si>
  <si>
    <t>72DCTN20039</t>
  </si>
  <si>
    <t>72DCTN20001</t>
  </si>
  <si>
    <t xml:space="preserve"> Đặng Như</t>
  </si>
  <si>
    <t>72DCTN20057</t>
  </si>
  <si>
    <t>72DCTN20038</t>
  </si>
  <si>
    <t>72DCTN20016</t>
  </si>
  <si>
    <t>72DCTN20003</t>
  </si>
  <si>
    <t>72DCTN20013</t>
  </si>
  <si>
    <t>72DCTN20032</t>
  </si>
  <si>
    <t>72DCTN20002</t>
  </si>
  <si>
    <t>72DCTN20050</t>
  </si>
  <si>
    <t xml:space="preserve"> Vũ Thị Kiều</t>
  </si>
  <si>
    <t>72DCTN20021</t>
  </si>
  <si>
    <t>72DCTN20049</t>
  </si>
  <si>
    <t>72DCTN20052</t>
  </si>
  <si>
    <t>72DCTN20099</t>
  </si>
  <si>
    <t xml:space="preserve"> Nguyễn Huy Hoàng</t>
  </si>
  <si>
    <t>72DCTN22</t>
  </si>
  <si>
    <t>72DCTN20065</t>
  </si>
  <si>
    <t>72DCTN20078</t>
  </si>
  <si>
    <t xml:space="preserve"> Nguyễn Lan</t>
  </si>
  <si>
    <t>72DCTN20067</t>
  </si>
  <si>
    <t>72DCTN20085</t>
  </si>
  <si>
    <t>72DCTN20127</t>
  </si>
  <si>
    <t>72DCTN20100</t>
  </si>
  <si>
    <t>72DCTN20117</t>
  </si>
  <si>
    <t>72DCTN20062</t>
  </si>
  <si>
    <t>72DCTN20118</t>
  </si>
  <si>
    <t xml:space="preserve"> Nguyễn Ngọc Minh</t>
  </si>
  <si>
    <t>72DCTN20101</t>
  </si>
  <si>
    <t xml:space="preserve"> Lương Thị Kim</t>
  </si>
  <si>
    <t>72DCTN20054</t>
  </si>
  <si>
    <t xml:space="preserve"> Phạm Quỳnh</t>
  </si>
  <si>
    <t>72DCTN20077</t>
  </si>
  <si>
    <t>72DCTN20087</t>
  </si>
  <si>
    <t>72DCTN20096</t>
  </si>
  <si>
    <t>72DCTN20120</t>
  </si>
  <si>
    <t xml:space="preserve"> Nguyễn Hồ Đức</t>
  </si>
  <si>
    <t>72DCTN20091</t>
  </si>
  <si>
    <t>72DCTN20056</t>
  </si>
  <si>
    <t xml:space="preserve"> Chu Thị Khánh</t>
  </si>
  <si>
    <t>72DCTN20079</t>
  </si>
  <si>
    <t>72DCTN20093</t>
  </si>
  <si>
    <t>72DCTN20098</t>
  </si>
  <si>
    <t>72DCTN20061</t>
  </si>
  <si>
    <t>72DCTN20124</t>
  </si>
  <si>
    <t>72DCTN20116</t>
  </si>
  <si>
    <t>72DCTN20080</t>
  </si>
  <si>
    <t xml:space="preserve"> Nguyễn Thị Nguyệt</t>
  </si>
  <si>
    <t>72DCTN20074</t>
  </si>
  <si>
    <t>72DCTN20071</t>
  </si>
  <si>
    <t>72DCTN20060</t>
  </si>
  <si>
    <t xml:space="preserve"> Tào Đức</t>
  </si>
  <si>
    <t>72DCTN20125</t>
  </si>
  <si>
    <t>72DCTN20083</t>
  </si>
  <si>
    <t>72DCTN20068</t>
  </si>
  <si>
    <t xml:space="preserve"> Đoàn Thị Minh</t>
  </si>
  <si>
    <t>72DCTN20126</t>
  </si>
  <si>
    <t xml:space="preserve"> Đặng Mai Thiên</t>
  </si>
  <si>
    <t>72DCTN20128</t>
  </si>
  <si>
    <t>72DCTN20081</t>
  </si>
  <si>
    <t>72DCTN20086</t>
  </si>
  <si>
    <t>72DCTN20058</t>
  </si>
  <si>
    <t xml:space="preserve"> Nguyễn Tống Quốc</t>
  </si>
  <si>
    <t>72DCTN20103</t>
  </si>
  <si>
    <t xml:space="preserve"> Phan Thị Thùy</t>
  </si>
  <si>
    <t>72DCTN20063</t>
  </si>
  <si>
    <t xml:space="preserve"> Bùi Thị Thanh</t>
  </si>
  <si>
    <t>72DCTN20089</t>
  </si>
  <si>
    <t>72DCTN20073</t>
  </si>
  <si>
    <t>72DCTN20123</t>
  </si>
  <si>
    <t>72DCTN20066</t>
  </si>
  <si>
    <t>72DCTN20075</t>
  </si>
  <si>
    <t>72DCTN20097</t>
  </si>
  <si>
    <t xml:space="preserve"> Đào Thị Thảo</t>
  </si>
  <si>
    <t>Sương</t>
  </si>
  <si>
    <t>72DCTN20082</t>
  </si>
  <si>
    <t>72DCTN20119</t>
  </si>
  <si>
    <t>72DCTN20102</t>
  </si>
  <si>
    <t>72DCTN20076</t>
  </si>
  <si>
    <t>72DCTN20088</t>
  </si>
  <si>
    <t>72DCTN20064</t>
  </si>
  <si>
    <t>72DCTN20055</t>
  </si>
  <si>
    <t>72DCTN20090</t>
  </si>
  <si>
    <t xml:space="preserve"> Lưu Thị Huyền</t>
  </si>
  <si>
    <t>72DCTN20095</t>
  </si>
  <si>
    <t>72DCTN20072</t>
  </si>
  <si>
    <t>72DCTN20092</t>
  </si>
  <si>
    <t>72DCTN20069</t>
  </si>
  <si>
    <t xml:space="preserve"> Cấn Ngọc</t>
  </si>
  <si>
    <t>72DCTN20070</t>
  </si>
  <si>
    <t xml:space="preserve"> Lê Nguyệt Hải</t>
  </si>
  <si>
    <t>72DCTN20121</t>
  </si>
  <si>
    <t>72DCTN20122</t>
  </si>
  <si>
    <t>72DCTT20040</t>
  </si>
  <si>
    <t>72DCTT21</t>
  </si>
  <si>
    <t>72DCTT20013</t>
  </si>
  <si>
    <t xml:space="preserve"> Lê Khả Đức</t>
  </si>
  <si>
    <t>72DCTT20018</t>
  </si>
  <si>
    <t>72DCTT20207</t>
  </si>
  <si>
    <t>72DCTT20006</t>
  </si>
  <si>
    <t xml:space="preserve"> Đỗ Đường</t>
  </si>
  <si>
    <t>72DCTT20031</t>
  </si>
  <si>
    <t>72DCTT20003</t>
  </si>
  <si>
    <t>72DCTT20015</t>
  </si>
  <si>
    <t>72DCTT20010</t>
  </si>
  <si>
    <t>72DCTT20008</t>
  </si>
  <si>
    <t xml:space="preserve"> Nguyễn Bảo Quý</t>
  </si>
  <si>
    <t>72DCTT20043</t>
  </si>
  <si>
    <t xml:space="preserve"> Nguyễn Đình Tùng</t>
  </si>
  <si>
    <t>72DCTT20024</t>
  </si>
  <si>
    <t>72DCTT20036</t>
  </si>
  <si>
    <t>72DCTT20048</t>
  </si>
  <si>
    <t xml:space="preserve"> Nguyễn Viết Hải</t>
  </si>
  <si>
    <t>72DCTT20050</t>
  </si>
  <si>
    <t xml:space="preserve"> Khúc Văn</t>
  </si>
  <si>
    <t>72DCTT20019</t>
  </si>
  <si>
    <t>72DCTT20025</t>
  </si>
  <si>
    <t>72DCTT20205</t>
  </si>
  <si>
    <t>72DCTT20022</t>
  </si>
  <si>
    <t xml:space="preserve"> Tống Minh</t>
  </si>
  <si>
    <t>72DCTT20204</t>
  </si>
  <si>
    <t>Giao</t>
  </si>
  <si>
    <t>72DCTT20042</t>
  </si>
  <si>
    <t xml:space="preserve"> Đặng Thu</t>
  </si>
  <si>
    <t>72DCTT20041</t>
  </si>
  <si>
    <t>72DCTT20016</t>
  </si>
  <si>
    <t>72DCTT20045</t>
  </si>
  <si>
    <t>72DCTT20023</t>
  </si>
  <si>
    <t>72DCTT20026</t>
  </si>
  <si>
    <t xml:space="preserve"> Nguyễn Thanh Quang</t>
  </si>
  <si>
    <t>72DCTT20007</t>
  </si>
  <si>
    <t>72DCTT20038</t>
  </si>
  <si>
    <t xml:space="preserve"> Lê Thị Hải</t>
  </si>
  <si>
    <t>72DCTT20035</t>
  </si>
  <si>
    <t xml:space="preserve"> Đỗ Việt</t>
  </si>
  <si>
    <t>72DCTT20047</t>
  </si>
  <si>
    <t>72DCTT20009</t>
  </si>
  <si>
    <t>72DCTT20201</t>
  </si>
  <si>
    <t>Khoan</t>
  </si>
  <si>
    <t>72DCTT20028</t>
  </si>
  <si>
    <t>72DCTT20014</t>
  </si>
  <si>
    <t>72DCTT20203</t>
  </si>
  <si>
    <t>72DCTT20021</t>
  </si>
  <si>
    <t xml:space="preserve"> Khúc Thành</t>
  </si>
  <si>
    <t>72DCTT20202</t>
  </si>
  <si>
    <t xml:space="preserve"> Phan Khắc</t>
  </si>
  <si>
    <t>72DCTT20012</t>
  </si>
  <si>
    <t xml:space="preserve"> Lại Khánh</t>
  </si>
  <si>
    <t>72DCTT20211</t>
  </si>
  <si>
    <t>72DCTT20027</t>
  </si>
  <si>
    <t>72DCTT20206</t>
  </si>
  <si>
    <t>72DCTT20039</t>
  </si>
  <si>
    <t>72DCTT20034</t>
  </si>
  <si>
    <t>72DCTT20020</t>
  </si>
  <si>
    <t>72DCTT20044</t>
  </si>
  <si>
    <t xml:space="preserve"> Hy Tiến</t>
  </si>
  <si>
    <t>72DCTT20002</t>
  </si>
  <si>
    <t>72DCTT20030</t>
  </si>
  <si>
    <t>72DCTT20033</t>
  </si>
  <si>
    <t>72DCTT20210</t>
  </si>
  <si>
    <t>72DCTT20005</t>
  </si>
  <si>
    <t>72DCTT20209</t>
  </si>
  <si>
    <t>72DCTT20011</t>
  </si>
  <si>
    <t>72DCTT20032</t>
  </si>
  <si>
    <t>72DCTT20001</t>
  </si>
  <si>
    <t>72DCTT20037</t>
  </si>
  <si>
    <t>72DCTT20049</t>
  </si>
  <si>
    <t>72DCTT20017</t>
  </si>
  <si>
    <t>72DCTT20004</t>
  </si>
  <si>
    <t xml:space="preserve"> Bạch Minh</t>
  </si>
  <si>
    <t>72DCTT20212</t>
  </si>
  <si>
    <t xml:space="preserve"> Đồng Thanh</t>
  </si>
  <si>
    <t>72DCTT20029</t>
  </si>
  <si>
    <t>72DCTT20046</t>
  </si>
  <si>
    <t>72DCTT22</t>
  </si>
  <si>
    <t>72DCTT20063</t>
  </si>
  <si>
    <t>72DCTT20224</t>
  </si>
  <si>
    <t>72DCTT20076</t>
  </si>
  <si>
    <t>72DCTT20095</t>
  </si>
  <si>
    <t xml:space="preserve"> Nguyễn Hữu Đức</t>
  </si>
  <si>
    <t>72DCTT20084</t>
  </si>
  <si>
    <t>72DCTT20100</t>
  </si>
  <si>
    <t>72DCTT20082</t>
  </si>
  <si>
    <t xml:space="preserve"> Đào Thị Ngọc</t>
  </si>
  <si>
    <t>Chiêm</t>
  </si>
  <si>
    <t>72DCTT20081</t>
  </si>
  <si>
    <t>72DCTT20059</t>
  </si>
  <si>
    <t>72DCTT20215</t>
  </si>
  <si>
    <t>72DCTT20075</t>
  </si>
  <si>
    <t>72DCTT20087</t>
  </si>
  <si>
    <t>72DCTT20222</t>
  </si>
  <si>
    <t>72DCTT20066</t>
  </si>
  <si>
    <t xml:space="preserve"> Tô Hữu</t>
  </si>
  <si>
    <t>72DCTT20213</t>
  </si>
  <si>
    <t xml:space="preserve"> Hồ Hữu Tiến</t>
  </si>
  <si>
    <t>72DCTT20219</t>
  </si>
  <si>
    <t xml:space="preserve"> Bùi Sơn</t>
  </si>
  <si>
    <t>72DCTT20223</t>
  </si>
  <si>
    <t>72DCTT20054</t>
  </si>
  <si>
    <t>Điệp</t>
  </si>
  <si>
    <t>72DCTT20093</t>
  </si>
  <si>
    <t>72DCTT20090</t>
  </si>
  <si>
    <t>72DCTT20221</t>
  </si>
  <si>
    <t>72DCTT20060</t>
  </si>
  <si>
    <t xml:space="preserve"> Bùi Đoàn Thanh</t>
  </si>
  <si>
    <t>72DCTT20071</t>
  </si>
  <si>
    <t>72DCTT20069</t>
  </si>
  <si>
    <t>72DCTT20092</t>
  </si>
  <si>
    <t>72DCTT20057</t>
  </si>
  <si>
    <t>72DCTT20214</t>
  </si>
  <si>
    <t>72DCTT20083</t>
  </si>
  <si>
    <t>72DCTT20058</t>
  </si>
  <si>
    <t>72DCTT20072</t>
  </si>
  <si>
    <t>72DCTT20079</t>
  </si>
  <si>
    <t xml:space="preserve"> Nông Đức</t>
  </si>
  <si>
    <t>72DCTT20089</t>
  </si>
  <si>
    <t xml:space="preserve"> Quan Gia</t>
  </si>
  <si>
    <t>72DCTT20051</t>
  </si>
  <si>
    <t>72DCTT20056</t>
  </si>
  <si>
    <t xml:space="preserve"> Kiều Công Việt</t>
  </si>
  <si>
    <t>72DCTT20062</t>
  </si>
  <si>
    <t xml:space="preserve"> Lê Nam</t>
  </si>
  <si>
    <t>72DCTT20064</t>
  </si>
  <si>
    <t>72DCTT20220</t>
  </si>
  <si>
    <t xml:space="preserve"> Hà Tiến</t>
  </si>
  <si>
    <t>72DCTT20099</t>
  </si>
  <si>
    <t xml:space="preserve"> Huỳnh Nhật</t>
  </si>
  <si>
    <t>72DCTT20055</t>
  </si>
  <si>
    <t>72DCTT20091</t>
  </si>
  <si>
    <t xml:space="preserve"> Nguyễn Tiến Nhật</t>
  </si>
  <si>
    <t>72DCTT20053</t>
  </si>
  <si>
    <t xml:space="preserve"> Vũ Công</t>
  </si>
  <si>
    <t>72DCTT20074</t>
  </si>
  <si>
    <t>72DCTT20078</t>
  </si>
  <si>
    <t>72DCTT20094</t>
  </si>
  <si>
    <t>72DCTT20067</t>
  </si>
  <si>
    <t xml:space="preserve"> Phạm Ngọc Phương</t>
  </si>
  <si>
    <t>72DCTT20065</t>
  </si>
  <si>
    <t>72DCTT20070</t>
  </si>
  <si>
    <t>72DCTT20088</t>
  </si>
  <si>
    <t xml:space="preserve"> Hứa Minh</t>
  </si>
  <si>
    <t>72DCTT20068</t>
  </si>
  <si>
    <t>72DCTT20216</t>
  </si>
  <si>
    <t>72DCTT20086</t>
  </si>
  <si>
    <t>72DCTT20217</t>
  </si>
  <si>
    <t>72DCTT20085</t>
  </si>
  <si>
    <t>72DCTT20073</t>
  </si>
  <si>
    <t xml:space="preserve"> Vương Phú</t>
  </si>
  <si>
    <t>72DCTT20052</t>
  </si>
  <si>
    <t>72DCTT20096</t>
  </si>
  <si>
    <t>72DCTT20097</t>
  </si>
  <si>
    <t>72DCTT20098</t>
  </si>
  <si>
    <t>72DCTT20077</t>
  </si>
  <si>
    <t>72DCTT20234</t>
  </si>
  <si>
    <t>72DCTT23</t>
  </si>
  <si>
    <t>72DCTT20140</t>
  </si>
  <si>
    <t xml:space="preserve"> Lều Công</t>
  </si>
  <si>
    <t>72DCTT20115</t>
  </si>
  <si>
    <t>72DCTT20121</t>
  </si>
  <si>
    <t>72DCTT20137</t>
  </si>
  <si>
    <t>72DCTT20130</t>
  </si>
  <si>
    <t xml:space="preserve"> Nguyễn Quí</t>
  </si>
  <si>
    <t>72DCTT20147</t>
  </si>
  <si>
    <t>72DCTT20103</t>
  </si>
  <si>
    <t>72DCTT20233</t>
  </si>
  <si>
    <t>72DCTT20138</t>
  </si>
  <si>
    <t>72DCTT20131</t>
  </si>
  <si>
    <t>72DCTT20236</t>
  </si>
  <si>
    <t>72DCTT20108</t>
  </si>
  <si>
    <t>72DCTT20225</t>
  </si>
  <si>
    <t>72DCTT20142</t>
  </si>
  <si>
    <t>72DCTT20105</t>
  </si>
  <si>
    <t>72DCTT20145</t>
  </si>
  <si>
    <t>72DCTT20109</t>
  </si>
  <si>
    <t>72DCTT20122</t>
  </si>
  <si>
    <t>72DCTT20228</t>
  </si>
  <si>
    <t>72DCTT20114</t>
  </si>
  <si>
    <t>72DCTT20124</t>
  </si>
  <si>
    <t>72DCTT20149</t>
  </si>
  <si>
    <t>72DCTT20120</t>
  </si>
  <si>
    <t>Hơn</t>
  </si>
  <si>
    <t>72DCTT20135</t>
  </si>
  <si>
    <t>72DCTT20229</t>
  </si>
  <si>
    <t>72DCTT20134</t>
  </si>
  <si>
    <t>72DCTT20101</t>
  </si>
  <si>
    <t>72DCTT20139</t>
  </si>
  <si>
    <t>72DCTT20150</t>
  </si>
  <si>
    <t>72DCTT20144</t>
  </si>
  <si>
    <t>72DCTT20230</t>
  </si>
  <si>
    <t>72DCTT20102</t>
  </si>
  <si>
    <t xml:space="preserve"> Nguyễn Phạm Hà</t>
  </si>
  <si>
    <t>72DCTT20141</t>
  </si>
  <si>
    <t xml:space="preserve"> Phùng Ngọc</t>
  </si>
  <si>
    <t>72DCTT20123</t>
  </si>
  <si>
    <t>72DCTT20116</t>
  </si>
  <si>
    <t>72DCTT20107</t>
  </si>
  <si>
    <t>72DCTT20148</t>
  </si>
  <si>
    <t>72DCTT20104</t>
  </si>
  <si>
    <t>72DCTT20128</t>
  </si>
  <si>
    <t>72DCTT20129</t>
  </si>
  <si>
    <t>72DCTT20132</t>
  </si>
  <si>
    <t xml:space="preserve"> Ninh Thanh</t>
  </si>
  <si>
    <t>72DCTT20143</t>
  </si>
  <si>
    <t>72DCTT20118</t>
  </si>
  <si>
    <t xml:space="preserve"> Võ Nguyên</t>
  </si>
  <si>
    <t>72DCTT20226</t>
  </si>
  <si>
    <t>72DCTT20126</t>
  </si>
  <si>
    <t>72DCTT20133</t>
  </si>
  <si>
    <t>72DCTT20110</t>
  </si>
  <si>
    <t>72DCTT20146</t>
  </si>
  <si>
    <t>72DCTT20125</t>
  </si>
  <si>
    <t>72DCTT20111</t>
  </si>
  <si>
    <t>72DCTT20106</t>
  </si>
  <si>
    <t>72DCTT20235</t>
  </si>
  <si>
    <t>72DCTT20127</t>
  </si>
  <si>
    <t>72DCTT20117</t>
  </si>
  <si>
    <t xml:space="preserve"> Lại Huy</t>
  </si>
  <si>
    <t>72DCTT20112</t>
  </si>
  <si>
    <t>72DCTT20113</t>
  </si>
  <si>
    <t xml:space="preserve"> Dương Xuân Hoàng</t>
  </si>
  <si>
    <t>72DCTT20119</t>
  </si>
  <si>
    <t xml:space="preserve"> Nghiêm Thanh</t>
  </si>
  <si>
    <t>72DCTT20227</t>
  </si>
  <si>
    <t>72DCTT20232</t>
  </si>
  <si>
    <t xml:space="preserve"> Nguyễn Quốc Hoàng</t>
  </si>
  <si>
    <t>72DCTT20165</t>
  </si>
  <si>
    <t xml:space="preserve"> Hà Quảng</t>
  </si>
  <si>
    <t>72DCTT24</t>
  </si>
  <si>
    <t>72DCTT20171</t>
  </si>
  <si>
    <t>72DCTT20183</t>
  </si>
  <si>
    <t>72DCTT20181</t>
  </si>
  <si>
    <t>72DCTT20190</t>
  </si>
  <si>
    <t>72DCTT20177</t>
  </si>
  <si>
    <t>72DCTT20186</t>
  </si>
  <si>
    <t>72DCTT20195</t>
  </si>
  <si>
    <t xml:space="preserve"> Trịnh Kim</t>
  </si>
  <si>
    <t>72DCTT20175</t>
  </si>
  <si>
    <t>72DCTT20158</t>
  </si>
  <si>
    <t>72DCTT20200</t>
  </si>
  <si>
    <t>72DCTT20241</t>
  </si>
  <si>
    <t>72DCTT20179</t>
  </si>
  <si>
    <t>72DCDD20101</t>
  </si>
  <si>
    <t>72DCTT20160</t>
  </si>
  <si>
    <t>72DCTT20155</t>
  </si>
  <si>
    <t>72DCTT20197</t>
  </si>
  <si>
    <t>72DCTT20156</t>
  </si>
  <si>
    <t>72DCTT20248</t>
  </si>
  <si>
    <t>Đang</t>
  </si>
  <si>
    <t>72DCTT20178</t>
  </si>
  <si>
    <t>72DCTT20199</t>
  </si>
  <si>
    <t>72DCTT20180</t>
  </si>
  <si>
    <t>72DCTT20188</t>
  </si>
  <si>
    <t>72DCTT20157</t>
  </si>
  <si>
    <t>72DCTT20166</t>
  </si>
  <si>
    <t>72DCTT20168</t>
  </si>
  <si>
    <t>72DCTT20170</t>
  </si>
  <si>
    <t>72DCTT20151</t>
  </si>
  <si>
    <t>72DCTT20182</t>
  </si>
  <si>
    <t xml:space="preserve"> Lương Xuân</t>
  </si>
  <si>
    <t>Hinh</t>
  </si>
  <si>
    <t>72DCTT20162</t>
  </si>
  <si>
    <t>72DCTT20161</t>
  </si>
  <si>
    <t xml:space="preserve"> Phạm Nguyễn Huy</t>
  </si>
  <si>
    <t>72DCTT20152</t>
  </si>
  <si>
    <t>72DCTT20164</t>
  </si>
  <si>
    <t>72DCTT20246</t>
  </si>
  <si>
    <t>72DCTT20194</t>
  </si>
  <si>
    <t xml:space="preserve"> Hứa Tùng</t>
  </si>
  <si>
    <t>72DCTT20159</t>
  </si>
  <si>
    <t>72DCTT20193</t>
  </si>
  <si>
    <t>72DCTT20191</t>
  </si>
  <si>
    <t xml:space="preserve"> Ngô Thụy</t>
  </si>
  <si>
    <t>72DCTT20238</t>
  </si>
  <si>
    <t>72DCTT20173</t>
  </si>
  <si>
    <t xml:space="preserve"> Lý Văn</t>
  </si>
  <si>
    <t>72DCTT20247</t>
  </si>
  <si>
    <t>72DCTT20187</t>
  </si>
  <si>
    <t xml:space="preserve"> Nguyễn Công Hải</t>
  </si>
  <si>
    <t>72DCTT20189</t>
  </si>
  <si>
    <t>72DCTT20176</t>
  </si>
  <si>
    <t>72DCTT20244</t>
  </si>
  <si>
    <t xml:space="preserve"> Phùng Thị Bích</t>
  </si>
  <si>
    <t>72DCTT20245</t>
  </si>
  <si>
    <t xml:space="preserve"> Chu Nguyên</t>
  </si>
  <si>
    <t>72DCTT20174</t>
  </si>
  <si>
    <t>72DCTT20153</t>
  </si>
  <si>
    <t xml:space="preserve"> Nguyễn Văn Ngọc</t>
  </si>
  <si>
    <t>72DCTT20240</t>
  </si>
  <si>
    <t>72DCTT20196</t>
  </si>
  <si>
    <t>72DCTT20242</t>
  </si>
  <si>
    <t>72DCTT20169</t>
  </si>
  <si>
    <t>72DCTT20239</t>
  </si>
  <si>
    <t>72DCTT20172</t>
  </si>
  <si>
    <t>72DCTT20198</t>
  </si>
  <si>
    <t>72DCTT20163</t>
  </si>
  <si>
    <t xml:space="preserve"> Nguyễn Đức Hoàng</t>
  </si>
  <si>
    <t>72DCTT20184</t>
  </si>
  <si>
    <t>72DCTT20154</t>
  </si>
  <si>
    <t>Uy</t>
  </si>
  <si>
    <t>72DCTT20167</t>
  </si>
  <si>
    <t>Vững</t>
  </si>
  <si>
    <t>72DCVT20002</t>
  </si>
  <si>
    <t>72DCVT21</t>
  </si>
  <si>
    <t>72DCVT20001</t>
  </si>
  <si>
    <t>72DCVT20025</t>
  </si>
  <si>
    <t>72DCVT20012</t>
  </si>
  <si>
    <t>72DCVT20033</t>
  </si>
  <si>
    <t xml:space="preserve"> Le Thi</t>
  </si>
  <si>
    <t>72DCVT20010</t>
  </si>
  <si>
    <t>72DCVT20021</t>
  </si>
  <si>
    <t>72DCVT20030</t>
  </si>
  <si>
    <t>72DCVT20032</t>
  </si>
  <si>
    <t xml:space="preserve"> Trương Hoàng</t>
  </si>
  <si>
    <t>72DCVT20031</t>
  </si>
  <si>
    <t>72DCVT20102</t>
  </si>
  <si>
    <t>72DCVT20005</t>
  </si>
  <si>
    <t xml:space="preserve"> Trần Huy Đình</t>
  </si>
  <si>
    <t>72DCVT20034</t>
  </si>
  <si>
    <t>72DCVT20027</t>
  </si>
  <si>
    <t>72DCVT20020</t>
  </si>
  <si>
    <t>72DCVT20039</t>
  </si>
  <si>
    <t>72DCVT20023</t>
  </si>
  <si>
    <t>72DCVT20104</t>
  </si>
  <si>
    <t>72DCVT20114</t>
  </si>
  <si>
    <t>72DCVT20050</t>
  </si>
  <si>
    <t>72DCVT20101</t>
  </si>
  <si>
    <t>72DCVT20109</t>
  </si>
  <si>
    <t>72DCVT20115</t>
  </si>
  <si>
    <t>72DCVT20103</t>
  </si>
  <si>
    <t>72DCVT20007</t>
  </si>
  <si>
    <t>72DCVT20017</t>
  </si>
  <si>
    <t xml:space="preserve"> Huỳnh Thị Hoàng</t>
  </si>
  <si>
    <t>72DCVT20111</t>
  </si>
  <si>
    <t>72DCVT20022</t>
  </si>
  <si>
    <t xml:space="preserve"> Quách Thị</t>
  </si>
  <si>
    <t>72DCVT20110</t>
  </si>
  <si>
    <t>72DCVT20009</t>
  </si>
  <si>
    <t xml:space="preserve"> Phan Thị Yến</t>
  </si>
  <si>
    <t>72DCVT20044</t>
  </si>
  <si>
    <t xml:space="preserve"> Dương Phúc Hoàng</t>
  </si>
  <si>
    <t>72DCVT20045</t>
  </si>
  <si>
    <t xml:space="preserve"> Phùng Tuấn</t>
  </si>
  <si>
    <t>72DCVT20041</t>
  </si>
  <si>
    <t>72DCVT20043</t>
  </si>
  <si>
    <t>72DCVT20113</t>
  </si>
  <si>
    <t xml:space="preserve"> Vương Thị Bích</t>
  </si>
  <si>
    <t>72DCVT20013</t>
  </si>
  <si>
    <t>72DCVT20026</t>
  </si>
  <si>
    <t xml:space="preserve"> Nguyễn Thị Uyên</t>
  </si>
  <si>
    <t>72DCVT20106</t>
  </si>
  <si>
    <t xml:space="preserve"> Mai Thị Hồng</t>
  </si>
  <si>
    <t>72DCVT20038</t>
  </si>
  <si>
    <t>72DCVT20015</t>
  </si>
  <si>
    <t xml:space="preserve"> Lê Thị Kiều</t>
  </si>
  <si>
    <t>72DCVT20047</t>
  </si>
  <si>
    <t xml:space="preserve"> Lại Thế</t>
  </si>
  <si>
    <t>72DCVT20004</t>
  </si>
  <si>
    <t xml:space="preserve"> Nguyễn Tất Hoàng</t>
  </si>
  <si>
    <t>72DCVT20108</t>
  </si>
  <si>
    <t>72DCVT20006</t>
  </si>
  <si>
    <t>72DCVT20116</t>
  </si>
  <si>
    <t>72DCVT20112</t>
  </si>
  <si>
    <t xml:space="preserve"> Nguyễn Diễm</t>
  </si>
  <si>
    <t>72DCVT20011</t>
  </si>
  <si>
    <t>72DCVT20003</t>
  </si>
  <si>
    <t xml:space="preserve"> Trịnh Hồng</t>
  </si>
  <si>
    <t>72DCVT20105</t>
  </si>
  <si>
    <t xml:space="preserve"> Nguyễn Thị Mỹ</t>
  </si>
  <si>
    <t>72DCVT20028</t>
  </si>
  <si>
    <t>72DCVT20049</t>
  </si>
  <si>
    <t xml:space="preserve"> Lê Đức</t>
  </si>
  <si>
    <t>Thắng</t>
  </si>
  <si>
    <t>72DCVT20029</t>
  </si>
  <si>
    <t>72DCVT20048</t>
  </si>
  <si>
    <t xml:space="preserve"> Dương Đắc</t>
  </si>
  <si>
    <t>72DCVT20040</t>
  </si>
  <si>
    <t>72DCVT20014</t>
  </si>
  <si>
    <t>72DCVT20018</t>
  </si>
  <si>
    <t>72DCVT20019</t>
  </si>
  <si>
    <t>72DCVT20107</t>
  </si>
  <si>
    <t>72DCVT20024</t>
  </si>
  <si>
    <t>72DCVT20046</t>
  </si>
  <si>
    <t xml:space="preserve"> Thân Ngọc</t>
  </si>
  <si>
    <t>72DCVT20008</t>
  </si>
  <si>
    <t>72DCVT20035</t>
  </si>
  <si>
    <t>72DCVT20081</t>
  </si>
  <si>
    <t>72DCVT22</t>
  </si>
  <si>
    <t>72DCVT20079</t>
  </si>
  <si>
    <t>72DCVT20087</t>
  </si>
  <si>
    <t>72DCVT20098</t>
  </si>
  <si>
    <t>72DCVT20097</t>
  </si>
  <si>
    <t>72DCVT20074</t>
  </si>
  <si>
    <t xml:space="preserve"> Cù Quốc</t>
  </si>
  <si>
    <t>Chí</t>
  </si>
  <si>
    <t>72DCVT20061</t>
  </si>
  <si>
    <t>72DCVT20068</t>
  </si>
  <si>
    <t>72DCVT20120</t>
  </si>
  <si>
    <t>72DCVT20070</t>
  </si>
  <si>
    <t>72DCVT20055</t>
  </si>
  <si>
    <t>72DCVT20066</t>
  </si>
  <si>
    <t>72DCVT20057</t>
  </si>
  <si>
    <t xml:space="preserve"> Mai Huy</t>
  </si>
  <si>
    <t>72DCVT20085</t>
  </si>
  <si>
    <t xml:space="preserve"> Nguyễn Ánh</t>
  </si>
  <si>
    <t>72DCVT20093</t>
  </si>
  <si>
    <t>72DCVT20060</t>
  </si>
  <si>
    <t>72DCVT20075</t>
  </si>
  <si>
    <t>72DCVT20094</t>
  </si>
  <si>
    <t>72DCVT20099</t>
  </si>
  <si>
    <t xml:space="preserve"> Hoàng Nguyễn Minh</t>
  </si>
  <si>
    <t>72DCVT20067</t>
  </si>
  <si>
    <t>72DCVT20119</t>
  </si>
  <si>
    <t>72DCVT20064</t>
  </si>
  <si>
    <t>72DCVT20080</t>
  </si>
  <si>
    <t>72DCVT20052</t>
  </si>
  <si>
    <t xml:space="preserve"> Đào Thế</t>
  </si>
  <si>
    <t>72DCVT20132</t>
  </si>
  <si>
    <t xml:space="preserve"> Đinh Danh</t>
  </si>
  <si>
    <t>72DCVT20091</t>
  </si>
  <si>
    <t>72DCVT20125</t>
  </si>
  <si>
    <t>72DCVT20084</t>
  </si>
  <si>
    <t xml:space="preserve"> Võ Thị Kim</t>
  </si>
  <si>
    <t>72DCVT20117</t>
  </si>
  <si>
    <t>72DCVT20062</t>
  </si>
  <si>
    <t>72DCVT20100</t>
  </si>
  <si>
    <t xml:space="preserve"> Bùi Thị Kiều</t>
  </si>
  <si>
    <t>72DCVT20053</t>
  </si>
  <si>
    <t>72DCVT20123</t>
  </si>
  <si>
    <t>72DCVT20071</t>
  </si>
  <si>
    <t>72DCVT20129</t>
  </si>
  <si>
    <t xml:space="preserve"> Vũ Thị Hương</t>
  </si>
  <si>
    <t>72DCVT20092</t>
  </si>
  <si>
    <t>72DCVT20086</t>
  </si>
  <si>
    <t xml:space="preserve"> Vũ Nguyễn Thanh</t>
  </si>
  <si>
    <t>72DCVT20130</t>
  </si>
  <si>
    <t xml:space="preserve"> Khương Sỹ</t>
  </si>
  <si>
    <t>72DCVT20065</t>
  </si>
  <si>
    <t>72DCVT20076</t>
  </si>
  <si>
    <t>72DCVT20054</t>
  </si>
  <si>
    <t>72DCVT20058</t>
  </si>
  <si>
    <t xml:space="preserve"> Võ Bảo</t>
  </si>
  <si>
    <t>72DCVT20122</t>
  </si>
  <si>
    <t xml:space="preserve"> Đinh Thị Ánh</t>
  </si>
  <si>
    <t>72DCVT20095</t>
  </si>
  <si>
    <t>72DCVT20083</t>
  </si>
  <si>
    <t>72DCVT20073</t>
  </si>
  <si>
    <t>72DCVT20133</t>
  </si>
  <si>
    <t xml:space="preserve"> VUE</t>
  </si>
  <si>
    <t>Por</t>
  </si>
  <si>
    <t>72DCVT20063</t>
  </si>
  <si>
    <t>72DCVT20089</t>
  </si>
  <si>
    <t xml:space="preserve"> Đinh Tú</t>
  </si>
  <si>
    <t>72DCVT20126</t>
  </si>
  <si>
    <t>72DCVT20124</t>
  </si>
  <si>
    <t>72DCVT20118</t>
  </si>
  <si>
    <t xml:space="preserve"> Trần Thị Diễm</t>
  </si>
  <si>
    <t>72DCVT20077</t>
  </si>
  <si>
    <t>72DCVT20134</t>
  </si>
  <si>
    <t xml:space="preserve"> SOUVANNAVONGSA</t>
  </si>
  <si>
    <t>Sansany</t>
  </si>
  <si>
    <t>72DCVT20059</t>
  </si>
  <si>
    <t>72DCVT20096</t>
  </si>
  <si>
    <t>72DCVT20090</t>
  </si>
  <si>
    <t>72DCVT20078</t>
  </si>
  <si>
    <t xml:space="preserve"> Thái Thị Thanh</t>
  </si>
  <si>
    <t>72DCVT20069</t>
  </si>
  <si>
    <t xml:space="preserve"> Hà Gia</t>
  </si>
  <si>
    <t>72DCVT20131</t>
  </si>
  <si>
    <t>72DCVT20072</t>
  </si>
  <si>
    <t>72DCVT20051</t>
  </si>
  <si>
    <t>72DCVT20082</t>
  </si>
  <si>
    <t>72DCVT20088</t>
  </si>
  <si>
    <t>72DCVT20121</t>
  </si>
  <si>
    <t xml:space="preserve"> Lại Thị Thanh</t>
  </si>
  <si>
    <t>72DCVT20128</t>
  </si>
  <si>
    <t>Điền</t>
  </si>
  <si>
    <t>72CM</t>
  </si>
  <si>
    <t>72DM</t>
  </si>
  <si>
    <t>72MT</t>
  </si>
  <si>
    <t>72MX</t>
  </si>
  <si>
    <t>72QD</t>
  </si>
  <si>
    <t>72QM</t>
  </si>
  <si>
    <t>DC3CD18</t>
  </si>
  <si>
    <t>DC3DD18</t>
  </si>
  <si>
    <t>DC3HT18</t>
  </si>
  <si>
    <t>DC3CN18</t>
  </si>
  <si>
    <t>DC3TT18</t>
  </si>
  <si>
    <t>DC3VL18</t>
  </si>
  <si>
    <t>DC3MX18</t>
  </si>
  <si>
    <t>DC3DT18</t>
  </si>
  <si>
    <t>DC3KX18</t>
  </si>
  <si>
    <t>DC3QT18</t>
  </si>
  <si>
    <t>DC3EC18</t>
  </si>
  <si>
    <t>DC1CB35</t>
  </si>
  <si>
    <t>DC3TN18</t>
  </si>
  <si>
    <t>73DD</t>
  </si>
  <si>
    <t>73QT</t>
  </si>
  <si>
    <t>73TD</t>
  </si>
  <si>
    <t>73KX</t>
  </si>
  <si>
    <t>73TN</t>
  </si>
  <si>
    <t>73MN</t>
  </si>
  <si>
    <t>73LG</t>
  </si>
  <si>
    <t>73MX</t>
  </si>
  <si>
    <t>73CM</t>
  </si>
  <si>
    <t>73HT</t>
  </si>
  <si>
    <t>73DT</t>
  </si>
  <si>
    <t>73TM</t>
  </si>
  <si>
    <t>73QX</t>
  </si>
  <si>
    <t>73CH</t>
  </si>
  <si>
    <t>73LH</t>
  </si>
  <si>
    <t>73TG</t>
  </si>
  <si>
    <t>72DCLG23</t>
  </si>
  <si>
    <t>72DCTD23</t>
  </si>
  <si>
    <t>69DCTT20084</t>
  </si>
  <si>
    <t>72DCVT23</t>
  </si>
  <si>
    <t>73QM</t>
  </si>
  <si>
    <t>73CD</t>
  </si>
  <si>
    <t>73VL</t>
  </si>
  <si>
    <t>73DCCD23901</t>
  </si>
  <si>
    <t>73DCCD21</t>
  </si>
  <si>
    <t>73DCCD22108</t>
  </si>
  <si>
    <t>73DCCD22132</t>
  </si>
  <si>
    <t xml:space="preserve"> Ma Tuấn</t>
  </si>
  <si>
    <t>73DCCD22106</t>
  </si>
  <si>
    <t>73DCCD22197</t>
  </si>
  <si>
    <t>73DCCD22192</t>
  </si>
  <si>
    <t>73DCCD23176</t>
  </si>
  <si>
    <t>73DCCD22126</t>
  </si>
  <si>
    <t>73DCCD22175</t>
  </si>
  <si>
    <t xml:space="preserve"> Phạm Lễ</t>
  </si>
  <si>
    <t>73DCCD22198</t>
  </si>
  <si>
    <t>73DCCD23161</t>
  </si>
  <si>
    <t>73DCCD22129</t>
  </si>
  <si>
    <t xml:space="preserve"> Trần Nguyễn Trung</t>
  </si>
  <si>
    <t>73DCCD33901</t>
  </si>
  <si>
    <t>Được</t>
  </si>
  <si>
    <t>73DCCD22105</t>
  </si>
  <si>
    <t>73DCCD23166</t>
  </si>
  <si>
    <t>73DCCD23156</t>
  </si>
  <si>
    <t>73DCCD23165</t>
  </si>
  <si>
    <t xml:space="preserve"> Tăng Văn</t>
  </si>
  <si>
    <t>73DCCD22134</t>
  </si>
  <si>
    <t>73DCCD22111</t>
  </si>
  <si>
    <t>73DCCD22183</t>
  </si>
  <si>
    <t>73DCCD22109</t>
  </si>
  <si>
    <t>73DCCD23120</t>
  </si>
  <si>
    <t>73DCCD22116</t>
  </si>
  <si>
    <t>73DCCD22136</t>
  </si>
  <si>
    <t>73DCCD22155</t>
  </si>
  <si>
    <t xml:space="preserve"> Nguyễn Vũ Đăng</t>
  </si>
  <si>
    <t>73DCCD22110</t>
  </si>
  <si>
    <t>73DCCD22119</t>
  </si>
  <si>
    <t xml:space="preserve"> Trần An</t>
  </si>
  <si>
    <t>73DCCD22141</t>
  </si>
  <si>
    <t>73DCCD22158</t>
  </si>
  <si>
    <t>73DCCD22113</t>
  </si>
  <si>
    <t>73DCCD23178</t>
  </si>
  <si>
    <t>Soạn</t>
  </si>
  <si>
    <t>73DCCD23185</t>
  </si>
  <si>
    <t>73DCCD22172</t>
  </si>
  <si>
    <t>73DCCD22142</t>
  </si>
  <si>
    <t>73DCCD23112</t>
  </si>
  <si>
    <t xml:space="preserve"> Lê Nguyễn Thanh</t>
  </si>
  <si>
    <t>73DCCD12103</t>
  </si>
  <si>
    <t>73DCCD22193</t>
  </si>
  <si>
    <t xml:space="preserve"> Nguyễn Quang Hoàng</t>
  </si>
  <si>
    <t>73DCCD22168</t>
  </si>
  <si>
    <t>73DCCD22</t>
  </si>
  <si>
    <t>73DCCD22133</t>
  </si>
  <si>
    <t>73DCCD22162</t>
  </si>
  <si>
    <t>Bút</t>
  </si>
  <si>
    <t>73DCCD23125</t>
  </si>
  <si>
    <t>73DCCD22160</t>
  </si>
  <si>
    <t>73DCCD22139</t>
  </si>
  <si>
    <t>73DCCD22152</t>
  </si>
  <si>
    <t>73DCCD23144</t>
  </si>
  <si>
    <t>73DCCD22196</t>
  </si>
  <si>
    <t>73DCCD23130</t>
  </si>
  <si>
    <t xml:space="preserve"> Cháng Minh</t>
  </si>
  <si>
    <t>73DCCD22135</t>
  </si>
  <si>
    <t>73DCCD32102</t>
  </si>
  <si>
    <t>73DCCD22140</t>
  </si>
  <si>
    <t>73DCCD23146</t>
  </si>
  <si>
    <t xml:space="preserve"> Tô Gia</t>
  </si>
  <si>
    <t>73DCCD22153</t>
  </si>
  <si>
    <t>73DCCD22157</t>
  </si>
  <si>
    <t xml:space="preserve"> Đào Hùng</t>
  </si>
  <si>
    <t>73DCCD23118</t>
  </si>
  <si>
    <t>73DCCD22148</t>
  </si>
  <si>
    <t>73DCCD22143</t>
  </si>
  <si>
    <t>73DCCD22114</t>
  </si>
  <si>
    <t>73DCCD33101</t>
  </si>
  <si>
    <t>73DCCD22164</t>
  </si>
  <si>
    <t>73DCCD22171</t>
  </si>
  <si>
    <t xml:space="preserve"> Trần Đồng</t>
  </si>
  <si>
    <t>Thủ</t>
  </si>
  <si>
    <t>73DCCD23131</t>
  </si>
  <si>
    <t xml:space="preserve"> Vàng Thế</t>
  </si>
  <si>
    <t>73DCCD23159</t>
  </si>
  <si>
    <t>73DCCH23105</t>
  </si>
  <si>
    <t>73DCCH21</t>
  </si>
  <si>
    <t>73DCCD22189</t>
  </si>
  <si>
    <t>73DCCD22138</t>
  </si>
  <si>
    <t xml:space="preserve"> Vũ Hoàng Gia</t>
  </si>
  <si>
    <t>73DCCH22104</t>
  </si>
  <si>
    <t>73DCCH23107</t>
  </si>
  <si>
    <t>73DCCH22109</t>
  </si>
  <si>
    <t>73DCDT22187</t>
  </si>
  <si>
    <t>73DCCH22106</t>
  </si>
  <si>
    <t>73DCCH22103</t>
  </si>
  <si>
    <t xml:space="preserve"> Phan Mạnh</t>
  </si>
  <si>
    <t>73DCCD22137</t>
  </si>
  <si>
    <t>73DCCM22173</t>
  </si>
  <si>
    <t>73DCCM21</t>
  </si>
  <si>
    <t>73DCCM22120</t>
  </si>
  <si>
    <t xml:space="preserve"> Nguyễn Phú Tuấn</t>
  </si>
  <si>
    <t>73DCCM22166</t>
  </si>
  <si>
    <t>73DCCM23192</t>
  </si>
  <si>
    <t>73DCCM22126</t>
  </si>
  <si>
    <t>73DCCM23159</t>
  </si>
  <si>
    <t>73DCCM22160</t>
  </si>
  <si>
    <t>73DCCM22103</t>
  </si>
  <si>
    <t>73DCCM22158</t>
  </si>
  <si>
    <t>73DCCM23185</t>
  </si>
  <si>
    <t>73DCCM22205</t>
  </si>
  <si>
    <t xml:space="preserve"> Hồ Tất</t>
  </si>
  <si>
    <t>73DCCM22167</t>
  </si>
  <si>
    <t>73DCCM22139</t>
  </si>
  <si>
    <t>73DCCM22176</t>
  </si>
  <si>
    <t xml:space="preserve"> Nguyễn Chung</t>
  </si>
  <si>
    <t>73DCCM23145</t>
  </si>
  <si>
    <t>73DCCM22207</t>
  </si>
  <si>
    <t>73DCCM22197</t>
  </si>
  <si>
    <t>73DCCM23142</t>
  </si>
  <si>
    <t>73DCCM22180</t>
  </si>
  <si>
    <t>73DCCM22168</t>
  </si>
  <si>
    <t>73DCCM23105</t>
  </si>
  <si>
    <t>73DCCM23144</t>
  </si>
  <si>
    <t>73DCCM22202</t>
  </si>
  <si>
    <t xml:space="preserve"> Lê Thế</t>
  </si>
  <si>
    <t>73DCCM22104</t>
  </si>
  <si>
    <t>73DCCM22130</t>
  </si>
  <si>
    <t>73DCCM22119</t>
  </si>
  <si>
    <t xml:space="preserve"> Phùng Huy Nhật</t>
  </si>
  <si>
    <t>73DCCM23189</t>
  </si>
  <si>
    <t>73DCCM22138</t>
  </si>
  <si>
    <t xml:space="preserve"> Phan Thành</t>
  </si>
  <si>
    <t>73DCCM23111</t>
  </si>
  <si>
    <t>73DCCM22124</t>
  </si>
  <si>
    <t>73DCCM22106</t>
  </si>
  <si>
    <t xml:space="preserve"> Đỗ Hào</t>
  </si>
  <si>
    <t>73DCCM22154</t>
  </si>
  <si>
    <t>73DCCM22200</t>
  </si>
  <si>
    <t>73DCCM22187</t>
  </si>
  <si>
    <t>73DCCM22153</t>
  </si>
  <si>
    <t>73DCCM22140</t>
  </si>
  <si>
    <t>73DCCM22150</t>
  </si>
  <si>
    <t xml:space="preserve"> Nguyễn Thọ</t>
  </si>
  <si>
    <t>73DCCM22163</t>
  </si>
  <si>
    <t>73DCCM22184</t>
  </si>
  <si>
    <t xml:space="preserve"> Nguyễn Đan</t>
  </si>
  <si>
    <t>73DCCM23114</t>
  </si>
  <si>
    <t>73DCCM22102</t>
  </si>
  <si>
    <t>73DCCM22118</t>
  </si>
  <si>
    <t xml:space="preserve"> Chu Tuấn</t>
  </si>
  <si>
    <t>73DCCM22</t>
  </si>
  <si>
    <t>73DCCM22146</t>
  </si>
  <si>
    <t>73DCCM23101</t>
  </si>
  <si>
    <t>73DCCM22121</t>
  </si>
  <si>
    <t>73DCCM23108</t>
  </si>
  <si>
    <t>73DCCM22152</t>
  </si>
  <si>
    <t>73DCCM22169</t>
  </si>
  <si>
    <t xml:space="preserve"> Hà Bá</t>
  </si>
  <si>
    <t>73DCCM23182</t>
  </si>
  <si>
    <t>73DCCM22171</t>
  </si>
  <si>
    <t>73DCCM22112</t>
  </si>
  <si>
    <t xml:space="preserve"> Ngô Hải</t>
  </si>
  <si>
    <t>73DCCM22178</t>
  </si>
  <si>
    <t>73DCCM23206</t>
  </si>
  <si>
    <t>73DCCM22175</t>
  </si>
  <si>
    <t>73DCCM22174</t>
  </si>
  <si>
    <t>73DCCM22203</t>
  </si>
  <si>
    <t>73DCCM22170</t>
  </si>
  <si>
    <t>73DCCM22132</t>
  </si>
  <si>
    <t>73DCCM22181</t>
  </si>
  <si>
    <t>73DCCM23161</t>
  </si>
  <si>
    <t>73DCCM22135</t>
  </si>
  <si>
    <t>73DCCM23148</t>
  </si>
  <si>
    <t>73DCCM22147</t>
  </si>
  <si>
    <t>73DCCM22179</t>
  </si>
  <si>
    <t>73DCCM22141</t>
  </si>
  <si>
    <t>73DCCM23122</t>
  </si>
  <si>
    <t>73DCCM22136</t>
  </si>
  <si>
    <t xml:space="preserve"> Phan Bá Trường</t>
  </si>
  <si>
    <t>73DCCM22164</t>
  </si>
  <si>
    <t>73DCCM22172</t>
  </si>
  <si>
    <t>73DCMT23103</t>
  </si>
  <si>
    <t>73DCCM22113</t>
  </si>
  <si>
    <t>73DCCM22129</t>
  </si>
  <si>
    <t>73DCCM22190</t>
  </si>
  <si>
    <t xml:space="preserve"> Phạm Tấn</t>
  </si>
  <si>
    <t>73DCCM22196</t>
  </si>
  <si>
    <t>73DCCM22137</t>
  </si>
  <si>
    <t>73DCCM22143</t>
  </si>
  <si>
    <t>73DCCM23162</t>
  </si>
  <si>
    <t>73DCCM22123</t>
  </si>
  <si>
    <t>73DCCM22183</t>
  </si>
  <si>
    <t>Tam</t>
  </si>
  <si>
    <t>73DCCM22109</t>
  </si>
  <si>
    <t>73DCCM22125</t>
  </si>
  <si>
    <t>73DCCM22115</t>
  </si>
  <si>
    <t>73DCCM22186</t>
  </si>
  <si>
    <t>73DCCM22134</t>
  </si>
  <si>
    <t>73DCCM22156</t>
  </si>
  <si>
    <t>73DCCM22191</t>
  </si>
  <si>
    <t xml:space="preserve"> Đoàn Bùi Ngọc</t>
  </si>
  <si>
    <t>73DCCM23165</t>
  </si>
  <si>
    <t>Úy</t>
  </si>
  <si>
    <t>73DCCN23262</t>
  </si>
  <si>
    <t>73DCCN21</t>
  </si>
  <si>
    <t>73DCCN23105</t>
  </si>
  <si>
    <t xml:space="preserve"> Nguyễn Đắc Việt</t>
  </si>
  <si>
    <t>73DCCN22222</t>
  </si>
  <si>
    <t>73DCCN22252</t>
  </si>
  <si>
    <t>73DCCN23182</t>
  </si>
  <si>
    <t xml:space="preserve"> Trịnh Khắc</t>
  </si>
  <si>
    <t>73DCCN23192</t>
  </si>
  <si>
    <t>Biển</t>
  </si>
  <si>
    <t>73DCCN23172</t>
  </si>
  <si>
    <t>73DCCN22230</t>
  </si>
  <si>
    <t>73DCCN22171</t>
  </si>
  <si>
    <t>73DCCN22203</t>
  </si>
  <si>
    <t>73DCCN23175</t>
  </si>
  <si>
    <t>73DCCN22198</t>
  </si>
  <si>
    <t>73DCCN23110</t>
  </si>
  <si>
    <t>73DCCN22207</t>
  </si>
  <si>
    <t>73DCCN22159</t>
  </si>
  <si>
    <t xml:space="preserve"> Đặng Thái</t>
  </si>
  <si>
    <t>73DCCN22216</t>
  </si>
  <si>
    <t>73DCCN22114</t>
  </si>
  <si>
    <t>73DCCN22153</t>
  </si>
  <si>
    <t>73DCCN22226</t>
  </si>
  <si>
    <t>73DCCN22200</t>
  </si>
  <si>
    <t>73DCCN23253</t>
  </si>
  <si>
    <t xml:space="preserve"> Đinh Thiên</t>
  </si>
  <si>
    <t>73DCCN22215</t>
  </si>
  <si>
    <t>73DCOT22192</t>
  </si>
  <si>
    <t>73DCCN23239</t>
  </si>
  <si>
    <t>73DCCN23254</t>
  </si>
  <si>
    <t>73DCCN22112</t>
  </si>
  <si>
    <t>73DCCN22132</t>
  </si>
  <si>
    <t xml:space="preserve"> Nghiêm Quang</t>
  </si>
  <si>
    <t>73DCOT22223</t>
  </si>
  <si>
    <t>73DCCN23156</t>
  </si>
  <si>
    <t>73DCCN22124</t>
  </si>
  <si>
    <t>73DCCN22101</t>
  </si>
  <si>
    <t>73DCCN23186</t>
  </si>
  <si>
    <t>73DCCN23194</t>
  </si>
  <si>
    <t xml:space="preserve"> Đào Mạnh</t>
  </si>
  <si>
    <t>73DCCN22187</t>
  </si>
  <si>
    <t>73DCCN23242</t>
  </si>
  <si>
    <t>73DCCN22109</t>
  </si>
  <si>
    <t>73DCCN22206</t>
  </si>
  <si>
    <t>73DCCN23122</t>
  </si>
  <si>
    <t xml:space="preserve"> Lê Đại</t>
  </si>
  <si>
    <t>73DCCN22204</t>
  </si>
  <si>
    <t>73DCCN23146</t>
  </si>
  <si>
    <t>73DCCN22220</t>
  </si>
  <si>
    <t>73DCCN23184</t>
  </si>
  <si>
    <t>73DCCN23264</t>
  </si>
  <si>
    <t>73DCCN22223</t>
  </si>
  <si>
    <t>73DCCN22160</t>
  </si>
  <si>
    <t>73DCCN22107</t>
  </si>
  <si>
    <t>73DCCN22133</t>
  </si>
  <si>
    <t>73DCCN23235</t>
  </si>
  <si>
    <t>73DCCN22166</t>
  </si>
  <si>
    <t>73DCCN22234</t>
  </si>
  <si>
    <t>73DCCN22180</t>
  </si>
  <si>
    <t>73DCCN23111</t>
  </si>
  <si>
    <t>73DCCN22181</t>
  </si>
  <si>
    <t>73DCCN23104</t>
  </si>
  <si>
    <t>73DCCN23161</t>
  </si>
  <si>
    <t xml:space="preserve"> Lộc Quý</t>
  </si>
  <si>
    <t>73DCCN22</t>
  </si>
  <si>
    <t>73DCCN22168</t>
  </si>
  <si>
    <t>73DCCN23205</t>
  </si>
  <si>
    <t>73DCCN23244</t>
  </si>
  <si>
    <t>73DCCN23173</t>
  </si>
  <si>
    <t>73DCCN23174</t>
  </si>
  <si>
    <t>73DCCN22143</t>
  </si>
  <si>
    <t xml:space="preserve"> Nguyễn Quân</t>
  </si>
  <si>
    <t>73DCCN23231</t>
  </si>
  <si>
    <t>73DCOT22556</t>
  </si>
  <si>
    <t xml:space="preserve"> Thiệu Quang</t>
  </si>
  <si>
    <t>73DCCN22232</t>
  </si>
  <si>
    <t>73DCCN22125</t>
  </si>
  <si>
    <t>73DCCN23229</t>
  </si>
  <si>
    <t>73DCCN22209</t>
  </si>
  <si>
    <t xml:space="preserve"> Cao Tiến</t>
  </si>
  <si>
    <t>73DCCN22196</t>
  </si>
  <si>
    <t>73DCCN22246</t>
  </si>
  <si>
    <t>73DCCN22169</t>
  </si>
  <si>
    <t>73DCCN22119</t>
  </si>
  <si>
    <t xml:space="preserve"> Vũ Trần Anh</t>
  </si>
  <si>
    <t>73DCCN23255</t>
  </si>
  <si>
    <t xml:space="preserve"> Lâm Quang</t>
  </si>
  <si>
    <t>73DCCN22103</t>
  </si>
  <si>
    <t>73DCCN22131</t>
  </si>
  <si>
    <t>73DCCN23191</t>
  </si>
  <si>
    <t xml:space="preserve"> Luyện Minh</t>
  </si>
  <si>
    <t>73DCCN22221</t>
  </si>
  <si>
    <t>73DCCN22218</t>
  </si>
  <si>
    <t>73DCOT22274</t>
  </si>
  <si>
    <t>73DCCN22236</t>
  </si>
  <si>
    <t>73DCCN23247</t>
  </si>
  <si>
    <t>Hoành</t>
  </si>
  <si>
    <t>73DCCN23258</t>
  </si>
  <si>
    <t>73DCCN22250</t>
  </si>
  <si>
    <t xml:space="preserve"> Lại Văn</t>
  </si>
  <si>
    <t>73DCCN22151</t>
  </si>
  <si>
    <t>73DCCN22116</t>
  </si>
  <si>
    <t>73DCCN23227</t>
  </si>
  <si>
    <t xml:space="preserve"> Chu Đức</t>
  </si>
  <si>
    <t>73DCCN22225</t>
  </si>
  <si>
    <t>73DCCN23127</t>
  </si>
  <si>
    <t xml:space="preserve"> Vũ Đoàn</t>
  </si>
  <si>
    <t>73DCCN22135</t>
  </si>
  <si>
    <t xml:space="preserve"> Hoàng Anh Gia</t>
  </si>
  <si>
    <t>Lai</t>
  </si>
  <si>
    <t>73DCCN22142</t>
  </si>
  <si>
    <t>73DCCN23149</t>
  </si>
  <si>
    <t>73DCCN22158</t>
  </si>
  <si>
    <t>73DCCN22269</t>
  </si>
  <si>
    <t xml:space="preserve"> Lê Doãn Thành</t>
  </si>
  <si>
    <t>73DCCN22106</t>
  </si>
  <si>
    <t>73DCCN22241</t>
  </si>
  <si>
    <t>73DCCN22243</t>
  </si>
  <si>
    <t>73DCCN22108</t>
  </si>
  <si>
    <t>73DCCN22261</t>
  </si>
  <si>
    <t>73DCCN23195</t>
  </si>
  <si>
    <t>73DCCN22102</t>
  </si>
  <si>
    <t>73DCCN22139</t>
  </si>
  <si>
    <t>73DCCN22268</t>
  </si>
  <si>
    <t xml:space="preserve"> Ngô Phúc</t>
  </si>
  <si>
    <t>73DCCN23189</t>
  </si>
  <si>
    <t>73DCCN22260</t>
  </si>
  <si>
    <t>73DCCN23144</t>
  </si>
  <si>
    <t>73DCCN22155</t>
  </si>
  <si>
    <t>73DCCN23266</t>
  </si>
  <si>
    <t>73DCCN23224</t>
  </si>
  <si>
    <t>73DCCN23228</t>
  </si>
  <si>
    <t xml:space="preserve"> Đoàn Thanh</t>
  </si>
  <si>
    <t>73DCCN22134</t>
  </si>
  <si>
    <t>73DCCN23157</t>
  </si>
  <si>
    <t>73DCCN22129</t>
  </si>
  <si>
    <t>73DCCN23</t>
  </si>
  <si>
    <t>73DCCN22193</t>
  </si>
  <si>
    <t xml:space="preserve"> Mạc Trần Tiến</t>
  </si>
  <si>
    <t>73DCCN23271</t>
  </si>
  <si>
    <t>73DCCN22248</t>
  </si>
  <si>
    <t>73DCCN22115</t>
  </si>
  <si>
    <t>73DCCN22208</t>
  </si>
  <si>
    <t xml:space="preserve"> Bùi Lâm</t>
  </si>
  <si>
    <t>73DCCN22154</t>
  </si>
  <si>
    <t>73DCCN22170</t>
  </si>
  <si>
    <t>73DCCN22188</t>
  </si>
  <si>
    <t>73DCCN23165</t>
  </si>
  <si>
    <t>73DCCN22117</t>
  </si>
  <si>
    <t>73DCCN22259</t>
  </si>
  <si>
    <t xml:space="preserve"> Lê Trường</t>
  </si>
  <si>
    <t>73DCCN23178</t>
  </si>
  <si>
    <t>73DCCN22238</t>
  </si>
  <si>
    <t>73DCCN22265</t>
  </si>
  <si>
    <t>73DCCN23162</t>
  </si>
  <si>
    <t>73DCCN22251</t>
  </si>
  <si>
    <t>73DCCN23267</t>
  </si>
  <si>
    <t>73DCCN23901</t>
  </si>
  <si>
    <t>73DCCN22190</t>
  </si>
  <si>
    <t xml:space="preserve"> Phạm Lê Xuân</t>
  </si>
  <si>
    <t>73DCCN22183</t>
  </si>
  <si>
    <t xml:space="preserve"> Phạm Bá Duy</t>
  </si>
  <si>
    <t>73DCCN22120</t>
  </si>
  <si>
    <t xml:space="preserve"> Lưu Bá</t>
  </si>
  <si>
    <t>73DCCN22240</t>
  </si>
  <si>
    <t xml:space="preserve"> Phan Quang</t>
  </si>
  <si>
    <t>73DCCN22263</t>
  </si>
  <si>
    <t>73DCCN22141</t>
  </si>
  <si>
    <t>73DCCN22126</t>
  </si>
  <si>
    <t>73DCCN22137</t>
  </si>
  <si>
    <t>73DCCN22245</t>
  </si>
  <si>
    <t>73DCCN22113</t>
  </si>
  <si>
    <t>73DCCN22202</t>
  </si>
  <si>
    <t>73DCCN22176</t>
  </si>
  <si>
    <t>73DCCN22121</t>
  </si>
  <si>
    <t>73DCCN22219</t>
  </si>
  <si>
    <t>73DCCN22118</t>
  </si>
  <si>
    <t>73DCCN23257</t>
  </si>
  <si>
    <t xml:space="preserve"> Khương Công</t>
  </si>
  <si>
    <t>73DCCN23237</t>
  </si>
  <si>
    <t>73DCCN23270</t>
  </si>
  <si>
    <t xml:space="preserve"> Uông Văn</t>
  </si>
  <si>
    <t>73DCCN22140</t>
  </si>
  <si>
    <t>73DCCN22128</t>
  </si>
  <si>
    <t>73DCCN22210</t>
  </si>
  <si>
    <t xml:space="preserve"> Tô Ngọc</t>
  </si>
  <si>
    <t>73DCCN22233</t>
  </si>
  <si>
    <t>73DCCN23213</t>
  </si>
  <si>
    <t>73DCCN22199</t>
  </si>
  <si>
    <t>73DCCN22138</t>
  </si>
  <si>
    <t xml:space="preserve"> Khương Duy</t>
  </si>
  <si>
    <t>73DCCN23249</t>
  </si>
  <si>
    <t xml:space="preserve"> Vũ Long</t>
  </si>
  <si>
    <t>73DCCN22201</t>
  </si>
  <si>
    <t>73DCHT22104</t>
  </si>
  <si>
    <t>73DCCN23212</t>
  </si>
  <si>
    <t>73DCCN23214</t>
  </si>
  <si>
    <t>73DCCN22152</t>
  </si>
  <si>
    <t>73DCCN22148</t>
  </si>
  <si>
    <t>73DCCN22147</t>
  </si>
  <si>
    <t>Vỹ</t>
  </si>
  <si>
    <t>73DCCO22194</t>
  </si>
  <si>
    <t xml:space="preserve"> Bùi Đình Quyền</t>
  </si>
  <si>
    <t>73DCCO21</t>
  </si>
  <si>
    <t>73DCCO22129</t>
  </si>
  <si>
    <t xml:space="preserve"> Ngô Đăng</t>
  </si>
  <si>
    <t>73DCCO22143</t>
  </si>
  <si>
    <t>73DCCO23140</t>
  </si>
  <si>
    <t>73DCCO23116</t>
  </si>
  <si>
    <t>73DCCO23200</t>
  </si>
  <si>
    <t>73DCCO22182</t>
  </si>
  <si>
    <t>73DCCO22123</t>
  </si>
  <si>
    <t>73DCCO23164</t>
  </si>
  <si>
    <t>73DCCO23126</t>
  </si>
  <si>
    <t xml:space="preserve"> Kiều Quang</t>
  </si>
  <si>
    <t>73DCCO22136</t>
  </si>
  <si>
    <t>73DCCO23139</t>
  </si>
  <si>
    <t xml:space="preserve"> Ngô Thành</t>
  </si>
  <si>
    <t>73DCCO22192</t>
  </si>
  <si>
    <t>73DCCO23135</t>
  </si>
  <si>
    <t xml:space="preserve"> Tạ Hải</t>
  </si>
  <si>
    <t>73DCCO22102</t>
  </si>
  <si>
    <t>73DCCO22196</t>
  </si>
  <si>
    <t>73DCCO23199</t>
  </si>
  <si>
    <t>73DCCO22124</t>
  </si>
  <si>
    <t xml:space="preserve"> Phùng Minh</t>
  </si>
  <si>
    <t>73DCCO23158</t>
  </si>
  <si>
    <t>73DCCO23168</t>
  </si>
  <si>
    <t>73DCCO23141</t>
  </si>
  <si>
    <t>73DCCO22166</t>
  </si>
  <si>
    <t>73DCCO23156</t>
  </si>
  <si>
    <t>73DCCO23157</t>
  </si>
  <si>
    <t>73DCCO22153</t>
  </si>
  <si>
    <t>73DCCO23188</t>
  </si>
  <si>
    <t xml:space="preserve"> Trần Đào Tùng</t>
  </si>
  <si>
    <t>73DCCO23190</t>
  </si>
  <si>
    <t>73DCCO23127</t>
  </si>
  <si>
    <t>73DCCO22197</t>
  </si>
  <si>
    <t>73DCCO23183</t>
  </si>
  <si>
    <t>73DCCO23154</t>
  </si>
  <si>
    <t>73DCCO23132</t>
  </si>
  <si>
    <t xml:space="preserve"> Nguyễn Đức Minh</t>
  </si>
  <si>
    <t>73DCCO23180</t>
  </si>
  <si>
    <t xml:space="preserve"> Lưu Xuân</t>
  </si>
  <si>
    <t>73DCCO23144</t>
  </si>
  <si>
    <t>73DCCO22105</t>
  </si>
  <si>
    <t>73DCCO23189</t>
  </si>
  <si>
    <t>73DCCO22178</t>
  </si>
  <si>
    <t xml:space="preserve"> Đinh Thái</t>
  </si>
  <si>
    <t>73DCCO22131</t>
  </si>
  <si>
    <t>73DCCO23171</t>
  </si>
  <si>
    <t>73DCCO22117</t>
  </si>
  <si>
    <t>73DCCO22114</t>
  </si>
  <si>
    <t>73DCCO23179</t>
  </si>
  <si>
    <t>73DCCO23146</t>
  </si>
  <si>
    <t xml:space="preserve"> Đặng Duy</t>
  </si>
  <si>
    <t>73DCCO22</t>
  </si>
  <si>
    <t>73DCCO22195</t>
  </si>
  <si>
    <t xml:space="preserve"> Nguyễn Đình Đức</t>
  </si>
  <si>
    <t>73DCCO23145</t>
  </si>
  <si>
    <t>73DCCO23138</t>
  </si>
  <si>
    <t>73DCCO23128</t>
  </si>
  <si>
    <t>73DCCO23152</t>
  </si>
  <si>
    <t>73DCCO22165</t>
  </si>
  <si>
    <t>73DCCO23174</t>
  </si>
  <si>
    <t>73DCCO22108</t>
  </si>
  <si>
    <t xml:space="preserve"> Lương Tiến</t>
  </si>
  <si>
    <t>73DCCO23113</t>
  </si>
  <si>
    <t xml:space="preserve"> Đỗ Tùng</t>
  </si>
  <si>
    <t>73DCCO22151</t>
  </si>
  <si>
    <t>73DCCO23191</t>
  </si>
  <si>
    <t xml:space="preserve"> Lê Trí</t>
  </si>
  <si>
    <t>73DCCO23112</t>
  </si>
  <si>
    <t xml:space="preserve"> Mai Quốc</t>
  </si>
  <si>
    <t>73DCCO22134</t>
  </si>
  <si>
    <t>73DCCO23148</t>
  </si>
  <si>
    <t>73DCCO23110</t>
  </si>
  <si>
    <t>73DCCO22121</t>
  </si>
  <si>
    <t>73DCCO23163</t>
  </si>
  <si>
    <t xml:space="preserve"> Đỗ Tiến Thành</t>
  </si>
  <si>
    <t>73DCCO22181</t>
  </si>
  <si>
    <t>73DCCO23107</t>
  </si>
  <si>
    <t xml:space="preserve"> Phương Minh</t>
  </si>
  <si>
    <t>73DCCO23142</t>
  </si>
  <si>
    <t>73DCCO23203</t>
  </si>
  <si>
    <t>73DCCO23204</t>
  </si>
  <si>
    <t>73DCCO23187</t>
  </si>
  <si>
    <t>73DCCO22106</t>
  </si>
  <si>
    <t>73DCCO22173</t>
  </si>
  <si>
    <t>73DCCO23193</t>
  </si>
  <si>
    <t>73DCCO23170</t>
  </si>
  <si>
    <t>73DCCO22120</t>
  </si>
  <si>
    <t>73DCCO23155</t>
  </si>
  <si>
    <t>73DCCO23186</t>
  </si>
  <si>
    <t>73DCCO22198</t>
  </si>
  <si>
    <t>73DCCO22130</t>
  </si>
  <si>
    <t>73DCCO22104</t>
  </si>
  <si>
    <t>73DCCO22184</t>
  </si>
  <si>
    <t xml:space="preserve"> Kim Văn</t>
  </si>
  <si>
    <t>73DCCO22122</t>
  </si>
  <si>
    <t>73DCCO23206</t>
  </si>
  <si>
    <t>73DCCO23150</t>
  </si>
  <si>
    <t>73DCCO23169</t>
  </si>
  <si>
    <t>73DCCO23161</t>
  </si>
  <si>
    <t>73DCCO22125</t>
  </si>
  <si>
    <t>73DCCO22111</t>
  </si>
  <si>
    <t>73DCCO22159</t>
  </si>
  <si>
    <t>73DCCO22185</t>
  </si>
  <si>
    <t>73DCCO23202</t>
  </si>
  <si>
    <t xml:space="preserve"> Phùng Quốc</t>
  </si>
  <si>
    <t>73DCCO22118</t>
  </si>
  <si>
    <t xml:space="preserve"> Trần Ngọc Công</t>
  </si>
  <si>
    <t>73DCDD22169</t>
  </si>
  <si>
    <t>73DCDD21</t>
  </si>
  <si>
    <t>73DCDD23153</t>
  </si>
  <si>
    <t>73DCDD23124</t>
  </si>
  <si>
    <t>Các</t>
  </si>
  <si>
    <t>73DCDD22119</t>
  </si>
  <si>
    <t>73DCDD22111</t>
  </si>
  <si>
    <t>73DCDD23196</t>
  </si>
  <si>
    <t xml:space="preserve"> Hồ Hữu</t>
  </si>
  <si>
    <t>73DCDD22112</t>
  </si>
  <si>
    <t>73DCDD22122</t>
  </si>
  <si>
    <t xml:space="preserve"> Vũ Nguyên</t>
  </si>
  <si>
    <t>73DCDD22171</t>
  </si>
  <si>
    <t>73DCDD22140</t>
  </si>
  <si>
    <t xml:space="preserve"> Đào Phan Minh</t>
  </si>
  <si>
    <t>73DCDD23157</t>
  </si>
  <si>
    <t>73DCDD23107</t>
  </si>
  <si>
    <t>73DCDD23193</t>
  </si>
  <si>
    <t xml:space="preserve"> Phạm Hữu</t>
  </si>
  <si>
    <t>73DCDD22114</t>
  </si>
  <si>
    <t>73DCDD23197</t>
  </si>
  <si>
    <t xml:space="preserve"> Võ Viết</t>
  </si>
  <si>
    <t>73DCDD23160</t>
  </si>
  <si>
    <t>73DCDD23182</t>
  </si>
  <si>
    <t>73DCDD23188</t>
  </si>
  <si>
    <t>73DCDD22142</t>
  </si>
  <si>
    <t>Liu</t>
  </si>
  <si>
    <t>73DCDD22161</t>
  </si>
  <si>
    <t>73DCDD23143</t>
  </si>
  <si>
    <t>73DCDD23113</t>
  </si>
  <si>
    <t>73DCDD23108</t>
  </si>
  <si>
    <t xml:space="preserve"> Nguyễn Đình Hải</t>
  </si>
  <si>
    <t>73DCDD22146</t>
  </si>
  <si>
    <t>73DCDD22192</t>
  </si>
  <si>
    <t>73DCDD23151</t>
  </si>
  <si>
    <t>73DCDD23180</t>
  </si>
  <si>
    <t>73DCDD22172</t>
  </si>
  <si>
    <t>73DCDD22202</t>
  </si>
  <si>
    <t xml:space="preserve"> Trần Đoàn Bảo</t>
  </si>
  <si>
    <t>73DCDD22168</t>
  </si>
  <si>
    <t>Thọ</t>
  </si>
  <si>
    <t>73DCDD22118</t>
  </si>
  <si>
    <t>73DCDD23174</t>
  </si>
  <si>
    <t>73DCDD22136</t>
  </si>
  <si>
    <t xml:space="preserve"> Ngô Đan</t>
  </si>
  <si>
    <t>73DCDD22130</t>
  </si>
  <si>
    <t>73DCDD23109</t>
  </si>
  <si>
    <t xml:space="preserve"> Nguyễn Thiên</t>
  </si>
  <si>
    <t>73DCDD23176</t>
  </si>
  <si>
    <t>73DCDD23178</t>
  </si>
  <si>
    <t>73DCDD23121</t>
  </si>
  <si>
    <t>73DCDD22148</t>
  </si>
  <si>
    <t>73DCDD22</t>
  </si>
  <si>
    <t>73DCDD23189</t>
  </si>
  <si>
    <t>73DCDD22106</t>
  </si>
  <si>
    <t xml:space="preserve"> Cao Gia</t>
  </si>
  <si>
    <t>73DCDD23159</t>
  </si>
  <si>
    <t>73DCDD23123</t>
  </si>
  <si>
    <t>73DCDD13102</t>
  </si>
  <si>
    <t xml:space="preserve"> Lưu Tiến</t>
  </si>
  <si>
    <t>73DCDD22104</t>
  </si>
  <si>
    <t>73DCDD23144</t>
  </si>
  <si>
    <t>73DCDD23166</t>
  </si>
  <si>
    <t xml:space="preserve"> Trần Trường</t>
  </si>
  <si>
    <t>73DCDD23165</t>
  </si>
  <si>
    <t>73DCDD23201</t>
  </si>
  <si>
    <t>73DCDD22135</t>
  </si>
  <si>
    <t>73DCDD22167</t>
  </si>
  <si>
    <t>73DCDD23181</t>
  </si>
  <si>
    <t>73DCDD23105</t>
  </si>
  <si>
    <t>73DCDD23152</t>
  </si>
  <si>
    <t>73DCDD23162</t>
  </si>
  <si>
    <t>73DCDD23163</t>
  </si>
  <si>
    <t>73DCDD22120</t>
  </si>
  <si>
    <t xml:space="preserve"> Chu Khắc</t>
  </si>
  <si>
    <t>73DCDD22150</t>
  </si>
  <si>
    <t>73DCDD22128</t>
  </si>
  <si>
    <t xml:space="preserve"> Lý Hải</t>
  </si>
  <si>
    <t>73DCDD23177</t>
  </si>
  <si>
    <t xml:space="preserve"> Triệu Văn</t>
  </si>
  <si>
    <t>73DCDD23187</t>
  </si>
  <si>
    <t>73DCDD23175</t>
  </si>
  <si>
    <t>73DCDD22103</t>
  </si>
  <si>
    <t>73DCDD22132</t>
  </si>
  <si>
    <t xml:space="preserve"> Mai Trúc</t>
  </si>
  <si>
    <t>73DCDD23139</t>
  </si>
  <si>
    <t>73DCDD22200</t>
  </si>
  <si>
    <t>73DCDD23117</t>
  </si>
  <si>
    <t>73DCDD22138</t>
  </si>
  <si>
    <t xml:space="preserve"> Mùi Phương</t>
  </si>
  <si>
    <t>73DCDD22156</t>
  </si>
  <si>
    <t>Thêm</t>
  </si>
  <si>
    <t>73DCDD22158</t>
  </si>
  <si>
    <t>73DCDD22101</t>
  </si>
  <si>
    <t>73DCDD22129</t>
  </si>
  <si>
    <t xml:space="preserve"> Dư Công </t>
  </si>
  <si>
    <t>73DCDD23110</t>
  </si>
  <si>
    <t xml:space="preserve"> Thạch An</t>
  </si>
  <si>
    <t>73DCDD23155</t>
  </si>
  <si>
    <t>73DCDD23184</t>
  </si>
  <si>
    <t>73DCDD22116</t>
  </si>
  <si>
    <t>73DCDD23179</t>
  </si>
  <si>
    <t>73DCDT22222</t>
  </si>
  <si>
    <t>73DCDT21</t>
  </si>
  <si>
    <t>73DCDT22200</t>
  </si>
  <si>
    <t>73DCDT22141</t>
  </si>
  <si>
    <t>73DCDT23242</t>
  </si>
  <si>
    <t>73DCDT22266</t>
  </si>
  <si>
    <t>73DCDT22138</t>
  </si>
  <si>
    <t>73DCDT23164</t>
  </si>
  <si>
    <t>73DCDT22277</t>
  </si>
  <si>
    <t xml:space="preserve"> Cao Mạnh</t>
  </si>
  <si>
    <t>73DCDT22253</t>
  </si>
  <si>
    <t>73DCDT22270</t>
  </si>
  <si>
    <t>73DCDT22186</t>
  </si>
  <si>
    <t>73DCDT22310</t>
  </si>
  <si>
    <t>73DCDT22197</t>
  </si>
  <si>
    <t xml:space="preserve"> Lò Mạnh</t>
  </si>
  <si>
    <t>73DCDT22171</t>
  </si>
  <si>
    <t xml:space="preserve"> Kiều Khánh</t>
  </si>
  <si>
    <t>73DCDT22210</t>
  </si>
  <si>
    <t>73DCDT22268</t>
  </si>
  <si>
    <t xml:space="preserve"> Hoàng Nguyễn Anh</t>
  </si>
  <si>
    <t>73DCDT22303</t>
  </si>
  <si>
    <t>73DCDT22283</t>
  </si>
  <si>
    <t>73DCDT22203</t>
  </si>
  <si>
    <t xml:space="preserve"> Triệu Thanh</t>
  </si>
  <si>
    <t>73DCDT22165</t>
  </si>
  <si>
    <t>73DCDT22152</t>
  </si>
  <si>
    <t>73DCDT22133</t>
  </si>
  <si>
    <t>73DCDT22271</t>
  </si>
  <si>
    <t>73DCDT22201</t>
  </si>
  <si>
    <t xml:space="preserve"> Nguyễn Đình Huy</t>
  </si>
  <si>
    <t>73DCDT22190</t>
  </si>
  <si>
    <t>73DCDT22321</t>
  </si>
  <si>
    <t>73DCDT22144</t>
  </si>
  <si>
    <t>73DCDT22129</t>
  </si>
  <si>
    <t>73DCDT22265</t>
  </si>
  <si>
    <t>73DCDT23228</t>
  </si>
  <si>
    <t xml:space="preserve"> Nguyễn Đức Vũ</t>
  </si>
  <si>
    <t>73DCDT22320</t>
  </si>
  <si>
    <t>73DCDT22247</t>
  </si>
  <si>
    <t xml:space="preserve"> Lê Vũ Minh</t>
  </si>
  <si>
    <t>73DCDT22139</t>
  </si>
  <si>
    <t xml:space="preserve"> Phan Nguyễn</t>
  </si>
  <si>
    <t>73DCDT23218</t>
  </si>
  <si>
    <t>73DCDT22191</t>
  </si>
  <si>
    <t>73DCDT23206</t>
  </si>
  <si>
    <t>73DCDT23267</t>
  </si>
  <si>
    <t>73DCDT22273</t>
  </si>
  <si>
    <t>73DCDT22188</t>
  </si>
  <si>
    <t>73DCDT22205</t>
  </si>
  <si>
    <t xml:space="preserve"> Bùi Nhật</t>
  </si>
  <si>
    <t>73DCDT22249</t>
  </si>
  <si>
    <t>73DCDT22312</t>
  </si>
  <si>
    <t>73DCDT22302</t>
  </si>
  <si>
    <t xml:space="preserve"> Lê Hoài</t>
  </si>
  <si>
    <t>73DCDT22305</t>
  </si>
  <si>
    <t>73DCDT23274</t>
  </si>
  <si>
    <t>73DCDT22161</t>
  </si>
  <si>
    <t>73DCDT22172</t>
  </si>
  <si>
    <t>73DCDT22260</t>
  </si>
  <si>
    <t>73DCDT22109</t>
  </si>
  <si>
    <t>73DCDT22295</t>
  </si>
  <si>
    <t>73DCDT23290</t>
  </si>
  <si>
    <t>73DCDT22324</t>
  </si>
  <si>
    <t>73DCDT22101</t>
  </si>
  <si>
    <t xml:space="preserve"> Ngô Viết</t>
  </si>
  <si>
    <t>73DCDT23235</t>
  </si>
  <si>
    <t>73DCDT22238</t>
  </si>
  <si>
    <t>73DCDT22110</t>
  </si>
  <si>
    <t>73DCDT23231</t>
  </si>
  <si>
    <t>73DCDT22263</t>
  </si>
  <si>
    <t>73DCDT22159</t>
  </si>
  <si>
    <t xml:space="preserve"> Nguyễn Văn Thành</t>
  </si>
  <si>
    <t>73DCDT23225</t>
  </si>
  <si>
    <t>73DCDT22156</t>
  </si>
  <si>
    <t>73DCDT22179</t>
  </si>
  <si>
    <t>73DCDT22292</t>
  </si>
  <si>
    <t>73DCDT23115</t>
  </si>
  <si>
    <t xml:space="preserve"> Đặng Tài</t>
  </si>
  <si>
    <t>73DCDT23102</t>
  </si>
  <si>
    <t xml:space="preserve"> Vũ Đức Thanh</t>
  </si>
  <si>
    <t>73DCDT23278</t>
  </si>
  <si>
    <t>73DCDT22169</t>
  </si>
  <si>
    <t>73DCDT22174</t>
  </si>
  <si>
    <t>73DCDT22147</t>
  </si>
  <si>
    <t xml:space="preserve"> Nguyễn Kiều Trường</t>
  </si>
  <si>
    <t>73DCDT22</t>
  </si>
  <si>
    <t>73DCDT22184</t>
  </si>
  <si>
    <t>73DCDT22114</t>
  </si>
  <si>
    <t xml:space="preserve"> Nguyễn Đoàn Quốc</t>
  </si>
  <si>
    <t>73DCDT22326</t>
  </si>
  <si>
    <t>73DCDT22215</t>
  </si>
  <si>
    <t>73DCDT22276</t>
  </si>
  <si>
    <t>73DCDT22182</t>
  </si>
  <si>
    <t>73DCDT22229</t>
  </si>
  <si>
    <t xml:space="preserve"> Ngô Đắc</t>
  </si>
  <si>
    <t>Chương</t>
  </si>
  <si>
    <t>73DCDT22252</t>
  </si>
  <si>
    <t>73DCDT23286</t>
  </si>
  <si>
    <t>73DCDT22166</t>
  </si>
  <si>
    <t>Dụng</t>
  </si>
  <si>
    <t>73DCDT22153</t>
  </si>
  <si>
    <t>73DCDT22230</t>
  </si>
  <si>
    <t>73DCDT23322</t>
  </si>
  <si>
    <t xml:space="preserve"> Nguyễn Nguyên</t>
  </si>
  <si>
    <t>73DCDT22258</t>
  </si>
  <si>
    <t>73DCDT22148</t>
  </si>
  <si>
    <t>73DCDT23299</t>
  </si>
  <si>
    <t>73DCDT23155</t>
  </si>
  <si>
    <t>73DCDT22304</t>
  </si>
  <si>
    <t>73DCDT22130</t>
  </si>
  <si>
    <t>73DCDT22269</t>
  </si>
  <si>
    <t>73DCDT22142</t>
  </si>
  <si>
    <t>73DCDT23296</t>
  </si>
  <si>
    <t>73DCDT22128</t>
  </si>
  <si>
    <t>73DCDT22134</t>
  </si>
  <si>
    <t>73DCDT22316</t>
  </si>
  <si>
    <t>73DCDT22213</t>
  </si>
  <si>
    <t>73DCDT23196</t>
  </si>
  <si>
    <t xml:space="preserve"> Phạm Viết</t>
  </si>
  <si>
    <t>73DCDT22126</t>
  </si>
  <si>
    <t>73DCDT22313</t>
  </si>
  <si>
    <t>73DCDT22162</t>
  </si>
  <si>
    <t>73DCDT22120</t>
  </si>
  <si>
    <t>73DCDT23214</t>
  </si>
  <si>
    <t>73DCDT22112</t>
  </si>
  <si>
    <t>73DCDT22219</t>
  </si>
  <si>
    <t>73DCDT22272</t>
  </si>
  <si>
    <t>73DCDT23178</t>
  </si>
  <si>
    <t xml:space="preserve"> Vũ Ðức</t>
  </si>
  <si>
    <t>73DCDT22245</t>
  </si>
  <si>
    <t xml:space="preserve"> Khúc Chí</t>
  </si>
  <si>
    <t>73DCDT23157</t>
  </si>
  <si>
    <t>73DCDT23243</t>
  </si>
  <si>
    <t>73DCDT22325</t>
  </si>
  <si>
    <t>73DCDT23291</t>
  </si>
  <si>
    <t xml:space="preserve"> Trần Duyên Tuấn</t>
  </si>
  <si>
    <t>73DCDT23318</t>
  </si>
  <si>
    <t xml:space="preserve"> Ngô Đức Khánh</t>
  </si>
  <si>
    <t>73DCDT22123</t>
  </si>
  <si>
    <t>73DCDT22185</t>
  </si>
  <si>
    <t>73DCDT22301</t>
  </si>
  <si>
    <t>73DCDT22132</t>
  </si>
  <si>
    <t>73DCDT22256</t>
  </si>
  <si>
    <t>73DCDT23227</t>
  </si>
  <si>
    <t xml:space="preserve"> Tạ Phạm</t>
  </si>
  <si>
    <t>73DCDT22121</t>
  </si>
  <si>
    <t>73DCDT22257</t>
  </si>
  <si>
    <t>73DCDT22202</t>
  </si>
  <si>
    <t>73DCDT22192</t>
  </si>
  <si>
    <t>73DCDT22212</t>
  </si>
  <si>
    <t xml:space="preserve"> Nông Văn</t>
  </si>
  <si>
    <t>73DCDT22323</t>
  </si>
  <si>
    <t>Trình</t>
  </si>
  <si>
    <t>73DCDT22143</t>
  </si>
  <si>
    <t>73DCDT23223</t>
  </si>
  <si>
    <t>73DCDT23308</t>
  </si>
  <si>
    <t>73DCDT22254</t>
  </si>
  <si>
    <t>73DCDT22119</t>
  </si>
  <si>
    <t>73DCDT22199</t>
  </si>
  <si>
    <t>73DCDT23288</t>
  </si>
  <si>
    <t>73DCDT22237</t>
  </si>
  <si>
    <t>73DCDT22297</t>
  </si>
  <si>
    <t xml:space="preserve"> Trần Lê Long</t>
  </si>
  <si>
    <t>73DCDT22167</t>
  </si>
  <si>
    <t xml:space="preserve"> Phan Kế</t>
  </si>
  <si>
    <t>73DCDT23</t>
  </si>
  <si>
    <t>73DCDT23145</t>
  </si>
  <si>
    <t xml:space="preserve"> Minh Minh</t>
  </si>
  <si>
    <t>73DCDT22131</t>
  </si>
  <si>
    <t>73DCDT22103</t>
  </si>
  <si>
    <t xml:space="preserve"> Phan Ngọc Hoàng</t>
  </si>
  <si>
    <t>73DCDT23154</t>
  </si>
  <si>
    <t>73DCDT22106</t>
  </si>
  <si>
    <t>73DCDT22250</t>
  </si>
  <si>
    <t>73DCDT23282</t>
  </si>
  <si>
    <t>73DCDT23259</t>
  </si>
  <si>
    <t>73DCDT23294</t>
  </si>
  <si>
    <t>73DCDT22151</t>
  </si>
  <si>
    <t>73DCDT22125</t>
  </si>
  <si>
    <t xml:space="preserve"> Trần Cảnh</t>
  </si>
  <si>
    <t>73DCDT23137</t>
  </si>
  <si>
    <t>73DCDT22204</t>
  </si>
  <si>
    <t>73DCDT22315</t>
  </si>
  <si>
    <t>73DCDT22248</t>
  </si>
  <si>
    <t>Điện</t>
  </si>
  <si>
    <t>73DCDT22124</t>
  </si>
  <si>
    <t>73DCDT22300</t>
  </si>
  <si>
    <t xml:space="preserve"> Tô Hoài</t>
  </si>
  <si>
    <t>73DCDT23285</t>
  </si>
  <si>
    <t>73DCDT22177</t>
  </si>
  <si>
    <t xml:space="preserve"> Ngô Xuân Việt</t>
  </si>
  <si>
    <t>73DCDT22241</t>
  </si>
  <si>
    <t xml:space="preserve"> Bùi Thị Minh</t>
  </si>
  <si>
    <t>73DCDT22311</t>
  </si>
  <si>
    <t>73DCDT22135</t>
  </si>
  <si>
    <t xml:space="preserve"> Nguyễn Thế Hoàng</t>
  </si>
  <si>
    <t>73DCDT22281</t>
  </si>
  <si>
    <t>73DCDT22306</t>
  </si>
  <si>
    <t>73DCDT22208</t>
  </si>
  <si>
    <t xml:space="preserve"> Phan Đăng</t>
  </si>
  <si>
    <t>73DCDT22217</t>
  </si>
  <si>
    <t>73DCDT22170</t>
  </si>
  <si>
    <t>73DCDT22226</t>
  </si>
  <si>
    <t>73DCDT22255</t>
  </si>
  <si>
    <t>73DCDT22236</t>
  </si>
  <si>
    <t>73DCDT22207</t>
  </si>
  <si>
    <t xml:space="preserve"> Nghiêm Minh</t>
  </si>
  <si>
    <t>73DCDT22209</t>
  </si>
  <si>
    <t>73DCDT23118</t>
  </si>
  <si>
    <t>73DCDT22279</t>
  </si>
  <si>
    <t>73DCDT22181</t>
  </si>
  <si>
    <t>73DCDT22280</t>
  </si>
  <si>
    <t>73DCDT22287</t>
  </si>
  <si>
    <t>73DCDT22111</t>
  </si>
  <si>
    <t>73DCDT22140</t>
  </si>
  <si>
    <t>73DCDT22211</t>
  </si>
  <si>
    <t>73DCDT22149</t>
  </si>
  <si>
    <t>73DCDT23183</t>
  </si>
  <si>
    <t>73DCDT22163</t>
  </si>
  <si>
    <t>73DCDT23289</t>
  </si>
  <si>
    <t>73DCDT22104</t>
  </si>
  <si>
    <t>73DCCN22150</t>
  </si>
  <si>
    <t>73DCDT22240</t>
  </si>
  <si>
    <t>73DCDT22244</t>
  </si>
  <si>
    <t>73DCDT22180</t>
  </si>
  <si>
    <t>73DCDT22251</t>
  </si>
  <si>
    <t>73DCDT23105</t>
  </si>
  <si>
    <t>73DCDT22216</t>
  </si>
  <si>
    <t>73DCDT22117</t>
  </si>
  <si>
    <t xml:space="preserve"> Quán Văn</t>
  </si>
  <si>
    <t>73DCDT22307</t>
  </si>
  <si>
    <t>73DCDT22220</t>
  </si>
  <si>
    <t>73DCDT22264</t>
  </si>
  <si>
    <t>73DCDT23284</t>
  </si>
  <si>
    <t xml:space="preserve"> Đoàn Thành</t>
  </si>
  <si>
    <t>73DCDT22146</t>
  </si>
  <si>
    <t>73DCDT22122</t>
  </si>
  <si>
    <t>Trượng</t>
  </si>
  <si>
    <t>73DCDT22107</t>
  </si>
  <si>
    <t>73DCDT22262</t>
  </si>
  <si>
    <t>73DCDT22158</t>
  </si>
  <si>
    <t>73DCDT22173</t>
  </si>
  <si>
    <t>73DCDT22198</t>
  </si>
  <si>
    <t>73DCDT22314</t>
  </si>
  <si>
    <t>73DCDT22319</t>
  </si>
  <si>
    <t>73DCDT22195</t>
  </si>
  <si>
    <t>73DCHT23265</t>
  </si>
  <si>
    <t xml:space="preserve"> Hà Thị Quyên</t>
  </si>
  <si>
    <t>73DCHT21</t>
  </si>
  <si>
    <t>73DCHT22229</t>
  </si>
  <si>
    <t>73DCHT22154</t>
  </si>
  <si>
    <t>73DCHT22306</t>
  </si>
  <si>
    <t>73DCHT22186</t>
  </si>
  <si>
    <t>73DCHT22182</t>
  </si>
  <si>
    <t xml:space="preserve"> Nguyễn Trịnh Lan</t>
  </si>
  <si>
    <t>73DCHT23284</t>
  </si>
  <si>
    <t>73DCHT23276</t>
  </si>
  <si>
    <t xml:space="preserve"> Ninh Xuân</t>
  </si>
  <si>
    <t>73DCHT22308</t>
  </si>
  <si>
    <t>73DCHT22151</t>
  </si>
  <si>
    <t>73DCHT23297</t>
  </si>
  <si>
    <t>73DCHT22149</t>
  </si>
  <si>
    <t>73DCHT23263</t>
  </si>
  <si>
    <t>73DCHT22138</t>
  </si>
  <si>
    <t>73DCHT23298</t>
  </si>
  <si>
    <t>73DCHT22131</t>
  </si>
  <si>
    <t>73DCHT23200</t>
  </si>
  <si>
    <t>73DCHT23221</t>
  </si>
  <si>
    <t>73DCHT22305</t>
  </si>
  <si>
    <t>73DCHT22113</t>
  </si>
  <si>
    <t>73DCHT22166</t>
  </si>
  <si>
    <t>73DCHT22299</t>
  </si>
  <si>
    <t>73DCHT22281</t>
  </si>
  <si>
    <t>73DCHT22180</t>
  </si>
  <si>
    <t>73DCHT22235</t>
  </si>
  <si>
    <t>73DCHT22252</t>
  </si>
  <si>
    <t>73DCHT23231</t>
  </si>
  <si>
    <t xml:space="preserve"> Nguyễn Văn Huy</t>
  </si>
  <si>
    <t>73DCHT23185</t>
  </si>
  <si>
    <t>73DCHT22118</t>
  </si>
  <si>
    <t>73DCHT23225</t>
  </si>
  <si>
    <t>73DCHT22128</t>
  </si>
  <si>
    <t>73DCHT23257</t>
  </si>
  <si>
    <t>73DCHT23288</t>
  </si>
  <si>
    <t>73DCHT22202</t>
  </si>
  <si>
    <t>73DCHT22296</t>
  </si>
  <si>
    <t xml:space="preserve"> Bùi Lưu</t>
  </si>
  <si>
    <t>73DCHT22140</t>
  </si>
  <si>
    <t xml:space="preserve"> Đinh Gia Bảo</t>
  </si>
  <si>
    <t>73DCHT23164</t>
  </si>
  <si>
    <t>73DCHT22148</t>
  </si>
  <si>
    <t xml:space="preserve"> Ngô Trần Tuấn</t>
  </si>
  <si>
    <t>73DCHT22271</t>
  </si>
  <si>
    <t>73DCHT22191</t>
  </si>
  <si>
    <t xml:space="preserve"> Hoàng Nhật</t>
  </si>
  <si>
    <t>73DCHT22197</t>
  </si>
  <si>
    <t xml:space="preserve"> Lã Bảo</t>
  </si>
  <si>
    <t>73DCHT22179</t>
  </si>
  <si>
    <t>73DCHT22254</t>
  </si>
  <si>
    <t>73DCHT23255</t>
  </si>
  <si>
    <t xml:space="preserve"> Lã Thái</t>
  </si>
  <si>
    <t>73DCHT22260</t>
  </si>
  <si>
    <t>73DCHT23218</t>
  </si>
  <si>
    <t>73DCHT22222</t>
  </si>
  <si>
    <t>73DCHT22301</t>
  </si>
  <si>
    <t>73DCHT23307</t>
  </si>
  <si>
    <t>73DCHT22274</t>
  </si>
  <si>
    <t>73DCHT22107</t>
  </si>
  <si>
    <t>73DCHT22168</t>
  </si>
  <si>
    <t xml:space="preserve"> Khổng Minh</t>
  </si>
  <si>
    <t>73DCHT22181</t>
  </si>
  <si>
    <t>73DCHT22142</t>
  </si>
  <si>
    <t>73DCHT22187</t>
  </si>
  <si>
    <t>73DCHT22248</t>
  </si>
  <si>
    <t>73DCHT22144</t>
  </si>
  <si>
    <t>73DCHT22163</t>
  </si>
  <si>
    <t>73DCHT23188</t>
  </si>
  <si>
    <t xml:space="preserve"> Ngô Thị Thảo</t>
  </si>
  <si>
    <t>73DCHT22264</t>
  </si>
  <si>
    <t xml:space="preserve"> Trương Hoài</t>
  </si>
  <si>
    <t>73DCHT22246</t>
  </si>
  <si>
    <t>73DCHT23268</t>
  </si>
  <si>
    <t>73DCHT22205</t>
  </si>
  <si>
    <t xml:space="preserve"> Bùi Hiền</t>
  </si>
  <si>
    <t>73DCHT23283</t>
  </si>
  <si>
    <t>73DCHT22157</t>
  </si>
  <si>
    <t xml:space="preserve"> Đỗ Khắc</t>
  </si>
  <si>
    <t>73DCHT22314</t>
  </si>
  <si>
    <t>73DCHT22294</t>
  </si>
  <si>
    <t>73DCHT21001</t>
  </si>
  <si>
    <t xml:space="preserve"> Ma Văn</t>
  </si>
  <si>
    <t>73DCHT23250</t>
  </si>
  <si>
    <t>73DCHT22319</t>
  </si>
  <si>
    <t xml:space="preserve"> Điêu Quốc</t>
  </si>
  <si>
    <t>73DCHT22</t>
  </si>
  <si>
    <t>73DCHT23192</t>
  </si>
  <si>
    <t xml:space="preserve"> Hoàng Châu</t>
  </si>
  <si>
    <t>73DCHT23170</t>
  </si>
  <si>
    <t>73DCHT22155</t>
  </si>
  <si>
    <t>73DCHT22111</t>
  </si>
  <si>
    <t xml:space="preserve"> Nghiêm Lý</t>
  </si>
  <si>
    <t>73DCHT22103</t>
  </si>
  <si>
    <t xml:space="preserve"> Phan Gia</t>
  </si>
  <si>
    <t>73DCHT22312</t>
  </si>
  <si>
    <t>73DCHT23193</t>
  </si>
  <si>
    <t xml:space="preserve"> Lò Thị</t>
  </si>
  <si>
    <t>Choai</t>
  </si>
  <si>
    <t>73DCHT22228</t>
  </si>
  <si>
    <t>73DCHT23226</t>
  </si>
  <si>
    <t xml:space="preserve"> Cao Thị Lệ</t>
  </si>
  <si>
    <t>73DCHT22194</t>
  </si>
  <si>
    <t xml:space="preserve"> Cầm Văn</t>
  </si>
  <si>
    <t>73DCTT22119</t>
  </si>
  <si>
    <t>73DCHT23311</t>
  </si>
  <si>
    <t>73DCHT22153</t>
  </si>
  <si>
    <t>73DCHT22240</t>
  </si>
  <si>
    <t xml:space="preserve"> Hoàng Phú</t>
  </si>
  <si>
    <t>73DCHT22156</t>
  </si>
  <si>
    <t>73DCHT23105</t>
  </si>
  <si>
    <t>73DCHT22167</t>
  </si>
  <si>
    <t>73DCHT22269</t>
  </si>
  <si>
    <t>73DCHT22293</t>
  </si>
  <si>
    <t xml:space="preserve"> Trương Thế</t>
  </si>
  <si>
    <t>73DCHT22139</t>
  </si>
  <si>
    <t>73DCHT22239</t>
  </si>
  <si>
    <t xml:space="preserve"> Nguyễn Đình Minh</t>
  </si>
  <si>
    <t>73DCHT22270</t>
  </si>
  <si>
    <t>73DCHT23147</t>
  </si>
  <si>
    <t>73DCHT22178</t>
  </si>
  <si>
    <t>73DCHT22134</t>
  </si>
  <si>
    <t>73DCHT22300</t>
  </si>
  <si>
    <t>73DCHT22124</t>
  </si>
  <si>
    <t>73DCHT22135</t>
  </si>
  <si>
    <t>73DCHT22302</t>
  </si>
  <si>
    <t>73DCHT22143</t>
  </si>
  <si>
    <t>73DCHT23176</t>
  </si>
  <si>
    <t>73DCHT23201</t>
  </si>
  <si>
    <t xml:space="preserve"> Dương Quốc</t>
  </si>
  <si>
    <t>73DCHT22214</t>
  </si>
  <si>
    <t xml:space="preserve"> Đào Mai</t>
  </si>
  <si>
    <t>73DCHT22244</t>
  </si>
  <si>
    <t>73DCHT22150</t>
  </si>
  <si>
    <t xml:space="preserve"> Luyện Ngọc</t>
  </si>
  <si>
    <t>73DCHT23220</t>
  </si>
  <si>
    <t>73DCHT22309</t>
  </si>
  <si>
    <t xml:space="preserve"> Bùi Diệu</t>
  </si>
  <si>
    <t>73DCHT22230</t>
  </si>
  <si>
    <t xml:space="preserve"> Đinh Việt</t>
  </si>
  <si>
    <t>73DCHT22315</t>
  </si>
  <si>
    <t>73DCHT22280</t>
  </si>
  <si>
    <t xml:space="preserve"> Nguyễn Bá Thành</t>
  </si>
  <si>
    <t>73DCHT22247</t>
  </si>
  <si>
    <t>73DCHT22137</t>
  </si>
  <si>
    <t>73DCHT22184</t>
  </si>
  <si>
    <t xml:space="preserve"> Lê Trà</t>
  </si>
  <si>
    <t>73DCHT22129</t>
  </si>
  <si>
    <t>73DCHT22303</t>
  </si>
  <si>
    <t>73DCHT22198</t>
  </si>
  <si>
    <t>73DCHT22208</t>
  </si>
  <si>
    <t>73DCHT22130</t>
  </si>
  <si>
    <t>73DCHT22313</t>
  </si>
  <si>
    <t>73DCHT22259</t>
  </si>
  <si>
    <t>73DCHT23223</t>
  </si>
  <si>
    <t>73DCHT23286</t>
  </si>
  <si>
    <t>73DCHT23279</t>
  </si>
  <si>
    <t>73DCHT22233</t>
  </si>
  <si>
    <t>73DCHT22175</t>
  </si>
  <si>
    <t>73DCHT22295</t>
  </si>
  <si>
    <t>73DCHT23211</t>
  </si>
  <si>
    <t>73DCHT22207</t>
  </si>
  <si>
    <t xml:space="preserve"> Dương Trường</t>
  </si>
  <si>
    <t>73DCHT22291</t>
  </si>
  <si>
    <t xml:space="preserve"> Đinh Hoài</t>
  </si>
  <si>
    <t>73DCHT22120</t>
  </si>
  <si>
    <t>73DCHT22232</t>
  </si>
  <si>
    <t>73DCHT22121</t>
  </si>
  <si>
    <t>73DCHT22102</t>
  </si>
  <si>
    <t>73DCHT22171</t>
  </si>
  <si>
    <t xml:space="preserve"> Lê Cẩm</t>
  </si>
  <si>
    <t>73DCHT22116</t>
  </si>
  <si>
    <t>73DCHT23318</t>
  </si>
  <si>
    <t>73DCHT22160</t>
  </si>
  <si>
    <t>73DCHT23287</t>
  </si>
  <si>
    <t>73DCHT22112</t>
  </si>
  <si>
    <t>73DCHT22317</t>
  </si>
  <si>
    <t>73DCHT23</t>
  </si>
  <si>
    <t>73DCHT22262</t>
  </si>
  <si>
    <t xml:space="preserve"> Bạch Hoàng Mỹ</t>
  </si>
  <si>
    <t>73DCHT22114</t>
  </si>
  <si>
    <t>73DCHT23261</t>
  </si>
  <si>
    <t>73DCHT22161</t>
  </si>
  <si>
    <t xml:space="preserve"> Nguyễn Văn Hồng</t>
  </si>
  <si>
    <t>73DCHT22275</t>
  </si>
  <si>
    <t xml:space="preserve"> Nhữ Thị Ngọc</t>
  </si>
  <si>
    <t>73DCHT22115</t>
  </si>
  <si>
    <t>73DCHT22190</t>
  </si>
  <si>
    <t>73DCHT22145</t>
  </si>
  <si>
    <t>73DCHT22213</t>
  </si>
  <si>
    <t xml:space="preserve"> Dương Thị Kiều</t>
  </si>
  <si>
    <t>73DCHT23216</t>
  </si>
  <si>
    <t xml:space="preserve"> Hoàng Công Anh</t>
  </si>
  <si>
    <t>73DCHT22267</t>
  </si>
  <si>
    <t>73DCHT22285</t>
  </si>
  <si>
    <t xml:space="preserve"> Bùi Mỹ</t>
  </si>
  <si>
    <t>73DCHT22215</t>
  </si>
  <si>
    <t>73DCHT23245</t>
  </si>
  <si>
    <t>73DCHT22209</t>
  </si>
  <si>
    <t>73DCHT22204</t>
  </si>
  <si>
    <t>73DCHT23256</t>
  </si>
  <si>
    <t>73DCHT23224</t>
  </si>
  <si>
    <t>73DCHT23289</t>
  </si>
  <si>
    <t>73DCHT22237</t>
  </si>
  <si>
    <t>73DCHT22141</t>
  </si>
  <si>
    <t>73DCHT23310</t>
  </si>
  <si>
    <t>73DCHT22203</t>
  </si>
  <si>
    <t xml:space="preserve"> Tô Việt</t>
  </si>
  <si>
    <t>73DCHT22212</t>
  </si>
  <si>
    <t>73DCHT22251</t>
  </si>
  <si>
    <t>73DCHT22304</t>
  </si>
  <si>
    <t>73DCHT23189</t>
  </si>
  <si>
    <t>73DCHT22227</t>
  </si>
  <si>
    <t>73DCHT22119</t>
  </si>
  <si>
    <t>73DCHT22165</t>
  </si>
  <si>
    <t>73DCHT23219</t>
  </si>
  <si>
    <t>73DCHT23272</t>
  </si>
  <si>
    <t>73DCHT22909</t>
  </si>
  <si>
    <t>73DCHT22206</t>
  </si>
  <si>
    <t>73DCHT23169</t>
  </si>
  <si>
    <t>73DCHT22242</t>
  </si>
  <si>
    <t>73DCHT22122</t>
  </si>
  <si>
    <t>73DCHT22266</t>
  </si>
  <si>
    <t>73DCHT22277</t>
  </si>
  <si>
    <t xml:space="preserve"> Phùng Đình Trọng</t>
  </si>
  <si>
    <t>73DCHT22126</t>
  </si>
  <si>
    <t>73DCHT22278</t>
  </si>
  <si>
    <t>73DCHT22316</t>
  </si>
  <si>
    <t>Nụ</t>
  </si>
  <si>
    <t>73DCHT22127</t>
  </si>
  <si>
    <t xml:space="preserve"> Hà Đình Thanh</t>
  </si>
  <si>
    <t>73DCHT22152</t>
  </si>
  <si>
    <t>73DCHT22101</t>
  </si>
  <si>
    <t xml:space="preserve"> Lê Doãn Nhật</t>
  </si>
  <si>
    <t>73DCHT22195</t>
  </si>
  <si>
    <t xml:space="preserve"> Trần Bùi Mạnh</t>
  </si>
  <si>
    <t>73DCHT22106</t>
  </si>
  <si>
    <t>73DCHT22249</t>
  </si>
  <si>
    <t xml:space="preserve"> Đàm Công</t>
  </si>
  <si>
    <t>73DCHT22133</t>
  </si>
  <si>
    <t>73DCHT22236</t>
  </si>
  <si>
    <t>73DCHT23159</t>
  </si>
  <si>
    <t>73DCHT22253</t>
  </si>
  <si>
    <t>73DCHT23123</t>
  </si>
  <si>
    <t>73DCHT22158</t>
  </si>
  <si>
    <t>73DCHT23125</t>
  </si>
  <si>
    <t>73DCHT23282</t>
  </si>
  <si>
    <t>73DCHT22238</t>
  </si>
  <si>
    <t>73DCHT23273</t>
  </si>
  <si>
    <t>73DCHT23199</t>
  </si>
  <si>
    <t>73DCHT22117</t>
  </si>
  <si>
    <t xml:space="preserve"> Lê Ngọc Anh</t>
  </si>
  <si>
    <t>Tô</t>
  </si>
  <si>
    <t>73DCHT22136</t>
  </si>
  <si>
    <t>73DCHT22108</t>
  </si>
  <si>
    <t>73DCHT23290</t>
  </si>
  <si>
    <t>73DCHT23162</t>
  </si>
  <si>
    <t xml:space="preserve"> Vương Đắc Hải</t>
  </si>
  <si>
    <t>73DCHT23172</t>
  </si>
  <si>
    <t>73DCHT22210</t>
  </si>
  <si>
    <t>73DCHT22110</t>
  </si>
  <si>
    <t>73DCHT23196</t>
  </si>
  <si>
    <t>73DCKT22247</t>
  </si>
  <si>
    <t>73DCKT21</t>
  </si>
  <si>
    <t>73DCKT22116</t>
  </si>
  <si>
    <t xml:space="preserve"> Nguyễn Ngọc Hoàng</t>
  </si>
  <si>
    <t>73DCKT22266</t>
  </si>
  <si>
    <t>73DCKT22513</t>
  </si>
  <si>
    <t xml:space="preserve"> Phạm Nguyệt</t>
  </si>
  <si>
    <t>73DCKT23407</t>
  </si>
  <si>
    <t>73DCKT22301</t>
  </si>
  <si>
    <t>73DCKT22207</t>
  </si>
  <si>
    <t>73DCKT22195</t>
  </si>
  <si>
    <t>73DCKT22165</t>
  </si>
  <si>
    <t>73DCKT23442</t>
  </si>
  <si>
    <t>73DCKT22422</t>
  </si>
  <si>
    <t>73DCKT22216</t>
  </si>
  <si>
    <t>73DCKT23488</t>
  </si>
  <si>
    <t>73DCKT22287</t>
  </si>
  <si>
    <t>73DCKT22392</t>
  </si>
  <si>
    <t>73DCKT22275</t>
  </si>
  <si>
    <t>73DCKT22245</t>
  </si>
  <si>
    <t xml:space="preserve"> Đàm Thuý</t>
  </si>
  <si>
    <t>73DCKT23487</t>
  </si>
  <si>
    <t>73DCKT23356</t>
  </si>
  <si>
    <t xml:space="preserve"> Khổng Thị Thanh</t>
  </si>
  <si>
    <t>73DCKT22556</t>
  </si>
  <si>
    <t xml:space="preserve"> Thái Thị</t>
  </si>
  <si>
    <t>73DCKT22443</t>
  </si>
  <si>
    <t>73DCKT22169</t>
  </si>
  <si>
    <t>73DCKT22341</t>
  </si>
  <si>
    <t>73DCKT23502</t>
  </si>
  <si>
    <t>73DCKT22243</t>
  </si>
  <si>
    <t>73DCKT22380</t>
  </si>
  <si>
    <t>73DCKT23200</t>
  </si>
  <si>
    <t xml:space="preserve"> Vương Thị Xuân</t>
  </si>
  <si>
    <t>73DCKT22180</t>
  </si>
  <si>
    <t xml:space="preserve"> Đoàn Lưu</t>
  </si>
  <si>
    <t>73DCKT22523</t>
  </si>
  <si>
    <t xml:space="preserve"> Lê Thuỳ</t>
  </si>
  <si>
    <t>73DCKT23463</t>
  </si>
  <si>
    <t>73DCKT22166</t>
  </si>
  <si>
    <t>73DCKT22111</t>
  </si>
  <si>
    <t>73DCKT22291</t>
  </si>
  <si>
    <t>73DCKT22296</t>
  </si>
  <si>
    <t>73DCKT22425</t>
  </si>
  <si>
    <t>73DCKT22118</t>
  </si>
  <si>
    <t>73DCLG22226</t>
  </si>
  <si>
    <t>73DCKT22468</t>
  </si>
  <si>
    <t xml:space="preserve"> Trần Thị Trà</t>
  </si>
  <si>
    <t>73DCKT22145</t>
  </si>
  <si>
    <t xml:space="preserve"> Nguyễn Thuý</t>
  </si>
  <si>
    <t>73DCKT23105</t>
  </si>
  <si>
    <t>73DCKT22264</t>
  </si>
  <si>
    <t>73DCKT23492</t>
  </si>
  <si>
    <t>73DCKT22506</t>
  </si>
  <si>
    <t>73DCKT22454</t>
  </si>
  <si>
    <t>73DCKT23572</t>
  </si>
  <si>
    <t xml:space="preserve"> Vũ Thị Hoài</t>
  </si>
  <si>
    <t>73DCKT22206</t>
  </si>
  <si>
    <t>73DCKT22550</t>
  </si>
  <si>
    <t>73DCKT23324</t>
  </si>
  <si>
    <t>73DCKT22366</t>
  </si>
  <si>
    <t>73DCKT23434</t>
  </si>
  <si>
    <t>73DCKT22553</t>
  </si>
  <si>
    <t xml:space="preserve"> Võ Thị Thanh</t>
  </si>
  <si>
    <t>73DCKT22396</t>
  </si>
  <si>
    <t xml:space="preserve"> Đỗ Mai</t>
  </si>
  <si>
    <t>73DCKT23376</t>
  </si>
  <si>
    <t xml:space="preserve"> Lại Thị Phương</t>
  </si>
  <si>
    <t>73DCKT23368</t>
  </si>
  <si>
    <t>73DCKT23308</t>
  </si>
  <si>
    <t>73DCKT23354</t>
  </si>
  <si>
    <t>73DCKT22217</t>
  </si>
  <si>
    <t>73DCKT22184</t>
  </si>
  <si>
    <t>73DCKT23436</t>
  </si>
  <si>
    <t xml:space="preserve"> Đoàn Nguyễn Nguyên</t>
  </si>
  <si>
    <t>73DCKT22</t>
  </si>
  <si>
    <t>73DCKT22449</t>
  </si>
  <si>
    <t xml:space="preserve"> Lê Ngọc Thụy</t>
  </si>
  <si>
    <t>73DCKT23164</t>
  </si>
  <si>
    <t xml:space="preserve"> Nguyễn Ngọc Huỳnh</t>
  </si>
  <si>
    <t>73DCKT23573</t>
  </si>
  <si>
    <t>73DCKT23517</t>
  </si>
  <si>
    <t>73DCKT23484</t>
  </si>
  <si>
    <t>73DCKT23117</t>
  </si>
  <si>
    <t xml:space="preserve"> Đặng Thị Thanh</t>
  </si>
  <si>
    <t>73DCKT23483</t>
  </si>
  <si>
    <t xml:space="preserve"> Vũ Nguyễn Thuý</t>
  </si>
  <si>
    <t>73DCKT23524</t>
  </si>
  <si>
    <t xml:space="preserve"> Tống Thị Linh</t>
  </si>
  <si>
    <t>73DCKT23509</t>
  </si>
  <si>
    <t>73DCKT23361</t>
  </si>
  <si>
    <t>73DCKT23560</t>
  </si>
  <si>
    <t>73DCKT22413</t>
  </si>
  <si>
    <t>73DCKT23383</t>
  </si>
  <si>
    <t>Đoan</t>
  </si>
  <si>
    <t>73DCKT22339</t>
  </si>
  <si>
    <t>73DCKT23219</t>
  </si>
  <si>
    <t>73DCKT22521</t>
  </si>
  <si>
    <t>73DCKT22101</t>
  </si>
  <si>
    <t>73DCKT22345</t>
  </si>
  <si>
    <t>73DCKT23539</t>
  </si>
  <si>
    <t>73DCKT22428</t>
  </si>
  <si>
    <t xml:space="preserve"> Lê Thị Khánh</t>
  </si>
  <si>
    <t>73DCKT22522</t>
  </si>
  <si>
    <t>73DCKT23495</t>
  </si>
  <si>
    <t>73DCKT22344</t>
  </si>
  <si>
    <t>73DCKT22181</t>
  </si>
  <si>
    <t xml:space="preserve"> Đỗ Thị Thùy</t>
  </si>
  <si>
    <t>73DCKT22566</t>
  </si>
  <si>
    <t xml:space="preserve"> Lý Tú</t>
  </si>
  <si>
    <t>73DCKT22203</t>
  </si>
  <si>
    <t>73DCKT23252</t>
  </si>
  <si>
    <t>73DCKT23450</t>
  </si>
  <si>
    <t>73DCKT23479</t>
  </si>
  <si>
    <t>73DCKT23405</t>
  </si>
  <si>
    <t xml:space="preserve"> Tạ Thị Mai</t>
  </si>
  <si>
    <t>73DCKT22204</t>
  </si>
  <si>
    <t>73DCKT22142</t>
  </si>
  <si>
    <t>Miền</t>
  </si>
  <si>
    <t>73DCKT22227</t>
  </si>
  <si>
    <t xml:space="preserve"> Trương Thị Trà</t>
  </si>
  <si>
    <t>73DCKT23177</t>
  </si>
  <si>
    <t>73DCKT22530</t>
  </si>
  <si>
    <t xml:space="preserve"> Hoàng Thị Thảo</t>
  </si>
  <si>
    <t>73DCKT22386</t>
  </si>
  <si>
    <t>73DCKT22305</t>
  </si>
  <si>
    <t>73DCKT22410</t>
  </si>
  <si>
    <t>73DCKT22259</t>
  </si>
  <si>
    <t xml:space="preserve"> Khuất Minh </t>
  </si>
  <si>
    <t>73DCKT22250</t>
  </si>
  <si>
    <t>73DCKT23293</t>
  </si>
  <si>
    <t>73DCKT23542</t>
  </si>
  <si>
    <t>73DCKT22402</t>
  </si>
  <si>
    <t>73DCKT23370</t>
  </si>
  <si>
    <t>73DCKT22228</t>
  </si>
  <si>
    <t xml:space="preserve"> Lý Thanh</t>
  </si>
  <si>
    <t>73DCKT23486</t>
  </si>
  <si>
    <t>73DCKT23485</t>
  </si>
  <si>
    <t>73DCKT23457</t>
  </si>
  <si>
    <t>73DCKT22141</t>
  </si>
  <si>
    <t xml:space="preserve"> Lê Kiều</t>
  </si>
  <si>
    <t>73DCKT23280</t>
  </si>
  <si>
    <t>73DCKT22500</t>
  </si>
  <si>
    <t xml:space="preserve"> Vũ Thị Thiên</t>
  </si>
  <si>
    <t>73DCKT23417</t>
  </si>
  <si>
    <t>73DCKT23092</t>
  </si>
  <si>
    <t>73DCKT23519</t>
  </si>
  <si>
    <t>73DCKT22569</t>
  </si>
  <si>
    <t>73DCKT22191</t>
  </si>
  <si>
    <t xml:space="preserve"> Lương Thu</t>
  </si>
  <si>
    <t>73DCKT23</t>
  </si>
  <si>
    <t>73DCKT23432</t>
  </si>
  <si>
    <t xml:space="preserve"> Đoàn Thị Lan</t>
  </si>
  <si>
    <t>73DCKT23163</t>
  </si>
  <si>
    <t>73DCKT22408</t>
  </si>
  <si>
    <t>73DCKT22515</t>
  </si>
  <si>
    <t xml:space="preserve"> Võ Quỳnh</t>
  </si>
  <si>
    <t>73DCKT22532</t>
  </si>
  <si>
    <t>73DCKT22452</t>
  </si>
  <si>
    <t>73DCKT23317</t>
  </si>
  <si>
    <t xml:space="preserve"> Trần Vũ Thảo</t>
  </si>
  <si>
    <t>73DCKT23424</t>
  </si>
  <si>
    <t>73DCKT22271</t>
  </si>
  <si>
    <t xml:space="preserve"> Đặng Thị Thùy</t>
  </si>
  <si>
    <t>73DCKT23391</t>
  </si>
  <si>
    <t>73DCKT23455</t>
  </si>
  <si>
    <t>73DCKT22399</t>
  </si>
  <si>
    <t>73DCKT22148</t>
  </si>
  <si>
    <t xml:space="preserve"> Hoàng Thị Hương</t>
  </si>
  <si>
    <t>73DCKT22342</t>
  </si>
  <si>
    <t>73DCKT22236</t>
  </si>
  <si>
    <t xml:space="preserve"> Lê Thị Mỹ</t>
  </si>
  <si>
    <t>73DCKT22208</t>
  </si>
  <si>
    <t>73DCKT22564</t>
  </si>
  <si>
    <t>73DCKT22150</t>
  </si>
  <si>
    <t>73DCKT23420</t>
  </si>
  <si>
    <t>73DCKT22274</t>
  </si>
  <si>
    <t>73DCKT22265</t>
  </si>
  <si>
    <t>73DCKT22160</t>
  </si>
  <si>
    <t xml:space="preserve"> Mai Thị Thanh</t>
  </si>
  <si>
    <t>73DCKT22535</t>
  </si>
  <si>
    <t>73DCKT22213</t>
  </si>
  <si>
    <t>73DCKT23343</t>
  </si>
  <si>
    <t>73DCKT22140</t>
  </si>
  <si>
    <t>73DCKT22149</t>
  </si>
  <si>
    <t>73DCKT23387</t>
  </si>
  <si>
    <t>73DCKT22300</t>
  </si>
  <si>
    <t xml:space="preserve"> Phí Thị Thùy</t>
  </si>
  <si>
    <t>73DCKT22503</t>
  </si>
  <si>
    <t xml:space="preserve"> Trần Triệu Ngọc</t>
  </si>
  <si>
    <t>73DCKT22534</t>
  </si>
  <si>
    <t>73DCKT22441</t>
  </si>
  <si>
    <t>73DCKT22197</t>
  </si>
  <si>
    <t>73DCKT23330</t>
  </si>
  <si>
    <t xml:space="preserve"> Trần Cao</t>
  </si>
  <si>
    <t>73DCKT23186</t>
  </si>
  <si>
    <t xml:space="preserve"> Vũ Thị Trà</t>
  </si>
  <si>
    <t>73DCKT23462</t>
  </si>
  <si>
    <t>73DCKT22321</t>
  </si>
  <si>
    <t xml:space="preserve"> Đào Thị Ánh</t>
  </si>
  <si>
    <t>73DCKT23559</t>
  </si>
  <si>
    <t>73DCKT22159</t>
  </si>
  <si>
    <t xml:space="preserve"> Trần Nguyễn Hằng</t>
  </si>
  <si>
    <t>73DCKT22231</t>
  </si>
  <si>
    <t>73DCKT22284</t>
  </si>
  <si>
    <t>73DCKT22224</t>
  </si>
  <si>
    <t xml:space="preserve"> Lê Mai</t>
  </si>
  <si>
    <t>73DCKT22549</t>
  </si>
  <si>
    <t xml:space="preserve"> Trần Hà</t>
  </si>
  <si>
    <t>73DCKT22372</t>
  </si>
  <si>
    <t>73DCKT22416</t>
  </si>
  <si>
    <t>73DCKT22531</t>
  </si>
  <si>
    <t>73DCKT23571</t>
  </si>
  <si>
    <t>73DCKT22303</t>
  </si>
  <si>
    <t xml:space="preserve"> Vương Thị</t>
  </si>
  <si>
    <t>73DCKT23453</t>
  </si>
  <si>
    <t>73DCKT22130</t>
  </si>
  <si>
    <t>73DCKT23126</t>
  </si>
  <si>
    <t xml:space="preserve"> Đặng Huyền</t>
  </si>
  <si>
    <t>73DCKT23379</t>
  </si>
  <si>
    <t>73DCKT22147</t>
  </si>
  <si>
    <t>73DCKT23458</t>
  </si>
  <si>
    <t>73DCKT23355</t>
  </si>
  <si>
    <t>73DCKT22215</t>
  </si>
  <si>
    <t>73DCKT22507</t>
  </si>
  <si>
    <t>73DCKT22187</t>
  </si>
  <si>
    <t xml:space="preserve"> Nguyễn Thị Hoàng</t>
  </si>
  <si>
    <t>73DCKT22108</t>
  </si>
  <si>
    <t>73DCKT24</t>
  </si>
  <si>
    <t>73DCKT23240</t>
  </si>
  <si>
    <t>73DCKT22263</t>
  </si>
  <si>
    <t>73DCKT22182</t>
  </si>
  <si>
    <t>73DCKT22329</t>
  </si>
  <si>
    <t>73DCKT22176</t>
  </si>
  <si>
    <t>73DCKT22128</t>
  </si>
  <si>
    <t>73DCKT22338</t>
  </si>
  <si>
    <t xml:space="preserve"> Đỗ Thị Linh</t>
  </si>
  <si>
    <t>73DCKT22520</t>
  </si>
  <si>
    <t>73DCKT23494</t>
  </si>
  <si>
    <t>73DCKT23382</t>
  </si>
  <si>
    <t xml:space="preserve"> Lê Bá Khánh</t>
  </si>
  <si>
    <t>73DCKT22190</t>
  </si>
  <si>
    <t xml:space="preserve"> Tưởng Thùy</t>
  </si>
  <si>
    <t>73DCKT23107</t>
  </si>
  <si>
    <t xml:space="preserve"> Hoàng Thọ</t>
  </si>
  <si>
    <t>73DCKT22540</t>
  </si>
  <si>
    <t>73DCKT22323</t>
  </si>
  <si>
    <t>73DCKT22299</t>
  </si>
  <si>
    <t>73DCKT23478</t>
  </si>
  <si>
    <t>73DCKT22298</t>
  </si>
  <si>
    <t>73DCKT22490</t>
  </si>
  <si>
    <t>73DCKT23563</t>
  </si>
  <si>
    <t>73DCKT23514</t>
  </si>
  <si>
    <t>73DCKT22451</t>
  </si>
  <si>
    <t>73DCKT22320</t>
  </si>
  <si>
    <t>73DCKT22545</t>
  </si>
  <si>
    <t>73DCKT22401</t>
  </si>
  <si>
    <t>73DCKT22222</t>
  </si>
  <si>
    <t>73DCKT23115</t>
  </si>
  <si>
    <t>73DCKT23394</t>
  </si>
  <si>
    <t>73DCKT23555</t>
  </si>
  <si>
    <t>73DCKT23493</t>
  </si>
  <si>
    <t>73DCKT23137</t>
  </si>
  <si>
    <t xml:space="preserve"> Phùng Khánh</t>
  </si>
  <si>
    <t>73DCKT23312</t>
  </si>
  <si>
    <t xml:space="preserve"> Võ Khánh</t>
  </si>
  <si>
    <t>73DCKT22552</t>
  </si>
  <si>
    <t xml:space="preserve"> Dương Thị Hương</t>
  </si>
  <si>
    <t>73DCKT23357</t>
  </si>
  <si>
    <t>73DCKT22144</t>
  </si>
  <si>
    <t>73DCKT22313</t>
  </si>
  <si>
    <t xml:space="preserve"> Bùi Hà</t>
  </si>
  <si>
    <t>73DCKT22439</t>
  </si>
  <si>
    <t xml:space="preserve"> Cao Thị Thanh</t>
  </si>
  <si>
    <t>73DCKT23476</t>
  </si>
  <si>
    <t>73DCKT22237</t>
  </si>
  <si>
    <t>73DCKT23510</t>
  </si>
  <si>
    <t xml:space="preserve"> Trần Yến</t>
  </si>
  <si>
    <t>73DCKT22174</t>
  </si>
  <si>
    <t xml:space="preserve"> Trương Thị Hồng</t>
  </si>
  <si>
    <t>73DCKT23268</t>
  </si>
  <si>
    <t>73DCKT22151</t>
  </si>
  <si>
    <t>73DCKT23378</t>
  </si>
  <si>
    <t>73DCKT22409</t>
  </si>
  <si>
    <t xml:space="preserve"> Tạ Thị Như</t>
  </si>
  <si>
    <t>73DCKT22337</t>
  </si>
  <si>
    <t>73DCKT22367</t>
  </si>
  <si>
    <t>73DCKT23538</t>
  </si>
  <si>
    <t>Thêu</t>
  </si>
  <si>
    <t>73DCKT22333</t>
  </si>
  <si>
    <t>73DCKT22211</t>
  </si>
  <si>
    <t>73DCKT22260</t>
  </si>
  <si>
    <t xml:space="preserve"> Vũ Thị Lệ</t>
  </si>
  <si>
    <t>73DCKT23381</t>
  </si>
  <si>
    <t xml:space="preserve"> Đinh Thị Thuỳ</t>
  </si>
  <si>
    <t>73DCKT22438</t>
  </si>
  <si>
    <t>73DCKT22241</t>
  </si>
  <si>
    <t xml:space="preserve"> Lê Thị Thu</t>
  </si>
  <si>
    <t>73DCKT22537</t>
  </si>
  <si>
    <t>73DCKT23326</t>
  </si>
  <si>
    <t>73DCKT22171</t>
  </si>
  <si>
    <t>73DCKT22421</t>
  </si>
  <si>
    <t>73DCKT22239</t>
  </si>
  <si>
    <t>Xuyến</t>
  </si>
  <si>
    <t>73DCKT23123</t>
  </si>
  <si>
    <t>73DCKT23418</t>
  </si>
  <si>
    <t>73DCKT25</t>
  </si>
  <si>
    <t>73DCKT23526</t>
  </si>
  <si>
    <t xml:space="preserve"> Hà Hiền</t>
  </si>
  <si>
    <t>73DCKT22331</t>
  </si>
  <si>
    <t>73DCKT22364</t>
  </si>
  <si>
    <t>73DCKT23205</t>
  </si>
  <si>
    <t>73DCKT22267</t>
  </si>
  <si>
    <t xml:space="preserve"> Phí Thị Phương</t>
  </si>
  <si>
    <t>73DCKT23499</t>
  </si>
  <si>
    <t>73DCKT22133</t>
  </si>
  <si>
    <t>73DCKT22173</t>
  </si>
  <si>
    <t xml:space="preserve"> Trừ Ngọc</t>
  </si>
  <si>
    <t>73DCKT22129</t>
  </si>
  <si>
    <t>73DCKT22461</t>
  </si>
  <si>
    <t>73DCKT22135</t>
  </si>
  <si>
    <t xml:space="preserve"> Lê Thị Ánh</t>
  </si>
  <si>
    <t>73DCKT22456</t>
  </si>
  <si>
    <t>73DCKT23516</t>
  </si>
  <si>
    <t xml:space="preserve"> Lê Thọ</t>
  </si>
  <si>
    <t>73DCKT22414</t>
  </si>
  <si>
    <t>73DCKT23482</t>
  </si>
  <si>
    <t>73DCKT22136</t>
  </si>
  <si>
    <t>73DCKT22254</t>
  </si>
  <si>
    <t>73DCKT22270</t>
  </si>
  <si>
    <t>73DCKT22415</t>
  </si>
  <si>
    <t>73DCKT22348</t>
  </si>
  <si>
    <t xml:space="preserve"> Trần Thị Ánh</t>
  </si>
  <si>
    <t>73DCKT23393</t>
  </si>
  <si>
    <t>73DCKT22302</t>
  </si>
  <si>
    <t>73DCKT23377</t>
  </si>
  <si>
    <t>73DCKT22106</t>
  </si>
  <si>
    <t>73DCKT22498</t>
  </si>
  <si>
    <t>73DCKT22292</t>
  </si>
  <si>
    <t>73DCKT22360</t>
  </si>
  <si>
    <t>73DCKT23309</t>
  </si>
  <si>
    <t xml:space="preserve"> Hoàng Thùy</t>
  </si>
  <si>
    <t>73DCKT22336</t>
  </si>
  <si>
    <t>73DCKT22470</t>
  </si>
  <si>
    <t>73DCKT22334</t>
  </si>
  <si>
    <t>73DCKT23491</t>
  </si>
  <si>
    <t>73DCKT22279</t>
  </si>
  <si>
    <t xml:space="preserve"> Đặng Thị Phương</t>
  </si>
  <si>
    <t>73DCKT22460</t>
  </si>
  <si>
    <t>73DCKT23201</t>
  </si>
  <si>
    <t>73DCKT23427</t>
  </si>
  <si>
    <t xml:space="preserve"> Đào Thị Trà</t>
  </si>
  <si>
    <t>73DCKT22295</t>
  </si>
  <si>
    <t>73DCKT22332</t>
  </si>
  <si>
    <t xml:space="preserve"> Ngô Thị Kim</t>
  </si>
  <si>
    <t>73DCKT23489</t>
  </si>
  <si>
    <t xml:space="preserve"> Mai Thị Ánh</t>
  </si>
  <si>
    <t>73DCKT22253</t>
  </si>
  <si>
    <t>73DCKT22395</t>
  </si>
  <si>
    <t xml:space="preserve"> Đồng Phương</t>
  </si>
  <si>
    <t>73DCKT22551</t>
  </si>
  <si>
    <t>73DCKT23508</t>
  </si>
  <si>
    <t xml:space="preserve"> Trương Thị Kim</t>
  </si>
  <si>
    <t>73DCKT22412</t>
  </si>
  <si>
    <t xml:space="preserve"> Mai Thu</t>
  </si>
  <si>
    <t>73DCKT22277</t>
  </si>
  <si>
    <t>73DCKT22561</t>
  </si>
  <si>
    <t xml:space="preserve"> Phạm Nữ Thanh</t>
  </si>
  <si>
    <t>73DCKT22132</t>
  </si>
  <si>
    <t>73DCKT22504</t>
  </si>
  <si>
    <t>73DCKT22257</t>
  </si>
  <si>
    <t>73DCKT22138</t>
  </si>
  <si>
    <t xml:space="preserve"> Thân Thanh</t>
  </si>
  <si>
    <t>73DCKT22466</t>
  </si>
  <si>
    <t>73DCKT22238</t>
  </si>
  <si>
    <t xml:space="preserve"> Đinh Thị Thủy</t>
  </si>
  <si>
    <t>73DCKT22202</t>
  </si>
  <si>
    <t>73DCKT22447</t>
  </si>
  <si>
    <t>73DCKT23448</t>
  </si>
  <si>
    <t>73DCKT22283</t>
  </si>
  <si>
    <t>73DCKT22120</t>
  </si>
  <si>
    <t xml:space="preserve"> Đỗ Thị Tuyết</t>
  </si>
  <si>
    <t>73DCKT23375</t>
  </si>
  <si>
    <t>73DCKT23445</t>
  </si>
  <si>
    <t xml:space="preserve"> Bạch Thị</t>
  </si>
  <si>
    <t>73DCKT23134</t>
  </si>
  <si>
    <t>73DCKT26</t>
  </si>
  <si>
    <t>73DCKT22319</t>
  </si>
  <si>
    <t>73DCKT23371</t>
  </si>
  <si>
    <t xml:space="preserve"> Hoàng Thị Lan</t>
  </si>
  <si>
    <t>73DCKT23433</t>
  </si>
  <si>
    <t>73DCKT22178</t>
  </si>
  <si>
    <t>73DCKT22131</t>
  </si>
  <si>
    <t>73DCKT23104</t>
  </si>
  <si>
    <t>73DCKT22249</t>
  </si>
  <si>
    <t xml:space="preserve"> Cao Ngọc</t>
  </si>
  <si>
    <t>73DCKT22109</t>
  </si>
  <si>
    <t xml:space="preserve"> Chu Phạm Gia</t>
  </si>
  <si>
    <t>73DCKT23179</t>
  </si>
  <si>
    <t>73DCKT23307</t>
  </si>
  <si>
    <t>73DCKT23567</t>
  </si>
  <si>
    <t>73DCKT22110</t>
  </si>
  <si>
    <t>73DCKT23365</t>
  </si>
  <si>
    <t xml:space="preserve"> Trịnh Đăng</t>
  </si>
  <si>
    <t>73DCKT22363</t>
  </si>
  <si>
    <t>73DCKT22113</t>
  </si>
  <si>
    <t>73DCKT23435</t>
  </si>
  <si>
    <t>73DCKT23278</t>
  </si>
  <si>
    <t>73DCKT23358</t>
  </si>
  <si>
    <t>73DCKT22152</t>
  </si>
  <si>
    <t>73DCKT22124</t>
  </si>
  <si>
    <t>73DCKT23359</t>
  </si>
  <si>
    <t>73DCKT23528</t>
  </si>
  <si>
    <t>73DCKT22431</t>
  </si>
  <si>
    <t>73DCKT22185</t>
  </si>
  <si>
    <t xml:space="preserve"> Hồ Thị Thu</t>
  </si>
  <si>
    <t>73DCKT23467</t>
  </si>
  <si>
    <t>73DCKT22328</t>
  </si>
  <si>
    <t>73DCKT22230</t>
  </si>
  <si>
    <t>73DCKT23340</t>
  </si>
  <si>
    <t>73DCKT22543</t>
  </si>
  <si>
    <t>73DCKT22282</t>
  </si>
  <si>
    <t>73DCKT23477</t>
  </si>
  <si>
    <t>73DCKT23269</t>
  </si>
  <si>
    <t>73DCKT22199</t>
  </si>
  <si>
    <t xml:space="preserve"> Vũ Trúc</t>
  </si>
  <si>
    <t>73DCKT22406</t>
  </si>
  <si>
    <t>73DCKT22426</t>
  </si>
  <si>
    <t>73DCKT23384</t>
  </si>
  <si>
    <t>73DCKT22440</t>
  </si>
  <si>
    <t>73DCKT22548</t>
  </si>
  <si>
    <t>73DCKT22172</t>
  </si>
  <si>
    <t xml:space="preserve"> Đào Hằng</t>
  </si>
  <si>
    <t>73DCKT22194</t>
  </si>
  <si>
    <t>73DCKT23350</t>
  </si>
  <si>
    <t>73DCKT22369</t>
  </si>
  <si>
    <t xml:space="preserve"> Ngô Lan</t>
  </si>
  <si>
    <t>73DCKT23346</t>
  </si>
  <si>
    <t xml:space="preserve"> Nguyễn Cẩm</t>
  </si>
  <si>
    <t>73DCKT22446</t>
  </si>
  <si>
    <t xml:space="preserve"> Hoàng Quỳnh</t>
  </si>
  <si>
    <t>73DCKT22103</t>
  </si>
  <si>
    <t xml:space="preserve"> Ngô Thái</t>
  </si>
  <si>
    <t>73DCKT22544</t>
  </si>
  <si>
    <t>73DCKT22304</t>
  </si>
  <si>
    <t>73DCKT22272</t>
  </si>
  <si>
    <t>73DCKT23311</t>
  </si>
  <si>
    <t>73DCKT22233</t>
  </si>
  <si>
    <t>73DCKT23162</t>
  </si>
  <si>
    <t>73DCKT22501</t>
  </si>
  <si>
    <t>73DCKT22122</t>
  </si>
  <si>
    <t>73DCKT22114</t>
  </si>
  <si>
    <t>73DCKT22400</t>
  </si>
  <si>
    <t>73DCKT23525</t>
  </si>
  <si>
    <t>73DCKT23473</t>
  </si>
  <si>
    <t>73DCKT23153</t>
  </si>
  <si>
    <t>73DCKT23289</t>
  </si>
  <si>
    <t>73DCKT23554</t>
  </si>
  <si>
    <t>73DCKT22246</t>
  </si>
  <si>
    <t xml:space="preserve"> Đàm Hải</t>
  </si>
  <si>
    <t>73DCKT22248</t>
  </si>
  <si>
    <t>73DCKT27</t>
  </si>
  <si>
    <t>73DCKT22168</t>
  </si>
  <si>
    <t xml:space="preserve"> Kiều Thị Vân</t>
  </si>
  <si>
    <t>73DCKT23511</t>
  </si>
  <si>
    <t xml:space="preserve"> Nguyễn Kì</t>
  </si>
  <si>
    <t>73DCKT23901</t>
  </si>
  <si>
    <t>73DCKT22262</t>
  </si>
  <si>
    <t>73DCKT22235</t>
  </si>
  <si>
    <t>73DCKT22388</t>
  </si>
  <si>
    <t xml:space="preserve"> Phạm Lê Phương</t>
  </si>
  <si>
    <t>73DCKT22310</t>
  </si>
  <si>
    <t>73DCKT22192</t>
  </si>
  <si>
    <t>73DCKT22193</t>
  </si>
  <si>
    <t>73DCKT22429</t>
  </si>
  <si>
    <t>73DCKT23335</t>
  </si>
  <si>
    <t>Cần</t>
  </si>
  <si>
    <t>73DCKT22373</t>
  </si>
  <si>
    <t>73DCKT22214</t>
  </si>
  <si>
    <t>73DCKT23125</t>
  </si>
  <si>
    <t xml:space="preserve"> Trần Mỹ</t>
  </si>
  <si>
    <t>73DCKT22121</t>
  </si>
  <si>
    <t>73DCKT22198</t>
  </si>
  <si>
    <t>73DCKT22536</t>
  </si>
  <si>
    <t>73DCKT22183</t>
  </si>
  <si>
    <t xml:space="preserve"> Cát Thúy</t>
  </si>
  <si>
    <t>73DCKT22225</t>
  </si>
  <si>
    <t>73DCKT23557</t>
  </si>
  <si>
    <t>73DCKT22411</t>
  </si>
  <si>
    <t xml:space="preserve"> Hoàng Thị Khánh</t>
  </si>
  <si>
    <t>73DCKT22297</t>
  </si>
  <si>
    <t>73DCKT22170</t>
  </si>
  <si>
    <t>73DCKT22465</t>
  </si>
  <si>
    <t>73DCTT22231</t>
  </si>
  <si>
    <t>73DCKT22281</t>
  </si>
  <si>
    <t>73DCKT23397</t>
  </si>
  <si>
    <t xml:space="preserve"> PhạM KiềU</t>
  </si>
  <si>
    <t>73DCKT22318</t>
  </si>
  <si>
    <t>73DCKT22471</t>
  </si>
  <si>
    <t>73DCKT22232</t>
  </si>
  <si>
    <t>73DCKT22242</t>
  </si>
  <si>
    <t xml:space="preserve"> Đào Thị Quỳnh</t>
  </si>
  <si>
    <t>73DCKT23234</t>
  </si>
  <si>
    <t>73DCKT22389</t>
  </si>
  <si>
    <t>73DCKT22444</t>
  </si>
  <si>
    <t>73DCKT22139</t>
  </si>
  <si>
    <t>73DCKT22325</t>
  </si>
  <si>
    <t>73DCKT22255</t>
  </si>
  <si>
    <t>73DCQM22227</t>
  </si>
  <si>
    <t xml:space="preserve"> Đào Yến</t>
  </si>
  <si>
    <t>73DCKT22322</t>
  </si>
  <si>
    <t>73DCKT22404</t>
  </si>
  <si>
    <t>73DCKT22196</t>
  </si>
  <si>
    <t>73DCKT23102</t>
  </si>
  <si>
    <t xml:space="preserve"> Bùi Hoàng</t>
  </si>
  <si>
    <t>73DCKT23385</t>
  </si>
  <si>
    <t>73DCKT22285</t>
  </si>
  <si>
    <t>73DCKT23565</t>
  </si>
  <si>
    <t>73DCKT23512</t>
  </si>
  <si>
    <t>73DCKT23398</t>
  </si>
  <si>
    <t>73DCKT22430</t>
  </si>
  <si>
    <t>73DCKT23218</t>
  </si>
  <si>
    <t>73DCKT22288</t>
  </si>
  <si>
    <t xml:space="preserve"> Lưu Thị Thanh</t>
  </si>
  <si>
    <t>73DCKT23314</t>
  </si>
  <si>
    <t>73DCKT22226</t>
  </si>
  <si>
    <t>73DCKT22256</t>
  </si>
  <si>
    <t>73DCKT22157</t>
  </si>
  <si>
    <t>73DCKT23474</t>
  </si>
  <si>
    <t>73DCKT22158</t>
  </si>
  <si>
    <t>73DCKT22533</t>
  </si>
  <si>
    <t>73DCKT23480</t>
  </si>
  <si>
    <t>73DCKT22143</t>
  </si>
  <si>
    <t>73DCKT22423</t>
  </si>
  <si>
    <t>73DCKX23106</t>
  </si>
  <si>
    <t>73DCKX21</t>
  </si>
  <si>
    <t>73DCKX23201</t>
  </si>
  <si>
    <t xml:space="preserve"> Nguyễn Quốc Nhật</t>
  </si>
  <si>
    <t>73DCKX22157</t>
  </si>
  <si>
    <t>73DCKX22140</t>
  </si>
  <si>
    <t>73DCKX22152</t>
  </si>
  <si>
    <t>73DCKX22132</t>
  </si>
  <si>
    <t>73DCKX22221</t>
  </si>
  <si>
    <t>73DCKX22105</t>
  </si>
  <si>
    <t>Du</t>
  </si>
  <si>
    <t>73DCKX22107</t>
  </si>
  <si>
    <t>73DCKX22177</t>
  </si>
  <si>
    <t>73DCKX22190</t>
  </si>
  <si>
    <t xml:space="preserve"> Võ Sơn</t>
  </si>
  <si>
    <t>73DCKX22141</t>
  </si>
  <si>
    <t>73DCKX22167</t>
  </si>
  <si>
    <t>73DCKX23218</t>
  </si>
  <si>
    <t>73DCKX23171</t>
  </si>
  <si>
    <t>73DCKX22101</t>
  </si>
  <si>
    <t>73DCKX22121</t>
  </si>
  <si>
    <t>73DCKX22124</t>
  </si>
  <si>
    <t>73DCKX22178</t>
  </si>
  <si>
    <t>73DCKX23200</t>
  </si>
  <si>
    <t>73DCKX22208</t>
  </si>
  <si>
    <t>73DCKX22136</t>
  </si>
  <si>
    <t>73DCKX22219</t>
  </si>
  <si>
    <t>73DCKX22202</t>
  </si>
  <si>
    <t>73DCKX23175</t>
  </si>
  <si>
    <t>73DCKX23209</t>
  </si>
  <si>
    <t>73DCKX22117</t>
  </si>
  <si>
    <t xml:space="preserve"> Đoàn Công Tuấn</t>
  </si>
  <si>
    <t>73DCKX22189</t>
  </si>
  <si>
    <t>73DCKX22143</t>
  </si>
  <si>
    <t xml:space="preserve"> Lê Nguyễn Khánh</t>
  </si>
  <si>
    <t>73DCKX22146</t>
  </si>
  <si>
    <t>73DCKX23187</t>
  </si>
  <si>
    <t>73DCKX22130</t>
  </si>
  <si>
    <t>73DCKX22182</t>
  </si>
  <si>
    <t>73DCKX22144</t>
  </si>
  <si>
    <t>73DCKX22112</t>
  </si>
  <si>
    <t>73DCKX22183</t>
  </si>
  <si>
    <t>73DCKX22204</t>
  </si>
  <si>
    <t>73DCKX22192</t>
  </si>
  <si>
    <t>73DCKX22118</t>
  </si>
  <si>
    <t xml:space="preserve"> Đinh Dương</t>
  </si>
  <si>
    <t>73DCKX22229</t>
  </si>
  <si>
    <t>73DCKX22164</t>
  </si>
  <si>
    <t>73DCKX22238</t>
  </si>
  <si>
    <t>73DCKX22127</t>
  </si>
  <si>
    <t>73DCKX22231</t>
  </si>
  <si>
    <t>73DCKX22108</t>
  </si>
  <si>
    <t>73DCKX22170</t>
  </si>
  <si>
    <t xml:space="preserve"> Phan Anh</t>
  </si>
  <si>
    <t>73DCKX22115</t>
  </si>
  <si>
    <t xml:space="preserve"> Nguyễn Minh Chiến</t>
  </si>
  <si>
    <t>73DCKX22212</t>
  </si>
  <si>
    <t>73DCKX23174</t>
  </si>
  <si>
    <t>73DCKX23198</t>
  </si>
  <si>
    <t>73DCKX23213</t>
  </si>
  <si>
    <t xml:space="preserve"> Trần Kiều</t>
  </si>
  <si>
    <t>73DCKX22223</t>
  </si>
  <si>
    <t>73DCKX22133</t>
  </si>
  <si>
    <t>73DCKX22131</t>
  </si>
  <si>
    <t>73DCKX22111</t>
  </si>
  <si>
    <t>73DCKX22179</t>
  </si>
  <si>
    <t>73DCKX22137</t>
  </si>
  <si>
    <t xml:space="preserve"> Lại Hoàng</t>
  </si>
  <si>
    <t>73DCKX22226</t>
  </si>
  <si>
    <t>73DCKX22195</t>
  </si>
  <si>
    <t>73DCKX22206</t>
  </si>
  <si>
    <t>73DCKX23156</t>
  </si>
  <si>
    <t>73DCKX22224</t>
  </si>
  <si>
    <t>73DCKX22</t>
  </si>
  <si>
    <t>73DCKT22562</t>
  </si>
  <si>
    <t xml:space="preserve"> Đào Lan</t>
  </si>
  <si>
    <t>73DCKX22181</t>
  </si>
  <si>
    <t>73DCKX22158</t>
  </si>
  <si>
    <t>73DCKX22113</t>
  </si>
  <si>
    <t xml:space="preserve"> Nguyễn Tiến Việt</t>
  </si>
  <si>
    <t>73DCKX22119</t>
  </si>
  <si>
    <t>73DCKX23172</t>
  </si>
  <si>
    <t xml:space="preserve"> Tạ Thị Vân</t>
  </si>
  <si>
    <t>73DCKX23216</t>
  </si>
  <si>
    <t>73DCKX22135</t>
  </si>
  <si>
    <t>73DCKX23207</t>
  </si>
  <si>
    <t>73DCKX22191</t>
  </si>
  <si>
    <t xml:space="preserve"> Dương Tiến</t>
  </si>
  <si>
    <t>73DCKX22110</t>
  </si>
  <si>
    <t xml:space="preserve"> Lê Tùng</t>
  </si>
  <si>
    <t>73DCKX22169</t>
  </si>
  <si>
    <t>73DCKX22165</t>
  </si>
  <si>
    <t xml:space="preserve"> Dương Ngô</t>
  </si>
  <si>
    <t>73DCKX22114</t>
  </si>
  <si>
    <t xml:space="preserve"> Hoàng Tâm</t>
  </si>
  <si>
    <t>73DCKX23236</t>
  </si>
  <si>
    <t xml:space="preserve"> Chu Thị Ngọc</t>
  </si>
  <si>
    <t>73DCKX23214</t>
  </si>
  <si>
    <t>73DCQT22290</t>
  </si>
  <si>
    <t>73DCKX22104</t>
  </si>
  <si>
    <t>73DCKX22109</t>
  </si>
  <si>
    <t>73DCKX22210</t>
  </si>
  <si>
    <t>73DCKX22120</t>
  </si>
  <si>
    <t>73DCKX22203</t>
  </si>
  <si>
    <t>73DCKX22163</t>
  </si>
  <si>
    <t>73DCKX22125</t>
  </si>
  <si>
    <t xml:space="preserve"> Thái Doãn</t>
  </si>
  <si>
    <t>73DCKX23196</t>
  </si>
  <si>
    <t>73DCKX22197</t>
  </si>
  <si>
    <t xml:space="preserve"> Hoàng Lực</t>
  </si>
  <si>
    <t>73DCKX22230</t>
  </si>
  <si>
    <t>73DCKX22237</t>
  </si>
  <si>
    <t xml:space="preserve"> Phạm Nguyễn Minh</t>
  </si>
  <si>
    <t>73DCKX22102</t>
  </si>
  <si>
    <t>73DCKX22220</t>
  </si>
  <si>
    <t xml:space="preserve"> Lưu Hồng</t>
  </si>
  <si>
    <t>73DCKX22239</t>
  </si>
  <si>
    <t>73DCKX22159</t>
  </si>
  <si>
    <t>73DCKX22161</t>
  </si>
  <si>
    <t>73DCKX22225</t>
  </si>
  <si>
    <t>73DCKX22116</t>
  </si>
  <si>
    <t>73DCKX22142</t>
  </si>
  <si>
    <t>73DCKX22155</t>
  </si>
  <si>
    <t>73DCKX22129</t>
  </si>
  <si>
    <t>73DCKX22147</t>
  </si>
  <si>
    <t xml:space="preserve"> Nguyễn Hạ</t>
  </si>
  <si>
    <t>73DCKX22205</t>
  </si>
  <si>
    <t xml:space="preserve"> Dương Tuấn</t>
  </si>
  <si>
    <t>73DCKX22227</t>
  </si>
  <si>
    <t>73DCKX22103</t>
  </si>
  <si>
    <t>73DCKX22149</t>
  </si>
  <si>
    <t xml:space="preserve"> Nguyễn Thị Đỗ</t>
  </si>
  <si>
    <t>73DCKX22151</t>
  </si>
  <si>
    <t>73DCKX23222</t>
  </si>
  <si>
    <t>73DCKX22180</t>
  </si>
  <si>
    <t xml:space="preserve"> Nguyên Quốc</t>
  </si>
  <si>
    <t>73DCKX23235</t>
  </si>
  <si>
    <t>73DCKX23240</t>
  </si>
  <si>
    <t>73DCKX22148</t>
  </si>
  <si>
    <t xml:space="preserve"> Nghiêm Hoàng Anh</t>
  </si>
  <si>
    <t>73DCKX22184</t>
  </si>
  <si>
    <t>73DCKX23215</t>
  </si>
  <si>
    <t>73DCKX22228</t>
  </si>
  <si>
    <t>Tòng</t>
  </si>
  <si>
    <t>73DCKX22153</t>
  </si>
  <si>
    <t>73DCKX22138</t>
  </si>
  <si>
    <t>73DCKX22139</t>
  </si>
  <si>
    <t>73DCKX22186</t>
  </si>
  <si>
    <t>73DCKX22242</t>
  </si>
  <si>
    <t>73DCKX23128</t>
  </si>
  <si>
    <t>73DCKX22185</t>
  </si>
  <si>
    <t>73DCKX22160</t>
  </si>
  <si>
    <t>73DCTM22153</t>
  </si>
  <si>
    <t>73DCKX22162</t>
  </si>
  <si>
    <t>73DCKX22168</t>
  </si>
  <si>
    <t>73DCKX22211</t>
  </si>
  <si>
    <t>73DCLG23178</t>
  </si>
  <si>
    <t xml:space="preserve"> Hứa Thành</t>
  </si>
  <si>
    <t>73DCLG21</t>
  </si>
  <si>
    <t>73DCLG22203</t>
  </si>
  <si>
    <t xml:space="preserve"> Đặng Thị Ngọc</t>
  </si>
  <si>
    <t>73DCLG22116</t>
  </si>
  <si>
    <t xml:space="preserve"> Đỗ Gia Việt</t>
  </si>
  <si>
    <t>73DCLG22190</t>
  </si>
  <si>
    <t xml:space="preserve"> Hoàng Vân</t>
  </si>
  <si>
    <t>73DCLG22129</t>
  </si>
  <si>
    <t>73DCLG22141</t>
  </si>
  <si>
    <t>73DCLG22235</t>
  </si>
  <si>
    <t>73DCLG22107</t>
  </si>
  <si>
    <t xml:space="preserve"> Trịnh Nguyễn Tuấn</t>
  </si>
  <si>
    <t>73DCLG22231</t>
  </si>
  <si>
    <t xml:space="preserve"> Nguyễn Hữu Hoàng</t>
  </si>
  <si>
    <t>73DCLG23110</t>
  </si>
  <si>
    <t xml:space="preserve"> Hoàng Danh Ngọc</t>
  </si>
  <si>
    <t>73DCLG22106</t>
  </si>
  <si>
    <t xml:space="preserve"> Phạm Danh Gia</t>
  </si>
  <si>
    <t>73DCLG22126</t>
  </si>
  <si>
    <t>73DCLG22208</t>
  </si>
  <si>
    <t xml:space="preserve"> Đoàn Kim</t>
  </si>
  <si>
    <t>73DCLG23216</t>
  </si>
  <si>
    <t>Chiển</t>
  </si>
  <si>
    <t>73DCLG23164</t>
  </si>
  <si>
    <t>73DCLG23136</t>
  </si>
  <si>
    <t xml:space="preserve"> Phạm Huyền</t>
  </si>
  <si>
    <t>73DCLG22188</t>
  </si>
  <si>
    <t>73DCLG22113</t>
  </si>
  <si>
    <t xml:space="preserve"> Bùi Phan Đức</t>
  </si>
  <si>
    <t>73DCLG22165</t>
  </si>
  <si>
    <t xml:space="preserve"> Chu Thị Hồng</t>
  </si>
  <si>
    <t>73DCLG22169</t>
  </si>
  <si>
    <t xml:space="preserve"> Lê Vân Thùy</t>
  </si>
  <si>
    <t>73DCLG22243</t>
  </si>
  <si>
    <t>73DCLG22184</t>
  </si>
  <si>
    <t xml:space="preserve"> Nguyễn Ngọc Trung</t>
  </si>
  <si>
    <t>73DCLG22230</t>
  </si>
  <si>
    <t>73DCLG23147</t>
  </si>
  <si>
    <t>73DCLG22218</t>
  </si>
  <si>
    <t>73DCLG23219</t>
  </si>
  <si>
    <t>73DCLG22104</t>
  </si>
  <si>
    <t>73DCLG23186</t>
  </si>
  <si>
    <t>73DCLG22119</t>
  </si>
  <si>
    <t>73DCLG22201</t>
  </si>
  <si>
    <t>73DCLG22139</t>
  </si>
  <si>
    <t>73DCLG22205</t>
  </si>
  <si>
    <t>73DCLG22217</t>
  </si>
  <si>
    <t>73DCLG22196</t>
  </si>
  <si>
    <t>73DCLG22133</t>
  </si>
  <si>
    <t>73DCLG23143</t>
  </si>
  <si>
    <t xml:space="preserve"> Đinh Thị Diệu</t>
  </si>
  <si>
    <t>73DCLG22233</t>
  </si>
  <si>
    <t>73DCLG22204</t>
  </si>
  <si>
    <t>73DCLG22125</t>
  </si>
  <si>
    <t>73DCLG23168</t>
  </si>
  <si>
    <t>73DCLG22112</t>
  </si>
  <si>
    <t>73DCLG22185</t>
  </si>
  <si>
    <t>73DCLG22211</t>
  </si>
  <si>
    <t>73DCLG22144</t>
  </si>
  <si>
    <t xml:space="preserve"> Lê Hạnh</t>
  </si>
  <si>
    <t>73DCLG23214</t>
  </si>
  <si>
    <t>73DCLG23154</t>
  </si>
  <si>
    <t>73DCLG22227</t>
  </si>
  <si>
    <t xml:space="preserve"> Nguyễn An </t>
  </si>
  <si>
    <t>Nhiên</t>
  </si>
  <si>
    <t>73DCLG23213</t>
  </si>
  <si>
    <t xml:space="preserve"> Trần Thị Trang</t>
  </si>
  <si>
    <t>73DCLG22108</t>
  </si>
  <si>
    <t>73DCLG22236</t>
  </si>
  <si>
    <t>73DCLG22189</t>
  </si>
  <si>
    <t xml:space="preserve"> Mai Thị Lâm</t>
  </si>
  <si>
    <t>73DCLG23237</t>
  </si>
  <si>
    <t>73DCLG22160</t>
  </si>
  <si>
    <t>73DCLG22207</t>
  </si>
  <si>
    <t>73DCLG22101</t>
  </si>
  <si>
    <t>73DCLG22152</t>
  </si>
  <si>
    <t xml:space="preserve"> Cao Bùi</t>
  </si>
  <si>
    <t>73DCLG22124</t>
  </si>
  <si>
    <t>73DCLG23176</t>
  </si>
  <si>
    <t>73DCLG22199</t>
  </si>
  <si>
    <t>73DCLG22135</t>
  </si>
  <si>
    <t>73DCLG23239</t>
  </si>
  <si>
    <t>73DCLG23234</t>
  </si>
  <si>
    <t xml:space="preserve"> Đào Thị Thu</t>
  </si>
  <si>
    <t>73DCLG23137</t>
  </si>
  <si>
    <t>73DCLG22138</t>
  </si>
  <si>
    <t xml:space="preserve"> Vương Hà</t>
  </si>
  <si>
    <t>73DCLG22149</t>
  </si>
  <si>
    <t>73DCLG22209</t>
  </si>
  <si>
    <t>73DCLG22212</t>
  </si>
  <si>
    <t>Ái</t>
  </si>
  <si>
    <t>73DCLG22</t>
  </si>
  <si>
    <t>73DCLG22187</t>
  </si>
  <si>
    <t xml:space="preserve"> Nguyễn Lại Thành</t>
  </si>
  <si>
    <t>73DCLG23192</t>
  </si>
  <si>
    <t>73DCLG23123</t>
  </si>
  <si>
    <t>73DCLG22127</t>
  </si>
  <si>
    <t xml:space="preserve"> Hoàng Nguyệt</t>
  </si>
  <si>
    <t>73DCLG22118</t>
  </si>
  <si>
    <t xml:space="preserve"> Kiều Trí</t>
  </si>
  <si>
    <t>73DCLG22223</t>
  </si>
  <si>
    <t>73DCLG22220</t>
  </si>
  <si>
    <t>73DCLG23102</t>
  </si>
  <si>
    <t>73DCLG22128</t>
  </si>
  <si>
    <t>73DCLG22173</t>
  </si>
  <si>
    <t>73DCLG22120</t>
  </si>
  <si>
    <t xml:space="preserve"> Chu Việt</t>
  </si>
  <si>
    <t>73DCLG22197</t>
  </si>
  <si>
    <t xml:space="preserve"> Doãn Thị Hà</t>
  </si>
  <si>
    <t>73DCLG22167</t>
  </si>
  <si>
    <t>73DCLG22156</t>
  </si>
  <si>
    <t>73DCLG22157</t>
  </si>
  <si>
    <t xml:space="preserve"> Phạm Hoàng Anh</t>
  </si>
  <si>
    <t>73DCLG23111</t>
  </si>
  <si>
    <t>73DCLG22194</t>
  </si>
  <si>
    <t>73DCLG22140</t>
  </si>
  <si>
    <t>73DCLG23221</t>
  </si>
  <si>
    <t>73DCLG22151</t>
  </si>
  <si>
    <t>73DCLG22131</t>
  </si>
  <si>
    <t>73DCLG22162</t>
  </si>
  <si>
    <t xml:space="preserve"> Lương Thị Thanh</t>
  </si>
  <si>
    <t>73DCLG23159</t>
  </si>
  <si>
    <t>73DCLG22161</t>
  </si>
  <si>
    <t>73DCLG22180</t>
  </si>
  <si>
    <t>73DCLG22177</t>
  </si>
  <si>
    <t xml:space="preserve"> Đào Khánh Minh</t>
  </si>
  <si>
    <t>73DCLG22242</t>
  </si>
  <si>
    <t>73DCLG23109</t>
  </si>
  <si>
    <t>73DCLG22146</t>
  </si>
  <si>
    <t>73DCLG22229</t>
  </si>
  <si>
    <t>Lên</t>
  </si>
  <si>
    <t>73DCLG23232</t>
  </si>
  <si>
    <t>73DCLG22145</t>
  </si>
  <si>
    <t>73DCLG22215</t>
  </si>
  <si>
    <t xml:space="preserve"> Nguyễn Phúc Mai</t>
  </si>
  <si>
    <t>73DCLG23224</t>
  </si>
  <si>
    <t xml:space="preserve"> Phan Diệu</t>
  </si>
  <si>
    <t>73DCLG22175</t>
  </si>
  <si>
    <t xml:space="preserve"> Nguyễn Bá Nhật</t>
  </si>
  <si>
    <t>73DCLG22115</t>
  </si>
  <si>
    <t xml:space="preserve"> Võ Hoàng Đức</t>
  </si>
  <si>
    <t>73DCLG23238</t>
  </si>
  <si>
    <t>73DCLG22130</t>
  </si>
  <si>
    <t>73DCLG22105</t>
  </si>
  <si>
    <t>73DCLG22198</t>
  </si>
  <si>
    <t>73DCLG23222</t>
  </si>
  <si>
    <t>73DCLG23174</t>
  </si>
  <si>
    <t>73DCLG22150</t>
  </si>
  <si>
    <t xml:space="preserve"> Lưu Thị Hồng</t>
  </si>
  <si>
    <t>73DCLG23225</t>
  </si>
  <si>
    <t xml:space="preserve"> Tống Thị Kim</t>
  </si>
  <si>
    <t>73DCLG23172</t>
  </si>
  <si>
    <t>73DCLG22206</t>
  </si>
  <si>
    <t>73DCLG23158</t>
  </si>
  <si>
    <t>73DCLG23901</t>
  </si>
  <si>
    <t>73DCLG22210</t>
  </si>
  <si>
    <t>73DCLG22163</t>
  </si>
  <si>
    <t xml:space="preserve"> Nguyễn Khánh Diễm</t>
  </si>
  <si>
    <t>73DCLG22103</t>
  </si>
  <si>
    <t>73DCLG23202</t>
  </si>
  <si>
    <t>73DCLG23228</t>
  </si>
  <si>
    <t>73DCLG22200</t>
  </si>
  <si>
    <t>73DCLG22182</t>
  </si>
  <si>
    <t>73DCLG23170</t>
  </si>
  <si>
    <t xml:space="preserve"> Tạ Thị Hoài</t>
  </si>
  <si>
    <t>73DCLG22153</t>
  </si>
  <si>
    <t xml:space="preserve"> Hồ Linh</t>
  </si>
  <si>
    <t>73DCLG23155</t>
  </si>
  <si>
    <t xml:space="preserve"> Vi Thùy</t>
  </si>
  <si>
    <t>73DCLG23241</t>
  </si>
  <si>
    <t>73DCLG22121</t>
  </si>
  <si>
    <t xml:space="preserve"> Khuất Văn</t>
  </si>
  <si>
    <t>73DCLH23116</t>
  </si>
  <si>
    <t>73DCLH21</t>
  </si>
  <si>
    <t>73DCLH23111</t>
  </si>
  <si>
    <t>73DCLH23105</t>
  </si>
  <si>
    <t>73DCLH23134</t>
  </si>
  <si>
    <t>73DCLH22102</t>
  </si>
  <si>
    <t>73DCLH23139</t>
  </si>
  <si>
    <t xml:space="preserve"> Trần Ngọc Viễn</t>
  </si>
  <si>
    <t>73DCLH23108</t>
  </si>
  <si>
    <t>73DCLH23112</t>
  </si>
  <si>
    <t xml:space="preserve"> Phạm Thị Hương</t>
  </si>
  <si>
    <t>73DCLH22136</t>
  </si>
  <si>
    <t xml:space="preserve"> Trần Lam</t>
  </si>
  <si>
    <t>73DCLH23129</t>
  </si>
  <si>
    <t xml:space="preserve"> Lê Thị Thúy</t>
  </si>
  <si>
    <t>73DCLH22119</t>
  </si>
  <si>
    <t>73DCLH23109</t>
  </si>
  <si>
    <t>73DCLH23114</t>
  </si>
  <si>
    <t>73DCLH22110</t>
  </si>
  <si>
    <t xml:space="preserve"> Lý Phương</t>
  </si>
  <si>
    <t>73DCLH23118</t>
  </si>
  <si>
    <t>73DCLH23101</t>
  </si>
  <si>
    <t xml:space="preserve"> Quách Tuấn</t>
  </si>
  <si>
    <t>73DCLH23113</t>
  </si>
  <si>
    <t>73DCLH23103</t>
  </si>
  <si>
    <t>73DCLH22124</t>
  </si>
  <si>
    <t xml:space="preserve"> Cao Nhật</t>
  </si>
  <si>
    <t>73DCLH23127</t>
  </si>
  <si>
    <t>73DCLH23135</t>
  </si>
  <si>
    <t>73DCLH23131</t>
  </si>
  <si>
    <t>73DCLH22106</t>
  </si>
  <si>
    <t xml:space="preserve"> Nông Mỹ</t>
  </si>
  <si>
    <t>73DCLH23122</t>
  </si>
  <si>
    <t>73DCLH22126</t>
  </si>
  <si>
    <t>73DCLH23130</t>
  </si>
  <si>
    <t>73DCLH22128</t>
  </si>
  <si>
    <t>73DCLH23132</t>
  </si>
  <si>
    <t>73DCLH23107</t>
  </si>
  <si>
    <t>73DCLH23137</t>
  </si>
  <si>
    <t>73DCLH23117</t>
  </si>
  <si>
    <t>73DCLH23125</t>
  </si>
  <si>
    <t>73DCLH23138</t>
  </si>
  <si>
    <t xml:space="preserve"> Hoàng Nghĩa</t>
  </si>
  <si>
    <t>73DCLH23115</t>
  </si>
  <si>
    <t xml:space="preserve"> Mai Nhật</t>
  </si>
  <si>
    <t>73DCLH23123</t>
  </si>
  <si>
    <t>73DCLH23121</t>
  </si>
  <si>
    <t xml:space="preserve"> Trịnh Thảo</t>
  </si>
  <si>
    <t>73DCMN22133</t>
  </si>
  <si>
    <t>73DCMN21</t>
  </si>
  <si>
    <t>73DCMN22111</t>
  </si>
  <si>
    <t>73DCMN22113</t>
  </si>
  <si>
    <t xml:space="preserve"> Bùi Huy</t>
  </si>
  <si>
    <t>73DCMN22104</t>
  </si>
  <si>
    <t>73DCMN23108</t>
  </si>
  <si>
    <t>73DCMN23106</t>
  </si>
  <si>
    <t>73DCMN22105</t>
  </si>
  <si>
    <t>73DCMN22121</t>
  </si>
  <si>
    <t xml:space="preserve"> Đỗ Nguyên</t>
  </si>
  <si>
    <t>KiệT</t>
  </si>
  <si>
    <t xml:space="preserve"> Đào Tùng</t>
  </si>
  <si>
    <t>73DCMN22115</t>
  </si>
  <si>
    <t>73DCMN22101</t>
  </si>
  <si>
    <t>73DCMN22120</t>
  </si>
  <si>
    <t>73DCMN23123</t>
  </si>
  <si>
    <t xml:space="preserve"> Tô Bảo</t>
  </si>
  <si>
    <t>73DCMN22132</t>
  </si>
  <si>
    <t>73DCMN22109</t>
  </si>
  <si>
    <t>73DCMN22103</t>
  </si>
  <si>
    <t xml:space="preserve"> Vũ Quý Đức</t>
  </si>
  <si>
    <t>73DCMN22126</t>
  </si>
  <si>
    <t>73DCMN22127</t>
  </si>
  <si>
    <t>73DCMN22128</t>
  </si>
  <si>
    <t>73DCMN22130</t>
  </si>
  <si>
    <t>73DCMN22102</t>
  </si>
  <si>
    <t>73DCMN23110</t>
  </si>
  <si>
    <t xml:space="preserve"> Vũ Tiến Anh</t>
  </si>
  <si>
    <t>73DCMN23107</t>
  </si>
  <si>
    <t>73DCMN23122</t>
  </si>
  <si>
    <t>73DCMN23125</t>
  </si>
  <si>
    <t>73DCMN22117</t>
  </si>
  <si>
    <t>73DCMN23114</t>
  </si>
  <si>
    <t>73DCMX23120</t>
  </si>
  <si>
    <t xml:space="preserve"> Ngụy Văn Nam</t>
  </si>
  <si>
    <t>73DCMX21</t>
  </si>
  <si>
    <t>73DCMT22105</t>
  </si>
  <si>
    <t>73DCMT23101</t>
  </si>
  <si>
    <t>73DCMX22115</t>
  </si>
  <si>
    <t xml:space="preserve"> Lê Thiên</t>
  </si>
  <si>
    <t>73DCMX23117</t>
  </si>
  <si>
    <t xml:space="preserve"> Lương Khả</t>
  </si>
  <si>
    <t>73DCMX22119</t>
  </si>
  <si>
    <t xml:space="preserve"> Hồ Trung</t>
  </si>
  <si>
    <t>73DCMX23103</t>
  </si>
  <si>
    <t>73DCMX23114</t>
  </si>
  <si>
    <t xml:space="preserve"> Đỗ Thái</t>
  </si>
  <si>
    <t>73DCDM23102</t>
  </si>
  <si>
    <t>73DCMX22118</t>
  </si>
  <si>
    <t>73DCMX22104</t>
  </si>
  <si>
    <t xml:space="preserve"> NguyễN HoàNg</t>
  </si>
  <si>
    <t>73DCMX23102</t>
  </si>
  <si>
    <t>73DCMX23105</t>
  </si>
  <si>
    <t>73DCMX23109</t>
  </si>
  <si>
    <t>73DCMX23111</t>
  </si>
  <si>
    <t>73DCMX22116</t>
  </si>
  <si>
    <t>73DCMX22113</t>
  </si>
  <si>
    <t>73DCOT23301</t>
  </si>
  <si>
    <t>73DCOT21</t>
  </si>
  <si>
    <t>73DCOT22206</t>
  </si>
  <si>
    <t>73DCOT22160</t>
  </si>
  <si>
    <t xml:space="preserve"> Nguyễn Sỹ Hải</t>
  </si>
  <si>
    <t>73DCOT22187</t>
  </si>
  <si>
    <t>73DCOT23344</t>
  </si>
  <si>
    <t>73DCOT22240</t>
  </si>
  <si>
    <t>73DCOT22161</t>
  </si>
  <si>
    <t xml:space="preserve"> Nguyễn Song Xuân</t>
  </si>
  <si>
    <t>73DCOT22320</t>
  </si>
  <si>
    <t>73DCOT22195</t>
  </si>
  <si>
    <t xml:space="preserve"> Trương Công</t>
  </si>
  <si>
    <t>73DCOT22630</t>
  </si>
  <si>
    <t xml:space="preserve"> Văn Bá Thái</t>
  </si>
  <si>
    <t>73DCOT22425</t>
  </si>
  <si>
    <t>73DCOT22332</t>
  </si>
  <si>
    <t>73DCOT23270</t>
  </si>
  <si>
    <t>73DCOT23311</t>
  </si>
  <si>
    <t>73DCOT22516</t>
  </si>
  <si>
    <t>73DCOT22337</t>
  </si>
  <si>
    <t>73DCOT22505</t>
  </si>
  <si>
    <t>73DCOT22557</t>
  </si>
  <si>
    <t>73DCOT22299</t>
  </si>
  <si>
    <t>73DCOT23340</t>
  </si>
  <si>
    <t>73DCOT23158</t>
  </si>
  <si>
    <t xml:space="preserve"> Hoa Minh</t>
  </si>
  <si>
    <t>73DCOT22494</t>
  </si>
  <si>
    <t>73DCOT22454</t>
  </si>
  <si>
    <t>73DCOT22300</t>
  </si>
  <si>
    <t xml:space="preserve"> Nguyễn Hà Quang</t>
  </si>
  <si>
    <t>73DCOT22297</t>
  </si>
  <si>
    <t>73DCOT22543</t>
  </si>
  <si>
    <t>73DCOT22555</t>
  </si>
  <si>
    <t>73DCOT23146</t>
  </si>
  <si>
    <t xml:space="preserve"> Chu Vĩnh</t>
  </si>
  <si>
    <t>73DCOT23376</t>
  </si>
  <si>
    <t>73DCOT23492</t>
  </si>
  <si>
    <t xml:space="preserve"> Nguyễn Văn Trung</t>
  </si>
  <si>
    <t>73DCOT22277</t>
  </si>
  <si>
    <t xml:space="preserve"> PhạM VăN TuấN</t>
  </si>
  <si>
    <t>73DCOT22196</t>
  </si>
  <si>
    <t>73DCOT22426</t>
  </si>
  <si>
    <t>73DCOT22380</t>
  </si>
  <si>
    <t>73DCOT22441</t>
  </si>
  <si>
    <t xml:space="preserve"> Bùi Khắc</t>
  </si>
  <si>
    <t>73DCOT22632</t>
  </si>
  <si>
    <t>73DCOT22440</t>
  </si>
  <si>
    <t>73DCOT22171</t>
  </si>
  <si>
    <t>73DCOT22250</t>
  </si>
  <si>
    <t xml:space="preserve"> Kiều Trung</t>
  </si>
  <si>
    <t>73DCOT22169</t>
  </si>
  <si>
    <t>Thân</t>
  </si>
  <si>
    <t>73DCOT22432</t>
  </si>
  <si>
    <t>73DCOT23462</t>
  </si>
  <si>
    <t>73DCOT22381</t>
  </si>
  <si>
    <t>73DCOT22538</t>
  </si>
  <si>
    <t>Truyền</t>
  </si>
  <si>
    <t>73DCOT22360</t>
  </si>
  <si>
    <t>73DCOT22267</t>
  </si>
  <si>
    <t>73DCOT22119</t>
  </si>
  <si>
    <t>73DCOT23132</t>
  </si>
  <si>
    <t>73DCOT22435</t>
  </si>
  <si>
    <t xml:space="preserve"> Ngô Thế</t>
  </si>
  <si>
    <t>73DCOT22502</t>
  </si>
  <si>
    <t>73DCOT22</t>
  </si>
  <si>
    <t>73DCOT22374</t>
  </si>
  <si>
    <t>73DCOT22153</t>
  </si>
  <si>
    <t>73DCOT22527</t>
  </si>
  <si>
    <t xml:space="preserve"> Phạm Đức Duy</t>
  </si>
  <si>
    <t>73DCOT22155</t>
  </si>
  <si>
    <t>73DCOT23291</t>
  </si>
  <si>
    <t>73DCOT23359</t>
  </si>
  <si>
    <t>73DCOT22314</t>
  </si>
  <si>
    <t>73DCOT23351</t>
  </si>
  <si>
    <t>73DCOT22345</t>
  </si>
  <si>
    <t>73DCOT23472</t>
  </si>
  <si>
    <t>73DCOT23579</t>
  </si>
  <si>
    <t>73DCOT23553</t>
  </si>
  <si>
    <t>73DCOT22470</t>
  </si>
  <si>
    <t>73DCOT23328</t>
  </si>
  <si>
    <t>73DCOT22134</t>
  </si>
  <si>
    <t>73DCOT22219</t>
  </si>
  <si>
    <t>73DCOT22228</t>
  </si>
  <si>
    <t>73DCOT22284</t>
  </si>
  <si>
    <t>73DCOT23534</t>
  </si>
  <si>
    <t>73DCOT23165</t>
  </si>
  <si>
    <t xml:space="preserve"> Hoàng Nguyễn Huy</t>
  </si>
  <si>
    <t>73DCOT23424</t>
  </si>
  <si>
    <t>73DCOT22397</t>
  </si>
  <si>
    <t>73DCOT22466</t>
  </si>
  <si>
    <t>73DCOT22123</t>
  </si>
  <si>
    <t>73DCOT22288</t>
  </si>
  <si>
    <t>73DCOT23447</t>
  </si>
  <si>
    <t>73DCOT22166</t>
  </si>
  <si>
    <t>73DCOT22493</t>
  </si>
  <si>
    <t xml:space="preserve"> TrầN Thế</t>
  </si>
  <si>
    <t>73DCOT23544</t>
  </si>
  <si>
    <t>73DCOT23584</t>
  </si>
  <si>
    <t>73DCOT22496</t>
  </si>
  <si>
    <t>73DCOT22202</t>
  </si>
  <si>
    <t xml:space="preserve"> Trần Nhất</t>
  </si>
  <si>
    <t>73DCOT22605</t>
  </si>
  <si>
    <t xml:space="preserve"> Hoàng Anh Quốc</t>
  </si>
  <si>
    <t>73DCOT23327</t>
  </si>
  <si>
    <t xml:space="preserve"> Đinh Vũ</t>
  </si>
  <si>
    <t>73DCOT22181</t>
  </si>
  <si>
    <t xml:space="preserve"> Dương Đăng</t>
  </si>
  <si>
    <t>73DCOT22499</t>
  </si>
  <si>
    <t>73DCOT23551</t>
  </si>
  <si>
    <t>73DCOT23347</t>
  </si>
  <si>
    <t>73DCOT23416</t>
  </si>
  <si>
    <t>73DCOT22282</t>
  </si>
  <si>
    <t>73DCOT22200</t>
  </si>
  <si>
    <t>73DCOT22420</t>
  </si>
  <si>
    <t>73DCOT22263</t>
  </si>
  <si>
    <t>73DCOT22460</t>
  </si>
  <si>
    <t>73DCOT22626</t>
  </si>
  <si>
    <t>73DCOT22308</t>
  </si>
  <si>
    <t>73DCOT23486</t>
  </si>
  <si>
    <t xml:space="preserve"> Lại Việt Đức</t>
  </si>
  <si>
    <t>73DCOT22336</t>
  </si>
  <si>
    <t xml:space="preserve"> Diệp Thanh</t>
  </si>
  <si>
    <t>73DCOT22363</t>
  </si>
  <si>
    <t>73DCOT22446</t>
  </si>
  <si>
    <t>73DCOT22599</t>
  </si>
  <si>
    <t xml:space="preserve"> Nguyễn Xuân Tuấn</t>
  </si>
  <si>
    <t>73DCOT22319</t>
  </si>
  <si>
    <t xml:space="preserve"> Bùi Phú</t>
  </si>
  <si>
    <t>73DCOT23</t>
  </si>
  <si>
    <t>73DCOT22112</t>
  </si>
  <si>
    <t>73DCOT22170</t>
  </si>
  <si>
    <t>73DCOT22528</t>
  </si>
  <si>
    <t xml:space="preserve"> Phan Hải</t>
  </si>
  <si>
    <t>73DCOT23394</t>
  </si>
  <si>
    <t>73DCOT23354</t>
  </si>
  <si>
    <t>73DCOT23558</t>
  </si>
  <si>
    <t>73DCOT23408</t>
  </si>
  <si>
    <t>73DCOT23588</t>
  </si>
  <si>
    <t>73DCOT22598</t>
  </si>
  <si>
    <t>73DCOT22179</t>
  </si>
  <si>
    <t>73DCOT22560</t>
  </si>
  <si>
    <t>73DCOT23373</t>
  </si>
  <si>
    <t xml:space="preserve"> Phạm Quý</t>
  </si>
  <si>
    <t>73DCOT23451</t>
  </si>
  <si>
    <t>73DCOT22145</t>
  </si>
  <si>
    <t>73DCOT22295</t>
  </si>
  <si>
    <t>73DCOT23540</t>
  </si>
  <si>
    <t>73DCOT22276</t>
  </si>
  <si>
    <t>73DCOT22445</t>
  </si>
  <si>
    <t>73DCOT22414</t>
  </si>
  <si>
    <t>73DCOT22262</t>
  </si>
  <si>
    <t>73DCOT22434</t>
  </si>
  <si>
    <t>73DCOT22415</t>
  </si>
  <si>
    <t>73DCOT22429</t>
  </si>
  <si>
    <t>73DCOT23127</t>
  </si>
  <si>
    <t>73DCOT22227</t>
  </si>
  <si>
    <t>73DCOT23157</t>
  </si>
  <si>
    <t>73DCOT22467</t>
  </si>
  <si>
    <t>73DCOT23635</t>
  </si>
  <si>
    <t xml:space="preserve"> Đào Đình</t>
  </si>
  <si>
    <t>73DCOT22239</t>
  </si>
  <si>
    <t>73DCOT22619</t>
  </si>
  <si>
    <t>73DCOT22497</t>
  </si>
  <si>
    <t>73DCOT22109</t>
  </si>
  <si>
    <t xml:space="preserve"> Lưu Tuệ</t>
  </si>
  <si>
    <t>73DCOT22485</t>
  </si>
  <si>
    <t>73DCOT22357</t>
  </si>
  <si>
    <t>73DCOT22152</t>
  </si>
  <si>
    <t>73DCOT23524</t>
  </si>
  <si>
    <t>73DCOT23607</t>
  </si>
  <si>
    <t>73DCOT22375</t>
  </si>
  <si>
    <t>73DCOT22113</t>
  </si>
  <si>
    <t>73DCOT22576</t>
  </si>
  <si>
    <t xml:space="preserve"> Đới Xuân</t>
  </si>
  <si>
    <t>73DCOT22475</t>
  </si>
  <si>
    <t>73DCOT23334</t>
  </si>
  <si>
    <t>73DCOT23535</t>
  </si>
  <si>
    <t>73DCOT22348</t>
  </si>
  <si>
    <t>73DCOT22159</t>
  </si>
  <si>
    <t>73DCOT22255</t>
  </si>
  <si>
    <t>Thuyết</t>
  </si>
  <si>
    <t>73DCOT22245</t>
  </si>
  <si>
    <t>73DCOT23489</t>
  </si>
  <si>
    <t>73DCOT22248</t>
  </si>
  <si>
    <t>73DCOT23335</t>
  </si>
  <si>
    <t>73DCOT23230</t>
  </si>
  <si>
    <t>73DCOT22578</t>
  </si>
  <si>
    <t>73DCOT22257</t>
  </si>
  <si>
    <t>73DCOT22125</t>
  </si>
  <si>
    <t>73DCOT22430</t>
  </si>
  <si>
    <t>73DCOT24</t>
  </si>
  <si>
    <t xml:space="preserve"> Hoàng Tú</t>
  </si>
  <si>
    <t>73DCOT22226</t>
  </si>
  <si>
    <t>73DCOT22222</t>
  </si>
  <si>
    <t xml:space="preserve"> Tạ Việt</t>
  </si>
  <si>
    <t>73DCOT22622</t>
  </si>
  <si>
    <t>73DCOT22616</t>
  </si>
  <si>
    <t>73DCOT22644</t>
  </si>
  <si>
    <t xml:space="preserve"> Nguyễn Trần Minh</t>
  </si>
  <si>
    <t>73DCOT23438</t>
  </si>
  <si>
    <t>73DCOT23281</t>
  </si>
  <si>
    <t>73DCOT22114</t>
  </si>
  <si>
    <t>73DCOT23191</t>
  </si>
  <si>
    <t>73DCOT22495</t>
  </si>
  <si>
    <t>73DCOT22259</t>
  </si>
  <si>
    <t>73DCOT22450</t>
  </si>
  <si>
    <t>73DCOT22395</t>
  </si>
  <si>
    <t>73DCOT23379</t>
  </si>
  <si>
    <t>73DCOT22481</t>
  </si>
  <si>
    <t>73DCOT22519</t>
  </si>
  <si>
    <t>73DCOT22294</t>
  </si>
  <si>
    <t>73DCOT22562</t>
  </si>
  <si>
    <t>73DCOT22483</t>
  </si>
  <si>
    <t>73DCOT22174</t>
  </si>
  <si>
    <t>73DCOT23624</t>
  </si>
  <si>
    <t>73DCOT22244</t>
  </si>
  <si>
    <t>73DCOT22318</t>
  </si>
  <si>
    <t>73DCOT22193</t>
  </si>
  <si>
    <t xml:space="preserve"> Nguyễn Tá</t>
  </si>
  <si>
    <t>73DCOT22567</t>
  </si>
  <si>
    <t>73DCOT22164</t>
  </si>
  <si>
    <t>73DCOT22236</t>
  </si>
  <si>
    <t>73DCOT22182</t>
  </si>
  <si>
    <t>73DCOT23647</t>
  </si>
  <si>
    <t>73DCOT22378</t>
  </si>
  <si>
    <t>73DCOT23610</t>
  </si>
  <si>
    <t>73DCOT23625</t>
  </si>
  <si>
    <t>73DCOT23476</t>
  </si>
  <si>
    <t>73DCOT23444</t>
  </si>
  <si>
    <t>73DCOT22221</t>
  </si>
  <si>
    <t xml:space="preserve"> Bạch Công</t>
  </si>
  <si>
    <t>73DCOT22461</t>
  </si>
  <si>
    <t>73DCOT23569</t>
  </si>
  <si>
    <t>73DCOT22258</t>
  </si>
  <si>
    <t>73DCOT22197</t>
  </si>
  <si>
    <t>73DCOT22212</t>
  </si>
  <si>
    <t>73DCOT22229</t>
  </si>
  <si>
    <t>73DCOT22423</t>
  </si>
  <si>
    <t>73DCOT22238</t>
  </si>
  <si>
    <t>73DCOT22592</t>
  </si>
  <si>
    <t>73DCOT23511</t>
  </si>
  <si>
    <t>73DCOT23484</t>
  </si>
  <si>
    <t>73DCOT22478</t>
  </si>
  <si>
    <t xml:space="preserve"> Vũ Hùng</t>
  </si>
  <si>
    <t>73DCOT22285</t>
  </si>
  <si>
    <t xml:space="preserve"> Nguyễn Trịnh Bình</t>
  </si>
  <si>
    <t>73DCOT25</t>
  </si>
  <si>
    <t>73DCOT22176</t>
  </si>
  <si>
    <t>73DCOT22108</t>
  </si>
  <si>
    <t>73DCOT23600</t>
  </si>
  <si>
    <t>73DCOT22147</t>
  </si>
  <si>
    <t xml:space="preserve"> Phạm Tràng Điện</t>
  </si>
  <si>
    <t>Biên</t>
  </si>
  <si>
    <t>73DCOT23552</t>
  </si>
  <si>
    <t>73DCOT23611</t>
  </si>
  <si>
    <t>73DCOT22587</t>
  </si>
  <si>
    <t>73DCOT23343</t>
  </si>
  <si>
    <t>73DCOT23629</t>
  </si>
  <si>
    <t xml:space="preserve"> Nguyễn Hữu Khánh</t>
  </si>
  <si>
    <t>73DCOT23487</t>
  </si>
  <si>
    <t>Đảm</t>
  </si>
  <si>
    <t>73DCOT23525</t>
  </si>
  <si>
    <t>73DCOT23593</t>
  </si>
  <si>
    <t>73DCOT22455</t>
  </si>
  <si>
    <t>73DCOT23365</t>
  </si>
  <si>
    <t>73DCOT22474</t>
  </si>
  <si>
    <t>73DCOT22442</t>
  </si>
  <si>
    <t>73DCOT22254</t>
  </si>
  <si>
    <t>73DCOT22405</t>
  </si>
  <si>
    <t>73DCOT23384</t>
  </si>
  <si>
    <t>73DCOT22620</t>
  </si>
  <si>
    <t>73DCOT23479</t>
  </si>
  <si>
    <t>73DCOT22217</t>
  </si>
  <si>
    <t>73DCOT22306</t>
  </si>
  <si>
    <t>73DCOT22409</t>
  </si>
  <si>
    <t>73DCOT23341</t>
  </si>
  <si>
    <t>73DCOT22627</t>
  </si>
  <si>
    <t>73DCOT22370</t>
  </si>
  <si>
    <t>73DCOT22104</t>
  </si>
  <si>
    <t>73DCOT23400</t>
  </si>
  <si>
    <t>73DCOT23488</t>
  </si>
  <si>
    <t xml:space="preserve"> Trần Tuệ</t>
  </si>
  <si>
    <t>73DCOT22149</t>
  </si>
  <si>
    <t>73DCOT22498</t>
  </si>
  <si>
    <t>73DCOT22637</t>
  </si>
  <si>
    <t xml:space="preserve"> Nguyễn Võ Minh</t>
  </si>
  <si>
    <t>73DCOT22304</t>
  </si>
  <si>
    <t>73DCOT22151</t>
  </si>
  <si>
    <t>73DCOT22448</t>
  </si>
  <si>
    <t>73DCOT22456</t>
  </si>
  <si>
    <t xml:space="preserve"> Dương Xuân</t>
  </si>
  <si>
    <t>73DCOT22471</t>
  </si>
  <si>
    <t>73DCOT22595</t>
  </si>
  <si>
    <t>73DCOT23452</t>
  </si>
  <si>
    <t>73DCOT22220</t>
  </si>
  <si>
    <t>73DCOT23546</t>
  </si>
  <si>
    <t>73DCOT23269</t>
  </si>
  <si>
    <t>73DCOT22233</t>
  </si>
  <si>
    <t>73DCOT22203</t>
  </si>
  <si>
    <t>73DCOT22650</t>
  </si>
  <si>
    <t>73DCOT22261</t>
  </si>
  <si>
    <t xml:space="preserve"> Mai Lâm</t>
  </si>
  <si>
    <t>73DCOT22532</t>
  </si>
  <si>
    <t>73DCOT22641</t>
  </si>
  <si>
    <t>73DCOT22329</t>
  </si>
  <si>
    <t>73DCOT26</t>
  </si>
  <si>
    <t>73DCOT22115</t>
  </si>
  <si>
    <t>73DCOT23628</t>
  </si>
  <si>
    <t>73DCOT22636</t>
  </si>
  <si>
    <t>73DCOT22419</t>
  </si>
  <si>
    <t>73DCOT23385</t>
  </si>
  <si>
    <t>73DCOT23325</t>
  </si>
  <si>
    <t>73DCOT22268</t>
  </si>
  <si>
    <t>73DCOT23271</t>
  </si>
  <si>
    <t>73DCOT22188</t>
  </si>
  <si>
    <t>73DCOT22117</t>
  </si>
  <si>
    <t>73DCOT23591</t>
  </si>
  <si>
    <t>73DCOT22225</t>
  </si>
  <si>
    <t>73DCOT23388</t>
  </si>
  <si>
    <t>73DCTT22121</t>
  </si>
  <si>
    <t>73DCOT23406</t>
  </si>
  <si>
    <t xml:space="preserve"> Đào Sơn</t>
  </si>
  <si>
    <t>73DCOT23597</t>
  </si>
  <si>
    <t>73DCOT22214</t>
  </si>
  <si>
    <t>73DCOT23437</t>
  </si>
  <si>
    <t>73DCOT22449</t>
  </si>
  <si>
    <t>73DCOT23338</t>
  </si>
  <si>
    <t>73DCOT22633</t>
  </si>
  <si>
    <t>73DCOT22136</t>
  </si>
  <si>
    <t>73DCOT22391</t>
  </si>
  <si>
    <t>73DCOT22491</t>
  </si>
  <si>
    <t xml:space="preserve"> Hoàng Trần Duy</t>
  </si>
  <si>
    <t>73DCOT22252</t>
  </si>
  <si>
    <t>73DCOT23163</t>
  </si>
  <si>
    <t>73DCOT22418</t>
  </si>
  <si>
    <t>73DCOT23302</t>
  </si>
  <si>
    <t xml:space="preserve"> Cam Đức</t>
  </si>
  <si>
    <t>73DCOT22102</t>
  </si>
  <si>
    <t xml:space="preserve"> Nguyễn Viết Xuân</t>
  </si>
  <si>
    <t>73DCOT22148</t>
  </si>
  <si>
    <t>73DCOT22580</t>
  </si>
  <si>
    <t xml:space="preserve"> Lê Vũ Hùng</t>
  </si>
  <si>
    <t>73DCOT22582</t>
  </si>
  <si>
    <t>73DCOT22602</t>
  </si>
  <si>
    <t>73DCOT23515</t>
  </si>
  <si>
    <t>73DCOT22403</t>
  </si>
  <si>
    <t>73DCOT22463</t>
  </si>
  <si>
    <t>73DCOT22156</t>
  </si>
  <si>
    <t>73DCOT22422</t>
  </si>
  <si>
    <t>73DCOT22526</t>
  </si>
  <si>
    <t>73DCOT22480</t>
  </si>
  <si>
    <t>73DCOT22407</t>
  </si>
  <si>
    <t>73DCOT22398</t>
  </si>
  <si>
    <t xml:space="preserve"> Võ Duy</t>
  </si>
  <si>
    <t>73DCOT22615</t>
  </si>
  <si>
    <t>73DCOT23646</t>
  </si>
  <si>
    <t>73DCOT22464</t>
  </si>
  <si>
    <t>Thực</t>
  </si>
  <si>
    <t>73DCOT22183</t>
  </si>
  <si>
    <t>73DCOT22436</t>
  </si>
  <si>
    <t>73DCOT22443</t>
  </si>
  <si>
    <t>73DCOT22180</t>
  </si>
  <si>
    <t>73DCOT22531</t>
  </si>
  <si>
    <t>73DCOT22542</t>
  </si>
  <si>
    <t xml:space="preserve"> Mai Sơn</t>
  </si>
  <si>
    <t>73DCOT23509</t>
  </si>
  <si>
    <t>Tứ</t>
  </si>
  <si>
    <t>73DCOT22634</t>
  </si>
  <si>
    <t>73DCOT22143</t>
  </si>
  <si>
    <t>73DCOT22383</t>
  </si>
  <si>
    <t>73DCOT27</t>
  </si>
  <si>
    <t>73DCOT22138</t>
  </si>
  <si>
    <t xml:space="preserve"> Lưu Văn Bảo</t>
  </si>
  <si>
    <t>73DCOT23178</t>
  </si>
  <si>
    <t>73DCOT23554</t>
  </si>
  <si>
    <t>73DCOT22530</t>
  </si>
  <si>
    <t>73DCOT22283</t>
  </si>
  <si>
    <t>73DCOT22209</t>
  </si>
  <si>
    <t>73DCOT23575</t>
  </si>
  <si>
    <t>73DCOT22608</t>
  </si>
  <si>
    <t>73DCOT22101</t>
  </si>
  <si>
    <t>73DCOT22364</t>
  </si>
  <si>
    <t>Duyến</t>
  </si>
  <si>
    <t>73DCOT22369</t>
  </si>
  <si>
    <t xml:space="preserve"> Tự Bá</t>
  </si>
  <si>
    <t>73DCOT23614</t>
  </si>
  <si>
    <t>73DCOT22150</t>
  </si>
  <si>
    <t>73DCOT22296</t>
  </si>
  <si>
    <t xml:space="preserve"> Lâm Hoàng</t>
  </si>
  <si>
    <t>73DCOT22468</t>
  </si>
  <si>
    <t>73DCOT22256</t>
  </si>
  <si>
    <t>73DCOT22292</t>
  </si>
  <si>
    <t>73DCOT23307</t>
  </si>
  <si>
    <t>73DCOT23342</t>
  </si>
  <si>
    <t>73DCOT22154</t>
  </si>
  <si>
    <t>73DCOT23901</t>
  </si>
  <si>
    <t xml:space="preserve"> Ninh Gia</t>
  </si>
  <si>
    <t>73DCOT23106</t>
  </si>
  <si>
    <t>73DCOT22198</t>
  </si>
  <si>
    <t>73DCOT22141</t>
  </si>
  <si>
    <t>73DCOT22639</t>
  </si>
  <si>
    <t>73DCOT22167</t>
  </si>
  <si>
    <t>73DCOT22500</t>
  </si>
  <si>
    <t>73DCOT22623</t>
  </si>
  <si>
    <t>73DCOT22362</t>
  </si>
  <si>
    <t>Mười</t>
  </si>
  <si>
    <t>73DCOT22168</t>
  </si>
  <si>
    <t>73DCOT22218</t>
  </si>
  <si>
    <t>73DCOT23355</t>
  </si>
  <si>
    <t>73DCOT23533</t>
  </si>
  <si>
    <t>73DCOT22512</t>
  </si>
  <si>
    <t>73DCOT23126</t>
  </si>
  <si>
    <t>73DCOT22536</t>
  </si>
  <si>
    <t>73DCOT22312</t>
  </si>
  <si>
    <t>73DCOT22603</t>
  </si>
  <si>
    <t>73DCOT23570</t>
  </si>
  <si>
    <t>73DCOT23459</t>
  </si>
  <si>
    <t>73DCOT23522</t>
  </si>
  <si>
    <t>Thượng</t>
  </si>
  <si>
    <t>73DCOT22421</t>
  </si>
  <si>
    <t>73DCOT22477</t>
  </si>
  <si>
    <t>73DCOT22310</t>
  </si>
  <si>
    <t>73DCOT23331</t>
  </si>
  <si>
    <t>73DCOT22111</t>
  </si>
  <si>
    <t>73DCOT22346</t>
  </si>
  <si>
    <t>73DCOT22330</t>
  </si>
  <si>
    <t>73DCOT23286</t>
  </si>
  <si>
    <t>73DCOT28</t>
  </si>
  <si>
    <t>73DCOT22237</t>
  </si>
  <si>
    <t>73DCOT22213</t>
  </si>
  <si>
    <t>73DCOT22559</t>
  </si>
  <si>
    <t>73DCOT23278</t>
  </si>
  <si>
    <t>73DCOT22577</t>
  </si>
  <si>
    <t xml:space="preserve"> Nguyễn Quảng Thanh</t>
  </si>
  <si>
    <t>73DCOT22508</t>
  </si>
  <si>
    <t>73DCOT23612</t>
  </si>
  <si>
    <t>73DCOT22368</t>
  </si>
  <si>
    <t>73DCOT22326</t>
  </si>
  <si>
    <t>73DCOT22412</t>
  </si>
  <si>
    <t xml:space="preserve"> Đỗ Đại</t>
  </si>
  <si>
    <t>73DCOT22473</t>
  </si>
  <si>
    <t>73DCOT22411</t>
  </si>
  <si>
    <t>73DCQT22125</t>
  </si>
  <si>
    <t>73DCOT23287</t>
  </si>
  <si>
    <t>73DCOT22431</t>
  </si>
  <si>
    <t>73DCOT22523</t>
  </si>
  <si>
    <t>73DCOT23547</t>
  </si>
  <si>
    <t>73DCOT23279</t>
  </si>
  <si>
    <t>73DCOT22321</t>
  </si>
  <si>
    <t>73DCOT23539</t>
  </si>
  <si>
    <t>73DCOT23568</t>
  </si>
  <si>
    <t>73DCOT22349</t>
  </si>
  <si>
    <t xml:space="preserve"> Lê Phạm Quang</t>
  </si>
  <si>
    <t>73DCOT22549</t>
  </si>
  <si>
    <t>73DCOT22234</t>
  </si>
  <si>
    <t>73DCOT23514</t>
  </si>
  <si>
    <t>73DCOT22215</t>
  </si>
  <si>
    <t>73DCOT22110</t>
  </si>
  <si>
    <t>73DCOT22490</t>
  </si>
  <si>
    <t>73DCOT22458</t>
  </si>
  <si>
    <t>73DCOT22303</t>
  </si>
  <si>
    <t xml:space="preserve"> Nguyễn Hòa</t>
  </si>
  <si>
    <t>73DCOT22305</t>
  </si>
  <si>
    <t>73DCOT23649</t>
  </si>
  <si>
    <t xml:space="preserve"> Đàm Ngọc</t>
  </si>
  <si>
    <t>73DCOT22190</t>
  </si>
  <si>
    <t>73DCOT23604</t>
  </si>
  <si>
    <t>73DCOT22350</t>
  </si>
  <si>
    <t xml:space="preserve"> Phùng Thọ</t>
  </si>
  <si>
    <t>73DCOT22272</t>
  </si>
  <si>
    <t xml:space="preserve"> Trịnh Đoàn Minh</t>
  </si>
  <si>
    <t xml:space="preserve"> Nghiêm Đình</t>
  </si>
  <si>
    <t>73DCOT23618</t>
  </si>
  <si>
    <t xml:space="preserve"> Võ Trọng</t>
  </si>
  <si>
    <t>73DCOT22541</t>
  </si>
  <si>
    <t xml:space="preserve"> Lê Thái</t>
  </si>
  <si>
    <t>73DCOT22372</t>
  </si>
  <si>
    <t>73DCOT22399</t>
  </si>
  <si>
    <t>73DCOT22566</t>
  </si>
  <si>
    <t>73DCOT22290</t>
  </si>
  <si>
    <t>73DCOT23585</t>
  </si>
  <si>
    <t>73DCOT22105</t>
  </si>
  <si>
    <t>73DCOT22613</t>
  </si>
  <si>
    <t xml:space="preserve"> Vũ Lê Anh</t>
  </si>
  <si>
    <t>73DCOT22367</t>
  </si>
  <si>
    <t xml:space="preserve"> Nguyễn Tử Lam</t>
  </si>
  <si>
    <t>73DCOT22583</t>
  </si>
  <si>
    <t>73DCOT22648</t>
  </si>
  <si>
    <t>73DCOT22453</t>
  </si>
  <si>
    <t xml:space="preserve"> Nguyễn Dương</t>
  </si>
  <si>
    <t>73DCOT22289</t>
  </si>
  <si>
    <t xml:space="preserve"> Hoàng Phương Quốc</t>
  </si>
  <si>
    <t>73DCOT23548</t>
  </si>
  <si>
    <t>Vĩnh</t>
  </si>
  <si>
    <t>73DCOT22116</t>
  </si>
  <si>
    <t>73DCOT29</t>
  </si>
  <si>
    <t>73DCOT22565</t>
  </si>
  <si>
    <t>73DCOT22216</t>
  </si>
  <si>
    <t>73DCOT22309</t>
  </si>
  <si>
    <t>73DCOT22387</t>
  </si>
  <si>
    <t>73DCOT22249</t>
  </si>
  <si>
    <t>73DCOT23501</t>
  </si>
  <si>
    <t>73DCOT22645</t>
  </si>
  <si>
    <t xml:space="preserve"> Ngô Hoàng Gia</t>
  </si>
  <si>
    <t>73DCOT22469</t>
  </si>
  <si>
    <t>73DCOT22298</t>
  </si>
  <si>
    <t>73DCOT22208</t>
  </si>
  <si>
    <t>73DCOT22129</t>
  </si>
  <si>
    <t>73DCOT23201</t>
  </si>
  <si>
    <t>73DCOT22322</t>
  </si>
  <si>
    <t>73DCOT22361</t>
  </si>
  <si>
    <t>73DCOT22352</t>
  </si>
  <si>
    <t>73DCOT23631</t>
  </si>
  <si>
    <t>73DCOT23243</t>
  </si>
  <si>
    <t>73DCOT22427</t>
  </si>
  <si>
    <t xml:space="preserve"> Dương Sách</t>
  </si>
  <si>
    <t>73DCOT22358</t>
  </si>
  <si>
    <t xml:space="preserve"> Ngô Đức Tuấn</t>
  </si>
  <si>
    <t>73DCOT23642</t>
  </si>
  <si>
    <t>73DCOT22266</t>
  </si>
  <si>
    <t>73DCOT23518</t>
  </si>
  <si>
    <t>73DCOT22246</t>
  </si>
  <si>
    <t>73DCOT22120</t>
  </si>
  <si>
    <t xml:space="preserve"> Nguyễn Hoàng Minh</t>
  </si>
  <si>
    <t>73DCOT22140</t>
  </si>
  <si>
    <t>73DCOT22139</t>
  </si>
  <si>
    <t>73DCOT22241</t>
  </si>
  <si>
    <t>73DCOT22205</t>
  </si>
  <si>
    <t>73DCOT22177</t>
  </si>
  <si>
    <t>73DCOT22392</t>
  </si>
  <si>
    <t>73DCOT22317</t>
  </si>
  <si>
    <t xml:space="preserve"> Đinh Giang</t>
  </si>
  <si>
    <t>73DCOT22128</t>
  </si>
  <si>
    <t>73DCOT22586</t>
  </si>
  <si>
    <t>73DCOT23561</t>
  </si>
  <si>
    <t xml:space="preserve"> Hà Hoàng</t>
  </si>
  <si>
    <t>73DCOT23537</t>
  </si>
  <si>
    <t xml:space="preserve"> Bùi Danh</t>
  </si>
  <si>
    <t>73DCOT22131</t>
  </si>
  <si>
    <t>73DCOT22581</t>
  </si>
  <si>
    <t>73DCOT23413</t>
  </si>
  <si>
    <t>73DCOT22199</t>
  </si>
  <si>
    <t>73DCOT22316</t>
  </si>
  <si>
    <t>73DCOT22235</t>
  </si>
  <si>
    <t>73DCOT23517</t>
  </si>
  <si>
    <t>73DCOT22251</t>
  </si>
  <si>
    <t>73DCOT22389</t>
  </si>
  <si>
    <t>73DCOT22172</t>
  </si>
  <si>
    <t>73DCOT22410</t>
  </si>
  <si>
    <t>73DCOT22404</t>
  </si>
  <si>
    <t>73DCOT23224</t>
  </si>
  <si>
    <t>73DCOT22482</t>
  </si>
  <si>
    <t>73DCOT22144</t>
  </si>
  <si>
    <t>73DCOT22377</t>
  </si>
  <si>
    <t>73DCOT22121</t>
  </si>
  <si>
    <t>73DCOT22563</t>
  </si>
  <si>
    <t>73DCOT22323</t>
  </si>
  <si>
    <t>73DCQM22129</t>
  </si>
  <si>
    <t xml:space="preserve"> Ngô Đại</t>
  </si>
  <si>
    <t>73DCQM21</t>
  </si>
  <si>
    <t>73DCQM22277</t>
  </si>
  <si>
    <t>73DCQM22147</t>
  </si>
  <si>
    <t>73DCQM22106</t>
  </si>
  <si>
    <t>73DCQM22202</t>
  </si>
  <si>
    <t>73DCQM22117</t>
  </si>
  <si>
    <t>73DCQM22103</t>
  </si>
  <si>
    <t>73DCQM22181</t>
  </si>
  <si>
    <t>73DCQM22105</t>
  </si>
  <si>
    <t>73DCQM23322</t>
  </si>
  <si>
    <t>73DCQM22115</t>
  </si>
  <si>
    <t xml:space="preserve"> Triệu Tiến</t>
  </si>
  <si>
    <t>73DCQM22161</t>
  </si>
  <si>
    <t xml:space="preserve"> Hoàng Thị Ánh</t>
  </si>
  <si>
    <t>73DCQM22113</t>
  </si>
  <si>
    <t>73DCQM22309</t>
  </si>
  <si>
    <t xml:space="preserve"> Dương Thị Quỳnh</t>
  </si>
  <si>
    <t>73DCQM23380</t>
  </si>
  <si>
    <t>73DCQM22273</t>
  </si>
  <si>
    <t>73DCQM22388</t>
  </si>
  <si>
    <t xml:space="preserve"> Phạm Trí</t>
  </si>
  <si>
    <t>73DCQM23334</t>
  </si>
  <si>
    <t>73DCQM22352</t>
  </si>
  <si>
    <t>73DCQM23385</t>
  </si>
  <si>
    <t xml:space="preserve"> La Văn</t>
  </si>
  <si>
    <t>73DCQM22301</t>
  </si>
  <si>
    <t>73DCQM22171</t>
  </si>
  <si>
    <t>73DCQM23368</t>
  </si>
  <si>
    <t xml:space="preserve"> Đinh Thị Mai</t>
  </si>
  <si>
    <t>73DCQM22311</t>
  </si>
  <si>
    <t>73DCQM23258</t>
  </si>
  <si>
    <t>73DCQM22407</t>
  </si>
  <si>
    <t>73DCQM22217</t>
  </si>
  <si>
    <t xml:space="preserve"> Trịnh Thị Thùy</t>
  </si>
  <si>
    <t>73DCQM22151</t>
  </si>
  <si>
    <t>73DCQM22405</t>
  </si>
  <si>
    <t>73DCQM22374</t>
  </si>
  <si>
    <t>73DCQM22189</t>
  </si>
  <si>
    <t>73DCQM23238</t>
  </si>
  <si>
    <t>73DCQM22339</t>
  </si>
  <si>
    <t>73DCQM22302</t>
  </si>
  <si>
    <t>Nhinh</t>
  </si>
  <si>
    <t>73DCQM23320</t>
  </si>
  <si>
    <t>73DCQM22355</t>
  </si>
  <si>
    <t>73DCQM22223</t>
  </si>
  <si>
    <t>73DCQM22126</t>
  </si>
  <si>
    <t>73DCQM22394</t>
  </si>
  <si>
    <t>73DCQM22400</t>
  </si>
  <si>
    <t>73DCQM23404</t>
  </si>
  <si>
    <t>73DCQM22229</t>
  </si>
  <si>
    <t>73DCQM22221</t>
  </si>
  <si>
    <t xml:space="preserve"> Nghiêm Xuân Thị Phương</t>
  </si>
  <si>
    <t>73DCQM22316</t>
  </si>
  <si>
    <t>73DCQM22131</t>
  </si>
  <si>
    <t>73DCQM22251</t>
  </si>
  <si>
    <t>73DCQM22253</t>
  </si>
  <si>
    <t xml:space="preserve"> Đàm Minh</t>
  </si>
  <si>
    <t>73DCQM22354</t>
  </si>
  <si>
    <t>73DCQM22235</t>
  </si>
  <si>
    <t>73DCQM23331</t>
  </si>
  <si>
    <t>73DCQM22255</t>
  </si>
  <si>
    <t>73DCQM22186</t>
  </si>
  <si>
    <t>73DCQM22278</t>
  </si>
  <si>
    <t>73DCQM22112</t>
  </si>
  <si>
    <t>73DCQM22246</t>
  </si>
  <si>
    <t>73DCQM22214</t>
  </si>
  <si>
    <t>73DCQM22</t>
  </si>
  <si>
    <t>73DCQM22191</t>
  </si>
  <si>
    <t xml:space="preserve"> Hoàng Hà Vy</t>
  </si>
  <si>
    <t>73DCQM23332</t>
  </si>
  <si>
    <t>73DCQM23271</t>
  </si>
  <si>
    <t>73DCQM22341</t>
  </si>
  <si>
    <t>73DCQM23290</t>
  </si>
  <si>
    <t>73DCQM22220</t>
  </si>
  <si>
    <t>73DCQM22370</t>
  </si>
  <si>
    <t>73DCQM23256</t>
  </si>
  <si>
    <t>73DCQM22396</t>
  </si>
  <si>
    <t>73DCQM22306</t>
  </si>
  <si>
    <t>73DCQM22116</t>
  </si>
  <si>
    <t xml:space="preserve"> Nguyễn Khoa</t>
  </si>
  <si>
    <t>Điềm</t>
  </si>
  <si>
    <t>73DCQM22174</t>
  </si>
  <si>
    <t>73DCQM22102</t>
  </si>
  <si>
    <t>73DCQM22197</t>
  </si>
  <si>
    <t>73DCQM23284</t>
  </si>
  <si>
    <t xml:space="preserve"> Lương Viết</t>
  </si>
  <si>
    <t>73DCQM22294</t>
  </si>
  <si>
    <t>73DCQM22326</t>
  </si>
  <si>
    <t>73DCQM22410</t>
  </si>
  <si>
    <t>73DCQM22152</t>
  </si>
  <si>
    <t>73DCQM23120</t>
  </si>
  <si>
    <t>73DCQM22413</t>
  </si>
  <si>
    <t>73DCQM22395</t>
  </si>
  <si>
    <t>73DCQM22142</t>
  </si>
  <si>
    <t>73DCQM23333</t>
  </si>
  <si>
    <t>73DCQM23304</t>
  </si>
  <si>
    <t>73DCQM23371</t>
  </si>
  <si>
    <t>73DCQM22367</t>
  </si>
  <si>
    <t>73DCQM22243</t>
  </si>
  <si>
    <t>73DCQM23234</t>
  </si>
  <si>
    <t xml:space="preserve"> Trần Thị Hà</t>
  </si>
  <si>
    <t>73DCQM22230</t>
  </si>
  <si>
    <t>73DCQM22314</t>
  </si>
  <si>
    <t>Ngàn</t>
  </si>
  <si>
    <t>73DCQM22386</t>
  </si>
  <si>
    <t xml:space="preserve"> Nguyễn Trương Tuấn</t>
  </si>
  <si>
    <t>73DCQM22330</t>
  </si>
  <si>
    <t>73DCQM22231</t>
  </si>
  <si>
    <t xml:space="preserve"> Lưu Thị </t>
  </si>
  <si>
    <t>73DCQM23203</t>
  </si>
  <si>
    <t>73DCQM22132</t>
  </si>
  <si>
    <t xml:space="preserve"> Vũ Chương</t>
  </si>
  <si>
    <t>73DCQM22141</t>
  </si>
  <si>
    <t>73DCQM22288</t>
  </si>
  <si>
    <t>72DCQT20117</t>
  </si>
  <si>
    <t>73DCQM23350</t>
  </si>
  <si>
    <t>73DCQM22397</t>
  </si>
  <si>
    <t>73DCQM22276</t>
  </si>
  <si>
    <t>73DCQM22206</t>
  </si>
  <si>
    <t>73DCQM22180</t>
  </si>
  <si>
    <t>73DCQM22170</t>
  </si>
  <si>
    <t>73DCQM22239</t>
  </si>
  <si>
    <t xml:space="preserve"> Bùi Thị Cẩm</t>
  </si>
  <si>
    <t>73DCQM22307</t>
  </si>
  <si>
    <t>73DCQM22225</t>
  </si>
  <si>
    <t>73DCQM22157</t>
  </si>
  <si>
    <t>73DCQM22199</t>
  </si>
  <si>
    <t>73DCQM22176</t>
  </si>
  <si>
    <t>73DCQM22389</t>
  </si>
  <si>
    <t xml:space="preserve"> Trương Thị Huyền</t>
  </si>
  <si>
    <t>73DCQM22146</t>
  </si>
  <si>
    <t>73DCQM22328</t>
  </si>
  <si>
    <t>73DCQM22232</t>
  </si>
  <si>
    <t>73DCQM23287</t>
  </si>
  <si>
    <t>73DCQM22356</t>
  </si>
  <si>
    <t>73DCQM23</t>
  </si>
  <si>
    <t>73DCQM22200</t>
  </si>
  <si>
    <t>73DCQM22259</t>
  </si>
  <si>
    <t xml:space="preserve"> Mai Nguyệt</t>
  </si>
  <si>
    <t>73DCQM22393</t>
  </si>
  <si>
    <t>73DCQM22285</t>
  </si>
  <si>
    <t>73DCQM22399</t>
  </si>
  <si>
    <t>73DCQM23345</t>
  </si>
  <si>
    <t xml:space="preserve"> Lại Linh</t>
  </si>
  <si>
    <t>73DCQM22384</t>
  </si>
  <si>
    <t>73DCQM22237</t>
  </si>
  <si>
    <t>73DCQM22130</t>
  </si>
  <si>
    <t>73DCQM22247</t>
  </si>
  <si>
    <t>73DCQM22178</t>
  </si>
  <si>
    <t>73DCQM22324</t>
  </si>
  <si>
    <t xml:space="preserve"> Tô Thanh</t>
  </si>
  <si>
    <t>73DCQM22358</t>
  </si>
  <si>
    <t>73DCQM23292</t>
  </si>
  <si>
    <t>73DCQM22321</t>
  </si>
  <si>
    <t>73DCQM22323</t>
  </si>
  <si>
    <t>73DCQM22346</t>
  </si>
  <si>
    <t xml:space="preserve"> Quyền Thị</t>
  </si>
  <si>
    <t>73DCQM22108</t>
  </si>
  <si>
    <t>73DCQM22293</t>
  </si>
  <si>
    <t>73DCQM22303</t>
  </si>
  <si>
    <t xml:space="preserve"> Ðỗ Thu</t>
  </si>
  <si>
    <t>73DCQM22216</t>
  </si>
  <si>
    <t>73DCQM22387</t>
  </si>
  <si>
    <t>73DCQM23272</t>
  </si>
  <si>
    <t>73DCQM22313</t>
  </si>
  <si>
    <t>73DCQM22343</t>
  </si>
  <si>
    <t>73DCQM22213</t>
  </si>
  <si>
    <t>73DCQM22190</t>
  </si>
  <si>
    <t>73DCQM22124</t>
  </si>
  <si>
    <t>73DCQM22144</t>
  </si>
  <si>
    <t xml:space="preserve"> Đỗ Năng</t>
  </si>
  <si>
    <t>73DCQM23210</t>
  </si>
  <si>
    <t xml:space="preserve"> Cấn Thị Kim</t>
  </si>
  <si>
    <t>73DCQM23353</t>
  </si>
  <si>
    <t xml:space="preserve"> Vũ Thị Phương</t>
  </si>
  <si>
    <t>73DCQM23310</t>
  </si>
  <si>
    <t>73DCQM23375</t>
  </si>
  <si>
    <t>73DCQM22185</t>
  </si>
  <si>
    <t>73DCQM22228</t>
  </si>
  <si>
    <t>Nương</t>
  </si>
  <si>
    <t>73DCQM23266</t>
  </si>
  <si>
    <t>73DCQM22365</t>
  </si>
  <si>
    <t>73DCQM22122</t>
  </si>
  <si>
    <t>73DCQM22342</t>
  </si>
  <si>
    <t>73DCQM22182</t>
  </si>
  <si>
    <t>73DCQM22265</t>
  </si>
  <si>
    <t>73DCQM22245</t>
  </si>
  <si>
    <t>73DCQM22327</t>
  </si>
  <si>
    <t>73DCQM23382</t>
  </si>
  <si>
    <t>73DCQM23362</t>
  </si>
  <si>
    <t>73DCQM22361</t>
  </si>
  <si>
    <t>73DCQM22248</t>
  </si>
  <si>
    <t>73DCQM22177</t>
  </si>
  <si>
    <t xml:space="preserve"> Đoàn Hiền</t>
  </si>
  <si>
    <t>73DCQM23344</t>
  </si>
  <si>
    <t>73DCQM22165</t>
  </si>
  <si>
    <t>73DCQM22241</t>
  </si>
  <si>
    <t>73DCQM22298</t>
  </si>
  <si>
    <t>73DCQM22403</t>
  </si>
  <si>
    <t>73DCQM22194</t>
  </si>
  <si>
    <t>73DCQM22158</t>
  </si>
  <si>
    <t>73DCQM23286</t>
  </si>
  <si>
    <t>73DCQM24</t>
  </si>
  <si>
    <t>73DCQM22244</t>
  </si>
  <si>
    <t xml:space="preserve"> Kiều Hà</t>
  </si>
  <si>
    <t>73DCQM22351</t>
  </si>
  <si>
    <t>73DCQM22156</t>
  </si>
  <si>
    <t>73DCQM22140</t>
  </si>
  <si>
    <t>73DCQM22233</t>
  </si>
  <si>
    <t xml:space="preserve"> Nguyễn Quế</t>
  </si>
  <si>
    <t>73DCQM23269</t>
  </si>
  <si>
    <t xml:space="preserve"> Đào Thị Thùy</t>
  </si>
  <si>
    <t>73DCQM23104</t>
  </si>
  <si>
    <t>73DCQM22138</t>
  </si>
  <si>
    <t>Đài</t>
  </si>
  <si>
    <t>73DCQM22318</t>
  </si>
  <si>
    <t>73DCQM22308</t>
  </si>
  <si>
    <t>73DCQM22211</t>
  </si>
  <si>
    <t>73DCQM22136</t>
  </si>
  <si>
    <t>73DCQM22305</t>
  </si>
  <si>
    <t xml:space="preserve"> Phan Mỹ</t>
  </si>
  <si>
    <t>73DCQM23377</t>
  </si>
  <si>
    <t>73DCQM22279</t>
  </si>
  <si>
    <t>73DCQM22349</t>
  </si>
  <si>
    <t>73DCQM23366</t>
  </si>
  <si>
    <t>73DCQM23406</t>
  </si>
  <si>
    <t>73DCQM22329</t>
  </si>
  <si>
    <t>73DCQM22125</t>
  </si>
  <si>
    <t xml:space="preserve"> Vũ Đàm Tuấn</t>
  </si>
  <si>
    <t>73DCQM23291</t>
  </si>
  <si>
    <t>73DCQM22391</t>
  </si>
  <si>
    <t xml:space="preserve"> Lê Thị Hà</t>
  </si>
  <si>
    <t>73DCQM23179</t>
  </si>
  <si>
    <t>73DCQM22134</t>
  </si>
  <si>
    <t>73DCQM23172</t>
  </si>
  <si>
    <t>73DCQM22408</t>
  </si>
  <si>
    <t>73DCQM22118</t>
  </si>
  <si>
    <t>73DCQM22150</t>
  </si>
  <si>
    <t xml:space="preserve"> Ngô Nguyễn</t>
  </si>
  <si>
    <t>73DCQM22274</t>
  </si>
  <si>
    <t>73DCQM23381</t>
  </si>
  <si>
    <t>73DCQM22299</t>
  </si>
  <si>
    <t xml:space="preserve"> Phạm Đức Minh</t>
  </si>
  <si>
    <t>73DCQM22379</t>
  </si>
  <si>
    <t>73DCQM23360</t>
  </si>
  <si>
    <t xml:space="preserve"> Đỗ Thị Kiều</t>
  </si>
  <si>
    <t>73DCQM22121</t>
  </si>
  <si>
    <t xml:space="preserve"> Nguyễn Lý Hoà</t>
  </si>
  <si>
    <t>73DCQM22260</t>
  </si>
  <si>
    <t>73DCQM22183</t>
  </si>
  <si>
    <t>73DCQM23369</t>
  </si>
  <si>
    <t>Sao</t>
  </si>
  <si>
    <t>73DCQM22154</t>
  </si>
  <si>
    <t>73DCQM22123</t>
  </si>
  <si>
    <t>73DCQM22252</t>
  </si>
  <si>
    <t>73DCQM22289</t>
  </si>
  <si>
    <t>73DCQM23348</t>
  </si>
  <si>
    <t xml:space="preserve"> Phạm Toàn</t>
  </si>
  <si>
    <t>73DCQM22188</t>
  </si>
  <si>
    <t>73DCQM22236</t>
  </si>
  <si>
    <t>73DCQM22319</t>
  </si>
  <si>
    <t>73DCQM22242</t>
  </si>
  <si>
    <t xml:space="preserve"> Hạ Kiều</t>
  </si>
  <si>
    <t>73DCQM22101</t>
  </si>
  <si>
    <t>73DCQM22335</t>
  </si>
  <si>
    <t>73DCQM22240</t>
  </si>
  <si>
    <t>73DCQM22111</t>
  </si>
  <si>
    <t>73DCQM22359</t>
  </si>
  <si>
    <t>73DCQM22275</t>
  </si>
  <si>
    <t>73DCQM22219</t>
  </si>
  <si>
    <t>73DCQM22317</t>
  </si>
  <si>
    <t xml:space="preserve"> Hà Trường</t>
  </si>
  <si>
    <t>73DCQM25</t>
  </si>
  <si>
    <t>73DCQM22282</t>
  </si>
  <si>
    <t xml:space="preserve"> Lê Nguyễn Kim</t>
  </si>
  <si>
    <t>73DCQM22208</t>
  </si>
  <si>
    <t>73DCQM22315</t>
  </si>
  <si>
    <t>73DCQM22336</t>
  </si>
  <si>
    <t>73DCQM22218</t>
  </si>
  <si>
    <t>73DCQM22162</t>
  </si>
  <si>
    <t xml:space="preserve"> Trịnh Thị Quế</t>
  </si>
  <si>
    <t>73DCQM22383</t>
  </si>
  <si>
    <t>73DCQM22187</t>
  </si>
  <si>
    <t>73DCQM22325</t>
  </si>
  <si>
    <t xml:space="preserve"> Trần Vỹ</t>
  </si>
  <si>
    <t>73DCQM22127</t>
  </si>
  <si>
    <t>73DCQM22262</t>
  </si>
  <si>
    <t>73DCQM23155</t>
  </si>
  <si>
    <t>73DCQM23196</t>
  </si>
  <si>
    <t xml:space="preserve"> Vũ Trần Thu</t>
  </si>
  <si>
    <t>73DCQM22226</t>
  </si>
  <si>
    <t>73DCQM22133</t>
  </si>
  <si>
    <t>73DCQM23337</t>
  </si>
  <si>
    <t>73DCQM22135</t>
  </si>
  <si>
    <t>73DCQM23264</t>
  </si>
  <si>
    <t>73DCQM22364</t>
  </si>
  <si>
    <t>73DCQM22268</t>
  </si>
  <si>
    <t>73DCQM22295</t>
  </si>
  <si>
    <t>73DCQM22167</t>
  </si>
  <si>
    <t xml:space="preserve"> Phùng Thị Thùy</t>
  </si>
  <si>
    <t>73DCQM23402</t>
  </si>
  <si>
    <t>73DCQM22357</t>
  </si>
  <si>
    <t>73DCQM22414</t>
  </si>
  <si>
    <t>73DCQM22139</t>
  </si>
  <si>
    <t>73DCQM23148</t>
  </si>
  <si>
    <t>73DCQM22215</t>
  </si>
  <si>
    <t>73DCQM22168</t>
  </si>
  <si>
    <t>73DCQM22184</t>
  </si>
  <si>
    <t xml:space="preserve"> Phan Thị Bích</t>
  </si>
  <si>
    <t>73DCQM22296</t>
  </si>
  <si>
    <t>73DCQM22390</t>
  </si>
  <si>
    <t>Niên</t>
  </si>
  <si>
    <t>73DCQM22250</t>
  </si>
  <si>
    <t xml:space="preserve"> Hà Kiều</t>
  </si>
  <si>
    <t>73DCQM23257</t>
  </si>
  <si>
    <t xml:space="preserve"> Bùi Thị Bích</t>
  </si>
  <si>
    <t>73DCQM22164</t>
  </si>
  <si>
    <t>73DCQM22110</t>
  </si>
  <si>
    <t>73DCQM22372</t>
  </si>
  <si>
    <t>73DCQM22195</t>
  </si>
  <si>
    <t>73DCQM22193</t>
  </si>
  <si>
    <t>73DCQM23412</t>
  </si>
  <si>
    <t xml:space="preserve"> Bá Thị Phương</t>
  </si>
  <si>
    <t>73DCQM22411</t>
  </si>
  <si>
    <t>73DCQM22378</t>
  </si>
  <si>
    <t>73DCQM22149</t>
  </si>
  <si>
    <t>73DCQM23254</t>
  </si>
  <si>
    <t>73DCQM22175</t>
  </si>
  <si>
    <t>73DCQM22201</t>
  </si>
  <si>
    <t xml:space="preserve"> Hoàng Thị Ngân</t>
  </si>
  <si>
    <t>73DCQM22376</t>
  </si>
  <si>
    <t xml:space="preserve"> Lương Thị Huyền</t>
  </si>
  <si>
    <t>73DCQM22166</t>
  </si>
  <si>
    <t>73DCQM22297</t>
  </si>
  <si>
    <t>73DCQM22109</t>
  </si>
  <si>
    <t xml:space="preserve"> Nguyễn Duy Minh</t>
  </si>
  <si>
    <t>73DCQM22143</t>
  </si>
  <si>
    <t>73DCQM22153</t>
  </si>
  <si>
    <t>Vụ</t>
  </si>
  <si>
    <t>73DCQM22207</t>
  </si>
  <si>
    <t xml:space="preserve"> Đỗ Thị Hải</t>
  </si>
  <si>
    <t>73DCQT22238</t>
  </si>
  <si>
    <t xml:space="preserve"> Hoàng Lan</t>
  </si>
  <si>
    <t>73DCQT21</t>
  </si>
  <si>
    <t>73DCQT22162</t>
  </si>
  <si>
    <t>73DCQT22153</t>
  </si>
  <si>
    <t>73DCQT23280</t>
  </si>
  <si>
    <t>73DCQT22367</t>
  </si>
  <si>
    <t>73DCQT22285</t>
  </si>
  <si>
    <t>73DCQT22249</t>
  </si>
  <si>
    <t>73DCQT22163</t>
  </si>
  <si>
    <t>73DCQT22322</t>
  </si>
  <si>
    <t>73DCQT23352</t>
  </si>
  <si>
    <t xml:space="preserve"> Mai Thị Thùy</t>
  </si>
  <si>
    <t>73DCQT22122</t>
  </si>
  <si>
    <t>73DCQT22141</t>
  </si>
  <si>
    <t>73DCQT22243</t>
  </si>
  <si>
    <t>73DCQT22275</t>
  </si>
  <si>
    <t>73DCQT22316</t>
  </si>
  <si>
    <t>73DCQT22355</t>
  </si>
  <si>
    <t>73DCQT22391</t>
  </si>
  <si>
    <t xml:space="preserve"> Hoàng Thị Thúy</t>
  </si>
  <si>
    <t>73DCQT22115</t>
  </si>
  <si>
    <t xml:space="preserve"> Lại Minh</t>
  </si>
  <si>
    <t>73DCQT22300</t>
  </si>
  <si>
    <t>73DCQT22114</t>
  </si>
  <si>
    <t xml:space="preserve"> Nguyễn Phượng</t>
  </si>
  <si>
    <t>73DCQT23389</t>
  </si>
  <si>
    <t xml:space="preserve"> Bùi Sỹ</t>
  </si>
  <si>
    <t>73DCQT23126</t>
  </si>
  <si>
    <t xml:space="preserve"> Trịnh Gia</t>
  </si>
  <si>
    <t>73DCQT22235</t>
  </si>
  <si>
    <t>73DCQT22256</t>
  </si>
  <si>
    <t>73DCQT22132</t>
  </si>
  <si>
    <t>73DCQT22151</t>
  </si>
  <si>
    <t>73DCQT23308</t>
  </si>
  <si>
    <t>73DCQM22224</t>
  </si>
  <si>
    <t xml:space="preserve"> Vũ Thị Khánh</t>
  </si>
  <si>
    <t>73DCQT22341</t>
  </si>
  <si>
    <t>73DCQT23127</t>
  </si>
  <si>
    <t>73DCQT22135</t>
  </si>
  <si>
    <t xml:space="preserve"> Hoàng Đình Hải</t>
  </si>
  <si>
    <t>73DCQT22221</t>
  </si>
  <si>
    <t>73DCQT22272</t>
  </si>
  <si>
    <t>73DCQT22273</t>
  </si>
  <si>
    <t>73DCQT23136</t>
  </si>
  <si>
    <t>73DCQT22260</t>
  </si>
  <si>
    <t xml:space="preserve"> Đinh Hà</t>
  </si>
  <si>
    <t>73DCQT22295</t>
  </si>
  <si>
    <t xml:space="preserve"> Hà Hồng</t>
  </si>
  <si>
    <t>73DCQT23314</t>
  </si>
  <si>
    <t>73DCQT22401</t>
  </si>
  <si>
    <t>73DCQT23382</t>
  </si>
  <si>
    <t>73DCQT22212</t>
  </si>
  <si>
    <t>73DCQT23309</t>
  </si>
  <si>
    <t>73DCQT22220</t>
  </si>
  <si>
    <t>73DCQT22315</t>
  </si>
  <si>
    <t>73DCQT22219</t>
  </si>
  <si>
    <t xml:space="preserve"> Nguyễn Thị Sơn</t>
  </si>
  <si>
    <t>73DCQT22180</t>
  </si>
  <si>
    <t>73DCQT22302</t>
  </si>
  <si>
    <t>73DCQT22332</t>
  </si>
  <si>
    <t>73DCQT22313</t>
  </si>
  <si>
    <t xml:space="preserve"> Bùi Thị Khuyên</t>
  </si>
  <si>
    <t>73DCQT22393</t>
  </si>
  <si>
    <t xml:space="preserve"> Phan Thị Hạ</t>
  </si>
  <si>
    <t>73DCQT22344</t>
  </si>
  <si>
    <t>73DCQT22369</t>
  </si>
  <si>
    <t>73DCQT22</t>
  </si>
  <si>
    <t>73DCQT23370</t>
  </si>
  <si>
    <t xml:space="preserve"> Nguyễn Thị Quế</t>
  </si>
  <si>
    <t>73DCQT22383</t>
  </si>
  <si>
    <t>73DCQT22375</t>
  </si>
  <si>
    <t xml:space="preserve"> Văn Thị Ngọc</t>
  </si>
  <si>
    <t>73DCQT22274</t>
  </si>
  <si>
    <t>73DCQT22129</t>
  </si>
  <si>
    <t>73DCQT22123</t>
  </si>
  <si>
    <t>73DCQT22362</t>
  </si>
  <si>
    <t xml:space="preserve"> Tô Văn Bảo</t>
  </si>
  <si>
    <t>73DCQT23336</t>
  </si>
  <si>
    <t xml:space="preserve"> Trương Tiến</t>
  </si>
  <si>
    <t>73DCQT23298</t>
  </si>
  <si>
    <t>73DCQT22289</t>
  </si>
  <si>
    <t>73DCQT22291</t>
  </si>
  <si>
    <t>73DCQT22146</t>
  </si>
  <si>
    <t>73DCQT22248</t>
  </si>
  <si>
    <t xml:space="preserve"> Thẩm Thúy</t>
  </si>
  <si>
    <t>73DCQT23250</t>
  </si>
  <si>
    <t>73DCQT22269</t>
  </si>
  <si>
    <t>73DCQT22214</t>
  </si>
  <si>
    <t xml:space="preserve"> Phùng Thị Xuân</t>
  </si>
  <si>
    <t>73DCQT22226</t>
  </si>
  <si>
    <t>73DCQT22360</t>
  </si>
  <si>
    <t>73DCQT23167</t>
  </si>
  <si>
    <t>73DCQT22270</t>
  </si>
  <si>
    <t xml:space="preserve"> Tống Khánh</t>
  </si>
  <si>
    <t>73DCQT22148</t>
  </si>
  <si>
    <t>73DCQT22139</t>
  </si>
  <si>
    <t>73DCQT22247</t>
  </si>
  <si>
    <t xml:space="preserve"> Đoàn Thị Khánh</t>
  </si>
  <si>
    <t>73DCQT23215</t>
  </si>
  <si>
    <t>73DCQT22197</t>
  </si>
  <si>
    <t>73DCQT22385</t>
  </si>
  <si>
    <t>73DCQT22206</t>
  </si>
  <si>
    <t>73DCQT22330</t>
  </si>
  <si>
    <t>73DCQT22301</t>
  </si>
  <si>
    <t>73DCQT22195</t>
  </si>
  <si>
    <t>73DCQT22179</t>
  </si>
  <si>
    <t>73DCQT22173</t>
  </si>
  <si>
    <t xml:space="preserve"> Vũ Yến</t>
  </si>
  <si>
    <t>73DCQT23333</t>
  </si>
  <si>
    <t>73DCQT22242</t>
  </si>
  <si>
    <t>73DCQT22134</t>
  </si>
  <si>
    <t>73DCQT22174</t>
  </si>
  <si>
    <t>73DCQT22268</t>
  </si>
  <si>
    <t>73DCQT23145</t>
  </si>
  <si>
    <t xml:space="preserve"> Đặng Công</t>
  </si>
  <si>
    <t>73DCQT22116</t>
  </si>
  <si>
    <t>73DCQT22223</t>
  </si>
  <si>
    <t>73DCQT23251</t>
  </si>
  <si>
    <t xml:space="preserve"> Thân Phương</t>
  </si>
  <si>
    <t>73DCQM22249</t>
  </si>
  <si>
    <t>73DCQT23299</t>
  </si>
  <si>
    <t>73DCQT22348</t>
  </si>
  <si>
    <t>73DCQT22178</t>
  </si>
  <si>
    <t xml:space="preserve"> Triệu Hạ</t>
  </si>
  <si>
    <t>73DCQT22183</t>
  </si>
  <si>
    <t>73DCQT22294</t>
  </si>
  <si>
    <t>73DCQT23387</t>
  </si>
  <si>
    <t>73DCQT22312</t>
  </si>
  <si>
    <t xml:space="preserve"> Vũ Thảo</t>
  </si>
  <si>
    <t>73DCQT22236</t>
  </si>
  <si>
    <t>73DCQT22266</t>
  </si>
  <si>
    <t>73DCQT23245</t>
  </si>
  <si>
    <t>73DCQT23</t>
  </si>
  <si>
    <t>73DCQM22398</t>
  </si>
  <si>
    <t>73DCQT22213</t>
  </si>
  <si>
    <t>73DCQT23327</t>
  </si>
  <si>
    <t xml:space="preserve"> Trần Thị Thảo</t>
  </si>
  <si>
    <t>73DCQT22378</t>
  </si>
  <si>
    <t>73DCQT22357</t>
  </si>
  <si>
    <t>73DCQT22232</t>
  </si>
  <si>
    <t>73DCQT23265</t>
  </si>
  <si>
    <t>73DCQT22112</t>
  </si>
  <si>
    <t>73DCQT22188</t>
  </si>
  <si>
    <t>73DCQT22281</t>
  </si>
  <si>
    <t xml:space="preserve"> Vũ Nguyễn Tiến</t>
  </si>
  <si>
    <t>73DCQT22321</t>
  </si>
  <si>
    <t>73DCQT22171</t>
  </si>
  <si>
    <t>73DCQT22397</t>
  </si>
  <si>
    <t>73DCQT23326</t>
  </si>
  <si>
    <t>73DCQT23156</t>
  </si>
  <si>
    <t>73DCQT23335</t>
  </si>
  <si>
    <t>73DCQT22128</t>
  </si>
  <si>
    <t>73DCQT22137</t>
  </si>
  <si>
    <t>73DCQT22109</t>
  </si>
  <si>
    <t xml:space="preserve"> Nguyễn Phú Huy</t>
  </si>
  <si>
    <t>73DCQT22259</t>
  </si>
  <si>
    <t>73DCQT23365</t>
  </si>
  <si>
    <t>73DCQT22371</t>
  </si>
  <si>
    <t>73DCQT23345</t>
  </si>
  <si>
    <t>73DCQT22168</t>
  </si>
  <si>
    <t xml:space="preserve"> Lưu Ngọc Hà</t>
  </si>
  <si>
    <t>73DCQT23324</t>
  </si>
  <si>
    <t>73DCQT22334</t>
  </si>
  <si>
    <t xml:space="preserve"> Tạ Tùng</t>
  </si>
  <si>
    <t>73DCQT22380</t>
  </si>
  <si>
    <t>73DCQT22160</t>
  </si>
  <si>
    <t>73DCQT22354</t>
  </si>
  <si>
    <t>73DCQT22230</t>
  </si>
  <si>
    <t>73DCQT22224</t>
  </si>
  <si>
    <t xml:space="preserve"> Vũ Thị Quý</t>
  </si>
  <si>
    <t>73DCQT23229</t>
  </si>
  <si>
    <t>73DCQT22225</t>
  </si>
  <si>
    <t>73DCQT23351</t>
  </si>
  <si>
    <t xml:space="preserve"> Vũ Thị Ánh</t>
  </si>
  <si>
    <t>73DCQT22150</t>
  </si>
  <si>
    <t>73DCQT23319</t>
  </si>
  <si>
    <t xml:space="preserve"> Bùi Lương</t>
  </si>
  <si>
    <t>73DCQT22204</t>
  </si>
  <si>
    <t>73DCQT23337</t>
  </si>
  <si>
    <t>73DCQT22325</t>
  </si>
  <si>
    <t>73DCQT22144</t>
  </si>
  <si>
    <t>73DCQT22108</t>
  </si>
  <si>
    <t xml:space="preserve"> Phí Công</t>
  </si>
  <si>
    <t>73DCQT23254</t>
  </si>
  <si>
    <t>73DCQT22339</t>
  </si>
  <si>
    <t>73DCQT22158</t>
  </si>
  <si>
    <t>73DCQT23311</t>
  </si>
  <si>
    <t>73DCQT22353</t>
  </si>
  <si>
    <t>73DCQT22117</t>
  </si>
  <si>
    <t>73DCQT22193</t>
  </si>
  <si>
    <t>73DCQT22177</t>
  </si>
  <si>
    <t>73DCQT22104</t>
  </si>
  <si>
    <t>73DCQT22338</t>
  </si>
  <si>
    <t>73DCQT22138</t>
  </si>
  <si>
    <t>73DCQT22190</t>
  </si>
  <si>
    <t>73DCQT23133</t>
  </si>
  <si>
    <t>73DCQT24</t>
  </si>
  <si>
    <t>73DCQT22113</t>
  </si>
  <si>
    <t>73DCQT22110</t>
  </si>
  <si>
    <t>73DCQT22159</t>
  </si>
  <si>
    <t>73DCQT22142</t>
  </si>
  <si>
    <t>73DCQT22306</t>
  </si>
  <si>
    <t>73DCQT22373</t>
  </si>
  <si>
    <t>73DCQT22149</t>
  </si>
  <si>
    <t>73DCQT22246</t>
  </si>
  <si>
    <t xml:space="preserve"> Phạm Trần Mỹ</t>
  </si>
  <si>
    <t>73DCQT22106</t>
  </si>
  <si>
    <t>73DCQT22103</t>
  </si>
  <si>
    <t>73DCQT22207</t>
  </si>
  <si>
    <t>73DCQT22209</t>
  </si>
  <si>
    <t xml:space="preserve"> Lâm Thị Thu</t>
  </si>
  <si>
    <t>73DCQT23392</t>
  </si>
  <si>
    <t xml:space="preserve"> Trần Thị Hiếu</t>
  </si>
  <si>
    <t>73DCQT22366</t>
  </si>
  <si>
    <t>73DCQT22102</t>
  </si>
  <si>
    <t>73DCQT22107</t>
  </si>
  <si>
    <t>73DCQT22267</t>
  </si>
  <si>
    <t>73DCQT22140</t>
  </si>
  <si>
    <t>73DCQT22130</t>
  </si>
  <si>
    <t>73DCQT22203</t>
  </si>
  <si>
    <t>73DCQT22343</t>
  </si>
  <si>
    <t xml:space="preserve"> Bùi Thị Quỳnh</t>
  </si>
  <si>
    <t>73DCQT22390</t>
  </si>
  <si>
    <t>73DCQT23241</t>
  </si>
  <si>
    <t>73DCQT22124</t>
  </si>
  <si>
    <t xml:space="preserve"> Đàm Quang</t>
  </si>
  <si>
    <t>73DCQT22199</t>
  </si>
  <si>
    <t xml:space="preserve"> Nguyễn Bùi Khánh</t>
  </si>
  <si>
    <t>73DCQT22205</t>
  </si>
  <si>
    <t>73DCQT22184</t>
  </si>
  <si>
    <t>73DCQT22296</t>
  </si>
  <si>
    <t>73DCQT23264</t>
  </si>
  <si>
    <t>73DCQT23384</t>
  </si>
  <si>
    <t xml:space="preserve"> Bùi Trang</t>
  </si>
  <si>
    <t>73DCQT22105</t>
  </si>
  <si>
    <t>73DCQT23263</t>
  </si>
  <si>
    <t>73DCQT22304</t>
  </si>
  <si>
    <t>73DCQT22347</t>
  </si>
  <si>
    <t xml:space="preserve"> Bùi Thị Lâm</t>
  </si>
  <si>
    <t>73DCQT22233</t>
  </si>
  <si>
    <t>73DCQT23170</t>
  </si>
  <si>
    <t>73DCQT22200</t>
  </si>
  <si>
    <t>73DCQT23293</t>
  </si>
  <si>
    <t>73DCQT22398</t>
  </si>
  <si>
    <t xml:space="preserve"> Nguyễn Bùi</t>
  </si>
  <si>
    <t>73DCTD22101</t>
  </si>
  <si>
    <t xml:space="preserve"> Lưu Hữu</t>
  </si>
  <si>
    <t>73DCQT22228</t>
  </si>
  <si>
    <t xml:space="preserve"> Phùng Huy</t>
  </si>
  <si>
    <t>73DCQT22222</t>
  </si>
  <si>
    <t>73DCQT22119</t>
  </si>
  <si>
    <t>73DCQT22399</t>
  </si>
  <si>
    <t>73DCQT22216</t>
  </si>
  <si>
    <t>73DCQT23350</t>
  </si>
  <si>
    <t>73DCQT22231</t>
  </si>
  <si>
    <t>73DCQT22211</t>
  </si>
  <si>
    <t>73DCQT22161</t>
  </si>
  <si>
    <t>73DCQT22320</t>
  </si>
  <si>
    <t>73DCQT22379</t>
  </si>
  <si>
    <t>73DCQT22303</t>
  </si>
  <si>
    <t>73DCQT22349</t>
  </si>
  <si>
    <t>73DCQT22165</t>
  </si>
  <si>
    <t>73DCQT25</t>
  </si>
  <si>
    <t>73DCQT22363</t>
  </si>
  <si>
    <t>73DCQT23331</t>
  </si>
  <si>
    <t>73DCQT22208</t>
  </si>
  <si>
    <t>73DCQT22166</t>
  </si>
  <si>
    <t xml:space="preserve"> Nguyễn Thị Vy</t>
  </si>
  <si>
    <t>73DCQT22164</t>
  </si>
  <si>
    <t>73DCQT22182</t>
  </si>
  <si>
    <t>73DCQT22185</t>
  </si>
  <si>
    <t xml:space="preserve"> Tạ Thị Kim</t>
  </si>
  <si>
    <t>73DCQT22155</t>
  </si>
  <si>
    <t xml:space="preserve"> Trịnh Quỳnh</t>
  </si>
  <si>
    <t>73DCQT23297</t>
  </si>
  <si>
    <t>73DCQT22187</t>
  </si>
  <si>
    <t xml:space="preserve"> Phí Thị Thuỳ</t>
  </si>
  <si>
    <t>73DCQT22244</t>
  </si>
  <si>
    <t>73DCQT23288</t>
  </si>
  <si>
    <t>73DCQT22278</t>
  </si>
  <si>
    <t>73DCQT22172</t>
  </si>
  <si>
    <t>73DCQT22305</t>
  </si>
  <si>
    <t>73DCQT22282</t>
  </si>
  <si>
    <t>73DCQT22368</t>
  </si>
  <si>
    <t>73DCTD22291</t>
  </si>
  <si>
    <t xml:space="preserve"> Đặng Bích</t>
  </si>
  <si>
    <t>73DCQT23283</t>
  </si>
  <si>
    <t>73DCQT22396</t>
  </si>
  <si>
    <t xml:space="preserve"> Trần Dương Minh</t>
  </si>
  <si>
    <t>73DCQT22157</t>
  </si>
  <si>
    <t>73DCQT22210</t>
  </si>
  <si>
    <t>73DCQT23329</t>
  </si>
  <si>
    <t>73DCQT22317</t>
  </si>
  <si>
    <t>73DCQT22154</t>
  </si>
  <si>
    <t>73DCQT22234</t>
  </si>
  <si>
    <t xml:space="preserve"> Lại Đặng Trà</t>
  </si>
  <si>
    <t>73DCQT22189</t>
  </si>
  <si>
    <t xml:space="preserve"> Đỗ Thị Mai</t>
  </si>
  <si>
    <t>73DCQT22252</t>
  </si>
  <si>
    <t>73DCQT22143</t>
  </si>
  <si>
    <t xml:space="preserve"> Chu Tiến</t>
  </si>
  <si>
    <t>73DCQT22198</t>
  </si>
  <si>
    <t>73DCQT22372</t>
  </si>
  <si>
    <t>73DCQT22169</t>
  </si>
  <si>
    <t>73DCQT22394</t>
  </si>
  <si>
    <t>73DCQT22217</t>
  </si>
  <si>
    <t>73DCQT22386</t>
  </si>
  <si>
    <t xml:space="preserve"> Hoàng</t>
  </si>
  <si>
    <t>73DCQT22342</t>
  </si>
  <si>
    <t>73DCQT22284</t>
  </si>
  <si>
    <t>Thảnh</t>
  </si>
  <si>
    <t>73DCQT22239</t>
  </si>
  <si>
    <t>73DCQT22262</t>
  </si>
  <si>
    <t xml:space="preserve"> Đào Toàn</t>
  </si>
  <si>
    <t>73DCQT23310</t>
  </si>
  <si>
    <t xml:space="preserve"> Phạm Thị Anh</t>
  </si>
  <si>
    <t>73DCQT23292</t>
  </si>
  <si>
    <t>73DCQT22201</t>
  </si>
  <si>
    <t>73DCQT22218</t>
  </si>
  <si>
    <t>73DCQT22381</t>
  </si>
  <si>
    <t>73DCQT22361</t>
  </si>
  <si>
    <t>73DCQT23101</t>
  </si>
  <si>
    <t>73DCQT22181</t>
  </si>
  <si>
    <t>73DCQT23258</t>
  </si>
  <si>
    <t>73DCQT22377</t>
  </si>
  <si>
    <t>73DCQX23134</t>
  </si>
  <si>
    <t>73DCQX21</t>
  </si>
  <si>
    <t>73DCQX23175</t>
  </si>
  <si>
    <t>73DCQX22168</t>
  </si>
  <si>
    <t xml:space="preserve"> Nguyễn Đặng Quốc</t>
  </si>
  <si>
    <t>73DCQX23173</t>
  </si>
  <si>
    <t>73DCQX23176</t>
  </si>
  <si>
    <t>73DCQX23161</t>
  </si>
  <si>
    <t>73DCQX22193</t>
  </si>
  <si>
    <t>73DCQX23129</t>
  </si>
  <si>
    <t>73DCQX23108</t>
  </si>
  <si>
    <t>73DCQX22127</t>
  </si>
  <si>
    <t>73DCQX22190</t>
  </si>
  <si>
    <t>73DCQX22180</t>
  </si>
  <si>
    <t>73DCQX22143</t>
  </si>
  <si>
    <t>73DCQX22155</t>
  </si>
  <si>
    <t>73DCQX23194</t>
  </si>
  <si>
    <t>73DCQX23110</t>
  </si>
  <si>
    <t>73DCQX22183</t>
  </si>
  <si>
    <t>73DCQX23177</t>
  </si>
  <si>
    <t>73DCQX23188</t>
  </si>
  <si>
    <t>73DCQX22159</t>
  </si>
  <si>
    <t>73DCQX22178</t>
  </si>
  <si>
    <t>73DCQX23140</t>
  </si>
  <si>
    <t>73DCQX22158</t>
  </si>
  <si>
    <t>73DCQX23164</t>
  </si>
  <si>
    <t>73DCQX22128</t>
  </si>
  <si>
    <t>73DCKX22145</t>
  </si>
  <si>
    <t>73DCQX22137</t>
  </si>
  <si>
    <t>73DCQX22150</t>
  </si>
  <si>
    <t>73DCQX22139</t>
  </si>
  <si>
    <t>73DCQX23172</t>
  </si>
  <si>
    <t>73DCQX22116</t>
  </si>
  <si>
    <t xml:space="preserve"> Lương Việt</t>
  </si>
  <si>
    <t>73DCQX22103</t>
  </si>
  <si>
    <t>73DCQX22118</t>
  </si>
  <si>
    <t>73DCQX22192</t>
  </si>
  <si>
    <t>73DCQX22107</t>
  </si>
  <si>
    <t xml:space="preserve"> Trần Bùi Đức</t>
  </si>
  <si>
    <t>Soát</t>
  </si>
  <si>
    <t>73DCQX22102</t>
  </si>
  <si>
    <t>73DCQX23181</t>
  </si>
  <si>
    <t>73DCCD22174</t>
  </si>
  <si>
    <t xml:space="preserve"> An Trần Thu</t>
  </si>
  <si>
    <t>73DCQX22182</t>
  </si>
  <si>
    <t>73DCQX23149</t>
  </si>
  <si>
    <t>73DCQX23122</t>
  </si>
  <si>
    <t xml:space="preserve"> Đặng Vũ Vương</t>
  </si>
  <si>
    <t>73DCQX22170</t>
  </si>
  <si>
    <t>73DCQX23148</t>
  </si>
  <si>
    <t>73DCQX22</t>
  </si>
  <si>
    <t>73DCQX23105</t>
  </si>
  <si>
    <t>73DCQX23144</t>
  </si>
  <si>
    <t xml:space="preserve"> Nguyễn Cao Việt</t>
  </si>
  <si>
    <t>73DCQX22104</t>
  </si>
  <si>
    <t xml:space="preserve"> Nguyễn Đức Trọng</t>
  </si>
  <si>
    <t>73DCQX23191</t>
  </si>
  <si>
    <t>73DCQX22196</t>
  </si>
  <si>
    <t>73DCQX22142</t>
  </si>
  <si>
    <t>73DCQX22101</t>
  </si>
  <si>
    <t>73DCQX22120</t>
  </si>
  <si>
    <t>73DCQX22186</t>
  </si>
  <si>
    <t>73DCQX22154</t>
  </si>
  <si>
    <t>73DCQX23187</t>
  </si>
  <si>
    <t>73DCQX23162</t>
  </si>
  <si>
    <t>Giỏi</t>
  </si>
  <si>
    <t>73DCQX22125</t>
  </si>
  <si>
    <t>73DCQX23117</t>
  </si>
  <si>
    <t>73DCQX22165</t>
  </si>
  <si>
    <t>73DCQX23171</t>
  </si>
  <si>
    <t>73DCQX22121</t>
  </si>
  <si>
    <t>73DCQX22131</t>
  </si>
  <si>
    <t>73DCQX22160</t>
  </si>
  <si>
    <t>73DCQX23163</t>
  </si>
  <si>
    <t>73DCCD22182</t>
  </si>
  <si>
    <t>73DCQX22145</t>
  </si>
  <si>
    <t>73DCQX22115</t>
  </si>
  <si>
    <t>73DCQX23167</t>
  </si>
  <si>
    <t xml:space="preserve"> Bùi Đặng Nhật</t>
  </si>
  <si>
    <t>73DCQX22189</t>
  </si>
  <si>
    <t xml:space="preserve"> Lê Đình Quang</t>
  </si>
  <si>
    <t>73DCQX23130</t>
  </si>
  <si>
    <t>73DCQX22141</t>
  </si>
  <si>
    <t xml:space="preserve"> Hứa Triệu Minh</t>
  </si>
  <si>
    <t>73DCQX22169</t>
  </si>
  <si>
    <t>73DCQX22153</t>
  </si>
  <si>
    <t>73DCQX22109</t>
  </si>
  <si>
    <t>73DCQX23179</t>
  </si>
  <si>
    <t>73DCQX23133</t>
  </si>
  <si>
    <t xml:space="preserve"> Nguyễn Lê Hoài</t>
  </si>
  <si>
    <t>73DCQX23146</t>
  </si>
  <si>
    <t>73DCQX22184</t>
  </si>
  <si>
    <t>73DCQX22123</t>
  </si>
  <si>
    <t>73DCQX23135</t>
  </si>
  <si>
    <t xml:space="preserve"> Phan Tần</t>
  </si>
  <si>
    <t>73DCTD23198</t>
  </si>
  <si>
    <t>73DCTD21</t>
  </si>
  <si>
    <t>73DCTD22122</t>
  </si>
  <si>
    <t>73DCTD22250</t>
  </si>
  <si>
    <t>73DCTD23256</t>
  </si>
  <si>
    <t>73DCTD22222</t>
  </si>
  <si>
    <t>73DCTD22145</t>
  </si>
  <si>
    <t>73DCTD22161</t>
  </si>
  <si>
    <t>73DCTD22190</t>
  </si>
  <si>
    <t>73DCTD22242</t>
  </si>
  <si>
    <t xml:space="preserve"> Ngô Thị Sơn</t>
  </si>
  <si>
    <t>73DCTD23140</t>
  </si>
  <si>
    <t xml:space="preserve"> Phạm Thị Linh</t>
  </si>
  <si>
    <t>73DCTD23249</t>
  </si>
  <si>
    <t xml:space="preserve"> Phan Thị Linh</t>
  </si>
  <si>
    <t>73DCTD23184</t>
  </si>
  <si>
    <t>73DCTD22247</t>
  </si>
  <si>
    <t xml:space="preserve"> Phạm Trần Hồng</t>
  </si>
  <si>
    <t>73DCTD22194</t>
  </si>
  <si>
    <t xml:space="preserve"> NguyễN ThùY</t>
  </si>
  <si>
    <t>DưƠNg</t>
  </si>
  <si>
    <t>73DCTD22168</t>
  </si>
  <si>
    <t>73DCTD22215</t>
  </si>
  <si>
    <t>73DCTD22232</t>
  </si>
  <si>
    <t xml:space="preserve"> Đoàn Thị Yến</t>
  </si>
  <si>
    <t>73DCTD22226</t>
  </si>
  <si>
    <t>Giàu</t>
  </si>
  <si>
    <t>73DCTD23120</t>
  </si>
  <si>
    <t>73DCTD22188</t>
  </si>
  <si>
    <t>73DCTD22186</t>
  </si>
  <si>
    <t>73DCTD23105</t>
  </si>
  <si>
    <t>73DCTD22125</t>
  </si>
  <si>
    <t>73DCTD22183</t>
  </si>
  <si>
    <t>73DCTD22164</t>
  </si>
  <si>
    <t>73DCTD22133</t>
  </si>
  <si>
    <t xml:space="preserve"> Bùi Phan Thùy</t>
  </si>
  <si>
    <t>73DCTD23257</t>
  </si>
  <si>
    <t xml:space="preserve"> Đoàn Thị Thùy</t>
  </si>
  <si>
    <t>73DCTD23251</t>
  </si>
  <si>
    <t xml:space="preserve"> Mai Thùy</t>
  </si>
  <si>
    <t>73DCTD23290</t>
  </si>
  <si>
    <t>73DCTD22203</t>
  </si>
  <si>
    <t>73DCTD22271</t>
  </si>
  <si>
    <t>73DCTD22213</t>
  </si>
  <si>
    <t xml:space="preserve"> Nguyễn Hoàng Nhật</t>
  </si>
  <si>
    <t>73DCTD22124</t>
  </si>
  <si>
    <t xml:space="preserve"> Đoàn Đỗ Bảo</t>
  </si>
  <si>
    <t>73DCTD22176</t>
  </si>
  <si>
    <t>73DCTD22178</t>
  </si>
  <si>
    <t>73DCTD22148</t>
  </si>
  <si>
    <t>73DCTD22162</t>
  </si>
  <si>
    <t>73DCTD23212</t>
  </si>
  <si>
    <t xml:space="preserve"> Phạm Thị Thảo</t>
  </si>
  <si>
    <t>73DCTD22285</t>
  </si>
  <si>
    <t>73DCTD22137</t>
  </si>
  <si>
    <t>73DCTD22225</t>
  </si>
  <si>
    <t>73DCTD23239</t>
  </si>
  <si>
    <t>73DCTD22103</t>
  </si>
  <si>
    <t xml:space="preserve"> Đồng Đàm</t>
  </si>
  <si>
    <t>73DCTD22110</t>
  </si>
  <si>
    <t>73DCTD22136</t>
  </si>
  <si>
    <t>73DCTD22115</t>
  </si>
  <si>
    <t xml:space="preserve"> Kiều Anh</t>
  </si>
  <si>
    <t>73DCTD22170</t>
  </si>
  <si>
    <t>73DCTD22160</t>
  </si>
  <si>
    <t>73DCTD22182</t>
  </si>
  <si>
    <t>73DCTD22189</t>
  </si>
  <si>
    <t>73DCTD22221</t>
  </si>
  <si>
    <t>73DCTD23274</t>
  </si>
  <si>
    <t xml:space="preserve"> Nguyễn Diệu Anh</t>
  </si>
  <si>
    <t>73DCTD22107</t>
  </si>
  <si>
    <t>73DCTD22167</t>
  </si>
  <si>
    <t xml:space="preserve"> Đàm Thị Huyền</t>
  </si>
  <si>
    <t>73DCTD22177</t>
  </si>
  <si>
    <t>73DCTD22112</t>
  </si>
  <si>
    <t>73DCTD22169</t>
  </si>
  <si>
    <t>73DCTD22275</t>
  </si>
  <si>
    <t xml:space="preserve"> Đào Thị Thúy</t>
  </si>
  <si>
    <t>73DCTD22149</t>
  </si>
  <si>
    <t>73DCTD23130</t>
  </si>
  <si>
    <t>73DCTD22</t>
  </si>
  <si>
    <t>73DCTD22273</t>
  </si>
  <si>
    <t>73DCTD22135</t>
  </si>
  <si>
    <t>73DCTD22231</t>
  </si>
  <si>
    <t>73DCTD22288</t>
  </si>
  <si>
    <t>73DCTD22262</t>
  </si>
  <si>
    <t>73DCTD22114</t>
  </si>
  <si>
    <t>73DCTD23199</t>
  </si>
  <si>
    <t>73DCTD22219</t>
  </si>
  <si>
    <t>73DCTD22292</t>
  </si>
  <si>
    <t xml:space="preserve"> Quản Quỳnh</t>
  </si>
  <si>
    <t>73DCTD22146</t>
  </si>
  <si>
    <t>73DCTD22284</t>
  </si>
  <si>
    <t>73DCTD23255</t>
  </si>
  <si>
    <t>73DCTD22252</t>
  </si>
  <si>
    <t>73DCTD22268</t>
  </si>
  <si>
    <t xml:space="preserve"> Lê ThàNh</t>
  </si>
  <si>
    <t>ĐạT</t>
  </si>
  <si>
    <t>73DCTD22116</t>
  </si>
  <si>
    <t>73DCTD22106</t>
  </si>
  <si>
    <t>73DCTD23253</t>
  </si>
  <si>
    <t>73DCTD23193</t>
  </si>
  <si>
    <t>73DCTD22143</t>
  </si>
  <si>
    <t>73DCTD22119</t>
  </si>
  <si>
    <t>73DCTD22173</t>
  </si>
  <si>
    <t>73DCTD22236</t>
  </si>
  <si>
    <t>73DCTD22208</t>
  </si>
  <si>
    <t>73DCTD23153</t>
  </si>
  <si>
    <t>73DCTD22155</t>
  </si>
  <si>
    <t>73DCTD23265</t>
  </si>
  <si>
    <t>73DCTD22279</t>
  </si>
  <si>
    <t>73DCTD22211</t>
  </si>
  <si>
    <t>73DCTD22134</t>
  </si>
  <si>
    <t>73DCTD23283</t>
  </si>
  <si>
    <t xml:space="preserve"> Thái Khắc Hoàng</t>
  </si>
  <si>
    <t>73DCTD23254</t>
  </si>
  <si>
    <t xml:space="preserve"> Bùi Tuyết</t>
  </si>
  <si>
    <t>73DCTD22131</t>
  </si>
  <si>
    <t>73DCTD22209</t>
  </si>
  <si>
    <t>73DCTD22233</t>
  </si>
  <si>
    <t>73DCTD22245</t>
  </si>
  <si>
    <t>73DCTD22111</t>
  </si>
  <si>
    <t>73DCTD22227</t>
  </si>
  <si>
    <t>73DCTD22214</t>
  </si>
  <si>
    <t>73DCTD23202</t>
  </si>
  <si>
    <t xml:space="preserve"> Đào Thị Hồng</t>
  </si>
  <si>
    <t>73DCTD22235</t>
  </si>
  <si>
    <t>73DCTD22278</t>
  </si>
  <si>
    <t>73DCTD23263</t>
  </si>
  <si>
    <t>73DCTD22220</t>
  </si>
  <si>
    <t>73DCTD22223</t>
  </si>
  <si>
    <t>73DCTD22108</t>
  </si>
  <si>
    <t>73DCTD22158</t>
  </si>
  <si>
    <t>73DCTD22117</t>
  </si>
  <si>
    <t>73DCTD22141</t>
  </si>
  <si>
    <t>73DCTD22144</t>
  </si>
  <si>
    <t xml:space="preserve"> Dương Thị Phương</t>
  </si>
  <si>
    <t>73DCTD22206</t>
  </si>
  <si>
    <t>73DCTD23237</t>
  </si>
  <si>
    <t xml:space="preserve"> Trịnh Tài</t>
  </si>
  <si>
    <t>73DCTD22243</t>
  </si>
  <si>
    <t>73DCTD23240</t>
  </si>
  <si>
    <t xml:space="preserve"> Trần Thị Lệ</t>
  </si>
  <si>
    <t>73DCTD22129</t>
  </si>
  <si>
    <t>73DCTD22121</t>
  </si>
  <si>
    <t>73DCTD22197</t>
  </si>
  <si>
    <t>73DCTD22157</t>
  </si>
  <si>
    <t xml:space="preserve"> Đinh Quỳnh</t>
  </si>
  <si>
    <t>73DCTD22238</t>
  </si>
  <si>
    <t>73DCTD22224</t>
  </si>
  <si>
    <t>73DCTD23234</t>
  </si>
  <si>
    <t>73DCTD23229</t>
  </si>
  <si>
    <t>73DCTD22210</t>
  </si>
  <si>
    <t>73DCTD23</t>
  </si>
  <si>
    <t>73DCTD23175</t>
  </si>
  <si>
    <t>73DCTD23228</t>
  </si>
  <si>
    <t>73DCTD22142</t>
  </si>
  <si>
    <t>73DCTD23195</t>
  </si>
  <si>
    <t>73DCTD22154</t>
  </si>
  <si>
    <t>73DCTD22276</t>
  </si>
  <si>
    <t>73DCTD22118</t>
  </si>
  <si>
    <t>73DCTD22191</t>
  </si>
  <si>
    <t>73DCTD22272</t>
  </si>
  <si>
    <t>73DCTD22267</t>
  </si>
  <si>
    <t>73DCTD22264</t>
  </si>
  <si>
    <t xml:space="preserve"> Lưu Chí</t>
  </si>
  <si>
    <t>73DCTD22185</t>
  </si>
  <si>
    <t>73DCTD22281</t>
  </si>
  <si>
    <t>73DCTD22159</t>
  </si>
  <si>
    <t>73DCTD22102</t>
  </si>
  <si>
    <t>73DCTD23244</t>
  </si>
  <si>
    <t>73DCTD23172</t>
  </si>
  <si>
    <t>73DCTD22269</t>
  </si>
  <si>
    <t>73DCTD22230</t>
  </si>
  <si>
    <t>73DCTD22150</t>
  </si>
  <si>
    <t>73DCTD22216</t>
  </si>
  <si>
    <t>73DCTD22166</t>
  </si>
  <si>
    <t>73DCTD22259</t>
  </si>
  <si>
    <t>73DCTD22180</t>
  </si>
  <si>
    <t>73DCTD22104</t>
  </si>
  <si>
    <t>73DCTD22270</t>
  </si>
  <si>
    <t xml:space="preserve"> Nguyễn Thị Lê</t>
  </si>
  <si>
    <t>73DCTD22248</t>
  </si>
  <si>
    <t>73DCTD23289</t>
  </si>
  <si>
    <t xml:space="preserve"> Đỗ Thị Bích</t>
  </si>
  <si>
    <t>73DCTD22286</t>
  </si>
  <si>
    <t>73DCTD22127</t>
  </si>
  <si>
    <t>73DCTD23277</t>
  </si>
  <si>
    <t>73DCTD22218</t>
  </si>
  <si>
    <t>73DCTD23241</t>
  </si>
  <si>
    <t>73DCTD22201</t>
  </si>
  <si>
    <t>73DCTD22113</t>
  </si>
  <si>
    <t>73DCTD23179</t>
  </si>
  <si>
    <t xml:space="preserve"> Ninh Mạnh</t>
  </si>
  <si>
    <t>73DCTD22174</t>
  </si>
  <si>
    <t xml:space="preserve"> Phùng Lệ</t>
  </si>
  <si>
    <t>73DCTD23282</t>
  </si>
  <si>
    <t xml:space="preserve"> Dương Phan Quang</t>
  </si>
  <si>
    <t>73DCTD22128</t>
  </si>
  <si>
    <t xml:space="preserve"> Triệu Thị Phương</t>
  </si>
  <si>
    <t>73DCTD22123</t>
  </si>
  <si>
    <t>73DCTD22156</t>
  </si>
  <si>
    <t>73DCTD23260</t>
  </si>
  <si>
    <t>73DCTD22151</t>
  </si>
  <si>
    <t>73DCTD22139</t>
  </si>
  <si>
    <t xml:space="preserve"> Quách Thị Thanh</t>
  </si>
  <si>
    <t>73DCTD22109</t>
  </si>
  <si>
    <t>73DCTD23187</t>
  </si>
  <si>
    <t xml:space="preserve"> Dương Nguyễn Thùy</t>
  </si>
  <si>
    <t>73DCTD22163</t>
  </si>
  <si>
    <t>73DCTD23200</t>
  </si>
  <si>
    <t xml:space="preserve"> Đoàn Thị Nguyệt</t>
  </si>
  <si>
    <t>73DCTD23261</t>
  </si>
  <si>
    <t xml:space="preserve"> Hoàng Ánh</t>
  </si>
  <si>
    <t>73DCTD23266</t>
  </si>
  <si>
    <t>73DCTD22132</t>
  </si>
  <si>
    <t>73DCTG23101</t>
  </si>
  <si>
    <t>73DCTG21</t>
  </si>
  <si>
    <t>73DCTG22135</t>
  </si>
  <si>
    <t xml:space="preserve"> Thiều Sỹ</t>
  </si>
  <si>
    <t>73DCTG23118</t>
  </si>
  <si>
    <t>73DCTG22139</t>
  </si>
  <si>
    <t>73DCTG22106</t>
  </si>
  <si>
    <t>73DCTG23124</t>
  </si>
  <si>
    <t>73DCTG23111</t>
  </si>
  <si>
    <t xml:space="preserve"> Phan Triều</t>
  </si>
  <si>
    <t>73DCTG23136</t>
  </si>
  <si>
    <t>73DCTG22110</t>
  </si>
  <si>
    <t>73DCTG22125</t>
  </si>
  <si>
    <t>73DCTG23129</t>
  </si>
  <si>
    <t>73DCTG22108</t>
  </si>
  <si>
    <t>73DCTG23121</t>
  </si>
  <si>
    <t>73DCTG23138</t>
  </si>
  <si>
    <t>73DCTG22117</t>
  </si>
  <si>
    <t>73DCTG22114</t>
  </si>
  <si>
    <t xml:space="preserve"> Lương Chí</t>
  </si>
  <si>
    <t>73DCTG23133</t>
  </si>
  <si>
    <t>73DCTG22122</t>
  </si>
  <si>
    <t xml:space="preserve"> Từ Quang</t>
  </si>
  <si>
    <t>73DCTG22103</t>
  </si>
  <si>
    <t>73DCTG23130</t>
  </si>
  <si>
    <t>73DCTG23140</t>
  </si>
  <si>
    <t xml:space="preserve"> Đinh Phúc</t>
  </si>
  <si>
    <t>73DCTG23104</t>
  </si>
  <si>
    <t>73DCTG23127</t>
  </si>
  <si>
    <t xml:space="preserve"> Trần Thị Minh</t>
  </si>
  <si>
    <t>73DCTG22107</t>
  </si>
  <si>
    <t>73DCTG22102</t>
  </si>
  <si>
    <t>73DCTG22109</t>
  </si>
  <si>
    <t>73DCTG22113</t>
  </si>
  <si>
    <t xml:space="preserve"> Nguyễn Vệ</t>
  </si>
  <si>
    <t>73DCTG22134</t>
  </si>
  <si>
    <t>73DCTG22120</t>
  </si>
  <si>
    <t>73DCTG22112</t>
  </si>
  <si>
    <t>73DCTG23116</t>
  </si>
  <si>
    <t xml:space="preserve"> Ngô Thị Hà</t>
  </si>
  <si>
    <t>73DCTG22132</t>
  </si>
  <si>
    <t>73DCTM22134</t>
  </si>
  <si>
    <t xml:space="preserve"> Cao Việt</t>
  </si>
  <si>
    <t>73DCTM21</t>
  </si>
  <si>
    <t>73DCTM22166</t>
  </si>
  <si>
    <t>73DCTM22108</t>
  </si>
  <si>
    <t>73DCTM22218</t>
  </si>
  <si>
    <t>73DCTM22167</t>
  </si>
  <si>
    <t>73DCTM23214</t>
  </si>
  <si>
    <t>73DCTM22195</t>
  </si>
  <si>
    <t xml:space="preserve"> Từ Quyết</t>
  </si>
  <si>
    <t>73DCTM22132</t>
  </si>
  <si>
    <t>73DCTM22241</t>
  </si>
  <si>
    <t>73DCTM22164</t>
  </si>
  <si>
    <t>73DCTM23204</t>
  </si>
  <si>
    <t>73DCTM23282</t>
  </si>
  <si>
    <t>Đón</t>
  </si>
  <si>
    <t>73DCTM22160</t>
  </si>
  <si>
    <t>73DCTM22196</t>
  </si>
  <si>
    <t>73DCTM22152</t>
  </si>
  <si>
    <t>73DCTM22253</t>
  </si>
  <si>
    <t>73DCTM22104</t>
  </si>
  <si>
    <t>73DCTM22217</t>
  </si>
  <si>
    <t xml:space="preserve"> Nghiêm Thị Thanh</t>
  </si>
  <si>
    <t>73DCTM22155</t>
  </si>
  <si>
    <t>73DCTM22271</t>
  </si>
  <si>
    <t>73DCTM23265</t>
  </si>
  <si>
    <t>73DCTM22283</t>
  </si>
  <si>
    <t>73DCTM22281</t>
  </si>
  <si>
    <t>73DCTM23223</t>
  </si>
  <si>
    <t>73DCTM23244</t>
  </si>
  <si>
    <t>73DCTM22135</t>
  </si>
  <si>
    <t>73DCTM22165</t>
  </si>
  <si>
    <t>73DCTM22120</t>
  </si>
  <si>
    <t xml:space="preserve"> Bạch Quốc</t>
  </si>
  <si>
    <t>73DCTM22150</t>
  </si>
  <si>
    <t>73DCTM22187</t>
  </si>
  <si>
    <t xml:space="preserve"> Bùi Cao</t>
  </si>
  <si>
    <t>73DCTM22119</t>
  </si>
  <si>
    <t>73DCTM22251</t>
  </si>
  <si>
    <t>73DCTM22225</t>
  </si>
  <si>
    <t>73DCTM22268</t>
  </si>
  <si>
    <t>73DCTM22280</t>
  </si>
  <si>
    <t>73DCTM22145</t>
  </si>
  <si>
    <t xml:space="preserve"> Dương Nhật</t>
  </si>
  <si>
    <t>73DCTM23103</t>
  </si>
  <si>
    <t>73DCTM22233</t>
  </si>
  <si>
    <t>73DCTM22137</t>
  </si>
  <si>
    <t xml:space="preserve"> Tưởng Văn</t>
  </si>
  <si>
    <t>73DCTM22102</t>
  </si>
  <si>
    <t xml:space="preserve"> Lê Bảo</t>
  </si>
  <si>
    <t>73DCTM23234</t>
  </si>
  <si>
    <t xml:space="preserve"> Đàm Xuân</t>
  </si>
  <si>
    <t>73DCTM23224</t>
  </si>
  <si>
    <t>73DCTM22237</t>
  </si>
  <si>
    <t xml:space="preserve"> Nguyễn Thế Vinh</t>
  </si>
  <si>
    <t>73DCTM23197</t>
  </si>
  <si>
    <t>73DCTM22284</t>
  </si>
  <si>
    <t>73DCTM22216</t>
  </si>
  <si>
    <t>73DCTM23242</t>
  </si>
  <si>
    <t>73DCTM22228</t>
  </si>
  <si>
    <t>73DCTM22179</t>
  </si>
  <si>
    <t>73DCTM22162</t>
  </si>
  <si>
    <t>73DCTM22208</t>
  </si>
  <si>
    <t>73DCTM22238</t>
  </si>
  <si>
    <t>73DCTM22173</t>
  </si>
  <si>
    <t>73DCTM22236</t>
  </si>
  <si>
    <t>73DCTM22156</t>
  </si>
  <si>
    <t>73DCTM22158</t>
  </si>
  <si>
    <t>73DCTM23254</t>
  </si>
  <si>
    <t>73DCTM23138</t>
  </si>
  <si>
    <t>73DCTM22</t>
  </si>
  <si>
    <t>73DCTM22264</t>
  </si>
  <si>
    <t>73DCTM22130</t>
  </si>
  <si>
    <t>73DCTM22112</t>
  </si>
  <si>
    <t>73DCTM23205</t>
  </si>
  <si>
    <t xml:space="preserve"> Nguyễn Văn </t>
  </si>
  <si>
    <t>73DCTM22190</t>
  </si>
  <si>
    <t xml:space="preserve"> Cao Nam</t>
  </si>
  <si>
    <t>73DCTM22129</t>
  </si>
  <si>
    <t>73DCTM22267</t>
  </si>
  <si>
    <t>73DCTM22114</t>
  </si>
  <si>
    <t xml:space="preserve"> Đào Viết</t>
  </si>
  <si>
    <t>73DCTM22106</t>
  </si>
  <si>
    <t>73DCTM23180</t>
  </si>
  <si>
    <t>73DCTM22231</t>
  </si>
  <si>
    <t>73DCTM23221</t>
  </si>
  <si>
    <t>73DCTM22118</t>
  </si>
  <si>
    <t>73DCTM22113</t>
  </si>
  <si>
    <t>73DCTM22272</t>
  </si>
  <si>
    <t>73DCTM22258</t>
  </si>
  <si>
    <t>73DCTM22193</t>
  </si>
  <si>
    <t>73DCTM22192</t>
  </si>
  <si>
    <t>73DCTM23189</t>
  </si>
  <si>
    <t>73DCTM22159</t>
  </si>
  <si>
    <t>73DCTM22124</t>
  </si>
  <si>
    <t>73DCTM22136</t>
  </si>
  <si>
    <t>73DCTM22220</t>
  </si>
  <si>
    <t>73DCTM22232</t>
  </si>
  <si>
    <t>73DCTM22168</t>
  </si>
  <si>
    <t xml:space="preserve"> Bùi Phương Thuỳ</t>
  </si>
  <si>
    <t>73DCTM23278</t>
  </si>
  <si>
    <t>73DCTM22199</t>
  </si>
  <si>
    <t xml:space="preserve"> Hoàng Thăng</t>
  </si>
  <si>
    <t>73DCTM22146</t>
  </si>
  <si>
    <t>73DCTM22206</t>
  </si>
  <si>
    <t xml:space="preserve"> Giáp Ngọc</t>
  </si>
  <si>
    <t>73DCTM22172</t>
  </si>
  <si>
    <t xml:space="preserve"> Đinh Thị Quỳnh</t>
  </si>
  <si>
    <t>73DCTM22246</t>
  </si>
  <si>
    <t>73DCTM23250</t>
  </si>
  <si>
    <t>73DCTM22133</t>
  </si>
  <si>
    <t>73DCTM23245</t>
  </si>
  <si>
    <t>73DCTM22139</t>
  </si>
  <si>
    <t>73DCTM22222</t>
  </si>
  <si>
    <t>73DCTM22260</t>
  </si>
  <si>
    <t>73DCTM22186</t>
  </si>
  <si>
    <t xml:space="preserve"> Đào Thị Minh</t>
  </si>
  <si>
    <t>73DCTM22266</t>
  </si>
  <si>
    <t>73DCTM22127</t>
  </si>
  <si>
    <t>73DCTM23285</t>
  </si>
  <si>
    <t>73DCTM22240</t>
  </si>
  <si>
    <t>73DCTM23239</t>
  </si>
  <si>
    <t>73DCTM22163</t>
  </si>
  <si>
    <t>73DCTM22140</t>
  </si>
  <si>
    <t>73DCTM22178</t>
  </si>
  <si>
    <t>73DCTM23116</t>
  </si>
  <si>
    <t>73DCTM22181</t>
  </si>
  <si>
    <t>73DCTM22111</t>
  </si>
  <si>
    <t>73DCTM23149</t>
  </si>
  <si>
    <t>73DCTM22252</t>
  </si>
  <si>
    <t>73DCTM22148</t>
  </si>
  <si>
    <t>73DCTM22101</t>
  </si>
  <si>
    <t xml:space="preserve"> Đỗ Huy Khánh</t>
  </si>
  <si>
    <t>73DCTM23279</t>
  </si>
  <si>
    <t>73DCTM22213</t>
  </si>
  <si>
    <t>73DCTM22175</t>
  </si>
  <si>
    <t xml:space="preserve"> Cao Thùy</t>
  </si>
  <si>
    <t>73DCTM22226</t>
  </si>
  <si>
    <t xml:space="preserve"> Phạm Như</t>
  </si>
  <si>
    <t>73DCTM22105</t>
  </si>
  <si>
    <t>73DCTM23</t>
  </si>
  <si>
    <t>73DCTM22212</t>
  </si>
  <si>
    <t>73DCTM22131</t>
  </si>
  <si>
    <t>73DCTM22142</t>
  </si>
  <si>
    <t xml:space="preserve"> Trương Duy</t>
  </si>
  <si>
    <t>73DCTM23161</t>
  </si>
  <si>
    <t>73DCTM23185</t>
  </si>
  <si>
    <t xml:space="preserve"> Lưu Trọng</t>
  </si>
  <si>
    <t>73DCTM22247</t>
  </si>
  <si>
    <t>73DCCD22107</t>
  </si>
  <si>
    <t>73DCTM22257</t>
  </si>
  <si>
    <t>73DCTM22274</t>
  </si>
  <si>
    <t>73DCTM22123</t>
  </si>
  <si>
    <t>73DCTM22202</t>
  </si>
  <si>
    <t>73DCTM22219</t>
  </si>
  <si>
    <t xml:space="preserve"> Ngô Trần Quang</t>
  </si>
  <si>
    <t>73DCTM22121</t>
  </si>
  <si>
    <t>73DCTM22261</t>
  </si>
  <si>
    <t>73DCTM23183</t>
  </si>
  <si>
    <t>73DCTM23184</t>
  </si>
  <si>
    <t>73DCTM23209</t>
  </si>
  <si>
    <t>73DCTM22198</t>
  </si>
  <si>
    <t>73DCTM22269</t>
  </si>
  <si>
    <t>73DCTM22107</t>
  </si>
  <si>
    <t xml:space="preserve"> Tô Tường</t>
  </si>
  <si>
    <t>73DCTM22176</t>
  </si>
  <si>
    <t>73DCTM23182</t>
  </si>
  <si>
    <t>73DCTM22275</t>
  </si>
  <si>
    <t>73DCTM22126</t>
  </si>
  <si>
    <t>73DCTM22229</t>
  </si>
  <si>
    <t>73DCTM22201</t>
  </si>
  <si>
    <t>73DCTM22117</t>
  </si>
  <si>
    <t>73DCTM23248</t>
  </si>
  <si>
    <t>73DCTM22194</t>
  </si>
  <si>
    <t>73DCTM22263</t>
  </si>
  <si>
    <t xml:space="preserve"> Ngô Hồng</t>
  </si>
  <si>
    <t>73DCTM22188</t>
  </si>
  <si>
    <t xml:space="preserve"> Nguyễn Hồ</t>
  </si>
  <si>
    <t>73DCTM22177</t>
  </si>
  <si>
    <t>73DCTM22276</t>
  </si>
  <si>
    <t>73DCTM22122</t>
  </si>
  <si>
    <t>Phan</t>
  </si>
  <si>
    <t>73DCTM22154</t>
  </si>
  <si>
    <t>73DCTM22200</t>
  </si>
  <si>
    <t>73DCTM22128</t>
  </si>
  <si>
    <t>73DCTM23157</t>
  </si>
  <si>
    <t>73DCTM22235</t>
  </si>
  <si>
    <t>73DCTM22270</t>
  </si>
  <si>
    <t>73DCTM22262</t>
  </si>
  <si>
    <t>73DCTM23207</t>
  </si>
  <si>
    <t>73DCTM22255</t>
  </si>
  <si>
    <t>73DCTM22141</t>
  </si>
  <si>
    <t>73DCTM22273</t>
  </si>
  <si>
    <t xml:space="preserve"> Trần Đình Tiến</t>
  </si>
  <si>
    <t>73DCTM22171</t>
  </si>
  <si>
    <t>73DCTM23259</t>
  </si>
  <si>
    <t>73DCTM22170</t>
  </si>
  <si>
    <t xml:space="preserve"> Tô Thu</t>
  </si>
  <si>
    <t>73DCTM22125</t>
  </si>
  <si>
    <t>73DCTM23110</t>
  </si>
  <si>
    <t xml:space="preserve"> Lê Kế</t>
  </si>
  <si>
    <t>73DCTM22143</t>
  </si>
  <si>
    <t>73DCTM22109</t>
  </si>
  <si>
    <t xml:space="preserve"> Nguyễn Trần Thế</t>
  </si>
  <si>
    <t>73DCTM22115</t>
  </si>
  <si>
    <t xml:space="preserve"> Đỗ Lê Tiến</t>
  </si>
  <si>
    <t>73DCTM22169</t>
  </si>
  <si>
    <t>73DCTN22147</t>
  </si>
  <si>
    <t>73DCTN21</t>
  </si>
  <si>
    <t>73DCTN22358</t>
  </si>
  <si>
    <t xml:space="preserve"> Đỗ Vân</t>
  </si>
  <si>
    <t>73DCTN22326</t>
  </si>
  <si>
    <t xml:space="preserve"> Lê Vũ Hải</t>
  </si>
  <si>
    <t>73DCTN22289</t>
  </si>
  <si>
    <t xml:space="preserve"> Lưu Thị Lan</t>
  </si>
  <si>
    <t>73DCTN22388</t>
  </si>
  <si>
    <t>73DCTN22162</t>
  </si>
  <si>
    <t xml:space="preserve"> Phùng Diệp</t>
  </si>
  <si>
    <t>73DCTN22318</t>
  </si>
  <si>
    <t>73DCTN22221</t>
  </si>
  <si>
    <t>73DCTN23247</t>
  </si>
  <si>
    <t>73DCTN22360</t>
  </si>
  <si>
    <t>73DCTN22190</t>
  </si>
  <si>
    <t>73DCTN22116</t>
  </si>
  <si>
    <t>73DCTN22286</t>
  </si>
  <si>
    <t xml:space="preserve"> Vũ Hoàng Linh</t>
  </si>
  <si>
    <t>73DCTN22138</t>
  </si>
  <si>
    <t>73DCTN22197</t>
  </si>
  <si>
    <t>73DCTN23392</t>
  </si>
  <si>
    <t>73DCTN22347</t>
  </si>
  <si>
    <t>73DCTN23108</t>
  </si>
  <si>
    <t>73DCTN22139</t>
  </si>
  <si>
    <t>73DCTN23350</t>
  </si>
  <si>
    <t>73DCTN22132</t>
  </si>
  <si>
    <t>73DCTN22337</t>
  </si>
  <si>
    <t>73DCTN22201</t>
  </si>
  <si>
    <t>73DCTN22369</t>
  </si>
  <si>
    <t>73DCTN22231</t>
  </si>
  <si>
    <t>73DCTN22118</t>
  </si>
  <si>
    <t>73DCTN22117</t>
  </si>
  <si>
    <t>73DCTN22293</t>
  </si>
  <si>
    <t>73DCTN23370</t>
  </si>
  <si>
    <t>73DCTN22300</t>
  </si>
  <si>
    <t>73DCTN22269</t>
  </si>
  <si>
    <t>73DCTN22330</t>
  </si>
  <si>
    <t>73DCTN23356</t>
  </si>
  <si>
    <t>73DCTN22368</t>
  </si>
  <si>
    <t>73DCTN22241</t>
  </si>
  <si>
    <t xml:space="preserve"> Trần Thảo</t>
  </si>
  <si>
    <t>73DCTN22166</t>
  </si>
  <si>
    <t>73DCTN22245</t>
  </si>
  <si>
    <t xml:space="preserve"> Lưu Thảo</t>
  </si>
  <si>
    <t>73DCTN22142</t>
  </si>
  <si>
    <t>73DCTN22361</t>
  </si>
  <si>
    <t xml:space="preserve"> Đoàn Đình</t>
  </si>
  <si>
    <t>73DCTN22274</t>
  </si>
  <si>
    <t>73DCTN22359</t>
  </si>
  <si>
    <t>73DCTN22278</t>
  </si>
  <si>
    <t xml:space="preserve"> Trịnh Như</t>
  </si>
  <si>
    <t>73DCTN22260</t>
  </si>
  <si>
    <t>73DCTN23208</t>
  </si>
  <si>
    <t>73DCTN23183</t>
  </si>
  <si>
    <t xml:space="preserve"> Hoàng Thị Anh</t>
  </si>
  <si>
    <t>73DCTN22391</t>
  </si>
  <si>
    <t>73DCTN22226</t>
  </si>
  <si>
    <t>73DCTN23287</t>
  </si>
  <si>
    <t xml:space="preserve"> Ngô Thị Huyền</t>
  </si>
  <si>
    <t>73DCTN22303</t>
  </si>
  <si>
    <t xml:space="preserve"> Vương Thùy</t>
  </si>
  <si>
    <t>73DCTN22362</t>
  </si>
  <si>
    <t>73DCTN22386</t>
  </si>
  <si>
    <t>73DCTN22281</t>
  </si>
  <si>
    <t xml:space="preserve"> Nguyễn Thị Tường</t>
  </si>
  <si>
    <t>73DCTN22178</t>
  </si>
  <si>
    <t>73DCTN22110</t>
  </si>
  <si>
    <t>73DCTN22</t>
  </si>
  <si>
    <t>73DCTN23395</t>
  </si>
  <si>
    <t>73DCTN22305</t>
  </si>
  <si>
    <t>73DCTN22232</t>
  </si>
  <si>
    <t>73DCTN22200</t>
  </si>
  <si>
    <t xml:space="preserve"> Tăng Thị Phương</t>
  </si>
  <si>
    <t>73DCTN22112</t>
  </si>
  <si>
    <t>73DCTN22195</t>
  </si>
  <si>
    <t>73DCTN22151</t>
  </si>
  <si>
    <t>73DCTN22187</t>
  </si>
  <si>
    <t>73DCTN23367</t>
  </si>
  <si>
    <t>73DCTN22267</t>
  </si>
  <si>
    <t>73DCTN22364</t>
  </si>
  <si>
    <t>73DCTN22264</t>
  </si>
  <si>
    <t>73DCTN22253</t>
  </si>
  <si>
    <t>73DCTN22296</t>
  </si>
  <si>
    <t>73DCTN22114</t>
  </si>
  <si>
    <t>73DCTN22299</t>
  </si>
  <si>
    <t>73DCTN23229</t>
  </si>
  <si>
    <t>73DCTN22363</t>
  </si>
  <si>
    <t xml:space="preserve"> Lê Ngọc Gia</t>
  </si>
  <si>
    <t>73DCTN23375</t>
  </si>
  <si>
    <t>73DCTN22352</t>
  </si>
  <si>
    <t>73DCTN22291</t>
  </si>
  <si>
    <t>73DCTN22328</t>
  </si>
  <si>
    <t xml:space="preserve"> Doãn Thiên</t>
  </si>
  <si>
    <t>Hy</t>
  </si>
  <si>
    <t>73DCTN22121</t>
  </si>
  <si>
    <t>73DCTN22107</t>
  </si>
  <si>
    <t>73DCTN22279</t>
  </si>
  <si>
    <t>73DCTN23329</t>
  </si>
  <si>
    <t>73DCTN22322</t>
  </si>
  <si>
    <t xml:space="preserve"> Đỗ Vũ Khánh</t>
  </si>
  <si>
    <t>73DCTN22102</t>
  </si>
  <si>
    <t>Lũy</t>
  </si>
  <si>
    <t>73DCTN22393</t>
  </si>
  <si>
    <t>73DCTN23215</t>
  </si>
  <si>
    <t>73DCTN22210</t>
  </si>
  <si>
    <t xml:space="preserve"> Đặng Thị Thúy</t>
  </si>
  <si>
    <t>73DCTN22309</t>
  </si>
  <si>
    <t>73DCTN23115</t>
  </si>
  <si>
    <t>73DCTN22378</t>
  </si>
  <si>
    <t>73DCTN22382</t>
  </si>
  <si>
    <t>73DCTN22181</t>
  </si>
  <si>
    <t>73DCTN22377</t>
  </si>
  <si>
    <t>73DCTN22283</t>
  </si>
  <si>
    <t>73DCTN22149</t>
  </si>
  <si>
    <t>73DCTN22308</t>
  </si>
  <si>
    <t>73DCTN22176</t>
  </si>
  <si>
    <t>73DCTN23276</t>
  </si>
  <si>
    <t>73DCTN22273</t>
  </si>
  <si>
    <t>73DCTN22244</t>
  </si>
  <si>
    <t>73DCTN23373</t>
  </si>
  <si>
    <t>73DCTN22288</t>
  </si>
  <si>
    <t>73DCTN23390</t>
  </si>
  <si>
    <t>73DCTN22127</t>
  </si>
  <si>
    <t>73DCTN22374</t>
  </si>
  <si>
    <t>73DCTN22334</t>
  </si>
  <si>
    <t>73DCTN23901</t>
  </si>
  <si>
    <t xml:space="preserve"> Phạm Lê Trường</t>
  </si>
  <si>
    <t>73DCTN22185</t>
  </si>
  <si>
    <t>73DCTN22182</t>
  </si>
  <si>
    <t>73DCTN23</t>
  </si>
  <si>
    <t>73DCTN22252</t>
  </si>
  <si>
    <t>73DCTN22313</t>
  </si>
  <si>
    <t>73DCTN22129</t>
  </si>
  <si>
    <t>73DCTN22157</t>
  </si>
  <si>
    <t>73DCTN22154</t>
  </si>
  <si>
    <t>73DCTN23280</t>
  </si>
  <si>
    <t>73DCTN23103</t>
  </si>
  <si>
    <t>73DCTN22314</t>
  </si>
  <si>
    <t>73DCTN22124</t>
  </si>
  <si>
    <t>73DCTN22325</t>
  </si>
  <si>
    <t>73DCTN22193</t>
  </si>
  <si>
    <t>73DCTN22338</t>
  </si>
  <si>
    <t>73DCTN22134</t>
  </si>
  <si>
    <t>73DCTN22198</t>
  </si>
  <si>
    <t>73DCTN22156</t>
  </si>
  <si>
    <t>73DCTN22261</t>
  </si>
  <si>
    <t>73DCTN22324</t>
  </si>
  <si>
    <t>73DCTN22341</t>
  </si>
  <si>
    <t>73DCTN22145</t>
  </si>
  <si>
    <t>73DCTN22211</t>
  </si>
  <si>
    <t>73DCTN22171</t>
  </si>
  <si>
    <t>73DCTN22141</t>
  </si>
  <si>
    <t>73DCTN22150</t>
  </si>
  <si>
    <t>73DCTN22254</t>
  </si>
  <si>
    <t>73DCTN22218</t>
  </si>
  <si>
    <t>73DCTN22343</t>
  </si>
  <si>
    <t>73DCTN22202</t>
  </si>
  <si>
    <t>73DCTN23351</t>
  </si>
  <si>
    <t>73DCTN22311</t>
  </si>
  <si>
    <t xml:space="preserve"> Phạm Thị Sao</t>
  </si>
  <si>
    <t>73DCTN22257</t>
  </si>
  <si>
    <t>73DCTN22220</t>
  </si>
  <si>
    <t xml:space="preserve"> Kiều Nguyệt</t>
  </si>
  <si>
    <t>73DCTN22143</t>
  </si>
  <si>
    <t>73DCTN23290</t>
  </si>
  <si>
    <t>73DCTN22272</t>
  </si>
  <si>
    <t>73DCTN23259</t>
  </si>
  <si>
    <t xml:space="preserve"> Hoàng Trịnh Đan</t>
  </si>
  <si>
    <t>73DCTN22180</t>
  </si>
  <si>
    <t>73DCTN22236</t>
  </si>
  <si>
    <t>73DCTN23349</t>
  </si>
  <si>
    <t xml:space="preserve"> Phạm Thị Tú</t>
  </si>
  <si>
    <t>73DCTN23394</t>
  </si>
  <si>
    <t>73DCTN22161</t>
  </si>
  <si>
    <t>73DCTN22258</t>
  </si>
  <si>
    <t>73DCTN22106</t>
  </si>
  <si>
    <t>73DCTN22177</t>
  </si>
  <si>
    <t>73DCTN22172</t>
  </si>
  <si>
    <t>73DCTN23385</t>
  </si>
  <si>
    <t>73DCTN22237</t>
  </si>
  <si>
    <t xml:space="preserve"> Nghiêm Xuân Thảo</t>
  </si>
  <si>
    <t>73DCTN22282</t>
  </si>
  <si>
    <t xml:space="preserve"> Nguyễn Tất Thanh</t>
  </si>
  <si>
    <t>73DCTN22284</t>
  </si>
  <si>
    <t>73DCTN23357</t>
  </si>
  <si>
    <t>73DCTN22152</t>
  </si>
  <si>
    <t>73DCTN22222</t>
  </si>
  <si>
    <t>73DCTN22268</t>
  </si>
  <si>
    <t>73DCTN24</t>
  </si>
  <si>
    <t>73DCTN23366</t>
  </si>
  <si>
    <t xml:space="preserve"> Lê Ngọc Hoàng</t>
  </si>
  <si>
    <t>73DCTN22175</t>
  </si>
  <si>
    <t>73DCTN22294</t>
  </si>
  <si>
    <t xml:space="preserve"> Phạm Lam</t>
  </si>
  <si>
    <t>73DCTN22238</t>
  </si>
  <si>
    <t>73DCTN22319</t>
  </si>
  <si>
    <t>73DCTN22304</t>
  </si>
  <si>
    <t xml:space="preserve"> Doãn Thị</t>
  </si>
  <si>
    <t>73DCTN22345</t>
  </si>
  <si>
    <t xml:space="preserve"> Lưu Kiều Ngọc</t>
  </si>
  <si>
    <t>73DCTN22243</t>
  </si>
  <si>
    <t>73DCTN22384</t>
  </si>
  <si>
    <t>73DCTN22302</t>
  </si>
  <si>
    <t>73DCTN22104</t>
  </si>
  <si>
    <t xml:space="preserve"> Mai Minh</t>
  </si>
  <si>
    <t>73DCTN22224</t>
  </si>
  <si>
    <t>73DCTN23249</t>
  </si>
  <si>
    <t xml:space="preserve"> Nguyễn Cộng</t>
  </si>
  <si>
    <t>73DCTN22256</t>
  </si>
  <si>
    <t>73DCTN22223</t>
  </si>
  <si>
    <t>73DCTN22120</t>
  </si>
  <si>
    <t>73DCTN22298</t>
  </si>
  <si>
    <t>73DCTN22342</t>
  </si>
  <si>
    <t>73DCTN22194</t>
  </si>
  <si>
    <t xml:space="preserve"> Đào Thanh</t>
  </si>
  <si>
    <t>73DCTN22230</t>
  </si>
  <si>
    <t>73DCTN22146</t>
  </si>
  <si>
    <t>73DCTN23339</t>
  </si>
  <si>
    <t>73DCTN22387</t>
  </si>
  <si>
    <t>73DCTN22265</t>
  </si>
  <si>
    <t xml:space="preserve"> Giáp Huyền</t>
  </si>
  <si>
    <t>73DCTN22196</t>
  </si>
  <si>
    <t>73DCTN23346</t>
  </si>
  <si>
    <t>73DCTN22101</t>
  </si>
  <si>
    <t>73DCTN22135</t>
  </si>
  <si>
    <t>73DCTN22331</t>
  </si>
  <si>
    <t>73DCTN22153</t>
  </si>
  <si>
    <t>73DCTN22205</t>
  </si>
  <si>
    <t>73DCTN22399</t>
  </si>
  <si>
    <t xml:space="preserve"> Nguyễn Hà Thanh</t>
  </si>
  <si>
    <t>73DCTN22250</t>
  </si>
  <si>
    <t>73DCTN22159</t>
  </si>
  <si>
    <t>73DCTN22225</t>
  </si>
  <si>
    <t>73DCTN22380</t>
  </si>
  <si>
    <t>73DCTN22140</t>
  </si>
  <si>
    <t>73DCTN23217</t>
  </si>
  <si>
    <t>73DCTN22383</t>
  </si>
  <si>
    <t xml:space="preserve"> Mai Thị Ngọc</t>
  </si>
  <si>
    <t>73DCTN22130</t>
  </si>
  <si>
    <t>73DCTN22242</t>
  </si>
  <si>
    <t>73DCTN22192</t>
  </si>
  <si>
    <t>73DCTN23335</t>
  </si>
  <si>
    <t>Thoại</t>
  </si>
  <si>
    <t>73DCTN22321</t>
  </si>
  <si>
    <t xml:space="preserve"> Ngô Tô Thị</t>
  </si>
  <si>
    <t>73DCTN22317</t>
  </si>
  <si>
    <t>73DCTN22371</t>
  </si>
  <si>
    <t>73DCTN23227</t>
  </si>
  <si>
    <t>73DCTN23213</t>
  </si>
  <si>
    <t xml:space="preserve"> Chu Thị Ánh</t>
  </si>
  <si>
    <t>73DCTN22327</t>
  </si>
  <si>
    <t>73DCTN22310</t>
  </si>
  <si>
    <t>73DCTN22158</t>
  </si>
  <si>
    <t>73DCTN22216</t>
  </si>
  <si>
    <t>73DCTN22332</t>
  </si>
  <si>
    <t xml:space="preserve"> Đinh Công Hoàng</t>
  </si>
  <si>
    <t>73DCTN25</t>
  </si>
  <si>
    <t>73DCLG22193</t>
  </si>
  <si>
    <t>73DCTN22164</t>
  </si>
  <si>
    <t>73DCTN22122</t>
  </si>
  <si>
    <t>73DCKT22258</t>
  </si>
  <si>
    <t>73DCTN22262</t>
  </si>
  <si>
    <t>73DCTN23323</t>
  </si>
  <si>
    <t>73DCTN22155</t>
  </si>
  <si>
    <t>73DCTN22306</t>
  </si>
  <si>
    <t>73DCTN22137</t>
  </si>
  <si>
    <t xml:space="preserve"> Bùi Lê Trung</t>
  </si>
  <si>
    <t>73DCTN22167</t>
  </si>
  <si>
    <t>73DCTN22320</t>
  </si>
  <si>
    <t>73DCTN22123</t>
  </si>
  <si>
    <t>73DCQM22300</t>
  </si>
  <si>
    <t>73DCTN22381</t>
  </si>
  <si>
    <t>73DCTN23315</t>
  </si>
  <si>
    <t>73DCTN22179</t>
  </si>
  <si>
    <t>73DCQM22137</t>
  </si>
  <si>
    <t>73DCTN22173</t>
  </si>
  <si>
    <t>73DCTN22109</t>
  </si>
  <si>
    <t xml:space="preserve"> Trịnh Bá</t>
  </si>
  <si>
    <t>73DCTN23292</t>
  </si>
  <si>
    <t>73DCTN22128</t>
  </si>
  <si>
    <t>73DCTN22233</t>
  </si>
  <si>
    <t>73DCTN22353</t>
  </si>
  <si>
    <t>73DCTN22248</t>
  </si>
  <si>
    <t xml:space="preserve"> Phạm Nguyễn Thành</t>
  </si>
  <si>
    <t>73DCTN22235</t>
  </si>
  <si>
    <t xml:space="preserve"> Mai Cẩm</t>
  </si>
  <si>
    <t>73DCTN22168</t>
  </si>
  <si>
    <t>73DCTN22336</t>
  </si>
  <si>
    <t xml:space="preserve"> Mai Văn Ngọc</t>
  </si>
  <si>
    <t>73DCTN22209</t>
  </si>
  <si>
    <t>73DCTN22125</t>
  </si>
  <si>
    <t xml:space="preserve"> Vương Xuân Đông</t>
  </si>
  <si>
    <t>73DCTN22203</t>
  </si>
  <si>
    <t>73DCTN23344</t>
  </si>
  <si>
    <t xml:space="preserve"> Mai Tuyết</t>
  </si>
  <si>
    <t>73DCTN22285</t>
  </si>
  <si>
    <t>73DCTN23251</t>
  </si>
  <si>
    <t xml:space="preserve"> Nguyễn Quý Minh</t>
  </si>
  <si>
    <t>73DCTN22372</t>
  </si>
  <si>
    <t>73DCTN23271</t>
  </si>
  <si>
    <t>73DCTN22263</t>
  </si>
  <si>
    <t>73DCTN22199</t>
  </si>
  <si>
    <t>73DCTN22214</t>
  </si>
  <si>
    <t>73DCTN22136</t>
  </si>
  <si>
    <t>73DCTN22212</t>
  </si>
  <si>
    <t>73DCTN22234</t>
  </si>
  <si>
    <t>73DCTN22204</t>
  </si>
  <si>
    <t>73DCTN23105</t>
  </si>
  <si>
    <t>73DCTN23207</t>
  </si>
  <si>
    <t>73DCTN22170</t>
  </si>
  <si>
    <t>73DCTN22255</t>
  </si>
  <si>
    <t xml:space="preserve"> Cao Ngọc Hương</t>
  </si>
  <si>
    <t>73DCTN22206</t>
  </si>
  <si>
    <t>73DCTN23275</t>
  </si>
  <si>
    <t>73DCTN22126</t>
  </si>
  <si>
    <t xml:space="preserve"> Phí Đình</t>
  </si>
  <si>
    <t>73DCOT22590</t>
  </si>
  <si>
    <t>73DCTN22228</t>
  </si>
  <si>
    <t xml:space="preserve"> Khuất Thị Thùy</t>
  </si>
  <si>
    <t>73DCTN22188</t>
  </si>
  <si>
    <t>73DCTN23316</t>
  </si>
  <si>
    <t>73DCTN23219</t>
  </si>
  <si>
    <t>73DCTT23376</t>
  </si>
  <si>
    <t>73DCTT21</t>
  </si>
  <si>
    <t>73DCTT23385</t>
  </si>
  <si>
    <t xml:space="preserve"> Hán Thế</t>
  </si>
  <si>
    <t>73DCTT22259</t>
  </si>
  <si>
    <t>73DCTT22391</t>
  </si>
  <si>
    <t>73DCTT22433</t>
  </si>
  <si>
    <t>73DCTT23470</t>
  </si>
  <si>
    <t>73DCTT23268</t>
  </si>
  <si>
    <t>73DCTT23283</t>
  </si>
  <si>
    <t>73DCTT22223</t>
  </si>
  <si>
    <t>73DCTT22461</t>
  </si>
  <si>
    <t xml:space="preserve"> Nguyễn Bá Quốc</t>
  </si>
  <si>
    <t>73DCTT22436</t>
  </si>
  <si>
    <t>73DCTT22222</t>
  </si>
  <si>
    <t>73DCTT22190</t>
  </si>
  <si>
    <t>73DCTT22424</t>
  </si>
  <si>
    <t xml:space="preserve"> Lê Trọng Hải</t>
  </si>
  <si>
    <t>73DCTT22158</t>
  </si>
  <si>
    <t xml:space="preserve"> Lưu Đình</t>
  </si>
  <si>
    <t>73DCTT22269</t>
  </si>
  <si>
    <t>73DCTT22322</t>
  </si>
  <si>
    <t>73DCTT23298</t>
  </si>
  <si>
    <t>73DCTT22348</t>
  </si>
  <si>
    <t>73DCTT23107</t>
  </si>
  <si>
    <t>73DCTT22238</t>
  </si>
  <si>
    <t xml:space="preserve"> Phạm Thị Châu</t>
  </si>
  <si>
    <t>73DCTT22365</t>
  </si>
  <si>
    <t xml:space="preserve"> Đoàn Hữu</t>
  </si>
  <si>
    <t>Hanh</t>
  </si>
  <si>
    <t>73DCTT22474</t>
  </si>
  <si>
    <t xml:space="preserve"> Đinh Trần Trọng</t>
  </si>
  <si>
    <t>73DCTT22289</t>
  </si>
  <si>
    <t>73DCTT22265</t>
  </si>
  <si>
    <t>73DCTT22311</t>
  </si>
  <si>
    <t xml:space="preserve"> Nguyễn Thế Việt</t>
  </si>
  <si>
    <t>73DCTT22305</t>
  </si>
  <si>
    <t>73DCTT23395</t>
  </si>
  <si>
    <t>73DCTT22449</t>
  </si>
  <si>
    <t>73DCTT22455</t>
  </si>
  <si>
    <t>73DCTT22196</t>
  </si>
  <si>
    <t>73DCTT23447</t>
  </si>
  <si>
    <t>73DCTT23320</t>
  </si>
  <si>
    <t>73DCTT22251</t>
  </si>
  <si>
    <t>73DCTT23101</t>
  </si>
  <si>
    <t xml:space="preserve"> Hồ Bình</t>
  </si>
  <si>
    <t>73DCTT23380</t>
  </si>
  <si>
    <t>73DCTT23477</t>
  </si>
  <si>
    <t>73DCTT22362</t>
  </si>
  <si>
    <t>Ngạn</t>
  </si>
  <si>
    <t>73DCTT22431</t>
  </si>
  <si>
    <t xml:space="preserve"> Nguyễn Trí Tuấn</t>
  </si>
  <si>
    <t>73DCTT23318</t>
  </si>
  <si>
    <t>73DCTT22154</t>
  </si>
  <si>
    <t>73DCTT22277</t>
  </si>
  <si>
    <t>73DCTT23266</t>
  </si>
  <si>
    <t>73DCTT22186</t>
  </si>
  <si>
    <t>73DCTT22174</t>
  </si>
  <si>
    <t>73DCTT22459</t>
  </si>
  <si>
    <t>73DCTT22355</t>
  </si>
  <si>
    <t>73DCTT22369</t>
  </si>
  <si>
    <t>73DCTT23282</t>
  </si>
  <si>
    <t>73DCTT22172</t>
  </si>
  <si>
    <t>73DCTT22243</t>
  </si>
  <si>
    <t xml:space="preserve"> Khuất Thị Thuỳ</t>
  </si>
  <si>
    <t>73DCTT23253</t>
  </si>
  <si>
    <t>73DCTT22278</t>
  </si>
  <si>
    <t>73DCTT22272</t>
  </si>
  <si>
    <t>73DCTT22187</t>
  </si>
  <si>
    <t>73DCTT22197</t>
  </si>
  <si>
    <t>73DCTT22339</t>
  </si>
  <si>
    <t>73DCTT23468</t>
  </si>
  <si>
    <t xml:space="preserve"> Phạm Nguyễn Yến</t>
  </si>
  <si>
    <t>73DCTT22332</t>
  </si>
  <si>
    <t>73DCTT22</t>
  </si>
  <si>
    <t>73DCTT22118</t>
  </si>
  <si>
    <t xml:space="preserve"> Hoàng Lê Việt</t>
  </si>
  <si>
    <t>73DCTT23256</t>
  </si>
  <si>
    <t>73DCTT23373</t>
  </si>
  <si>
    <t>73DCTT22476</t>
  </si>
  <si>
    <t>73DCTT23315</t>
  </si>
  <si>
    <t>73DCTT22325</t>
  </si>
  <si>
    <t>73DCTT22444</t>
  </si>
  <si>
    <t>73DCTT22428</t>
  </si>
  <si>
    <t>73DCTT23371</t>
  </si>
  <si>
    <t>73DCTT23420</t>
  </si>
  <si>
    <t>73DCTT22176</t>
  </si>
  <si>
    <t>73DCTT23383</t>
  </si>
  <si>
    <t>73DCTT22331</t>
  </si>
  <si>
    <t xml:space="preserve"> Tạ Hữu</t>
  </si>
  <si>
    <t>73DCTT23267</t>
  </si>
  <si>
    <t>73DCTT23288</t>
  </si>
  <si>
    <t>73DCTT23242</t>
  </si>
  <si>
    <t>73DCTT22122</t>
  </si>
  <si>
    <t>73DCTT23208</t>
  </si>
  <si>
    <t>73DCTT22179</t>
  </si>
  <si>
    <t>73DCTT22211</t>
  </si>
  <si>
    <t>73DCTT23458</t>
  </si>
  <si>
    <t>73DCTT22108</t>
  </si>
  <si>
    <t>73DCTT22191</t>
  </si>
  <si>
    <t>73DCTT22366</t>
  </si>
  <si>
    <t>73DCTT22180</t>
  </si>
  <si>
    <t>73DCTT23406</t>
  </si>
  <si>
    <t>73DCTT23421</t>
  </si>
  <si>
    <t>73DCTT23400</t>
  </si>
  <si>
    <t>73DCTT22131</t>
  </si>
  <si>
    <t>73DCTT22299</t>
  </si>
  <si>
    <t>73DCTT22203</t>
  </si>
  <si>
    <t>73DCTT23193</t>
  </si>
  <si>
    <t xml:space="preserve"> Doãn Tiến</t>
  </si>
  <si>
    <t>73DCTT22105</t>
  </si>
  <si>
    <t>73DCTT23280</t>
  </si>
  <si>
    <t>73DCTT23417</t>
  </si>
  <si>
    <t>73DCTT23379</t>
  </si>
  <si>
    <t>73DCTT22338</t>
  </si>
  <si>
    <t>73DCTT22374</t>
  </si>
  <si>
    <t xml:space="preserve"> Tạ Hồng</t>
  </si>
  <si>
    <t>73DCTT23334</t>
  </si>
  <si>
    <t>73DCTT22212</t>
  </si>
  <si>
    <t>73DCTT22279</t>
  </si>
  <si>
    <t>73DCTT22224</t>
  </si>
  <si>
    <t>73DCTT22306</t>
  </si>
  <si>
    <t>73DCTT22357</t>
  </si>
  <si>
    <t>73DCTT22254</t>
  </si>
  <si>
    <t>73DCTT22324</t>
  </si>
  <si>
    <t>73DCTT22451</t>
  </si>
  <si>
    <t>73DCTT23226</t>
  </si>
  <si>
    <t>73DCTT23161</t>
  </si>
  <si>
    <t>73DCTT23301</t>
  </si>
  <si>
    <t>Trận</t>
  </si>
  <si>
    <t>73DCTT22210</t>
  </si>
  <si>
    <t>73DCTT23155</t>
  </si>
  <si>
    <t>73DCTT23443</t>
  </si>
  <si>
    <t>73DCTT22368</t>
  </si>
  <si>
    <t xml:space="preserve"> Đinh Thị Hồng</t>
  </si>
  <si>
    <t>73DCTT22426</t>
  </si>
  <si>
    <t>73DCTT23260</t>
  </si>
  <si>
    <t>73DCTT22144</t>
  </si>
  <si>
    <t>73DCTT23</t>
  </si>
  <si>
    <t>73DCTT22359</t>
  </si>
  <si>
    <t>73DCTT22392</t>
  </si>
  <si>
    <t>73DCTT22442</t>
  </si>
  <si>
    <t>73DCTT22145</t>
  </si>
  <si>
    <t xml:space="preserve"> Vương Quân</t>
  </si>
  <si>
    <t>73DCTT21001</t>
  </si>
  <si>
    <t xml:space="preserve"> Nông Thanh</t>
  </si>
  <si>
    <t>73DCTT23286</t>
  </si>
  <si>
    <t>73DCTT22414</t>
  </si>
  <si>
    <t>73DCTT22440</t>
  </si>
  <si>
    <t>73DCTT22471</t>
  </si>
  <si>
    <t>73DCTT22168</t>
  </si>
  <si>
    <t>73DCTT22150</t>
  </si>
  <si>
    <t>73DCTT22312</t>
  </si>
  <si>
    <t>73DCTT22427</t>
  </si>
  <si>
    <t>73DCTT23465</t>
  </si>
  <si>
    <t xml:space="preserve"> Trương Thành</t>
  </si>
  <si>
    <t>73DCTT23413</t>
  </si>
  <si>
    <t xml:space="preserve"> Đỗ Đình Anh</t>
  </si>
  <si>
    <t>73DCTT22152</t>
  </si>
  <si>
    <t>73DCTT23218</t>
  </si>
  <si>
    <t xml:space="preserve"> Tạ Văn Mạnh</t>
  </si>
  <si>
    <t>73DCTT23469</t>
  </si>
  <si>
    <t>73DCTT22275</t>
  </si>
  <si>
    <t>73DCTT22205</t>
  </si>
  <si>
    <t>73DCTT22349</t>
  </si>
  <si>
    <t>73DCTT23478</t>
  </si>
  <si>
    <t>73DCTT22115</t>
  </si>
  <si>
    <t>73DCTT23194</t>
  </si>
  <si>
    <t xml:space="preserve"> Đàm Đình</t>
  </si>
  <si>
    <t>73DCTT23310</t>
  </si>
  <si>
    <t>73DCTT23439</t>
  </si>
  <si>
    <t>73DCTT22171</t>
  </si>
  <si>
    <t>73DCTT22317</t>
  </si>
  <si>
    <t>73DCTT22358</t>
  </si>
  <si>
    <t>73DCTT22129</t>
  </si>
  <si>
    <t xml:space="preserve"> Nguyễn Phùng Ngọc</t>
  </si>
  <si>
    <t>73DCTT22216</t>
  </si>
  <si>
    <t>73DCTT22111</t>
  </si>
  <si>
    <t xml:space="preserve"> Trần Lê</t>
  </si>
  <si>
    <t>73DCTT23241</t>
  </si>
  <si>
    <t>73DCTT22293</t>
  </si>
  <si>
    <t>73DCTT23457</t>
  </si>
  <si>
    <t>73DCTT23128</t>
  </si>
  <si>
    <t>73DCTT22201</t>
  </si>
  <si>
    <t>73DCTT22446</t>
  </si>
  <si>
    <t>73DCTT23192</t>
  </si>
  <si>
    <t>73DCTT22236</t>
  </si>
  <si>
    <t xml:space="preserve"> Trần Thu Ngọc</t>
  </si>
  <si>
    <t>73DCTT22404</t>
  </si>
  <si>
    <t>73DCTT23303</t>
  </si>
  <si>
    <t>73DCTT22137</t>
  </si>
  <si>
    <t>73DCTT22202</t>
  </si>
  <si>
    <t>73DCTT23388</t>
  </si>
  <si>
    <t>73DCTT22166</t>
  </si>
  <si>
    <t>73DCTT22466</t>
  </si>
  <si>
    <t xml:space="preserve"> Quang Hồng Ánh</t>
  </si>
  <si>
    <t>Sứ</t>
  </si>
  <si>
    <t>73DCTT22308</t>
  </si>
  <si>
    <t>73DCTT22143</t>
  </si>
  <si>
    <t>73DCTT23389</t>
  </si>
  <si>
    <t>73DCTT23399</t>
  </si>
  <si>
    <t>73DCTT22120</t>
  </si>
  <si>
    <t>73DCTT22257</t>
  </si>
  <si>
    <t xml:space="preserve"> Bạc Anh</t>
  </si>
  <si>
    <t>73DCTT22343</t>
  </si>
  <si>
    <t>73DCTT22248</t>
  </si>
  <si>
    <t>73DCTT22307</t>
  </si>
  <si>
    <t>73DCTT22304</t>
  </si>
  <si>
    <t>73DCTT22225</t>
  </si>
  <si>
    <t>73DCTT24</t>
  </si>
  <si>
    <t>73DCTT23405</t>
  </si>
  <si>
    <t>73DCTT22360</t>
  </si>
  <si>
    <t>73DCTT23337</t>
  </si>
  <si>
    <t>73DCTT22246</t>
  </si>
  <si>
    <t>73DCTT22252</t>
  </si>
  <si>
    <t>73DCTT22240</t>
  </si>
  <si>
    <t>73DCTT22462</t>
  </si>
  <si>
    <t>73DCTT22151</t>
  </si>
  <si>
    <t xml:space="preserve"> Hoàng Khắc</t>
  </si>
  <si>
    <t>73DCTT22473</t>
  </si>
  <si>
    <t xml:space="preserve"> Lê Hà Mỹ</t>
  </si>
  <si>
    <t>73DCTT23157</t>
  </si>
  <si>
    <t>73DCTT22123</t>
  </si>
  <si>
    <t xml:space="preserve"> Nguyễn Quách Công</t>
  </si>
  <si>
    <t>73DCTT22297</t>
  </si>
  <si>
    <t>73DCTT22273</t>
  </si>
  <si>
    <t>73DCTT22215</t>
  </si>
  <si>
    <t>73DCTT22432</t>
  </si>
  <si>
    <t>73DCTT23309</t>
  </si>
  <si>
    <t>73DCTT23411</t>
  </si>
  <si>
    <t xml:space="preserve"> Trần Phan</t>
  </si>
  <si>
    <t>73DCTT22136</t>
  </si>
  <si>
    <t>73DCTT22408</t>
  </si>
  <si>
    <t>73DCTT22189</t>
  </si>
  <si>
    <t>73DCTT23387</t>
  </si>
  <si>
    <t>73DCTT22181</t>
  </si>
  <si>
    <t xml:space="preserve"> Hạ Nguyễn Mạnh</t>
  </si>
  <si>
    <t>73DCTT22290</t>
  </si>
  <si>
    <t>73DCTT22125</t>
  </si>
  <si>
    <t>73DCTT23182</t>
  </si>
  <si>
    <t xml:space="preserve"> Ðào Ðăng</t>
  </si>
  <si>
    <t>73DCTT23146</t>
  </si>
  <si>
    <t>73DCTT23403</t>
  </si>
  <si>
    <t xml:space="preserve"> Đinh Thúy</t>
  </si>
  <si>
    <t>Kiều</t>
  </si>
  <si>
    <t>73DCTT22237</t>
  </si>
  <si>
    <t>73DCTT22147</t>
  </si>
  <si>
    <t xml:space="preserve"> Trần Ngọc Bảo</t>
  </si>
  <si>
    <t>73DCTT22149</t>
  </si>
  <si>
    <t>73DCTT23396</t>
  </si>
  <si>
    <t>73DCTT22261</t>
  </si>
  <si>
    <t xml:space="preserve"> Trương Bạch Nhật</t>
  </si>
  <si>
    <t>73DCTT22255</t>
  </si>
  <si>
    <t>73DCTT23159</t>
  </si>
  <si>
    <t>73DCTT22213</t>
  </si>
  <si>
    <t>73DCTT22164</t>
  </si>
  <si>
    <t xml:space="preserve"> Lã Hữu</t>
  </si>
  <si>
    <t>73DCTT22284</t>
  </si>
  <si>
    <t>73DCTT23438</t>
  </si>
  <si>
    <t>73DCTT22142</t>
  </si>
  <si>
    <t>73DCTT22244</t>
  </si>
  <si>
    <t>73DCTT23263</t>
  </si>
  <si>
    <t>73DCTT22430</t>
  </si>
  <si>
    <t>73DCTT22167</t>
  </si>
  <si>
    <t xml:space="preserve"> Đỗ Văn Sơn</t>
  </si>
  <si>
    <t>73DCTT23330</t>
  </si>
  <si>
    <t>Tạo</t>
  </si>
  <si>
    <t>73DCTT22134</t>
  </si>
  <si>
    <t>73DCTT22234</t>
  </si>
  <si>
    <t>73DCTT22352</t>
  </si>
  <si>
    <t>73DCTT22407</t>
  </si>
  <si>
    <t>73DCTT22372</t>
  </si>
  <si>
    <t>73DCTT22316</t>
  </si>
  <si>
    <t>73DCTT22423</t>
  </si>
  <si>
    <t>73DCTT22220</t>
  </si>
  <si>
    <t>73DCTT23127</t>
  </si>
  <si>
    <t>73DCTT22221</t>
  </si>
  <si>
    <t>73DCTT22162</t>
  </si>
  <si>
    <t>73DCTT22156</t>
  </si>
  <si>
    <t>73DCTT22109</t>
  </si>
  <si>
    <t xml:space="preserve"> Trần Thanh Hà</t>
  </si>
  <si>
    <t>73DCTT22173</t>
  </si>
  <si>
    <t>73DCTT25</t>
  </si>
  <si>
    <t>73DCTT22198</t>
  </si>
  <si>
    <t>73DCTT22110</t>
  </si>
  <si>
    <t>73DCTT23445</t>
  </si>
  <si>
    <t>73DCTT22262</t>
  </si>
  <si>
    <t>73DCTT22463</t>
  </si>
  <si>
    <t>73DCTT22160</t>
  </si>
  <si>
    <t>73DCTT22323</t>
  </si>
  <si>
    <t>73DCTT23472</t>
  </si>
  <si>
    <t xml:space="preserve"> Mai Đình</t>
  </si>
  <si>
    <t>73DCTT23133</t>
  </si>
  <si>
    <t>73DCTT22276</t>
  </si>
  <si>
    <t xml:space="preserve"> Phan Kỳ</t>
  </si>
  <si>
    <t>73DCTT23207</t>
  </si>
  <si>
    <t xml:space="preserve"> Chu Thành</t>
  </si>
  <si>
    <t>73DCTT22386</t>
  </si>
  <si>
    <t>73DCTT22183</t>
  </si>
  <si>
    <t>73DCTT22422</t>
  </si>
  <si>
    <t>73DCTT22175</t>
  </si>
  <si>
    <t>73DCTT23209</t>
  </si>
  <si>
    <t>73DCTT23361</t>
  </si>
  <si>
    <t>73DCTT22148</t>
  </si>
  <si>
    <t>73DCTT23412</t>
  </si>
  <si>
    <t>73DCTT23401</t>
  </si>
  <si>
    <t>73DCTT22271</t>
  </si>
  <si>
    <t>73DCTT23475</t>
  </si>
  <si>
    <t>73DCTT22353</t>
  </si>
  <si>
    <t>73DCTT23381</t>
  </si>
  <si>
    <t>73DCTT22456</t>
  </si>
  <si>
    <t xml:space="preserve"> Trịnh Thái</t>
  </si>
  <si>
    <t>73DCTT23390</t>
  </si>
  <si>
    <t>73DCTT23450</t>
  </si>
  <si>
    <t>73DCTT23245</t>
  </si>
  <si>
    <t xml:space="preserve"> Khuất Thị Thúy</t>
  </si>
  <si>
    <t>Liễu</t>
  </si>
  <si>
    <t>73DCTT22287</t>
  </si>
  <si>
    <t>73DCTT22117</t>
  </si>
  <si>
    <t>73DCTT22169</t>
  </si>
  <si>
    <t>73DCTT23425</t>
  </si>
  <si>
    <t>73DCTT22434</t>
  </si>
  <si>
    <t>73DCTT23377</t>
  </si>
  <si>
    <t>73DCTT22230</t>
  </si>
  <si>
    <t xml:space="preserve"> Lương Mĩ</t>
  </si>
  <si>
    <t>73DCTT22229</t>
  </si>
  <si>
    <t>73DCTT22346</t>
  </si>
  <si>
    <t xml:space="preserve"> Lã Hoàng</t>
  </si>
  <si>
    <t>73DCTT23228</t>
  </si>
  <si>
    <t>73DCTT22410</t>
  </si>
  <si>
    <t>73DCTT22204</t>
  </si>
  <si>
    <t>Quán</t>
  </si>
  <si>
    <t>73DCTT23460</t>
  </si>
  <si>
    <t>73DCTT22452</t>
  </si>
  <si>
    <t xml:space="preserve"> Nguyễn Đắc Minh</t>
  </si>
  <si>
    <t>73DCTT23378</t>
  </si>
  <si>
    <t xml:space="preserve"> Lại Thị Như</t>
  </si>
  <si>
    <t>73DCTT22200</t>
  </si>
  <si>
    <t>73DCTT22354</t>
  </si>
  <si>
    <t>73DCTT22384</t>
  </si>
  <si>
    <t>73DCTT22329</t>
  </si>
  <si>
    <t>73DCTT23441</t>
  </si>
  <si>
    <t>73DCTT22206</t>
  </si>
  <si>
    <t>73DCTT22250</t>
  </si>
  <si>
    <t>73DCTT22138</t>
  </si>
  <si>
    <t>73DCTT22341</t>
  </si>
  <si>
    <t xml:space="preserve"> Nhâm Nhật</t>
  </si>
  <si>
    <t>73DCTT23464</t>
  </si>
  <si>
    <t>73DCTT22415</t>
  </si>
  <si>
    <t xml:space="preserve"> Phạm Trương Phương</t>
  </si>
  <si>
    <t>73DCTT23382</t>
  </si>
  <si>
    <t>73DCTT22363</t>
  </si>
  <si>
    <t>73DCTT22296</t>
  </si>
  <si>
    <t>73DCTT22235</t>
  </si>
  <si>
    <t>73DCTT22177</t>
  </si>
  <si>
    <t xml:space="preserve"> Đỗ Đặng Việt</t>
  </si>
  <si>
    <t>73DCTT26</t>
  </si>
  <si>
    <t>73DCTT22247</t>
  </si>
  <si>
    <t>73DCTT23314</t>
  </si>
  <si>
    <t>73DCTT22370</t>
  </si>
  <si>
    <t xml:space="preserve"> Phạm Lan</t>
  </si>
  <si>
    <t>73DCTT22153</t>
  </si>
  <si>
    <t xml:space="preserve"> Trần Hữu Nam</t>
  </si>
  <si>
    <t>73DCTT22340</t>
  </si>
  <si>
    <t>73DCTT22393</t>
  </si>
  <si>
    <t>73DCTT23302</t>
  </si>
  <si>
    <t>Bân</t>
  </si>
  <si>
    <t>73DCTT22300</t>
  </si>
  <si>
    <t>73DCTT22344</t>
  </si>
  <si>
    <t>73DCTT22435</t>
  </si>
  <si>
    <t>73DCTT22132</t>
  </si>
  <si>
    <t>73DCTT23335</t>
  </si>
  <si>
    <t>73DCTT23292</t>
  </si>
  <si>
    <t>73DCTT22112</t>
  </si>
  <si>
    <t xml:space="preserve"> Bùi Phúc</t>
  </si>
  <si>
    <t>73DCTT22347</t>
  </si>
  <si>
    <t>73DCTT22313</t>
  </si>
  <si>
    <t>73DCTT23416</t>
  </si>
  <si>
    <t>73DCTT23409</t>
  </si>
  <si>
    <t>73DCTT22453</t>
  </si>
  <si>
    <t>73DCTT23264</t>
  </si>
  <si>
    <t>73DCTT22467</t>
  </si>
  <si>
    <t>73DCTT22233</t>
  </si>
  <si>
    <t>73DCTT22185</t>
  </si>
  <si>
    <t>73DCTT22367</t>
  </si>
  <si>
    <t>73DCTT23270</t>
  </si>
  <si>
    <t>73DCTT22333</t>
  </si>
  <si>
    <t>73DCTT22130</t>
  </si>
  <si>
    <t>73DCTT22274</t>
  </si>
  <si>
    <t>73DCTT23295</t>
  </si>
  <si>
    <t>73DCTT22106</t>
  </si>
  <si>
    <t>73DCTT22114</t>
  </si>
  <si>
    <t xml:space="preserve"> Đỗ Nguyễn Việt</t>
  </si>
  <si>
    <t>73DCTT22281</t>
  </si>
  <si>
    <t>73DCTT22454</t>
  </si>
  <si>
    <t>73DCTT22141</t>
  </si>
  <si>
    <t>73DCTT22170</t>
  </si>
  <si>
    <t>73DCTT22342</t>
  </si>
  <si>
    <t>73DCTT22239</t>
  </si>
  <si>
    <t>73DCTT22448</t>
  </si>
  <si>
    <t xml:space="preserve"> Nghiêm Bích</t>
  </si>
  <si>
    <t>73DCTT22232</t>
  </si>
  <si>
    <t>73DCTT22195</t>
  </si>
  <si>
    <t>73DCTT22188</t>
  </si>
  <si>
    <t xml:space="preserve"> Đinh Phú</t>
  </si>
  <si>
    <t>73DCTT22364</t>
  </si>
  <si>
    <t>73DCTT22104</t>
  </si>
  <si>
    <t xml:space="preserve"> Trương Anh</t>
  </si>
  <si>
    <t>73DCTT22140</t>
  </si>
  <si>
    <t>73DCTT23294</t>
  </si>
  <si>
    <t xml:space="preserve"> Đỗ Đặng</t>
  </si>
  <si>
    <t>73DCTT22165</t>
  </si>
  <si>
    <t>73DCTT22126</t>
  </si>
  <si>
    <t>73DCTT22163</t>
  </si>
  <si>
    <t>73DCTT22135</t>
  </si>
  <si>
    <t>73DCTT22419</t>
  </si>
  <si>
    <t>73DCTT22327</t>
  </si>
  <si>
    <t>73DCTT22249</t>
  </si>
  <si>
    <t>73DCTT23124</t>
  </si>
  <si>
    <t>73DCTT23336</t>
  </si>
  <si>
    <t xml:space="preserve"> Đào Anh</t>
  </si>
  <si>
    <t>73DCTT22113</t>
  </si>
  <si>
    <t>73DCTT22321</t>
  </si>
  <si>
    <t>73DCTT22398</t>
  </si>
  <si>
    <t>73DCTT22139</t>
  </si>
  <si>
    <t xml:space="preserve"> Ngô Bảo</t>
  </si>
  <si>
    <t>73DCTT23227</t>
  </si>
  <si>
    <t>73DCTT23258</t>
  </si>
  <si>
    <t xml:space="preserve"> Nguyễn Cương</t>
  </si>
  <si>
    <t>73DCVL22345</t>
  </si>
  <si>
    <t xml:space="preserve"> Đinh Quang Đức</t>
  </si>
  <si>
    <t>73DCVL21</t>
  </si>
  <si>
    <t>73DCVL22317</t>
  </si>
  <si>
    <t xml:space="preserve"> Đinh Thị Lan</t>
  </si>
  <si>
    <t>73DCVL22305</t>
  </si>
  <si>
    <t>73DCVL23241</t>
  </si>
  <si>
    <t>73DCVL22101</t>
  </si>
  <si>
    <t>73DCVL23332</t>
  </si>
  <si>
    <t>73DCVL22330</t>
  </si>
  <si>
    <t>73DCVL22309</t>
  </si>
  <si>
    <t>73DCVL22155</t>
  </si>
  <si>
    <t>73DCVL22365</t>
  </si>
  <si>
    <t xml:space="preserve"> Hoàng Thị Kiều</t>
  </si>
  <si>
    <t>73DCVL22339</t>
  </si>
  <si>
    <t>73DCVL22258</t>
  </si>
  <si>
    <t>73DCVL22263</t>
  </si>
  <si>
    <t>73DCVL23283</t>
  </si>
  <si>
    <t xml:space="preserve"> Nguyễn Cao Kỳ</t>
  </si>
  <si>
    <t>73DCVL22114</t>
  </si>
  <si>
    <t>73DCVL22364</t>
  </si>
  <si>
    <t>73DCVL22291</t>
  </si>
  <si>
    <t>73DCVL22244</t>
  </si>
  <si>
    <t>73DCVL23334</t>
  </si>
  <si>
    <t>73DCVL23366</t>
  </si>
  <si>
    <t>73DCVL22111</t>
  </si>
  <si>
    <t>73DCVL22331</t>
  </si>
  <si>
    <t>73DCVL22234</t>
  </si>
  <si>
    <t>73DCVL22313</t>
  </si>
  <si>
    <t>73DCVL22307</t>
  </si>
  <si>
    <t xml:space="preserve"> Cao Danh</t>
  </si>
  <si>
    <t>73DCVL22223</t>
  </si>
  <si>
    <t>73DCVL22360</t>
  </si>
  <si>
    <t>73DCVL22107</t>
  </si>
  <si>
    <t>73DCVL22326</t>
  </si>
  <si>
    <t>73DCVL22267</t>
  </si>
  <si>
    <t>73DCVL23225</t>
  </si>
  <si>
    <t>Lê</t>
  </si>
  <si>
    <t>73DCVL22157</t>
  </si>
  <si>
    <t>73DCVL23143</t>
  </si>
  <si>
    <t>73DCVL22158</t>
  </si>
  <si>
    <t>73DCVL22306</t>
  </si>
  <si>
    <t xml:space="preserve"> Nguyễn Tạ Ngọc</t>
  </si>
  <si>
    <t>73DCVL22145</t>
  </si>
  <si>
    <t xml:space="preserve"> Lương Trí</t>
  </si>
  <si>
    <t>73DCVL22116</t>
  </si>
  <si>
    <t>73DCVL22281</t>
  </si>
  <si>
    <t>73DCVL23315</t>
  </si>
  <si>
    <t>73DCVL23172</t>
  </si>
  <si>
    <t>73DCVL22269</t>
  </si>
  <si>
    <t>73DCVL22174</t>
  </si>
  <si>
    <t xml:space="preserve"> Ngô Thị Yến</t>
  </si>
  <si>
    <t>73DCVL23156</t>
  </si>
  <si>
    <t>73DCVL22247</t>
  </si>
  <si>
    <t xml:space="preserve"> Đoàn Hồng</t>
  </si>
  <si>
    <t>73DCVL22133</t>
  </si>
  <si>
    <t>73DCVL22102</t>
  </si>
  <si>
    <t>73DCVL22154</t>
  </si>
  <si>
    <t>73DCVL29001</t>
  </si>
  <si>
    <t xml:space="preserve"> Pathana</t>
  </si>
  <si>
    <t>Sisanga</t>
  </si>
  <si>
    <t>73DCVL22232</t>
  </si>
  <si>
    <t xml:space="preserve"> Bùi Thái</t>
  </si>
  <si>
    <t>73DCVL22210</t>
  </si>
  <si>
    <t xml:space="preserve"> Đồng Đức</t>
  </si>
  <si>
    <t>73DCVL22343</t>
  </si>
  <si>
    <t xml:space="preserve"> Nguyễn Lê Mạnh</t>
  </si>
  <si>
    <t>73DCVL22173</t>
  </si>
  <si>
    <t>73DCVL23300</t>
  </si>
  <si>
    <t>73DCLG22134</t>
  </si>
  <si>
    <t>73DCVL23293</t>
  </si>
  <si>
    <t>73DCVL22188</t>
  </si>
  <si>
    <t>73DCLG22148</t>
  </si>
  <si>
    <t>73DCVL22275</t>
  </si>
  <si>
    <t>73DCVL29002</t>
  </si>
  <si>
    <t xml:space="preserve"> Seephone</t>
  </si>
  <si>
    <t>Torvanxay</t>
  </si>
  <si>
    <t>73DCVL23177</t>
  </si>
  <si>
    <t>73DCVL22126</t>
  </si>
  <si>
    <t>73DCVL23288</t>
  </si>
  <si>
    <t>73DCVL23323</t>
  </si>
  <si>
    <t>73DCVL29003</t>
  </si>
  <si>
    <t xml:space="preserve"> Chueneng</t>
  </si>
  <si>
    <t>Vuethortongbong</t>
  </si>
  <si>
    <t>73DCVL23184</t>
  </si>
  <si>
    <t xml:space="preserve"> Nguyễn Thị Chiều</t>
  </si>
  <si>
    <t>73DCVL22355</t>
  </si>
  <si>
    <t>73DCVL22</t>
  </si>
  <si>
    <t>73DCVL22295</t>
  </si>
  <si>
    <t>73DCVL22104</t>
  </si>
  <si>
    <t>73DCVL22316</t>
  </si>
  <si>
    <t>73DCVL22290</t>
  </si>
  <si>
    <t>73DCVL23195</t>
  </si>
  <si>
    <t>73DCVL22122</t>
  </si>
  <si>
    <t>73DCVL23347</t>
  </si>
  <si>
    <t>73DCVL22342</t>
  </si>
  <si>
    <t xml:space="preserve"> Phan Thị Kim</t>
  </si>
  <si>
    <t>73DCVL23216</t>
  </si>
  <si>
    <t>73DCVL22310</t>
  </si>
  <si>
    <t>73DCVL23274</t>
  </si>
  <si>
    <t>73DCVL22311</t>
  </si>
  <si>
    <t>73DCVL22129</t>
  </si>
  <si>
    <t>73DCVL22201</t>
  </si>
  <si>
    <t>73DCVL22179</t>
  </si>
  <si>
    <t>73DCVL22227</t>
  </si>
  <si>
    <t>73DCVL22233</t>
  </si>
  <si>
    <t xml:space="preserve"> Trần Đông</t>
  </si>
  <si>
    <t>73DCVL22134</t>
  </si>
  <si>
    <t xml:space="preserve"> Chu Phúc</t>
  </si>
  <si>
    <t>73DCVL22125</t>
  </si>
  <si>
    <t>73DCVL22253</t>
  </si>
  <si>
    <t>73DCVL22105</t>
  </si>
  <si>
    <t>73DCVL22135</t>
  </si>
  <si>
    <t>73DCVL22356</t>
  </si>
  <si>
    <t>73DCVL22198</t>
  </si>
  <si>
    <t>73DCOT22135</t>
  </si>
  <si>
    <t>73DCVL23239</t>
  </si>
  <si>
    <t>73DCVL22121</t>
  </si>
  <si>
    <t xml:space="preserve"> Giang Mạnh</t>
  </si>
  <si>
    <t>73DCVL22243</t>
  </si>
  <si>
    <t>73DCVL22183</t>
  </si>
  <si>
    <t>73DCVL22314</t>
  </si>
  <si>
    <t>73DCVL22235</t>
  </si>
  <si>
    <t>73DCVL22265</t>
  </si>
  <si>
    <t>73DCVL22346</t>
  </si>
  <si>
    <t>73DCVL22118</t>
  </si>
  <si>
    <t>73DCVL22312</t>
  </si>
  <si>
    <t>73DCVL22163</t>
  </si>
  <si>
    <t>73DCVL22159</t>
  </si>
  <si>
    <t>73DCVL22278</t>
  </si>
  <si>
    <t>73DCVL22192</t>
  </si>
  <si>
    <t>73DCVL23208</t>
  </si>
  <si>
    <t>73DCVL22229</t>
  </si>
  <si>
    <t>73DCVL23171</t>
  </si>
  <si>
    <t xml:space="preserve"> Nghiêm Thuý</t>
  </si>
  <si>
    <t>73DCVL22140</t>
  </si>
  <si>
    <t>73DCVL22131</t>
  </si>
  <si>
    <t>73DCVL23320</t>
  </si>
  <si>
    <t xml:space="preserve"> Đinh Tài</t>
  </si>
  <si>
    <t>73DCVL22222</t>
  </si>
  <si>
    <t>73DCVL22207</t>
  </si>
  <si>
    <t>73DCOT22185</t>
  </si>
  <si>
    <t>73DCVL22336</t>
  </si>
  <si>
    <t xml:space="preserve"> Đinh Phương</t>
  </si>
  <si>
    <t>73DCVL22167</t>
  </si>
  <si>
    <t>73DCVL22152</t>
  </si>
  <si>
    <t>73DCVL23228</t>
  </si>
  <si>
    <t>73DCVL22303</t>
  </si>
  <si>
    <t xml:space="preserve"> Phạm Vũ Anh</t>
  </si>
  <si>
    <t>73DCVL23224</t>
  </si>
  <si>
    <t>73DCVL22358</t>
  </si>
  <si>
    <t>73DCVL22115</t>
  </si>
  <si>
    <t xml:space="preserve"> Dương Sơn</t>
  </si>
  <si>
    <t>73DCVL22186</t>
  </si>
  <si>
    <t>73DCVL22194</t>
  </si>
  <si>
    <t>73DCVL22270</t>
  </si>
  <si>
    <t>73DCVL22254</t>
  </si>
  <si>
    <t>73DCVL22259</t>
  </si>
  <si>
    <t>73DCVL23</t>
  </si>
  <si>
    <t>73DCVL22165</t>
  </si>
  <si>
    <t xml:space="preserve"> Cao Phương</t>
  </si>
  <si>
    <t>73DCVL23318</t>
  </si>
  <si>
    <t>73DCVL22182</t>
  </si>
  <si>
    <t>73DCVL22120</t>
  </si>
  <si>
    <t>73DCVL22189</t>
  </si>
  <si>
    <t>73DCVL22359</t>
  </si>
  <si>
    <t>73DCVL22190</t>
  </si>
  <si>
    <t>73DCVL22132</t>
  </si>
  <si>
    <t>73DCVL22187</t>
  </si>
  <si>
    <t>73DCVL22181</t>
  </si>
  <si>
    <t xml:space="preserve"> Tạ NgọC</t>
  </si>
  <si>
    <t>73DCVL22350</t>
  </si>
  <si>
    <t>73DCVL22119</t>
  </si>
  <si>
    <t>73DCVL22240</t>
  </si>
  <si>
    <t xml:space="preserve"> Vũ Văn Khánh</t>
  </si>
  <si>
    <t>73DCVL23205</t>
  </si>
  <si>
    <t>73DCVL22169</t>
  </si>
  <si>
    <t>73DCVL22252</t>
  </si>
  <si>
    <t>73DCVL23333</t>
  </si>
  <si>
    <t>73DCVL22903</t>
  </si>
  <si>
    <t>73DCVL22301</t>
  </si>
  <si>
    <t>73DCVL22351</t>
  </si>
  <si>
    <t>73DCVL22197</t>
  </si>
  <si>
    <t>73DCVL23282</t>
  </si>
  <si>
    <t>73DCVL23352</t>
  </si>
  <si>
    <t>73DCVL22231</t>
  </si>
  <si>
    <t>73DCVL22203</t>
  </si>
  <si>
    <t>73DCVL22328</t>
  </si>
  <si>
    <t>73DCVL22304</t>
  </si>
  <si>
    <t>73DCVL22264</t>
  </si>
  <si>
    <t>73DCVL22344</t>
  </si>
  <si>
    <t>73DCVL22297</t>
  </si>
  <si>
    <t xml:space="preserve"> Bùi Hoàng Phúc</t>
  </si>
  <si>
    <t>73DCVL22226</t>
  </si>
  <si>
    <t>73DCVL22255</t>
  </si>
  <si>
    <t>73DCVL22149</t>
  </si>
  <si>
    <t>73DCTN22174</t>
  </si>
  <si>
    <t>73DCVL22368</t>
  </si>
  <si>
    <t>73DCVL22294</t>
  </si>
  <si>
    <t>73DCVL23219</t>
  </si>
  <si>
    <t>73DCVL22204</t>
  </si>
  <si>
    <t>73DCVL22117</t>
  </si>
  <si>
    <t>73DCVL22299</t>
  </si>
  <si>
    <t xml:space="preserve"> Đoàn Thị Hằng</t>
  </si>
  <si>
    <t>73DCVL22357</t>
  </si>
  <si>
    <t>73DCVL22178</t>
  </si>
  <si>
    <t xml:space="preserve"> Nghiêm Thị Thủy</t>
  </si>
  <si>
    <t>73DCVL22302</t>
  </si>
  <si>
    <t xml:space="preserve"> Đỗ Thị Yến</t>
  </si>
  <si>
    <t>73DCVL22348</t>
  </si>
  <si>
    <t>73DCVL23901</t>
  </si>
  <si>
    <t>73DCVL22280</t>
  </si>
  <si>
    <t>73DCVL22238</t>
  </si>
  <si>
    <t>73DCVL22349</t>
  </si>
  <si>
    <t>73DCVL23327</t>
  </si>
  <si>
    <t>73DCVL22237</t>
  </si>
  <si>
    <t>73DCOT22184</t>
  </si>
  <si>
    <t>73DCVL23329</t>
  </si>
  <si>
    <t>73DCVL23213</t>
  </si>
  <si>
    <t xml:space="preserve"> Phạm Tất</t>
  </si>
  <si>
    <t>73DCVL23153</t>
  </si>
  <si>
    <t>73DCVL22109</t>
  </si>
  <si>
    <t>73DCVL22147</t>
  </si>
  <si>
    <t>73DCVL22245</t>
  </si>
  <si>
    <t>73DCVL22266</t>
  </si>
  <si>
    <t>73DCVL22113</t>
  </si>
  <si>
    <t xml:space="preserve"> Trương Nguyễn Thành</t>
  </si>
  <si>
    <t>73DCVL22123</t>
  </si>
  <si>
    <t xml:space="preserve"> Hoàng Nghĩa Sơn</t>
  </si>
  <si>
    <t>73DCVL22180</t>
  </si>
  <si>
    <t xml:space="preserve"> Nguyễn Cát</t>
  </si>
  <si>
    <t>73DCVL22103</t>
  </si>
  <si>
    <t>73DCVL22110</t>
  </si>
  <si>
    <t>73DCVL24</t>
  </si>
  <si>
    <t>73DCVL22322</t>
  </si>
  <si>
    <t xml:space="preserve"> Bùi Ngọc Việt</t>
  </si>
  <si>
    <t>73DCVL22251</t>
  </si>
  <si>
    <t>73DCCD22163</t>
  </si>
  <si>
    <t>73DCVL22137</t>
  </si>
  <si>
    <t>73DCVL22175</t>
  </si>
  <si>
    <t>73DCVL22242</t>
  </si>
  <si>
    <t>73DCVL23276</t>
  </si>
  <si>
    <t>73DCVL22257</t>
  </si>
  <si>
    <t>73DCVL22260</t>
  </si>
  <si>
    <t xml:space="preserve"> Vũ Thị Lan</t>
  </si>
  <si>
    <t>73DCVL22212</t>
  </si>
  <si>
    <t>73DCVL23296</t>
  </si>
  <si>
    <t>73DCVL22127</t>
  </si>
  <si>
    <t>73DCVL22209</t>
  </si>
  <si>
    <t xml:space="preserve"> Hoàng Thị Diệu</t>
  </si>
  <si>
    <t>73DCVL23308</t>
  </si>
  <si>
    <t>73DCVL22271</t>
  </si>
  <si>
    <t xml:space="preserve"> Lê Huỳnh</t>
  </si>
  <si>
    <t>73DCVL22221</t>
  </si>
  <si>
    <t>73DCVL22151</t>
  </si>
  <si>
    <t>73DCVL22144</t>
  </si>
  <si>
    <t xml:space="preserve"> Nguyễn Tô Minh</t>
  </si>
  <si>
    <t>73DCVL23236</t>
  </si>
  <si>
    <t>73DCVL22141</t>
  </si>
  <si>
    <t>73DCVL22193</t>
  </si>
  <si>
    <t xml:space="preserve"> Tô Thị Mai</t>
  </si>
  <si>
    <t>73DCVL22292</t>
  </si>
  <si>
    <t>73DCVL22139</t>
  </si>
  <si>
    <t>73DCTN22333</t>
  </si>
  <si>
    <t>73DCVL22108</t>
  </si>
  <si>
    <t xml:space="preserve"> Trần Mạnh Tùng</t>
  </si>
  <si>
    <t>73DCVL22160</t>
  </si>
  <si>
    <t>73DCVL23256</t>
  </si>
  <si>
    <t>73DCVL23341</t>
  </si>
  <si>
    <t>73DCVL22215</t>
  </si>
  <si>
    <t>73DCVL22191</t>
  </si>
  <si>
    <t xml:space="preserve"> Doãn Thị Thanh</t>
  </si>
  <si>
    <t>73DCVL22337</t>
  </si>
  <si>
    <t>73DCVL23170</t>
  </si>
  <si>
    <t>73DCVL22217</t>
  </si>
  <si>
    <t xml:space="preserve"> Dương Vũ Nhật</t>
  </si>
  <si>
    <t>73DCVL22230</t>
  </si>
  <si>
    <t>73DCVL22161</t>
  </si>
  <si>
    <t>73DCVL23298</t>
  </si>
  <si>
    <t>73DCVL23168</t>
  </si>
  <si>
    <t>73DCVL22164</t>
  </si>
  <si>
    <t xml:space="preserve"> Vũ Hoàng Hạnh</t>
  </si>
  <si>
    <t>73DCVL22202</t>
  </si>
  <si>
    <t>73DCVL22287</t>
  </si>
  <si>
    <t xml:space="preserve"> Đỗ Kiều</t>
  </si>
  <si>
    <t>73DCVL22321</t>
  </si>
  <si>
    <t>73DCVL22150</t>
  </si>
  <si>
    <t>73DCVL22272</t>
  </si>
  <si>
    <t>73DCVL22176</t>
  </si>
  <si>
    <t xml:space="preserve"> Nguyễn Lê Phương</t>
  </si>
  <si>
    <t>73DCVL22130</t>
  </si>
  <si>
    <t>73DCVL22353</t>
  </si>
  <si>
    <t>73DCVL23136</t>
  </si>
  <si>
    <t>73DCVL23250</t>
  </si>
  <si>
    <t>73DCVL22166</t>
  </si>
  <si>
    <t>73DCVL22319</t>
  </si>
  <si>
    <t>73DCTD22280</t>
  </si>
  <si>
    <t xml:space="preserve"> Võ Thế</t>
  </si>
  <si>
    <t>73DCVL22362</t>
  </si>
  <si>
    <t>73DCVL22246</t>
  </si>
  <si>
    <t>73DCVL23354</t>
  </si>
  <si>
    <t xml:space="preserve"> Bùi Đồng Đình</t>
  </si>
  <si>
    <t>73DCVL22206</t>
  </si>
  <si>
    <t>73DCVL22286</t>
  </si>
  <si>
    <t>73DCVL23361</t>
  </si>
  <si>
    <t>73DCVL22128</t>
  </si>
  <si>
    <t>73DCVL22112</t>
  </si>
  <si>
    <t>73DCVL22338</t>
  </si>
  <si>
    <t xml:space="preserve"> Bùi Trần Yến</t>
  </si>
  <si>
    <t>73DCVL22273</t>
  </si>
  <si>
    <t xml:space="preserve"> Nguyễn Duy </t>
  </si>
  <si>
    <t>72DCCN29003</t>
  </si>
  <si>
    <t>72DCKT10088</t>
  </si>
  <si>
    <t>71DCKX21167</t>
  </si>
  <si>
    <t>72DCLG10032</t>
  </si>
  <si>
    <t xml:space="preserve"> Bùi Trần Minh</t>
  </si>
  <si>
    <t>72DCLG10041</t>
  </si>
  <si>
    <t>Trị</t>
  </si>
  <si>
    <t>72DCOT30022</t>
  </si>
  <si>
    <t>72DCOT10081</t>
  </si>
  <si>
    <t>72DCOT10070</t>
  </si>
  <si>
    <t>72DCOT10137</t>
  </si>
  <si>
    <t>72DCOT10021</t>
  </si>
  <si>
    <t xml:space="preserve"> Tần Thành</t>
  </si>
  <si>
    <t>72DCOT10050</t>
  </si>
  <si>
    <t>72DCOT10132</t>
  </si>
  <si>
    <t xml:space="preserve"> Phó Đức</t>
  </si>
  <si>
    <t>71DCQT21096</t>
  </si>
  <si>
    <t>69DCTD20036</t>
  </si>
  <si>
    <t xml:space="preserve"> NINH QUỐC</t>
  </si>
  <si>
    <t>70DCHT21112</t>
  </si>
  <si>
    <t xml:space="preserve"> VŨ KHÁNH</t>
  </si>
  <si>
    <t>72DCTT10066</t>
  </si>
  <si>
    <t>Thực tập tốt nghiệp</t>
  </si>
  <si>
    <t>DC4CD70</t>
  </si>
  <si>
    <t>Đồ án tốt nghiệp</t>
  </si>
  <si>
    <t>DC4CD80</t>
  </si>
  <si>
    <t>DC4DD70</t>
  </si>
  <si>
    <t>DC4DD80</t>
  </si>
  <si>
    <t>DC4DM80</t>
  </si>
  <si>
    <t>DC4CO70</t>
  </si>
  <si>
    <t>DC4CO80</t>
  </si>
  <si>
    <t>DC4TH70</t>
  </si>
  <si>
    <t>DC4TH80</t>
  </si>
  <si>
    <t>DC4DT80</t>
  </si>
  <si>
    <t>DC4TM70</t>
  </si>
  <si>
    <t>DC4TM80</t>
  </si>
  <si>
    <t>DC4CN70</t>
  </si>
  <si>
    <t>DC4CN80</t>
  </si>
  <si>
    <t>DC4TT80</t>
  </si>
  <si>
    <t>DC4VL70</t>
  </si>
  <si>
    <t>DC4VL80</t>
  </si>
  <si>
    <t>Thực tập nghiệp vụ 1</t>
  </si>
  <si>
    <t>Thực tập nghiệp vụ 2</t>
  </si>
  <si>
    <t>Tiếng Anh chuyên ngành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</si>
  <si>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</si>
  <si>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</si>
  <si>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</si>
  <si>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</si>
  <si>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</si>
  <si>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</si>
  <si>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</si>
  <si>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</si>
  <si>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</si>
  <si>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</si>
  <si>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Hầm giao thông</t>
  </si>
  <si>
    <t>DC3CA71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</si>
  <si>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</si>
  <si>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</si>
  <si>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</si>
  <si>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</si>
  <si>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</si>
  <si>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</si>
  <si>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</si>
  <si>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</si>
  <si>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</si>
  <si>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</si>
  <si>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</si>
  <si>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</si>
  <si>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DC4CD29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</si>
  <si>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</si>
  <si>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</si>
  <si>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</si>
  <si>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</si>
  <si>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</si>
  <si>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</si>
  <si>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</si>
  <si>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</si>
  <si>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Kinh tế xây dựng</t>
  </si>
  <si>
    <t>An toàn lao động</t>
  </si>
  <si>
    <t>DC2CT65</t>
  </si>
  <si>
    <t>Thực tập Kỹ thuật thi công cơ bản</t>
  </si>
  <si>
    <t>DC4CT13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</si>
  <si>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</si>
  <si>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</si>
  <si>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</si>
  <si>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</si>
  <si>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</si>
  <si>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</si>
  <si>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</si>
  <si>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DC4DD29</t>
  </si>
  <si>
    <t>Độc học môi trường</t>
  </si>
  <si>
    <t>DC2MO13</t>
  </si>
  <si>
    <t>Lập và phân tích dự án môi trường</t>
  </si>
  <si>
    <t>Đánh giá tác động môi trường</t>
  </si>
  <si>
    <t>DC3MO34</t>
  </si>
  <si>
    <t>Đồ án Đánh giá tác động môi trường</t>
  </si>
  <si>
    <t>DC3MO35</t>
  </si>
  <si>
    <t>Biến đổi khí hậu</t>
  </si>
  <si>
    <t>DC3MO46</t>
  </si>
  <si>
    <t>Thực tập Xử lý nước</t>
  </si>
  <si>
    <t>DC4MO16</t>
  </si>
  <si>
    <t>DC4MO71</t>
  </si>
  <si>
    <t>DC4MO80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</si>
  <si>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</si>
  <si>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</si>
  <si>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</si>
  <si>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</si>
  <si>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</si>
  <si>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DC4OT23</t>
  </si>
  <si>
    <t>Thực tập Bảo dưỡng kỹ thuật và sửa chữa ô tô 1</t>
  </si>
  <si>
    <t>DC4OT26</t>
  </si>
  <si>
    <t>Thực tập Bảo dưỡng kỹ thuật và sửa chữa ô tô 2</t>
  </si>
  <si>
    <t>DC4OT25</t>
  </si>
  <si>
    <t>DC4OT70</t>
  </si>
  <si>
    <t>DC4OT80</t>
  </si>
  <si>
    <t>An toàn lao động và môi trường công nghiệp</t>
  </si>
  <si>
    <t>DC1CB94</t>
  </si>
  <si>
    <t>Truyền động thủy lực và khí nén</t>
  </si>
  <si>
    <t>DC2CK58</t>
  </si>
  <si>
    <t>Đồ án Kỹ thuật vi điều khiển</t>
  </si>
  <si>
    <t>DC3ME28</t>
  </si>
  <si>
    <t>Hệ thống điện và điện tử trên ô tô</t>
  </si>
  <si>
    <t>DC3OT59</t>
  </si>
  <si>
    <t>Hệ thống cơ điện tử 2</t>
  </si>
  <si>
    <t>Đồ án Cơ điện tử</t>
  </si>
  <si>
    <t>DC3CO63</t>
  </si>
  <si>
    <t>Chẩn đoán và bảo dưỡng kỹ thuật ô tô</t>
  </si>
  <si>
    <t>DC3CO70</t>
  </si>
  <si>
    <t>Hệ thống giao thông thông minh</t>
  </si>
  <si>
    <t>DC3ME25</t>
  </si>
  <si>
    <t>Lập trình PLC</t>
  </si>
  <si>
    <t>DC3OT71</t>
  </si>
  <si>
    <t>Thực tập Kết cấu ô tô</t>
  </si>
  <si>
    <t>DC4CO68</t>
  </si>
  <si>
    <t>Thực tập Hệ thống điện và điện tử trên ô tô</t>
  </si>
  <si>
    <t>DC4CO69</t>
  </si>
  <si>
    <t>Thực tập Hệ thống cơ điện tử</t>
  </si>
  <si>
    <t>DC4CO63</t>
  </si>
  <si>
    <t>Thực tập Chẩn đoán và bảo dưỡng kỹ thuật ô tô</t>
  </si>
  <si>
    <t>DC4CO66</t>
  </si>
  <si>
    <t>71CO</t>
  </si>
  <si>
    <t>Thực tập Cắt gọt kim loại nâng cao</t>
  </si>
  <si>
    <t>DC4CM23</t>
  </si>
  <si>
    <t>Thực tập Công nghệ CNC cơ bản</t>
  </si>
  <si>
    <t>DC4CM24</t>
  </si>
  <si>
    <t>Thực tập CNC nâng cao</t>
  </si>
  <si>
    <t>DC4CM25</t>
  </si>
  <si>
    <t>Thực tập Công nghệ CAD/CAM</t>
  </si>
  <si>
    <t>DC4CM26</t>
  </si>
  <si>
    <t>Thực tập Thiết kế ngược</t>
  </si>
  <si>
    <t>DC4CM27</t>
  </si>
  <si>
    <t>Thực tập Thiết kế, chế tạo khuôn mẫu</t>
  </si>
  <si>
    <t>DC4CM28</t>
  </si>
  <si>
    <t>DC4CM70</t>
  </si>
  <si>
    <t>DC4CM80</t>
  </si>
  <si>
    <t>Thực tập Nhập môn cơ khí</t>
  </si>
  <si>
    <t>DC4CK11</t>
  </si>
  <si>
    <t>Thực tập Động cơ đốt trong</t>
  </si>
  <si>
    <t>DC4CK13</t>
  </si>
  <si>
    <t>Thực tập Cấu tạo máy xây dựng</t>
  </si>
  <si>
    <t>DC4MX21</t>
  </si>
  <si>
    <t>DC4CK24</t>
  </si>
  <si>
    <t>Thực tập Bảo dưỡng kỹ thuật và sửa chữa máy xây dựng</t>
  </si>
  <si>
    <t>DC4MX23</t>
  </si>
  <si>
    <t>DC4MX70</t>
  </si>
  <si>
    <t>DC4MX80</t>
  </si>
  <si>
    <t>Đồ án Công nghệ sửa chữa tàu thủy</t>
  </si>
  <si>
    <t>DC3MT68</t>
  </si>
  <si>
    <t>Quy trình công nghệ lắp ráp hệ thống động lực tàu thủy</t>
  </si>
  <si>
    <t>DC3MT35</t>
  </si>
  <si>
    <t>Luật và công ước quốc tế</t>
  </si>
  <si>
    <t>DC3MT92</t>
  </si>
  <si>
    <t>Thực tập Động cơ diesel và máy phụ tàu thủy</t>
  </si>
  <si>
    <t>DC4MT27</t>
  </si>
  <si>
    <t>Thực tập Công nghệ đóng tàu và công trình nổi</t>
  </si>
  <si>
    <t>DC4MT25</t>
  </si>
  <si>
    <t>Thực tập Công nghệ sửa chữa, lắp ráp hệ thống động lực tàu thủy</t>
  </si>
  <si>
    <t>DC4MT26</t>
  </si>
  <si>
    <t>DC4MT70</t>
  </si>
  <si>
    <t>DC4MT80</t>
  </si>
  <si>
    <t>Công nghệ bảo dưỡng, sửa chữa đầu máy điện và diesel</t>
  </si>
  <si>
    <t>DC3DM69</t>
  </si>
  <si>
    <t>Công nghệ bảo dưỡng, sửa chữa toa xe</t>
  </si>
  <si>
    <t>DC3DM52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</si>
  <si>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</si>
  <si>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</si>
  <si>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</si>
  <si>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</si>
  <si>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</si>
  <si>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Nhập môn xử lý ảnh</t>
  </si>
  <si>
    <t>DC3HT16</t>
  </si>
  <si>
    <t>Quản lý dự án phần mềm</t>
  </si>
  <si>
    <t>DC3HT32</t>
  </si>
  <si>
    <t>Kiểm thử phần mềm</t>
  </si>
  <si>
    <t>DC3HT41</t>
  </si>
  <si>
    <t>Hệ cơ sở tri thức</t>
  </si>
  <si>
    <t>DC3HT23</t>
  </si>
  <si>
    <t>Hệ thống thông tin địa lý - GIS</t>
  </si>
  <si>
    <t>DC3HT43</t>
  </si>
  <si>
    <t>Hệ thống hoạch định nguồn lực doanh nghiệp - ERP</t>
  </si>
  <si>
    <t>DC3HT42</t>
  </si>
  <si>
    <t>Đồ án Hệ thống thông tin</t>
  </si>
  <si>
    <t>DC3HT52</t>
  </si>
  <si>
    <t>Thực tập chuyên ngành</t>
  </si>
  <si>
    <t>DC4HT23</t>
  </si>
  <si>
    <t>Thực tập Hệ thống thông tin</t>
  </si>
  <si>
    <t>DC4HT24</t>
  </si>
  <si>
    <t>Xử lý ảnh và video số</t>
  </si>
  <si>
    <t>DC3DT35</t>
  </si>
  <si>
    <t>Mạng viễn thông</t>
  </si>
  <si>
    <t>DC3DT41</t>
  </si>
  <si>
    <t>DC3DT42</t>
  </si>
  <si>
    <t>Thông tin vô tuyến</t>
  </si>
  <si>
    <t>DC3DT72</t>
  </si>
  <si>
    <t>Mô phỏng hệ thống truyền thông</t>
  </si>
  <si>
    <t>DC3DT39</t>
  </si>
  <si>
    <t>Ứng dụng điện tử truyền thông trong ITS</t>
  </si>
  <si>
    <t>DC3DT43</t>
  </si>
  <si>
    <t>Chuyên đề về ITS</t>
  </si>
  <si>
    <t>DC3DT38</t>
  </si>
  <si>
    <t>An ninh mạng thông tin</t>
  </si>
  <si>
    <t>DC3DT44</t>
  </si>
  <si>
    <t>Thực tập Điện tử viễn thông</t>
  </si>
  <si>
    <t>DC4DT23</t>
  </si>
  <si>
    <t>DC4DT71</t>
  </si>
  <si>
    <t>Đồ án Phân tích và Thiết kế mạng máy tính</t>
  </si>
  <si>
    <t>DC3TM43</t>
  </si>
  <si>
    <t>Các vấn đề hiện đại của Mạng máy tính và truyền thông dữ liệu</t>
  </si>
  <si>
    <t>Phát triển ứng dụng IoT</t>
  </si>
  <si>
    <t>DC3TM23</t>
  </si>
  <si>
    <t>Thực hành Hệ điều hành mạng</t>
  </si>
  <si>
    <t>DC3TM24</t>
  </si>
  <si>
    <t>Đồ án Xây dựng các hệ thống truyền thông</t>
  </si>
  <si>
    <t>DC3TM14</t>
  </si>
  <si>
    <t>Các thiết bị mạng và môi trường truyền</t>
  </si>
  <si>
    <t>DC3TM27</t>
  </si>
  <si>
    <t>Thực tập Nhóm công nghệ thông tin</t>
  </si>
  <si>
    <t>DC4TM71</t>
  </si>
  <si>
    <t>Thực tập Phân tích thiết kế hệ thống mạng</t>
  </si>
  <si>
    <t>DC4TM22</t>
  </si>
  <si>
    <t>Thực tập Chuyên ngành mạng máy tính và truyền thông dữ liệu</t>
  </si>
  <si>
    <t>DC4TM23</t>
  </si>
  <si>
    <t>Big Data</t>
  </si>
  <si>
    <t>DC3TT17</t>
  </si>
  <si>
    <t>Đảm bảo chất lượng phần mềm</t>
  </si>
  <si>
    <t>DC3TT14</t>
  </si>
  <si>
    <t>Quy trình và công cụ phát triển phần mềm</t>
  </si>
  <si>
    <t>DC3TT19</t>
  </si>
  <si>
    <t>Đồ án Xây dựng và phát triển phần mềm</t>
  </si>
  <si>
    <t>DC3TT15</t>
  </si>
  <si>
    <t>DC4TT22</t>
  </si>
  <si>
    <t>Thực tập kỹ thuật phần mềm</t>
  </si>
  <si>
    <t>DC4TT23</t>
  </si>
  <si>
    <t>Thực tập doanh nghiệp</t>
  </si>
  <si>
    <t>DC4TT24</t>
  </si>
  <si>
    <t>DC3CN24</t>
  </si>
  <si>
    <t>Đồ án Hệ thống cơ điện tử</t>
  </si>
  <si>
    <t>DC3CN26</t>
  </si>
  <si>
    <t>Nguyên lý và dụng cụ cắt</t>
  </si>
  <si>
    <t>DC3CN30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</si>
  <si>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</si>
  <si>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</si>
  <si>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</si>
  <si>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</si>
  <si>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</si>
  <si>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Thực tập Hệ thống sản xuất linh hoạt và sản xuất tích hợp</t>
  </si>
  <si>
    <t>DC4CN24</t>
  </si>
  <si>
    <t>Kế toán xây dựng cơ bản</t>
  </si>
  <si>
    <t>DC3KT29</t>
  </si>
  <si>
    <t>Phân tích hoạt động kinh doanh</t>
  </si>
  <si>
    <t>DC3QM32</t>
  </si>
  <si>
    <t>DC4KT70</t>
  </si>
  <si>
    <t>Khóa luận tốt nghiệp</t>
  </si>
  <si>
    <t>DC4KT80</t>
  </si>
  <si>
    <t>Giao tiếp và đàm phán trong kinh doanh</t>
  </si>
  <si>
    <t>DC3QT12</t>
  </si>
  <si>
    <t>DC4KX23</t>
  </si>
  <si>
    <t>DC4KX24</t>
  </si>
  <si>
    <t>DC4KX71</t>
  </si>
  <si>
    <t>DC4KX80</t>
  </si>
  <si>
    <t>DC4QM70</t>
  </si>
  <si>
    <t>DC4QM80</t>
  </si>
  <si>
    <t>DC4QT70</t>
  </si>
  <si>
    <t>DC4QT80</t>
  </si>
  <si>
    <t>DC4EC70</t>
  </si>
  <si>
    <t>DC4EC80</t>
  </si>
  <si>
    <t>Nghiệp vụ ngân hàng thương mại</t>
  </si>
  <si>
    <t>DC3TN51</t>
  </si>
  <si>
    <t>Phân tích tài chính doanh nghiệp</t>
  </si>
  <si>
    <t>DC3TN34</t>
  </si>
  <si>
    <t>Quản trị rủi ro</t>
  </si>
  <si>
    <t>DC3QT69</t>
  </si>
  <si>
    <t>DC4TN70</t>
  </si>
  <si>
    <t>DC4TN80</t>
  </si>
  <si>
    <t>Thanh toán quốc tế</t>
  </si>
  <si>
    <t>DC3VL40</t>
  </si>
  <si>
    <t>Tài chính doanh nghiệp</t>
  </si>
  <si>
    <t>DC3KV36</t>
  </si>
  <si>
    <t>Quản trị marketing dịch vụ</t>
  </si>
  <si>
    <t>DC3LG25</t>
  </si>
  <si>
    <t>Logistics thương mại</t>
  </si>
  <si>
    <t>DC3VL31</t>
  </si>
  <si>
    <t>Thống kê doanh nghiệp</t>
  </si>
  <si>
    <t>DC3KV37</t>
  </si>
  <si>
    <t>DC3VL39</t>
  </si>
  <si>
    <t>Hệ thống thông tin logistics</t>
  </si>
  <si>
    <t>DC3VL38</t>
  </si>
  <si>
    <t>DC4VL22</t>
  </si>
  <si>
    <t>DC4VL23</t>
  </si>
  <si>
    <t>DC4LG70</t>
  </si>
  <si>
    <t>DC4LG80</t>
  </si>
  <si>
    <t>Pháp luật Việt Nam đại cương</t>
  </si>
  <si>
    <t>DC1LL05</t>
  </si>
  <si>
    <t>Cơ học kết cấu 2</t>
  </si>
  <si>
    <t>DC2CT24</t>
  </si>
  <si>
    <t>Kết cấu thép</t>
  </si>
  <si>
    <t>DC2GT51</t>
  </si>
  <si>
    <t>Nền và móng</t>
  </si>
  <si>
    <t>DC2GT33</t>
  </si>
  <si>
    <t>Đồ án Nền và móng</t>
  </si>
  <si>
    <t>Máy xây dựng</t>
  </si>
  <si>
    <t>Thiết kế đường ô tô 1</t>
  </si>
  <si>
    <t>DC3DB80</t>
  </si>
  <si>
    <t>Thiết kế đường ô tô 2</t>
  </si>
  <si>
    <t>DC3DB81</t>
  </si>
  <si>
    <t>Đồ án Thiết kế đường</t>
  </si>
  <si>
    <t>DC3DB68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</si>
  <si>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</si>
  <si>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</si>
  <si>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</si>
  <si>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</si>
  <si>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</si>
  <si>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</si>
  <si>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DC2DD51</t>
  </si>
  <si>
    <t>DC2DD54</t>
  </si>
  <si>
    <t>Kết cấu gạch đá và gỗ</t>
  </si>
  <si>
    <t>DC2DD53</t>
  </si>
  <si>
    <t>DC2DD33</t>
  </si>
  <si>
    <t>DC2DD34</t>
  </si>
  <si>
    <t>Kiến trúc dân dụng và công nghiệp</t>
  </si>
  <si>
    <t>Đồ án Kiến trúc dân dụng và công nghiệp</t>
  </si>
  <si>
    <t>DC3DD66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</si>
  <si>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</si>
  <si>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</si>
  <si>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</si>
  <si>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</si>
  <si>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</si>
  <si>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</si>
  <si>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</si>
  <si>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DC3DD63</t>
  </si>
  <si>
    <t>Tin học ứng dụng</t>
  </si>
  <si>
    <t>DC3DD19</t>
  </si>
  <si>
    <t>Cơ sở quá trình công nghệ môi trường 2</t>
  </si>
  <si>
    <t>DC2MO16</t>
  </si>
  <si>
    <t>DC3MO19</t>
  </si>
  <si>
    <t>Kiểm toán chất thải</t>
  </si>
  <si>
    <t>DC2MO41</t>
  </si>
  <si>
    <t>Quan trắc môi trường</t>
  </si>
  <si>
    <t>Công nghệ xử lý khí thải và tiếng ồn</t>
  </si>
  <si>
    <t>DC3MO30</t>
  </si>
  <si>
    <t>Đồ án Công nghệ xử lý khí thải và tiếng ồn</t>
  </si>
  <si>
    <t>DC3MO43</t>
  </si>
  <si>
    <t>Đồ án Công nghệ xử lý nước</t>
  </si>
  <si>
    <t>DC3MO41</t>
  </si>
  <si>
    <t>DC4MO15</t>
  </si>
  <si>
    <t>Thực tập Xử lý khí thải và tiếng ồn</t>
  </si>
  <si>
    <t>DC4MO13</t>
  </si>
  <si>
    <t>Quản lý môi trường</t>
  </si>
  <si>
    <t>Công nghệ xử lý chất thải rắn</t>
  </si>
  <si>
    <t>DC3MO26</t>
  </si>
  <si>
    <t>Đồ án Công nghệ xử lý chất thải rắn</t>
  </si>
  <si>
    <t>DC3MO27</t>
  </si>
  <si>
    <t>Cơ sở thiết kế trên máy tính</t>
  </si>
  <si>
    <t>DC2CK59</t>
  </si>
  <si>
    <t>DC2CK60</t>
  </si>
  <si>
    <t>Nguyên lý động cơ</t>
  </si>
  <si>
    <t>DC3ME29</t>
  </si>
  <si>
    <t>Lý thuyết ô tô</t>
  </si>
  <si>
    <t>DC2OT70</t>
  </si>
  <si>
    <t>DC2OT71</t>
  </si>
  <si>
    <t>Kết cấu - Tính toán động cơ</t>
  </si>
  <si>
    <t>DC3CK41</t>
  </si>
  <si>
    <t>Trang bị điện và các thiết bị điều khiển tự động trên ô tô 1</t>
  </si>
  <si>
    <t>DC3OT38</t>
  </si>
  <si>
    <t>DC3OT43</t>
  </si>
  <si>
    <t>Trang bị điện và các thiết bị điều khiển tự động trên ô tô 2</t>
  </si>
  <si>
    <t>DC3OT39</t>
  </si>
  <si>
    <t>Chẩn đoán kỹ thuật ô tô</t>
  </si>
  <si>
    <t>DC3OT56</t>
  </si>
  <si>
    <t>DC3CM21</t>
  </si>
  <si>
    <t>Máy công cụ</t>
  </si>
  <si>
    <t>DC3CM22</t>
  </si>
  <si>
    <t>Đồ gá</t>
  </si>
  <si>
    <t>DC3CM26</t>
  </si>
  <si>
    <t>Lập trình điều khiển PLC</t>
  </si>
  <si>
    <t>DC3CM32</t>
  </si>
  <si>
    <t>Đồ án Công nghệ chế tạo máy</t>
  </si>
  <si>
    <t>DC3CM25</t>
  </si>
  <si>
    <t>Công nghệ CAD/CAM</t>
  </si>
  <si>
    <t>Trang bị điện trên máy công cụ</t>
  </si>
  <si>
    <t>DC3CM18</t>
  </si>
  <si>
    <t>Công nghệ CNC</t>
  </si>
  <si>
    <t>Thủy lực cơ sở</t>
  </si>
  <si>
    <t>DC2CK61</t>
  </si>
  <si>
    <t>DC2CK63</t>
  </si>
  <si>
    <t>Truyền động máy xây dựng 2</t>
  </si>
  <si>
    <t>DC2MX33</t>
  </si>
  <si>
    <t>Động cơ đốt trong</t>
  </si>
  <si>
    <t>DC3CK61</t>
  </si>
  <si>
    <t>DC3CK62</t>
  </si>
  <si>
    <t>Máy nâng vận chuyển</t>
  </si>
  <si>
    <t>DC3MX43</t>
  </si>
  <si>
    <t>Máy làm đất</t>
  </si>
  <si>
    <t>DC3MX45</t>
  </si>
  <si>
    <t>Kết cấu thép máy xây dựng</t>
  </si>
  <si>
    <t>DC3MX50</t>
  </si>
  <si>
    <t>Đồ án Truyền động máy xây dựng</t>
  </si>
  <si>
    <t>DC2MX56</t>
  </si>
  <si>
    <t>Đồ án Máy nâng vận chuyển</t>
  </si>
  <si>
    <t>DC3MX46</t>
  </si>
  <si>
    <t>Máy xây dựng chuyên dùng</t>
  </si>
  <si>
    <t>DC3MX41</t>
  </si>
  <si>
    <t>Máy sản xuất vật liệu xây dựng</t>
  </si>
  <si>
    <t>DC3MX55</t>
  </si>
  <si>
    <t>Đồ án Máy làm đất</t>
  </si>
  <si>
    <t>DC3MX47</t>
  </si>
  <si>
    <t>Chẩn đoán kỹ thuật máy xây dựng</t>
  </si>
  <si>
    <t>DC3MX58</t>
  </si>
  <si>
    <t>DC3MX49</t>
  </si>
  <si>
    <t>Kinh tế máy xây dựng</t>
  </si>
  <si>
    <t>DC3MX24</t>
  </si>
  <si>
    <t>Đồ án Máy xây dựng chuyên dùng</t>
  </si>
  <si>
    <t>DC3MX56</t>
  </si>
  <si>
    <t>Bảo dưỡng và sửa chữa máy xây dựng</t>
  </si>
  <si>
    <t>DC3MX59</t>
  </si>
  <si>
    <t>Lý thuyết mạch</t>
  </si>
  <si>
    <t>Điện tử số</t>
  </si>
  <si>
    <t>DC3CK64</t>
  </si>
  <si>
    <t>Điện tử công suất</t>
  </si>
  <si>
    <t>DC3CN21</t>
  </si>
  <si>
    <t>Kỹ thuật vi điều khiển</t>
  </si>
  <si>
    <t>DC3ME22</t>
  </si>
  <si>
    <t>Kết cấu và tính toán ô tô</t>
  </si>
  <si>
    <t>DC3CO68</t>
  </si>
  <si>
    <t>Hệ thống cơ điện tử 1</t>
  </si>
  <si>
    <t>DC3CO60</t>
  </si>
  <si>
    <t>Thực tập Điện tử cơ bản</t>
  </si>
  <si>
    <t>DC4DT21</t>
  </si>
  <si>
    <t>Thực tập Lắp ráp điện tử</t>
  </si>
  <si>
    <t>DC4DT22</t>
  </si>
  <si>
    <t>Thương mại điện tử</t>
  </si>
  <si>
    <t>DC2TT24</t>
  </si>
  <si>
    <t>Lập trình di động</t>
  </si>
  <si>
    <t>DC3HT31</t>
  </si>
  <si>
    <t>An toàn và bảo mật hệ thống thông tin</t>
  </si>
  <si>
    <t>DC3HT51</t>
  </si>
  <si>
    <t>Lập trình trên môi trường Web</t>
  </si>
  <si>
    <t>DC2HT36</t>
  </si>
  <si>
    <t>Trí tuệ nhân tạo</t>
  </si>
  <si>
    <t>DC3HT12</t>
  </si>
  <si>
    <t>Điện toán đám mây</t>
  </si>
  <si>
    <t>DC2TT32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</si>
  <si>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</si>
  <si>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</si>
  <si>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</si>
  <si>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</si>
  <si>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</si>
  <si>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</si>
  <si>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</si>
  <si>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</si>
  <si>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DC3TH17</t>
  </si>
  <si>
    <t>Hệ trợ giúp quyết định</t>
  </si>
  <si>
    <t>DC3HT22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</si>
  <si>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</si>
  <si>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</si>
  <si>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</si>
  <si>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</si>
  <si>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</si>
  <si>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</si>
  <si>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</si>
  <si>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</si>
  <si>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</si>
  <si>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Đo lường điện tử</t>
  </si>
  <si>
    <t>DC2DT26</t>
  </si>
  <si>
    <t>Cơ sở truyền số liệu</t>
  </si>
  <si>
    <t>DC3DT34</t>
  </si>
  <si>
    <t>Thông tin số</t>
  </si>
  <si>
    <t>DC3DT71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</si>
  <si>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</si>
  <si>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</si>
  <si>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</si>
  <si>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</si>
  <si>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</si>
  <si>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</si>
  <si>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Kỹ thuật liên mạng</t>
  </si>
  <si>
    <t>DC3TM48</t>
  </si>
  <si>
    <t>An ninh mạng</t>
  </si>
  <si>
    <t>Mạng không dây</t>
  </si>
  <si>
    <t>DC3TM20</t>
  </si>
  <si>
    <t>Xây dựng các hệ thống nhúng</t>
  </si>
  <si>
    <t>DC3TT13</t>
  </si>
  <si>
    <t>Cơ sở dữ liệu phân tán</t>
  </si>
  <si>
    <t>DC3HT47</t>
  </si>
  <si>
    <t>Lịch sử Đảng Cộng sản Việt Nam</t>
  </si>
  <si>
    <t>DC1LL09</t>
  </si>
  <si>
    <t>Đồ án Chi tiết máy</t>
  </si>
  <si>
    <t>Động lực học hệ nhiều vật</t>
  </si>
  <si>
    <t>DC2CN24</t>
  </si>
  <si>
    <t>Thực tập Thiết kế mạch điện tử</t>
  </si>
  <si>
    <t>DC4CN21</t>
  </si>
  <si>
    <t>Công nghệ vi cơ điện tử</t>
  </si>
  <si>
    <t>DC3CN22</t>
  </si>
  <si>
    <t>DC3ME23</t>
  </si>
  <si>
    <t>DC3ME27</t>
  </si>
  <si>
    <t>Mạng truyền thông công nghiệp</t>
  </si>
  <si>
    <t>Thống kê kinh doanh</t>
  </si>
  <si>
    <t>DC3KV31</t>
  </si>
  <si>
    <t>Kiểm toán căn bản</t>
  </si>
  <si>
    <t>DC2KV81</t>
  </si>
  <si>
    <t>DC2KV65</t>
  </si>
  <si>
    <t>Kinh tế quốc tế</t>
  </si>
  <si>
    <t>DC2KV82</t>
  </si>
  <si>
    <t>Kế toán thuế</t>
  </si>
  <si>
    <t>DC3KT27</t>
  </si>
  <si>
    <t>Kế toán thương mại</t>
  </si>
  <si>
    <t>DC3KV28</t>
  </si>
  <si>
    <t>Kế toán quản trị</t>
  </si>
  <si>
    <t>DC3KT26</t>
  </si>
  <si>
    <t>Quản trị doanh nghiệp</t>
  </si>
  <si>
    <t>DC3QM51</t>
  </si>
  <si>
    <t>Tin học kế toán</t>
  </si>
  <si>
    <t>DC3KT19</t>
  </si>
  <si>
    <t>DC4KT21</t>
  </si>
  <si>
    <t>Kỹ thuật thi công công trình dân dụng và công nghiệp</t>
  </si>
  <si>
    <t>DC2KX53</t>
  </si>
  <si>
    <t>Định mức kinh tế kỹ thuật xây dựng</t>
  </si>
  <si>
    <t>DC3KX75</t>
  </si>
  <si>
    <t>Đồ án Định mức kinh tế kỹ thuật xây dựng</t>
  </si>
  <si>
    <t>DC3KX20</t>
  </si>
  <si>
    <t>Tài chính doanh nghiệp xây dựng</t>
  </si>
  <si>
    <t>DC3KX37</t>
  </si>
  <si>
    <t>DC3KX38</t>
  </si>
  <si>
    <t>Định giá sản phẩm xây dựng</t>
  </si>
  <si>
    <t>DC3KX39</t>
  </si>
  <si>
    <t>Kinh tế đầu tư</t>
  </si>
  <si>
    <t>DC3KX72</t>
  </si>
  <si>
    <t>Quản trị dự án đầu tư</t>
  </si>
  <si>
    <t>Đồ án Dự toán xây dựng công trình</t>
  </si>
  <si>
    <t>DC3KX77</t>
  </si>
  <si>
    <t>Đồ án Lập hồ sơ dự thầu xây dựng công trình</t>
  </si>
  <si>
    <t>DC3KX79</t>
  </si>
  <si>
    <t>Tổ chức và điều hành sản xuất trong xây dựng</t>
  </si>
  <si>
    <t>Phân tích hoạt động kinh tế của doanh nghiệp xây dựng</t>
  </si>
  <si>
    <t>DC3KX74</t>
  </si>
  <si>
    <t>DC2KV90</t>
  </si>
  <si>
    <t>Tâm lý học trong quản trị</t>
  </si>
  <si>
    <t>DC3QT11</t>
  </si>
  <si>
    <t>Đồ án Quản trị marketing</t>
  </si>
  <si>
    <t>DC3QM23</t>
  </si>
  <si>
    <t>Tổ chức và điều hành sản xuất</t>
  </si>
  <si>
    <t>DC3QT25</t>
  </si>
  <si>
    <t>DC3QT26</t>
  </si>
  <si>
    <t>Quản trị chiến lược</t>
  </si>
  <si>
    <t>DC3QT63</t>
  </si>
  <si>
    <t>Quản trị hành chính văn phòng</t>
  </si>
  <si>
    <t>DC3QT53</t>
  </si>
  <si>
    <t>Quản trị chất lượng</t>
  </si>
  <si>
    <t>DC3QT67</t>
  </si>
  <si>
    <t>DC3QM24</t>
  </si>
  <si>
    <t>Đồ án Quản trị doanh nghiệp</t>
  </si>
  <si>
    <t>DC3QM52</t>
  </si>
  <si>
    <t>Hệ thống thông tin quản lý</t>
  </si>
  <si>
    <t>DC3QT94</t>
  </si>
  <si>
    <t>Hành vi người tiêu dùng</t>
  </si>
  <si>
    <t>DC2QM26</t>
  </si>
  <si>
    <t>Quản trị quan hệ khách hàng</t>
  </si>
  <si>
    <t>DC3QM21</t>
  </si>
  <si>
    <t>DC3QM22</t>
  </si>
  <si>
    <t>Lập kế hoạch kinh doanh</t>
  </si>
  <si>
    <t>DC3QT27</t>
  </si>
  <si>
    <t>Quản trị tài chính doanh nghiệp</t>
  </si>
  <si>
    <t>DC3QM64</t>
  </si>
  <si>
    <t>Đồ án Quản trị tài chính doanh nghiệp</t>
  </si>
  <si>
    <t>DC3QT23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</si>
  <si>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</si>
  <si>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</si>
  <si>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</si>
  <si>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</si>
  <si>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</si>
  <si>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</si>
  <si>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</si>
  <si>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</si>
  <si>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</si>
  <si>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</si>
  <si>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</si>
  <si>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</si>
  <si>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</si>
  <si>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</si>
  <si>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</si>
  <si>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</si>
  <si>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Kinh tế công cộng</t>
  </si>
  <si>
    <t>DC2TN65</t>
  </si>
  <si>
    <t>Tài chính quốc tế</t>
  </si>
  <si>
    <t>DC3TN21</t>
  </si>
  <si>
    <t>Bảo hiểm</t>
  </si>
  <si>
    <t>DC3TN54</t>
  </si>
  <si>
    <t>Tài chính doanh nghiệp 2</t>
  </si>
  <si>
    <t>DC3TN32</t>
  </si>
  <si>
    <t>Quản lý tài chính công</t>
  </si>
  <si>
    <t>DC3TN58</t>
  </si>
  <si>
    <t>Tài chính doanh nghiệp 3</t>
  </si>
  <si>
    <t>DC3TN35</t>
  </si>
  <si>
    <t>DC3TN22</t>
  </si>
  <si>
    <t>Định giá tài sản</t>
  </si>
  <si>
    <t>DC3TN53</t>
  </si>
  <si>
    <t>Quản trị tài chính công ty đa quốc gia</t>
  </si>
  <si>
    <t>DC3TN61</t>
  </si>
  <si>
    <t>Phân tích và đầu tư chứng khoán</t>
  </si>
  <si>
    <t>DC3TN57</t>
  </si>
  <si>
    <t>Định mức kinh tế kỹ thuật</t>
  </si>
  <si>
    <t>DC2LG27</t>
  </si>
  <si>
    <t>Quản trị kho hàng</t>
  </si>
  <si>
    <t>DC3VL32</t>
  </si>
  <si>
    <t>DC3LG26</t>
  </si>
  <si>
    <t>Đồ án Quản trị kho hàng</t>
  </si>
  <si>
    <t>DC3LG22</t>
  </si>
  <si>
    <t>Quản trị logistics</t>
  </si>
  <si>
    <t>DC3VL28</t>
  </si>
  <si>
    <t>Thương mại quốc tế</t>
  </si>
  <si>
    <t>DC3VL41</t>
  </si>
  <si>
    <t>Quản trị chuỗi cung ứng</t>
  </si>
  <si>
    <t>DC3VL34</t>
  </si>
  <si>
    <t>Đồ án Quản trị chuỗi cung ứng</t>
  </si>
  <si>
    <t>Chủ nghĩa xã hội khoa học</t>
  </si>
  <si>
    <t>Tư tưởng Hồ Chí Minh</t>
  </si>
  <si>
    <t>DC1LL03</t>
  </si>
  <si>
    <t>Lý thuyết xác suất - thống kê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</si>
  <si>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</si>
  <si>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</si>
  <si>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</si>
  <si>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</si>
  <si>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</si>
  <si>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</si>
  <si>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</si>
  <si>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</si>
  <si>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Điền kinh</t>
  </si>
  <si>
    <t>DC1TD21</t>
  </si>
  <si>
    <t>Bóng chuyền</t>
  </si>
  <si>
    <t>DC1TD31</t>
  </si>
  <si>
    <t>Môi trường trong xây dựng</t>
  </si>
  <si>
    <t>DC1CB92</t>
  </si>
  <si>
    <t>Cơ học kết cấu</t>
  </si>
  <si>
    <t>DC2QA27</t>
  </si>
  <si>
    <t>Kinh tế học</t>
  </si>
  <si>
    <t>DC2QA64</t>
  </si>
  <si>
    <t>Thực hành Trắc địa</t>
  </si>
  <si>
    <t>DC4CT21</t>
  </si>
  <si>
    <t>Thực tập thí nghiệm Vật liệu xây dựng</t>
  </si>
  <si>
    <t>DC4CT15</t>
  </si>
  <si>
    <t>Kết cấu công trình</t>
  </si>
  <si>
    <t>DC2QA33</t>
  </si>
  <si>
    <t>Thủy lực - Thủy văn</t>
  </si>
  <si>
    <t>DC2QA53</t>
  </si>
  <si>
    <t>DC2QA55</t>
  </si>
  <si>
    <t>Nguyên lý thống kê và thống kê trong xây dựng</t>
  </si>
  <si>
    <t>DC2QX22</t>
  </si>
  <si>
    <t>Pháp luật trong xây dựng</t>
  </si>
  <si>
    <t>DC2KX38</t>
  </si>
  <si>
    <t>Cầu lông</t>
  </si>
  <si>
    <t>DC1TD32</t>
  </si>
  <si>
    <t>Aerobic</t>
  </si>
  <si>
    <t>DC1TD33</t>
  </si>
  <si>
    <t>Sức bền vật liệu 1</t>
  </si>
  <si>
    <t>DC2CO32</t>
  </si>
  <si>
    <t>DC2CH22</t>
  </si>
  <si>
    <t>Địa chất - Cơ học đất</t>
  </si>
  <si>
    <t>DC2CT36</t>
  </si>
  <si>
    <t>Lý thuyết quy hoạch giao thông</t>
  </si>
  <si>
    <t>DC2CH23</t>
  </si>
  <si>
    <t>DC2CH25</t>
  </si>
  <si>
    <t>Hệ thống cơ điện tử</t>
  </si>
  <si>
    <t>DC2ME27</t>
  </si>
  <si>
    <t>Cơ học kết cấu 1</t>
  </si>
  <si>
    <t>DC2CT18</t>
  </si>
  <si>
    <t>Trắc địa</t>
  </si>
  <si>
    <t>DC2CH21</t>
  </si>
  <si>
    <t>Vật liệu xây dựng</t>
  </si>
  <si>
    <t>DC2CT20</t>
  </si>
  <si>
    <t>Đại cương mô hình thông tin công trình (BIM)</t>
  </si>
  <si>
    <t>DC2CH26</t>
  </si>
  <si>
    <t>Cơ sở quá trình công nghệ môi trường 1</t>
  </si>
  <si>
    <t>DC2MO52</t>
  </si>
  <si>
    <t>Môi trường nước</t>
  </si>
  <si>
    <t>DC2MO30</t>
  </si>
  <si>
    <t>Môi trường đất</t>
  </si>
  <si>
    <t>DC2MO19</t>
  </si>
  <si>
    <t>Thực tập Sinh thái môi trường</t>
  </si>
  <si>
    <t>DC4MO17</t>
  </si>
  <si>
    <t>Hóa học môi trường</t>
  </si>
  <si>
    <t>DC2MO12</t>
  </si>
  <si>
    <t>Vi sinh trong kỹ thuật môi trường</t>
  </si>
  <si>
    <t>DC2MO14</t>
  </si>
  <si>
    <t>Môi trường không khí</t>
  </si>
  <si>
    <t>DC2MO21</t>
  </si>
  <si>
    <t>Công nghệ xử lý nước cấp</t>
  </si>
  <si>
    <t>DC3MO38</t>
  </si>
  <si>
    <t>Pháp luật kinh tế</t>
  </si>
  <si>
    <t>DC2KV93</t>
  </si>
  <si>
    <t>Kinh tế lượng</t>
  </si>
  <si>
    <t>DC2KV63</t>
  </si>
  <si>
    <t>Kế toán tài chính 2</t>
  </si>
  <si>
    <t>DC3KT22</t>
  </si>
  <si>
    <t>Quản lý hành chính công</t>
  </si>
  <si>
    <t>DC2KT23</t>
  </si>
  <si>
    <t>Văn hóa kinh doanh</t>
  </si>
  <si>
    <t>DC2CB94</t>
  </si>
  <si>
    <t>Kế toán tài chính 3</t>
  </si>
  <si>
    <t>DC3KT23</t>
  </si>
  <si>
    <t>Thuế</t>
  </si>
  <si>
    <t>DC3KV49</t>
  </si>
  <si>
    <t>Tài chính doanh nghiệp 1</t>
  </si>
  <si>
    <t>DC3TN25</t>
  </si>
  <si>
    <t>Nguyên lý kế toán</t>
  </si>
  <si>
    <t>DC2KV68</t>
  </si>
  <si>
    <t>Kết cấu thép và bê tông cốt thép</t>
  </si>
  <si>
    <t>DC2KX37</t>
  </si>
  <si>
    <t>Thiết kế đường</t>
  </si>
  <si>
    <t>DC2KX41</t>
  </si>
  <si>
    <t>Thiết kế cầu</t>
  </si>
  <si>
    <t>DC2KX42</t>
  </si>
  <si>
    <t>Kết cấu nhà dân dụng và công nghiệp</t>
  </si>
  <si>
    <t>DC2KX44</t>
  </si>
  <si>
    <t>Thống kê xây dựng</t>
  </si>
  <si>
    <t>DC3KX61</t>
  </si>
  <si>
    <t>Tiếng Anh</t>
  </si>
  <si>
    <t>Kế toán doanh nghiệp</t>
  </si>
  <si>
    <t>DC2KV80</t>
  </si>
  <si>
    <t>DC3TN31</t>
  </si>
  <si>
    <t>Kinh tế phát triển</t>
  </si>
  <si>
    <t>DC2TN63</t>
  </si>
  <si>
    <t>Bảo hiểm trong giao thông vận tải</t>
  </si>
  <si>
    <t>DC2CB89</t>
  </si>
  <si>
    <t>Marketing căn bản</t>
  </si>
  <si>
    <t>DC2KV76</t>
  </si>
  <si>
    <t>DC2LG28</t>
  </si>
  <si>
    <t>Điều tra kinh tế kỹ thuật</t>
  </si>
  <si>
    <t>DC3VL23</t>
  </si>
  <si>
    <t>Quản trị sản xuất đại cương</t>
  </si>
  <si>
    <t>DC2LG11</t>
  </si>
  <si>
    <t>Cơ sở dữ liệu</t>
  </si>
  <si>
    <t>DC2LH15</t>
  </si>
  <si>
    <t>Hàng hóa</t>
  </si>
  <si>
    <t>DC2KV33</t>
  </si>
  <si>
    <t>Hệ thống thông tin địa lý</t>
  </si>
  <si>
    <t>DC2LH16</t>
  </si>
  <si>
    <t>DC2LH17</t>
  </si>
  <si>
    <t>Dự báo nhu cầu Logistics</t>
  </si>
  <si>
    <t>DC3LH11</t>
  </si>
  <si>
    <t>DC2KV67</t>
  </si>
  <si>
    <t>DC3LG21</t>
  </si>
  <si>
    <t>Quản trị điều hành vận tải</t>
  </si>
  <si>
    <t>DC3LG23</t>
  </si>
  <si>
    <t>Vận tải đa phương thức</t>
  </si>
  <si>
    <t>DC3VL21</t>
  </si>
  <si>
    <t>AutoCAD</t>
  </si>
  <si>
    <t>DC2CK29</t>
  </si>
  <si>
    <t>Sức bền vật liệu</t>
  </si>
  <si>
    <t>DC2CO26</t>
  </si>
  <si>
    <t>Kỹ thuật điện - Điện tử</t>
  </si>
  <si>
    <t>DC2CK43</t>
  </si>
  <si>
    <t>Nhiệt kỹ thuật</t>
  </si>
  <si>
    <t>DC2CK48</t>
  </si>
  <si>
    <t>Vật liệu cơ khí</t>
  </si>
  <si>
    <t>DC2CK32</t>
  </si>
  <si>
    <t>Nguyên lý máy</t>
  </si>
  <si>
    <t>DC2CK65</t>
  </si>
  <si>
    <t>Chi tiết máy 1</t>
  </si>
  <si>
    <t>DC2CK56</t>
  </si>
  <si>
    <t>Dung sai kỹ thuật đo</t>
  </si>
  <si>
    <t>DC2CK18</t>
  </si>
  <si>
    <t>Công nghệ kim loại</t>
  </si>
  <si>
    <t>DC2CK33</t>
  </si>
  <si>
    <t>Cấu tạo ô tô</t>
  </si>
  <si>
    <t>DC2OT72</t>
  </si>
  <si>
    <t>Toán 3</t>
  </si>
  <si>
    <t>DC1CB57</t>
  </si>
  <si>
    <t>Cấu trúc dữ liệu và giải thuật</t>
  </si>
  <si>
    <t>DC2ME21</t>
  </si>
  <si>
    <t>Chi tiết máy</t>
  </si>
  <si>
    <t>DC2ME33</t>
  </si>
  <si>
    <t>Lý thuyết điều khiển tự động</t>
  </si>
  <si>
    <t>DC2CN21</t>
  </si>
  <si>
    <t>DC3OT47</t>
  </si>
  <si>
    <t>Kỹ thuật điện - điện tử</t>
  </si>
  <si>
    <t>Chi tiết máy 2</t>
  </si>
  <si>
    <t>DC2CK62</t>
  </si>
  <si>
    <t>Chế tạo phôi</t>
  </si>
  <si>
    <t>DC2CM21</t>
  </si>
  <si>
    <t>DC3CM50</t>
  </si>
  <si>
    <t>Làm việc nhóm và kỹ năng giao tiếp</t>
  </si>
  <si>
    <t>DC1CB98</t>
  </si>
  <si>
    <t>Lập trình hướng đối tượng C++</t>
  </si>
  <si>
    <t>DC2TT35</t>
  </si>
  <si>
    <t>Kiến trúc máy tính</t>
  </si>
  <si>
    <t>DC2TT11</t>
  </si>
  <si>
    <t>Lập trình Java cơ bản</t>
  </si>
  <si>
    <t>DC2HT27</t>
  </si>
  <si>
    <t>Phần mềm mã nguồn mở</t>
  </si>
  <si>
    <t>DC2TT31</t>
  </si>
  <si>
    <t>DC2DT23</t>
  </si>
  <si>
    <t>Điện tử tương tự</t>
  </si>
  <si>
    <t>DC2DT68</t>
  </si>
  <si>
    <t>Trường điện từ</t>
  </si>
  <si>
    <t>DC2DT28</t>
  </si>
  <si>
    <t>Lý thuyết truyền tin</t>
  </si>
  <si>
    <t>DC2DT43</t>
  </si>
  <si>
    <t>Cơ sở điều khiển tự động</t>
  </si>
  <si>
    <t>DC2DT45</t>
  </si>
  <si>
    <t>DC2DT51</t>
  </si>
  <si>
    <t>DC2HT26</t>
  </si>
  <si>
    <t>Lập trình trực quan C#</t>
  </si>
  <si>
    <t>DC2HT34</t>
  </si>
  <si>
    <t>Phân tích và thiết kế hệ thống thông tin</t>
  </si>
  <si>
    <t>DC3HT60</t>
  </si>
  <si>
    <t>DC4TT70</t>
  </si>
  <si>
    <t>Công nghệ bảo dưỡng, sửa chữa ô tô</t>
  </si>
  <si>
    <t>DC3OT52</t>
  </si>
  <si>
    <t>Công nghệ lắp ráp ô tô</t>
  </si>
  <si>
    <t>DC3OT53</t>
  </si>
  <si>
    <t>Các phương pháp gia công đặc biệt</t>
  </si>
  <si>
    <t>DC3CM29</t>
  </si>
  <si>
    <t>DC3CM30</t>
  </si>
  <si>
    <t>Hệ thống sản xuất linh hoạt FMS và tích hợp CIM</t>
  </si>
  <si>
    <t>DC3CM31</t>
  </si>
  <si>
    <t>DC2GT20</t>
  </si>
  <si>
    <t>Cơ học đất</t>
  </si>
  <si>
    <t>DC2CT19</t>
  </si>
  <si>
    <t>DC1CB20</t>
  </si>
  <si>
    <t>Sức bền vật liệu 2</t>
  </si>
  <si>
    <t>DC2CO33</t>
  </si>
  <si>
    <t>DC2CT16</t>
  </si>
  <si>
    <t>DC2GT22</t>
  </si>
  <si>
    <t>DC1ME57</t>
  </si>
  <si>
    <t>DC2CN27</t>
  </si>
  <si>
    <t>72OT25, 26</t>
  </si>
  <si>
    <t>Kỹ năng mềm</t>
  </si>
  <si>
    <t>DC1CT77</t>
  </si>
  <si>
    <t>Thủy lực</t>
  </si>
  <si>
    <t>DC2CT50</t>
  </si>
  <si>
    <t>DC2DD20</t>
  </si>
  <si>
    <t>DC4CT11</t>
  </si>
  <si>
    <t>DC4CT12</t>
  </si>
  <si>
    <t>Thực tập, thí nghiệm Vật liệu xây dựng</t>
  </si>
  <si>
    <t>DC4CT22</t>
  </si>
  <si>
    <t>Kiểm toán báo cáo tài chính</t>
  </si>
  <si>
    <t>DC3KV43</t>
  </si>
  <si>
    <t>DC3KT25</t>
  </si>
  <si>
    <t>DC4KT22</t>
  </si>
  <si>
    <t>74DD</t>
  </si>
  <si>
    <t>74QX</t>
  </si>
  <si>
    <t>74CH</t>
  </si>
  <si>
    <t>74MN</t>
  </si>
  <si>
    <t>74CO</t>
  </si>
  <si>
    <t>74QT</t>
  </si>
  <si>
    <t>74QM</t>
  </si>
  <si>
    <t>74TD</t>
  </si>
  <si>
    <t>74KX</t>
  </si>
  <si>
    <t>74TN</t>
  </si>
  <si>
    <t>74VL</t>
  </si>
  <si>
    <t>74LG</t>
  </si>
  <si>
    <t>74LH</t>
  </si>
  <si>
    <t>74HT</t>
  </si>
  <si>
    <t>DC1KV77</t>
  </si>
  <si>
    <t>DC1LL07</t>
  </si>
  <si>
    <t>DC1CT41</t>
  </si>
  <si>
    <t>DC1CK77</t>
  </si>
  <si>
    <t>Kinh tế chính trị Mác - Lênin</t>
  </si>
  <si>
    <t>DC1TT77</t>
  </si>
  <si>
    <t>Quản trị sản xuất</t>
  </si>
  <si>
    <t>DC3QM61</t>
  </si>
  <si>
    <t>Đồ án Quản trị sản xuất</t>
  </si>
  <si>
    <t>DC3QM62</t>
  </si>
  <si>
    <t>Đấu thầu trong kinh doanh</t>
  </si>
  <si>
    <t>DC2QT21</t>
  </si>
  <si>
    <t>Quản trị marketing</t>
  </si>
  <si>
    <t>DC3QT66</t>
  </si>
  <si>
    <t>Quan hệ công chúng</t>
  </si>
  <si>
    <t>DC2QM27</t>
  </si>
  <si>
    <t>DC2QM24</t>
  </si>
  <si>
    <t>Marketing thương mại điện tử</t>
  </si>
  <si>
    <t>DC2QM25</t>
  </si>
  <si>
    <t>DC2KV73</t>
  </si>
  <si>
    <t>Quản trị học</t>
  </si>
  <si>
    <t>Tài chính - Tiền tệ</t>
  </si>
  <si>
    <t>Ngôn ngữ lập trình</t>
  </si>
  <si>
    <t>DC2EC23</t>
  </si>
  <si>
    <t>Lập trình web</t>
  </si>
  <si>
    <t>DC2EC24</t>
  </si>
  <si>
    <t>Hệ cơ sở dữ liệu</t>
  </si>
  <si>
    <t>DC2EC25</t>
  </si>
  <si>
    <t>DC1CB26</t>
  </si>
  <si>
    <t>Cơ học cơ sở</t>
  </si>
  <si>
    <t>Địa chất công trình</t>
  </si>
  <si>
    <t>DC2CT33</t>
  </si>
  <si>
    <t>Tin học cơ sở công trình</t>
  </si>
  <si>
    <t>Luật xây dựng</t>
  </si>
  <si>
    <t>DC2DD93</t>
  </si>
  <si>
    <t>Hóa học đại cương</t>
  </si>
  <si>
    <t>Máy xây dựng đại cương</t>
  </si>
  <si>
    <t>DC1CK31</t>
  </si>
  <si>
    <t>Môi trường trong giao thông vận tải</t>
  </si>
  <si>
    <t>DC1CB90</t>
  </si>
  <si>
    <t>Địa lý vận tải</t>
  </si>
  <si>
    <t>DC2KV32</t>
  </si>
  <si>
    <t>Ngôn ngữ lập trình C</t>
  </si>
  <si>
    <t>DC2TT23</t>
  </si>
  <si>
    <t>74TG</t>
  </si>
  <si>
    <t>Nghiệp vụ hải quan</t>
  </si>
  <si>
    <t>DC3LG33</t>
  </si>
  <si>
    <t>Sản xuất sạch hơn và phòng ngừa ô nhiễm</t>
  </si>
  <si>
    <t>DC2MO53</t>
  </si>
  <si>
    <t>Hợp tác công tư trong xây dựng và phát triển hạ tầng</t>
  </si>
  <si>
    <t>DC3KX32</t>
  </si>
  <si>
    <t>DC3CD19</t>
  </si>
  <si>
    <t>DC2CH33</t>
  </si>
  <si>
    <t>Thử nghiệm và kiểm định kỹ thuật ô tô</t>
  </si>
  <si>
    <t>DC3OT57</t>
  </si>
  <si>
    <t>Ngôn ngữ lập trình Python</t>
  </si>
  <si>
    <t>Phương pháp nghiên cứu khoa học</t>
  </si>
  <si>
    <t>DC1CB99</t>
  </si>
  <si>
    <t>Hệ thống nhúng</t>
  </si>
  <si>
    <t>DC2CN33</t>
  </si>
  <si>
    <t>DC2CO31</t>
  </si>
  <si>
    <t>Đường sắt đại cương</t>
  </si>
  <si>
    <t>DC2DM21</t>
  </si>
  <si>
    <t>Mạng máy tính</t>
  </si>
  <si>
    <t>DC2DT57</t>
  </si>
  <si>
    <t>DC2GT35</t>
  </si>
  <si>
    <t>Hệ thống thông tin địa lý (GIS) trong giao thông</t>
  </si>
  <si>
    <t>DC2GT56</t>
  </si>
  <si>
    <t>DC2MO17</t>
  </si>
  <si>
    <t>DC2TD23</t>
  </si>
  <si>
    <t>Công trình cầu</t>
  </si>
  <si>
    <t>DC3CA75</t>
  </si>
  <si>
    <t>Công trình đường bộ</t>
  </si>
  <si>
    <t>DC3DB74</t>
  </si>
  <si>
    <t>Nghiệp vụ đầu máy toa xe</t>
  </si>
  <si>
    <t>DC3DM61</t>
  </si>
  <si>
    <t>Tổ chức công tác kế toán trong doanh nghiệp</t>
  </si>
  <si>
    <t>DC3KT20</t>
  </si>
  <si>
    <t>Đồ án kế toán</t>
  </si>
  <si>
    <t>DC3KX22</t>
  </si>
  <si>
    <t>DC3KX76</t>
  </si>
  <si>
    <t>Quản trị mua hàng</t>
  </si>
  <si>
    <t>DC3LG39</t>
  </si>
  <si>
    <t>Kinh tế môi trường</t>
  </si>
  <si>
    <t>DC3MO28</t>
  </si>
  <si>
    <t>DC3MO39</t>
  </si>
  <si>
    <t>An toàn lao động và vệ sinh môi trường</t>
  </si>
  <si>
    <t>DC3MO40</t>
  </si>
  <si>
    <t>Công nghệ xử lý nước thải</t>
  </si>
  <si>
    <t>DC3MO45</t>
  </si>
  <si>
    <t>DC3MT47</t>
  </si>
  <si>
    <t>Điều khiển hệ thống truyền động trên máy xây dựng</t>
  </si>
  <si>
    <t>Lập và thẩm định dự án đầu tư xây dựng công trình</t>
  </si>
  <si>
    <t>DC3QA11</t>
  </si>
  <si>
    <t>Đồ án Lập và thẩm định dự án đầu tư xây dựng công trình</t>
  </si>
  <si>
    <t>DC3QA12</t>
  </si>
  <si>
    <t>Quản trị chi phí</t>
  </si>
  <si>
    <t>DC3QM28</t>
  </si>
  <si>
    <t>Quản trị hậu cần kinh doanh</t>
  </si>
  <si>
    <t>DC3QM29</t>
  </si>
  <si>
    <t>Đồ án Quản trị nhân sự</t>
  </si>
  <si>
    <t>DC3QT22</t>
  </si>
  <si>
    <t>Đánh giá hiệu năng mạng</t>
  </si>
  <si>
    <t>Mô phỏng các hệ thống truyền thông</t>
  </si>
  <si>
    <t>DC3TN49</t>
  </si>
  <si>
    <t>DC3VL29</t>
  </si>
  <si>
    <t>Thực tập Chẩn đoán kỹ thuật máy xây dựng</t>
  </si>
  <si>
    <t>Thực tập thí nghiệm Địa chất</t>
  </si>
  <si>
    <t>DC4CT16</t>
  </si>
  <si>
    <t>Thực tập thí nghiệm Cơ học đất</t>
  </si>
  <si>
    <t>DC4CT17</t>
  </si>
  <si>
    <t>DC4HT25</t>
  </si>
  <si>
    <t>Thực tập Xử lý chất thải rắn</t>
  </si>
  <si>
    <t>DC4MO12</t>
  </si>
  <si>
    <t>DC3MO24 </t>
  </si>
  <si>
    <t>Ứng dụng cơ điện tử trên máy xây dựng</t>
  </si>
  <si>
    <t>DC3MX25</t>
  </si>
  <si>
    <t>DC3CM40</t>
  </si>
  <si>
    <t>DC3CM41</t>
  </si>
  <si>
    <t>Kết cấu tính toán khuôn mẫu</t>
  </si>
  <si>
    <t>DC3CM49</t>
  </si>
  <si>
    <t>Đồ án CAD/CAM/CNC</t>
  </si>
  <si>
    <t>Tin học ứng dụng trong thiết kế khuôn mẫu</t>
  </si>
  <si>
    <t>Thiết kế xưởng</t>
  </si>
  <si>
    <t>Cảm biến và xử lý tín hiệu</t>
  </si>
  <si>
    <t>DC3CN32</t>
  </si>
  <si>
    <t>Tự động hóa thủy khí</t>
  </si>
  <si>
    <t>DC3CN35</t>
  </si>
  <si>
    <t>DC3CN36</t>
  </si>
  <si>
    <t>Thủy lực - Thủy văn công trình+BTL</t>
  </si>
  <si>
    <t>Kết cấu bê tông cốt thép+BTL</t>
  </si>
  <si>
    <t>DC2GT21</t>
  </si>
  <si>
    <t>Nền và móng+BTL</t>
  </si>
  <si>
    <t>DC3DB88</t>
  </si>
  <si>
    <t>DC3DD67</t>
  </si>
  <si>
    <t>Kế toán quản trị 2</t>
  </si>
  <si>
    <t>DC3KT32</t>
  </si>
  <si>
    <t>DC3TN26</t>
  </si>
  <si>
    <t>DC3TN27</t>
  </si>
  <si>
    <t>Kế toán doanh nghiệp vừa và nhỏ</t>
  </si>
  <si>
    <t>DC3KT28</t>
  </si>
  <si>
    <t>Vận tải đường sắt</t>
  </si>
  <si>
    <t>DC3VL50</t>
  </si>
  <si>
    <t>Đồ án vận tải đường sắt</t>
  </si>
  <si>
    <t>DC3VL51</t>
  </si>
  <si>
    <t>Vận tải đường bộ</t>
  </si>
  <si>
    <t>DC3VL56</t>
  </si>
  <si>
    <t>Đồ án vận tải đường bộ</t>
  </si>
  <si>
    <t>DC3VL57</t>
  </si>
  <si>
    <t>Vận tải đường biển</t>
  </si>
  <si>
    <t>DC3VL58</t>
  </si>
  <si>
    <t>Đồ án vận tải đường biển</t>
  </si>
  <si>
    <t>DC3VL59</t>
  </si>
  <si>
    <t>DC3LG34</t>
  </si>
  <si>
    <t>Giao nhận trong vận tải</t>
  </si>
  <si>
    <t>DC3LG31</t>
  </si>
  <si>
    <t>Đồ án Giao nhận trong vận tải</t>
  </si>
  <si>
    <t>DC3LG32</t>
  </si>
  <si>
    <t>Đồ án Quản trị điều hành vận tải</t>
  </si>
  <si>
    <t>DC3LG29</t>
  </si>
  <si>
    <t>DC3LG36</t>
  </si>
  <si>
    <t>Facebook ad và Google ad words</t>
  </si>
  <si>
    <t>DC3QT28</t>
  </si>
  <si>
    <t>Hệ thống thông tin kế toán</t>
  </si>
  <si>
    <t>DC2KT21</t>
  </si>
  <si>
    <t>DC3TN28</t>
  </si>
  <si>
    <t>Tin học tài chính ứng dụng</t>
  </si>
  <si>
    <t>DC3TN66</t>
  </si>
  <si>
    <t>Quản lý dự án xây dựng</t>
  </si>
  <si>
    <t>DC3KX24</t>
  </si>
  <si>
    <t>DC3KX25</t>
  </si>
  <si>
    <t>DC3TM30</t>
  </si>
  <si>
    <t>DC2TM32</t>
  </si>
  <si>
    <t>Công nghệ IoT</t>
  </si>
  <si>
    <t>DC2TM22</t>
  </si>
  <si>
    <t>DC3TM34</t>
  </si>
  <si>
    <t>DC3TM35</t>
  </si>
  <si>
    <t>DC3TM37</t>
  </si>
  <si>
    <t>DC3TM38</t>
  </si>
  <si>
    <t>DC3TM39</t>
  </si>
  <si>
    <t>Quy hoạch giao thông đô thị</t>
  </si>
  <si>
    <t>DC3CH21</t>
  </si>
  <si>
    <t>Thiết kế đường đô thị</t>
  </si>
  <si>
    <t>DC3CH22</t>
  </si>
  <si>
    <t>Hệ thống thông tin địa lý trong Giao thông</t>
  </si>
  <si>
    <t>DC2CH27</t>
  </si>
  <si>
    <t>Hệ thống giao thông thông minh ITS</t>
  </si>
  <si>
    <t>DC3CH30</t>
  </si>
  <si>
    <t>BIM ứng dụng thiết kế đường đô thị</t>
  </si>
  <si>
    <t>DC3CH25</t>
  </si>
  <si>
    <t>Đồ án thiết kế đường đô thị</t>
  </si>
  <si>
    <t>DC3CH23</t>
  </si>
  <si>
    <t>Thiết kế cầu thành phố</t>
  </si>
  <si>
    <t>DC3CH27</t>
  </si>
  <si>
    <t>BIM ứng dụng thiết kế cầu thành phố</t>
  </si>
  <si>
    <t>DC3CH26</t>
  </si>
  <si>
    <t>Tổ chức giao thông đô thị</t>
  </si>
  <si>
    <t>DC3CH31</t>
  </si>
  <si>
    <t>Xây dựng đường đô thị</t>
  </si>
  <si>
    <t>DC3CH34</t>
  </si>
  <si>
    <t>Trí tuệ nhân tạo trong xây dựng công trình</t>
  </si>
  <si>
    <t>DC3CH33</t>
  </si>
  <si>
    <t>Pháp luật môi trường</t>
  </si>
  <si>
    <t>DC2MO55</t>
  </si>
  <si>
    <t>Truyền thông môi trường</t>
  </si>
  <si>
    <t>DC2MO56</t>
  </si>
  <si>
    <t>DC3MO52</t>
  </si>
  <si>
    <t>Thực hành Quan trắc môi trường</t>
  </si>
  <si>
    <t>DC4MO20</t>
  </si>
  <si>
    <t>DC4MO22</t>
  </si>
  <si>
    <t>Đấu thầu và quản lý đấu thầu trong xây dựng</t>
  </si>
  <si>
    <t>DC3QX22</t>
  </si>
  <si>
    <t>Đồ án Đấu thầu và quản lý đấu thầu trong xây dựng</t>
  </si>
  <si>
    <t>DC3QX23</t>
  </si>
  <si>
    <t>Tổ chức quản lý thực hiện dự án xây dựng công trình 1</t>
  </si>
  <si>
    <t>DC3QX25</t>
  </si>
  <si>
    <t>Tổ chức quản lý thực hiện dự án xây dựng công trình 2</t>
  </si>
  <si>
    <t>DC3QX26</t>
  </si>
  <si>
    <t>Thực tập thi công công trình xây dựng</t>
  </si>
  <si>
    <t>DC4QX21</t>
  </si>
  <si>
    <t>DC3TG18</t>
  </si>
  <si>
    <t>DC2TG21</t>
  </si>
  <si>
    <t>DC2TG22</t>
  </si>
  <si>
    <t>Học máy</t>
  </si>
  <si>
    <t>DC2TG24</t>
  </si>
  <si>
    <t>DC3TG21</t>
  </si>
  <si>
    <t>DC3TG23</t>
  </si>
  <si>
    <t>DC3TG24</t>
  </si>
  <si>
    <t>DC3TG26</t>
  </si>
  <si>
    <t>Khoa học dữ liệu</t>
  </si>
  <si>
    <t>Thị giác máy tính</t>
  </si>
  <si>
    <t>DC3TG28</t>
  </si>
  <si>
    <t>Thiết kế mạng lưới hạ tầng Logistics</t>
  </si>
  <si>
    <t>DC3LH14</t>
  </si>
  <si>
    <t>Đồ án thiết kế mạng lưới hạ tầng Logistics</t>
  </si>
  <si>
    <t>DC3LH15</t>
  </si>
  <si>
    <t>Quản lý khai thác hạ tầng GTVT</t>
  </si>
  <si>
    <t>DC3LH16</t>
  </si>
  <si>
    <t>Đồ án quản lý khai thác hạ tầng GTVT</t>
  </si>
  <si>
    <t>DC3LH17</t>
  </si>
  <si>
    <t>Quản lý khai thác cảng cạn và trung tâm Logistics</t>
  </si>
  <si>
    <t>DC3LH18</t>
  </si>
  <si>
    <t>Tin học ứng dụng trong quản lý hạ tầng Logistics</t>
  </si>
  <si>
    <t>DC3LH20</t>
  </si>
  <si>
    <t>Quản lý khai thác cảng đường thuỷ</t>
  </si>
  <si>
    <t>DC3LH21</t>
  </si>
  <si>
    <t>Quản lý vận tải quốc tế</t>
  </si>
  <si>
    <t>DC3LH22</t>
  </si>
  <si>
    <t>Nấc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</si>
  <si>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học.</t>
    </r>
  </si>
  <si>
    <t>74HQ</t>
  </si>
  <si>
    <t>74OG</t>
  </si>
  <si>
    <t>74TQ</t>
  </si>
  <si>
    <t>74XQ</t>
  </si>
  <si>
    <t>74KN</t>
  </si>
  <si>
    <t>8/2024</t>
  </si>
  <si>
    <t>9/2024</t>
  </si>
  <si>
    <t>10/2024</t>
  </si>
  <si>
    <t>11/2024</t>
  </si>
  <si>
    <t>12/2024</t>
  </si>
  <si>
    <t>01/2025</t>
  </si>
  <si>
    <t>02/2025</t>
  </si>
  <si>
    <t>3/2025</t>
  </si>
  <si>
    <t>4/2025</t>
  </si>
  <si>
    <t>5/2025</t>
  </si>
  <si>
    <t>6/2025</t>
  </si>
  <si>
    <t>7/2025</t>
  </si>
  <si>
    <t>Thực tập nghề nghiệp xây dựng cầu, đường</t>
  </si>
  <si>
    <t>Φ</t>
  </si>
  <si>
    <t>NT</t>
  </si>
  <si>
    <t>#</t>
  </si>
  <si>
    <t>DK</t>
  </si>
  <si>
    <t>Thực tập Thí nghiệm và kiểm định công trình</t>
  </si>
  <si>
    <t>Thực tập nghề nghiệp xây dựng công trình</t>
  </si>
  <si>
    <t>VP</t>
  </si>
  <si>
    <t>HN</t>
  </si>
  <si>
    <t>72CN</t>
  </si>
  <si>
    <t>Đồ án kết cấu bê tông cốt thép</t>
  </si>
  <si>
    <t>DC3DD48</t>
  </si>
  <si>
    <t>Đồ án kết cấu nhà thép</t>
  </si>
  <si>
    <t>DC2HQ21</t>
  </si>
  <si>
    <t>DC2HQ22</t>
  </si>
  <si>
    <t>DC3HQ21</t>
  </si>
  <si>
    <t>DC3HQ24</t>
  </si>
  <si>
    <t>Hải quan căn bản</t>
  </si>
  <si>
    <t>Kinh doanh quốc tế</t>
  </si>
  <si>
    <t>DC3HQ18</t>
  </si>
  <si>
    <t>Phân loại và xuất xứ hàng hóa</t>
  </si>
  <si>
    <t>Nghiệp vụ ngoại thương</t>
  </si>
  <si>
    <t>DC2TQ20</t>
  </si>
  <si>
    <t>Trí tuệ nhân tạo trong quản lý giao thông</t>
  </si>
  <si>
    <t>DC2TQ22</t>
  </si>
  <si>
    <t>Lý thuyết an toàn giao thông</t>
  </si>
  <si>
    <t>DC2TQ23</t>
  </si>
  <si>
    <t>DC2XQ27</t>
  </si>
  <si>
    <t>Kiến trúc cảnh quan</t>
  </si>
  <si>
    <t>Nguyên lý thiết kế kiến trúc</t>
  </si>
  <si>
    <t>DC2KN20</t>
  </si>
  <si>
    <t>Cấu tạo kiến trúc</t>
  </si>
  <si>
    <t>DC2KN21</t>
  </si>
  <si>
    <t>Đồ án thiết kế kiến trúc công trình</t>
  </si>
  <si>
    <t>DC2KN30</t>
  </si>
  <si>
    <t>DC2KN22</t>
  </si>
  <si>
    <t>Nguyên lý thiết kế nội thất</t>
  </si>
  <si>
    <t>DC2KN24</t>
  </si>
  <si>
    <t>Kết cấu công trình xây dựng dân dụng và công nghiệp</t>
  </si>
  <si>
    <t>DC2KN25</t>
  </si>
  <si>
    <t>Vật liệu kiến trúc - xây dựng</t>
  </si>
  <si>
    <t>DC2KN31</t>
  </si>
  <si>
    <t>Thực tập thí nghiệm Vật liệu kiến trúc nội thất</t>
  </si>
  <si>
    <t>DC4KN22</t>
  </si>
  <si>
    <t>DC2TG26</t>
  </si>
  <si>
    <t>74DCCD22082</t>
  </si>
  <si>
    <t>74DCCD21</t>
  </si>
  <si>
    <t>74DCCD22046</t>
  </si>
  <si>
    <t>74DCCD22021</t>
  </si>
  <si>
    <t>74DCCD22002</t>
  </si>
  <si>
    <t>74DCCD21142</t>
  </si>
  <si>
    <t xml:space="preserve"> Nguyễn Quang Tuấn</t>
  </si>
  <si>
    <t>74DCCD22138</t>
  </si>
  <si>
    <t>74DCCD22051</t>
  </si>
  <si>
    <t>74DCCD22066</t>
  </si>
  <si>
    <t>74DCCD22127</t>
  </si>
  <si>
    <t>Cung</t>
  </si>
  <si>
    <t>74DCCD22028</t>
  </si>
  <si>
    <t>74DCCD22106</t>
  </si>
  <si>
    <t>74DCCD22031</t>
  </si>
  <si>
    <t>74DCCD22030</t>
  </si>
  <si>
    <t>74DCCD22119</t>
  </si>
  <si>
    <t>74DCCD22081</t>
  </si>
  <si>
    <t>74DCCD22128</t>
  </si>
  <si>
    <t>74DCCD22139</t>
  </si>
  <si>
    <t>74DCCD22133</t>
  </si>
  <si>
    <t>74DCCD22100</t>
  </si>
  <si>
    <t>74DCCD21136</t>
  </si>
  <si>
    <t>74DCCD22045</t>
  </si>
  <si>
    <t>74DCCD22134</t>
  </si>
  <si>
    <t>74DCCD22074</t>
  </si>
  <si>
    <t xml:space="preserve"> Lường Hữu</t>
  </si>
  <si>
    <t>74DCCD21121</t>
  </si>
  <si>
    <t xml:space="preserve"> Nguyễn Vũ Mạnh</t>
  </si>
  <si>
    <t>74DCCD22083</t>
  </si>
  <si>
    <t xml:space="preserve"> Lò An</t>
  </si>
  <si>
    <t>74DCCD22049</t>
  </si>
  <si>
    <t>74DCCD22022</t>
  </si>
  <si>
    <t xml:space="preserve"> Tạ Gia</t>
  </si>
  <si>
    <t>74DCCD21147</t>
  </si>
  <si>
    <t>74DCCD22115</t>
  </si>
  <si>
    <t>74DCCD22034</t>
  </si>
  <si>
    <t>74DCCD22135</t>
  </si>
  <si>
    <t>74DCCD22016</t>
  </si>
  <si>
    <t>74DCCD22073</t>
  </si>
  <si>
    <t>74DCCD22047</t>
  </si>
  <si>
    <t>74DCCD21124</t>
  </si>
  <si>
    <t xml:space="preserve"> Trịnh Công</t>
  </si>
  <si>
    <t>74DCCD21017</t>
  </si>
  <si>
    <t>74DCCD22029</t>
  </si>
  <si>
    <t>74DCCD22077</t>
  </si>
  <si>
    <t>74DCCD22101</t>
  </si>
  <si>
    <t>74DCCD22097</t>
  </si>
  <si>
    <t>74DCCD22075</t>
  </si>
  <si>
    <t>74DCCD22052</t>
  </si>
  <si>
    <t>74DCCD22020</t>
  </si>
  <si>
    <t>74DCCD22072</t>
  </si>
  <si>
    <t>74DCCD22107</t>
  </si>
  <si>
    <t xml:space="preserve"> Phạm Hoàng Quốc</t>
  </si>
  <si>
    <t>74DCCD22131</t>
  </si>
  <si>
    <t>74DCCD22143</t>
  </si>
  <si>
    <t>74DCCD22141</t>
  </si>
  <si>
    <t xml:space="preserve"> Dương Nam</t>
  </si>
  <si>
    <t>74DCCD22</t>
  </si>
  <si>
    <t>74DCCD22032</t>
  </si>
  <si>
    <t>74DCCD22071</t>
  </si>
  <si>
    <t>74DCCD21084</t>
  </si>
  <si>
    <t>74DCCD22087</t>
  </si>
  <si>
    <t xml:space="preserve"> Nguyễn Vũ Việt</t>
  </si>
  <si>
    <t>74DCCD22137</t>
  </si>
  <si>
    <t>74DCCD21088</t>
  </si>
  <si>
    <t>74DCCD21140</t>
  </si>
  <si>
    <t>74DCCD21104</t>
  </si>
  <si>
    <t>74DCCD22130</t>
  </si>
  <si>
    <t>74DCCD22094</t>
  </si>
  <si>
    <t>74DCMN22008</t>
  </si>
  <si>
    <t>74DCCD21093</t>
  </si>
  <si>
    <t>74DCCD22110</t>
  </si>
  <si>
    <t>74DCCD22068</t>
  </si>
  <si>
    <t xml:space="preserve"> Dương Bách</t>
  </si>
  <si>
    <t>74DCCD21033</t>
  </si>
  <si>
    <t>74DCCD22070</t>
  </si>
  <si>
    <t>74DCCD21058</t>
  </si>
  <si>
    <t>74DCCD22129</t>
  </si>
  <si>
    <t xml:space="preserve"> Bùi Tùng</t>
  </si>
  <si>
    <t>74DCCD21145</t>
  </si>
  <si>
    <t xml:space="preserve"> Phạm Mai Hải</t>
  </si>
  <si>
    <t>74DCCD22117</t>
  </si>
  <si>
    <t>74DCCD22027</t>
  </si>
  <si>
    <t>74DCCD22003</t>
  </si>
  <si>
    <t>74DCCD21039</t>
  </si>
  <si>
    <t>74DCCD22132</t>
  </si>
  <si>
    <t>74DCCD22011</t>
  </si>
  <si>
    <t>74DCCD22089</t>
  </si>
  <si>
    <t>74DCCD22098</t>
  </si>
  <si>
    <t>74DCCD21024</t>
  </si>
  <si>
    <t>74DCCD21122</t>
  </si>
  <si>
    <t>74DCCD22048</t>
  </si>
  <si>
    <t>74DCCD22111</t>
  </si>
  <si>
    <t xml:space="preserve"> Mùa A</t>
  </si>
  <si>
    <t>Sinh</t>
  </si>
  <si>
    <t>74DCCD22035</t>
  </si>
  <si>
    <t>74DCQX21027</t>
  </si>
  <si>
    <t>74DCKX22007</t>
  </si>
  <si>
    <t xml:space="preserve"> Nông Vi</t>
  </si>
  <si>
    <t>74DCCD22040</t>
  </si>
  <si>
    <t>74DCCD22054</t>
  </si>
  <si>
    <t>74DCCD22078</t>
  </si>
  <si>
    <t>74DCCD22080</t>
  </si>
  <si>
    <t>74DCCH21062</t>
  </si>
  <si>
    <t>74DCCH21</t>
  </si>
  <si>
    <t>74DCCH22042</t>
  </si>
  <si>
    <t xml:space="preserve"> Bùi Ngọc Đức</t>
  </si>
  <si>
    <t>74DCCH22100</t>
  </si>
  <si>
    <t>74DCCH22022</t>
  </si>
  <si>
    <t>74DCCH22051</t>
  </si>
  <si>
    <t>74DCCH22034</t>
  </si>
  <si>
    <t>74DCCH22096</t>
  </si>
  <si>
    <t>74DCCH21093</t>
  </si>
  <si>
    <t>74DCCH22076</t>
  </si>
  <si>
    <t xml:space="preserve"> Nguyễn Đức Hải</t>
  </si>
  <si>
    <t>74DCCH22005</t>
  </si>
  <si>
    <t>74DCCH21074</t>
  </si>
  <si>
    <t xml:space="preserve"> Phạm Đặng Huy</t>
  </si>
  <si>
    <t>74DCCH22075</t>
  </si>
  <si>
    <t>74DCCH22058</t>
  </si>
  <si>
    <t>74DCCH22020</t>
  </si>
  <si>
    <t>74DCCH22087</t>
  </si>
  <si>
    <t>74DCCH22044</t>
  </si>
  <si>
    <t>74DCCH22025</t>
  </si>
  <si>
    <t>74DCCH22073</t>
  </si>
  <si>
    <t>74DCCH21045</t>
  </si>
  <si>
    <t>74DCCH22019</t>
  </si>
  <si>
    <t>73DCCH23101</t>
  </si>
  <si>
    <t>74DCCH22066</t>
  </si>
  <si>
    <t>74DCCH22012</t>
  </si>
  <si>
    <t>74DCCH22085</t>
  </si>
  <si>
    <t xml:space="preserve"> Tô Vũ</t>
  </si>
  <si>
    <t>74DCCH22059</t>
  </si>
  <si>
    <t>74DCCH22024</t>
  </si>
  <si>
    <t>74DCCH22046</t>
  </si>
  <si>
    <t>74DCCH22081</t>
  </si>
  <si>
    <t>74DCCH22067</t>
  </si>
  <si>
    <t>74DCCH22086</t>
  </si>
  <si>
    <t>74DCCH22023</t>
  </si>
  <si>
    <t>74DCCH22026</t>
  </si>
  <si>
    <t>74DCCH21064</t>
  </si>
  <si>
    <t>74DCCH22061</t>
  </si>
  <si>
    <t>74DCCH22095</t>
  </si>
  <si>
    <t>74DCCH22013</t>
  </si>
  <si>
    <t xml:space="preserve"> Trần Sách Anh</t>
  </si>
  <si>
    <t>74DCCH22097</t>
  </si>
  <si>
    <t>74DCCH22089</t>
  </si>
  <si>
    <t>74DCCH22088</t>
  </si>
  <si>
    <t>74DCCH22014</t>
  </si>
  <si>
    <t>74DCCH22</t>
  </si>
  <si>
    <t>74DCCH22072</t>
  </si>
  <si>
    <t>74DCCH22079</t>
  </si>
  <si>
    <t>74DCCH22098</t>
  </si>
  <si>
    <t>74DCCH22029</t>
  </si>
  <si>
    <t>74DCCH22049</t>
  </si>
  <si>
    <t>74DCCH21041</t>
  </si>
  <si>
    <t xml:space="preserve"> Kim Đình</t>
  </si>
  <si>
    <t>74DCCH22070</t>
  </si>
  <si>
    <t>74DCCH22056</t>
  </si>
  <si>
    <t>74DCCH22084</t>
  </si>
  <si>
    <t>74DCCH22078</t>
  </si>
  <si>
    <t xml:space="preserve"> Nguyễn Đình Hoàng</t>
  </si>
  <si>
    <t>74DCCH21003</t>
  </si>
  <si>
    <t>74DCCH21040</t>
  </si>
  <si>
    <t>74DCCH22002</t>
  </si>
  <si>
    <t>74DCCH22030</t>
  </si>
  <si>
    <t xml:space="preserve"> Chử Quang</t>
  </si>
  <si>
    <t>74DCCH22021</t>
  </si>
  <si>
    <t>74DCCH22011</t>
  </si>
  <si>
    <t xml:space="preserve"> Phạm Ninh</t>
  </si>
  <si>
    <t>74DCCH22060</t>
  </si>
  <si>
    <t>74DCCH22065</t>
  </si>
  <si>
    <t>74DCCH22055</t>
  </si>
  <si>
    <t>74DCCH21083</t>
  </si>
  <si>
    <t xml:space="preserve"> Tuyết Minh</t>
  </si>
  <si>
    <t>74DCCH22043</t>
  </si>
  <si>
    <t xml:space="preserve"> Đỗ Nguyễn Duy</t>
  </si>
  <si>
    <t>74DCCH21033</t>
  </si>
  <si>
    <t>74DCCH22015</t>
  </si>
  <si>
    <t>74DCCH22050</t>
  </si>
  <si>
    <t>74DCCH22017</t>
  </si>
  <si>
    <t>74DCCH22092</t>
  </si>
  <si>
    <t xml:space="preserve"> Triệu Đình Nam</t>
  </si>
  <si>
    <t>74DCCH21047</t>
  </si>
  <si>
    <t>74DCCH22004</t>
  </si>
  <si>
    <t>74DCCH21018</t>
  </si>
  <si>
    <t xml:space="preserve"> Nông Đoàn Khánh</t>
  </si>
  <si>
    <t>74DCCH22010</t>
  </si>
  <si>
    <t>74DCCH22039</t>
  </si>
  <si>
    <t>74DCCH22052</t>
  </si>
  <si>
    <t>74DCCH22001</t>
  </si>
  <si>
    <t xml:space="preserve"> Đào Công</t>
  </si>
  <si>
    <t>Đôn</t>
  </si>
  <si>
    <t xml:space="preserve"> Phạm Hùng</t>
  </si>
  <si>
    <t xml:space="preserve"> Đỗ Huy</t>
  </si>
  <si>
    <t xml:space="preserve"> Đoàn Minh</t>
  </si>
  <si>
    <t xml:space="preserve"> Dương Hoàng</t>
  </si>
  <si>
    <t>74DCCN22117</t>
  </si>
  <si>
    <t xml:space="preserve"> Nguyễn Bá Tuấn</t>
  </si>
  <si>
    <t>74DCCN21</t>
  </si>
  <si>
    <t>74DCCN22200</t>
  </si>
  <si>
    <t>74DCCN22141</t>
  </si>
  <si>
    <t xml:space="preserve"> Bùi Bá Nhật</t>
  </si>
  <si>
    <t>Bản</t>
  </si>
  <si>
    <t>74DCCN22170</t>
  </si>
  <si>
    <t>74DCCN22102</t>
  </si>
  <si>
    <t>74DCCN21019</t>
  </si>
  <si>
    <t>74DCCN21153</t>
  </si>
  <si>
    <t>74DCCN21088</t>
  </si>
  <si>
    <t xml:space="preserve"> Hỏa Tiến</t>
  </si>
  <si>
    <t>74DCCN22154</t>
  </si>
  <si>
    <t>74DCCN22086</t>
  </si>
  <si>
    <t>74DCCN22038</t>
  </si>
  <si>
    <t>74DCCN21052</t>
  </si>
  <si>
    <t>74DCCN22168</t>
  </si>
  <si>
    <t xml:space="preserve"> Mạc Khánh</t>
  </si>
  <si>
    <t>74DCCN22061</t>
  </si>
  <si>
    <t xml:space="preserve"> Trần Khương</t>
  </si>
  <si>
    <t>74DCCN21148</t>
  </si>
  <si>
    <t>74DCCN21064</t>
  </si>
  <si>
    <t>74DCCN21124</t>
  </si>
  <si>
    <t>74DCCN21182</t>
  </si>
  <si>
    <t>74DCCN22047</t>
  </si>
  <si>
    <t>74DCCN21026</t>
  </si>
  <si>
    <t>74DCCN22179</t>
  </si>
  <si>
    <t>74DCCN22078</t>
  </si>
  <si>
    <t>74DCCN21031</t>
  </si>
  <si>
    <t>74DCCN21152</t>
  </si>
  <si>
    <t>74DCCN21030</t>
  </si>
  <si>
    <t>74DCCN22174</t>
  </si>
  <si>
    <t>74DCCN21121</t>
  </si>
  <si>
    <t>74DCCN22014</t>
  </si>
  <si>
    <t>74DCCN21221</t>
  </si>
  <si>
    <t>74DCCN21132</t>
  </si>
  <si>
    <t>74DCCN21001</t>
  </si>
  <si>
    <t>74DCCN22011</t>
  </si>
  <si>
    <t>74DCCN21116</t>
  </si>
  <si>
    <t>74DCCN22212</t>
  </si>
  <si>
    <t>74DCCN21106</t>
  </si>
  <si>
    <t>74DCCN21017</t>
  </si>
  <si>
    <t>74DCCN21195</t>
  </si>
  <si>
    <t>74DCCN21114</t>
  </si>
  <si>
    <t>74DCCN21084</t>
  </si>
  <si>
    <t>74DCCN21175</t>
  </si>
  <si>
    <t>74DCCN21208</t>
  </si>
  <si>
    <t>74DCCN21131</t>
  </si>
  <si>
    <t>74DCCN21214</t>
  </si>
  <si>
    <t>74DCCN22127</t>
  </si>
  <si>
    <t>74DCCN22096</t>
  </si>
  <si>
    <t xml:space="preserve"> Lê Danh</t>
  </si>
  <si>
    <t>74DCCN21177</t>
  </si>
  <si>
    <t>74DCCN22210</t>
  </si>
  <si>
    <t>74DCCN21055</t>
  </si>
  <si>
    <t>74DCCN22008</t>
  </si>
  <si>
    <t>74DCCN21063</t>
  </si>
  <si>
    <t>74DCCN21029</t>
  </si>
  <si>
    <t xml:space="preserve"> Nguyễn Đức Trung</t>
  </si>
  <si>
    <t>74DCCN21034</t>
  </si>
  <si>
    <t>74DCCN21180</t>
  </si>
  <si>
    <t>74DCCN22057</t>
  </si>
  <si>
    <t xml:space="preserve"> Lê Đức Trung</t>
  </si>
  <si>
    <t>74DCCN21079</t>
  </si>
  <si>
    <t>74DCCN21050</t>
  </si>
  <si>
    <t>74DCCN22193</t>
  </si>
  <si>
    <t>74DCCN21186</t>
  </si>
  <si>
    <t>74DCCN21099</t>
  </si>
  <si>
    <t xml:space="preserve"> Dương Quý</t>
  </si>
  <si>
    <t>74DCCN21021</t>
  </si>
  <si>
    <t xml:space="preserve"> Hà Vũ</t>
  </si>
  <si>
    <t>74DCCN21082</t>
  </si>
  <si>
    <t xml:space="preserve"> Hoàng Nguyễn Nhật</t>
  </si>
  <si>
    <t>74DCCN21006</t>
  </si>
  <si>
    <t>74DCCN21101</t>
  </si>
  <si>
    <t>74DCCN21092</t>
  </si>
  <si>
    <t>74DCCN22077</t>
  </si>
  <si>
    <t>74DCCN22220</t>
  </si>
  <si>
    <t>74DCCN21203</t>
  </si>
  <si>
    <t xml:space="preserve"> Phạm Nguyễn Anh</t>
  </si>
  <si>
    <t>74DCCN21171</t>
  </si>
  <si>
    <t>74DCCN22</t>
  </si>
  <si>
    <t>74DCCN21081</t>
  </si>
  <si>
    <t>74DCCN22004</t>
  </si>
  <si>
    <t>74DCCN21223</t>
  </si>
  <si>
    <t>74DCCN21123</t>
  </si>
  <si>
    <t xml:space="preserve"> Ngô Duy Tuấn</t>
  </si>
  <si>
    <t>74DCCN21039</t>
  </si>
  <si>
    <t>74DCCN21073</t>
  </si>
  <si>
    <t>74DCCN22194</t>
  </si>
  <si>
    <t xml:space="preserve"> Phùng Gia</t>
  </si>
  <si>
    <t>74DCCN22155</t>
  </si>
  <si>
    <t>74DCCN22217</t>
  </si>
  <si>
    <t>74DCCN21090</t>
  </si>
  <si>
    <t>74DCCN22143</t>
  </si>
  <si>
    <t>74DCCN21218</t>
  </si>
  <si>
    <t>74DCCN22094</t>
  </si>
  <si>
    <t>74DCCN21023</t>
  </si>
  <si>
    <t>74DCCN21189</t>
  </si>
  <si>
    <t>74DCCN22007</t>
  </si>
  <si>
    <t>74DCCN21157</t>
  </si>
  <si>
    <t>74DCCN21136</t>
  </si>
  <si>
    <t>74DCCN21115</t>
  </si>
  <si>
    <t>74DCCN21018</t>
  </si>
  <si>
    <t>74DCCN22083</t>
  </si>
  <si>
    <t>74DCCN22128</t>
  </si>
  <si>
    <t>74DCCN21207</t>
  </si>
  <si>
    <t>74DCCN21025</t>
  </si>
  <si>
    <t>74DCCN21204</t>
  </si>
  <si>
    <t>74DCCN21126</t>
  </si>
  <si>
    <t>74DCCN21033</t>
  </si>
  <si>
    <t xml:space="preserve"> Nguyễn Thư</t>
  </si>
  <si>
    <t>74DCCN22100</t>
  </si>
  <si>
    <t xml:space="preserve"> Văn Thế</t>
  </si>
  <si>
    <t>74DCCN22020</t>
  </si>
  <si>
    <t>74DCCN21118</t>
  </si>
  <si>
    <t>74DCCN21165</t>
  </si>
  <si>
    <t>74DCCN21202</t>
  </si>
  <si>
    <t>74DCCN21074</t>
  </si>
  <si>
    <t>74DCCN22009</t>
  </si>
  <si>
    <t>74DCCN22043</t>
  </si>
  <si>
    <t>74DCCN22209</t>
  </si>
  <si>
    <t>74DCCN21156</t>
  </si>
  <si>
    <t>74DCCN22160</t>
  </si>
  <si>
    <t>74DCCN21138</t>
  </si>
  <si>
    <t>74DCCN21070</t>
  </si>
  <si>
    <t xml:space="preserve"> Hà Trọng</t>
  </si>
  <si>
    <t>Mẫn</t>
  </si>
  <si>
    <t>74DCCN21075</t>
  </si>
  <si>
    <t>74DCCN21215</t>
  </si>
  <si>
    <t xml:space="preserve"> Tăng Đức</t>
  </si>
  <si>
    <t>74DCCN22097</t>
  </si>
  <si>
    <t xml:space="preserve"> Chử Lê</t>
  </si>
  <si>
    <t>74DCCN21159</t>
  </si>
  <si>
    <t>74DCCN21065</t>
  </si>
  <si>
    <t>74DCCN22183</t>
  </si>
  <si>
    <t xml:space="preserve"> Bùi Khắc Bảo</t>
  </si>
  <si>
    <t>74DCCN22103</t>
  </si>
  <si>
    <t>74DCCN21105</t>
  </si>
  <si>
    <t>74DCCN22049</t>
  </si>
  <si>
    <t>74DCCN21137</t>
  </si>
  <si>
    <t>74DCCN21149</t>
  </si>
  <si>
    <t>74DCCN21015</t>
  </si>
  <si>
    <t>74DCCN21188</t>
  </si>
  <si>
    <t>74DCCN21169</t>
  </si>
  <si>
    <t>74DCCN22093</t>
  </si>
  <si>
    <t>74DCCN22219</t>
  </si>
  <si>
    <t>74DCCN21012</t>
  </si>
  <si>
    <t>74DCCN21163</t>
  </si>
  <si>
    <t>74DCCN21178</t>
  </si>
  <si>
    <t>74DCCN21085</t>
  </si>
  <si>
    <t xml:space="preserve"> Nguyễn Đặng Xuân</t>
  </si>
  <si>
    <t>74DCCN21104</t>
  </si>
  <si>
    <t>74DCCN22197</t>
  </si>
  <si>
    <t>74DCCN21054</t>
  </si>
  <si>
    <t>74DCCN21167</t>
  </si>
  <si>
    <t>74DCCN21069</t>
  </si>
  <si>
    <t>74DCCN21164</t>
  </si>
  <si>
    <t>74DCCN21213</t>
  </si>
  <si>
    <t>74DCCN23</t>
  </si>
  <si>
    <t>74DCCN21010</t>
  </si>
  <si>
    <t>74DCCN21144</t>
  </si>
  <si>
    <t xml:space="preserve"> Nguyễn Huy Quang</t>
  </si>
  <si>
    <t>74DCCN21140</t>
  </si>
  <si>
    <t>74DCCN21042</t>
  </si>
  <si>
    <t xml:space="preserve"> Mai Mạnh</t>
  </si>
  <si>
    <t>74DCCN22181</t>
  </si>
  <si>
    <t>74DCCN22062</t>
  </si>
  <si>
    <t xml:space="preserve"> Đào Tự</t>
  </si>
  <si>
    <t>74DCCN22071</t>
  </si>
  <si>
    <t xml:space="preserve"> Nguyễn Công Tuấn</t>
  </si>
  <si>
    <t>74DCCN21113</t>
  </si>
  <si>
    <t xml:space="preserve"> Lê Hiền</t>
  </si>
  <si>
    <t>74DCCN22003</t>
  </si>
  <si>
    <t xml:space="preserve"> Cao Nguyễn Tùng</t>
  </si>
  <si>
    <t>74DCCN21134</t>
  </si>
  <si>
    <t>74DCCN21072</t>
  </si>
  <si>
    <t>74DCCN21222</t>
  </si>
  <si>
    <t>74DCCN21002</t>
  </si>
  <si>
    <t xml:space="preserve"> Lưu Quốc</t>
  </si>
  <si>
    <t>74DCCN21198</t>
  </si>
  <si>
    <t>74DCCN21059</t>
  </si>
  <si>
    <t>74DCCN21067</t>
  </si>
  <si>
    <t>74DCCN21109</t>
  </si>
  <si>
    <t>74DCCN22095</t>
  </si>
  <si>
    <t>74DCCN22119</t>
  </si>
  <si>
    <t>74DCCN21133</t>
  </si>
  <si>
    <t xml:space="preserve"> Trịnh Ngọc Hải</t>
  </si>
  <si>
    <t>74DCCN22110</t>
  </si>
  <si>
    <t>74DCCN21211</t>
  </si>
  <si>
    <t>74DCCN21068</t>
  </si>
  <si>
    <t>74DCCN22005</t>
  </si>
  <si>
    <t xml:space="preserve"> Phùng Ninh</t>
  </si>
  <si>
    <t>74DCCN22013</t>
  </si>
  <si>
    <t>74DCCN21037</t>
  </si>
  <si>
    <t>74DCCN21035</t>
  </si>
  <si>
    <t>74DCCN21161</t>
  </si>
  <si>
    <t>74DCCN22142</t>
  </si>
  <si>
    <t>74DCCN21089</t>
  </si>
  <si>
    <t>74DCCN21107</t>
  </si>
  <si>
    <t>74DCCN22146</t>
  </si>
  <si>
    <t>74DCCN22166</t>
  </si>
  <si>
    <t>74DCCN22041</t>
  </si>
  <si>
    <t>74DCCN21158</t>
  </si>
  <si>
    <t>74DCCN21045</t>
  </si>
  <si>
    <t>74DCCN21024</t>
  </si>
  <si>
    <t xml:space="preserve"> Phan Nhật</t>
  </si>
  <si>
    <t>74DCCN21111</t>
  </si>
  <si>
    <t>74DCCN22048</t>
  </si>
  <si>
    <t>74DCCN22016</t>
  </si>
  <si>
    <t>74DCCN22125</t>
  </si>
  <si>
    <t>74DCCN21098</t>
  </si>
  <si>
    <t>74DCCN21135</t>
  </si>
  <si>
    <t>74DCCN21185</t>
  </si>
  <si>
    <t>74DCCN21150</t>
  </si>
  <si>
    <t>74DCCN22051</t>
  </si>
  <si>
    <t>74DCCN22201</t>
  </si>
  <si>
    <t>74DCCN22060</t>
  </si>
  <si>
    <t>74DCCN22145</t>
  </si>
  <si>
    <t>74DCCN22139</t>
  </si>
  <si>
    <t>74DCCN21176</t>
  </si>
  <si>
    <t>74DCCN21056</t>
  </si>
  <si>
    <t>74DCCN21147</t>
  </si>
  <si>
    <t>74DCCN21187</t>
  </si>
  <si>
    <t xml:space="preserve"> Trần Thế Tiến</t>
  </si>
  <si>
    <t>74DCCN22080</t>
  </si>
  <si>
    <t xml:space="preserve"> Đặng Đình Đức</t>
  </si>
  <si>
    <t>74DCCN22190</t>
  </si>
  <si>
    <t>74DCCN21076</t>
  </si>
  <si>
    <t>74DCCN21044</t>
  </si>
  <si>
    <t xml:space="preserve"> Nguyễn Kiêm Anh</t>
  </si>
  <si>
    <t>74DCCN21046</t>
  </si>
  <si>
    <t>74DCCN21087</t>
  </si>
  <si>
    <t xml:space="preserve"> Lê Đắc Anh</t>
  </si>
  <si>
    <t>74DCCN21028</t>
  </si>
  <si>
    <t>74DCCN21216</t>
  </si>
  <si>
    <t xml:space="preserve"> Phạm Đặng Quốc</t>
  </si>
  <si>
    <t>74DCCN22206</t>
  </si>
  <si>
    <t>74DCCN21108</t>
  </si>
  <si>
    <t>74DCCN21022</t>
  </si>
  <si>
    <t>74DCCN22036</t>
  </si>
  <si>
    <t>74DCCO21011</t>
  </si>
  <si>
    <t>74DCCO21</t>
  </si>
  <si>
    <t>74DCCO22122</t>
  </si>
  <si>
    <t>74DCCO21064</t>
  </si>
  <si>
    <t>74DCCO22154</t>
  </si>
  <si>
    <t>74DCCO21155</t>
  </si>
  <si>
    <t>74DCCO21056</t>
  </si>
  <si>
    <t>74DCCO22035</t>
  </si>
  <si>
    <t>74DCCO21157</t>
  </si>
  <si>
    <t>74DCCO21167</t>
  </si>
  <si>
    <t>74DCCO22150</t>
  </si>
  <si>
    <t>74DCCO21141</t>
  </si>
  <si>
    <t>74DCCO21117</t>
  </si>
  <si>
    <t>74DCCO22028</t>
  </si>
  <si>
    <t>74DCCO22024</t>
  </si>
  <si>
    <t xml:space="preserve"> Vũ Tiến Thành</t>
  </si>
  <si>
    <t>74DCCO22040</t>
  </si>
  <si>
    <t xml:space="preserve"> Mai Anh</t>
  </si>
  <si>
    <t>74DCCO22038</t>
  </si>
  <si>
    <t>74DCCO21112</t>
  </si>
  <si>
    <t>74DCCO21043</t>
  </si>
  <si>
    <t>74DCCO22159</t>
  </si>
  <si>
    <t>74DCCO21105</t>
  </si>
  <si>
    <t>74DCCO22149</t>
  </si>
  <si>
    <t>74DCCO21023</t>
  </si>
  <si>
    <t xml:space="preserve"> Phan Hoàng</t>
  </si>
  <si>
    <t>74DCCO21135</t>
  </si>
  <si>
    <t xml:space="preserve"> Trần Vũ Gia</t>
  </si>
  <si>
    <t>74DCCO22019</t>
  </si>
  <si>
    <t>74DCCO22009</t>
  </si>
  <si>
    <t>74DCCO22078</t>
  </si>
  <si>
    <t>74DCCO21107</t>
  </si>
  <si>
    <t xml:space="preserve"> Đặng Vĩnh</t>
  </si>
  <si>
    <t>74DCCO21126</t>
  </si>
  <si>
    <t>74DCCO22128</t>
  </si>
  <si>
    <t xml:space="preserve"> Dương Tùng</t>
  </si>
  <si>
    <t>74DCCO21094</t>
  </si>
  <si>
    <t>74DCCO22156</t>
  </si>
  <si>
    <t>74DCCO21082</t>
  </si>
  <si>
    <t>74DCCO21071</t>
  </si>
  <si>
    <t>74DCCO21036</t>
  </si>
  <si>
    <t>74DCCO21113</t>
  </si>
  <si>
    <t>74DCCO21164</t>
  </si>
  <si>
    <t>Luận</t>
  </si>
  <si>
    <t>74DCCO22081</t>
  </si>
  <si>
    <t>74DCCO21045</t>
  </si>
  <si>
    <t>74DCCO22151</t>
  </si>
  <si>
    <t>74DCCO22124</t>
  </si>
  <si>
    <t>74DCCO21070</t>
  </si>
  <si>
    <t>74DCCO21068</t>
  </si>
  <si>
    <t>74DCCO21049</t>
  </si>
  <si>
    <t>74DCCO22050</t>
  </si>
  <si>
    <t>74DCCO21075</t>
  </si>
  <si>
    <t>74DCCO22044</t>
  </si>
  <si>
    <t>74DCCO21162</t>
  </si>
  <si>
    <t>74DCCO21021</t>
  </si>
  <si>
    <t>74DCCO22069</t>
  </si>
  <si>
    <t>74DCCO21170</t>
  </si>
  <si>
    <t>74DCCO21120</t>
  </si>
  <si>
    <t>74DCCO22121</t>
  </si>
  <si>
    <t>74DCCO22169</t>
  </si>
  <si>
    <t>74DCCO22160</t>
  </si>
  <si>
    <t>74DCCO22146</t>
  </si>
  <si>
    <t>74DCCO22</t>
  </si>
  <si>
    <t>74DCCO21025</t>
  </si>
  <si>
    <t>74DCCO21142</t>
  </si>
  <si>
    <t>74DCCO21097</t>
  </si>
  <si>
    <t>74DCCO21119</t>
  </si>
  <si>
    <t>74DCCO22099</t>
  </si>
  <si>
    <t>74DCCO22047</t>
  </si>
  <si>
    <t>74DCCO22133</t>
  </si>
  <si>
    <t>74DCCO21077</t>
  </si>
  <si>
    <t xml:space="preserve"> Hoàng Nam</t>
  </si>
  <si>
    <t>74DCCO22147</t>
  </si>
  <si>
    <t>74DCCO21084</t>
  </si>
  <si>
    <t>74DCCO21153</t>
  </si>
  <si>
    <t>74DCCO21168</t>
  </si>
  <si>
    <t>74DCCO21139</t>
  </si>
  <si>
    <t>74DCCO22143</t>
  </si>
  <si>
    <t>74DCCO22118</t>
  </si>
  <si>
    <t>74DCCO22085</t>
  </si>
  <si>
    <t>74DCCO22027</t>
  </si>
  <si>
    <t>74DCCO22034</t>
  </si>
  <si>
    <t>74DCCO21131</t>
  </si>
  <si>
    <t>74DCCO22065</t>
  </si>
  <si>
    <t>74DCCO22115</t>
  </si>
  <si>
    <t>74DCCO22032</t>
  </si>
  <si>
    <t>74DCCO22130</t>
  </si>
  <si>
    <t>74DCCO21086</t>
  </si>
  <si>
    <t>74DCCO21098</t>
  </si>
  <si>
    <t>74DCCO22042</t>
  </si>
  <si>
    <t>74DCCO21026</t>
  </si>
  <si>
    <t>74DCCO21093</t>
  </si>
  <si>
    <t>74DCCO22055</t>
  </si>
  <si>
    <t>74DCCO22022</t>
  </si>
  <si>
    <t>74DCCO21108</t>
  </si>
  <si>
    <t>74DCCO22134</t>
  </si>
  <si>
    <t xml:space="preserve"> Nguyễn Tiên</t>
  </si>
  <si>
    <t>74DCCO21062</t>
  </si>
  <si>
    <t>74DCCO21001</t>
  </si>
  <si>
    <t>74DCCO22052</t>
  </si>
  <si>
    <t>74DCCO21161</t>
  </si>
  <si>
    <t>74DCCO22054</t>
  </si>
  <si>
    <t>74DCCO21088</t>
  </si>
  <si>
    <t>74DCCO21163</t>
  </si>
  <si>
    <t>74DCCO22109</t>
  </si>
  <si>
    <t>Thiết</t>
  </si>
  <si>
    <t>74DCCO21061</t>
  </si>
  <si>
    <t>74DCCO22103</t>
  </si>
  <si>
    <t>74DCCO21051</t>
  </si>
  <si>
    <t>74DCCO22072</t>
  </si>
  <si>
    <t>74DCCO22101</t>
  </si>
  <si>
    <t>74DCCO22152</t>
  </si>
  <si>
    <t>74DCCO21041</t>
  </si>
  <si>
    <t xml:space="preserve"> Nông Minh</t>
  </si>
  <si>
    <t>74DCCO21129</t>
  </si>
  <si>
    <t>74DCCO22015</t>
  </si>
  <si>
    <t>74DCCO22010</t>
  </si>
  <si>
    <t>74DCCO21090</t>
  </si>
  <si>
    <t>74DCCO21080</t>
  </si>
  <si>
    <t>74DCCO21092</t>
  </si>
  <si>
    <t>74DCCO23</t>
  </si>
  <si>
    <t>74DCCO22091</t>
  </si>
  <si>
    <t>74DCCO22083</t>
  </si>
  <si>
    <t>74DCCO21048</t>
  </si>
  <si>
    <t>74DCCO22067</t>
  </si>
  <si>
    <t>74DCCO21053</t>
  </si>
  <si>
    <t>74DCCO21059</t>
  </si>
  <si>
    <t xml:space="preserve"> Quách Hải</t>
  </si>
  <si>
    <t>74DCCO21046</t>
  </si>
  <si>
    <t>74DCCO22004</t>
  </si>
  <si>
    <t>74DCCO22116</t>
  </si>
  <si>
    <t>74DCCO22008</t>
  </si>
  <si>
    <t>74DCCO21057</t>
  </si>
  <si>
    <t>74DCCO21007</t>
  </si>
  <si>
    <t>74DCCO22106</t>
  </si>
  <si>
    <t>74DCCO21076</t>
  </si>
  <si>
    <t>74DCCO21033</t>
  </si>
  <si>
    <t>74DCCO22104</t>
  </si>
  <si>
    <t>74DCCO22140</t>
  </si>
  <si>
    <t>74DCCO21005</t>
  </si>
  <si>
    <t>74DCCO21136</t>
  </si>
  <si>
    <t>74DCCO22110</t>
  </si>
  <si>
    <t>74DCCO21137</t>
  </si>
  <si>
    <t xml:space="preserve"> Đỗ Văn Bảo</t>
  </si>
  <si>
    <t>74DCCO22039</t>
  </si>
  <si>
    <t xml:space="preserve"> Diệp Xuân</t>
  </si>
  <si>
    <t>74DCCO21058</t>
  </si>
  <si>
    <t>74DCCO22145</t>
  </si>
  <si>
    <t>74DCCO21111</t>
  </si>
  <si>
    <t>74DCCO21016</t>
  </si>
  <si>
    <t>74DCCO22060</t>
  </si>
  <si>
    <t>74DCCO21017</t>
  </si>
  <si>
    <t>74DCCO22029</t>
  </si>
  <si>
    <t>74DCCO21063</t>
  </si>
  <si>
    <t>74DCCO21020</t>
  </si>
  <si>
    <t>74DCCO21031</t>
  </si>
  <si>
    <t>74DCCO21030</t>
  </si>
  <si>
    <t>74DCCO21123</t>
  </si>
  <si>
    <t>74DCCO21166</t>
  </si>
  <si>
    <t xml:space="preserve"> Đào Gia</t>
  </si>
  <si>
    <t>74DCCO22002</t>
  </si>
  <si>
    <t xml:space="preserve"> Nguyễn Bá Ngọc</t>
  </si>
  <si>
    <t>74DCCO21006</t>
  </si>
  <si>
    <t xml:space="preserve"> Lưu Thái</t>
  </si>
  <si>
    <t>74DCCO22066</t>
  </si>
  <si>
    <t>74DCCO21114</t>
  </si>
  <si>
    <t>74DCCO21079</t>
  </si>
  <si>
    <t>74DCCO21073</t>
  </si>
  <si>
    <t>74DCCO21037</t>
  </si>
  <si>
    <t>74DCCO21125</t>
  </si>
  <si>
    <t>74DCCO21003</t>
  </si>
  <si>
    <t>74DCDD22024</t>
  </si>
  <si>
    <t>74DCDD21</t>
  </si>
  <si>
    <t>74DCDD22060</t>
  </si>
  <si>
    <t>74DCDD21007</t>
  </si>
  <si>
    <t>74DCDD22026</t>
  </si>
  <si>
    <t>74DCDD22020</t>
  </si>
  <si>
    <t xml:space="preserve"> Đinh Nhuận</t>
  </si>
  <si>
    <t>74DCDD22090</t>
  </si>
  <si>
    <t>74DCDD22037</t>
  </si>
  <si>
    <t>Chấn</t>
  </si>
  <si>
    <t>74DCDD22013</t>
  </si>
  <si>
    <t>74DCDD21076</t>
  </si>
  <si>
    <t>74DCDD22091</t>
  </si>
  <si>
    <t>74DCDD22031</t>
  </si>
  <si>
    <t>74DCDD22089</t>
  </si>
  <si>
    <t>74DCDD22003</t>
  </si>
  <si>
    <t>74DCDD22035</t>
  </si>
  <si>
    <t>74DCDD22048</t>
  </si>
  <si>
    <t>74DCDD22081</t>
  </si>
  <si>
    <t>74DCDD22021</t>
  </si>
  <si>
    <t>74DCDD22072</t>
  </si>
  <si>
    <t>74DCDD22047</t>
  </si>
  <si>
    <t>74DCDD21010</t>
  </si>
  <si>
    <t>74DCDD22038</t>
  </si>
  <si>
    <t>74DCDD21019</t>
  </si>
  <si>
    <t>74DCDD22025</t>
  </si>
  <si>
    <t>74DCDD22029</t>
  </si>
  <si>
    <t>74DCDD22032</t>
  </si>
  <si>
    <t>74DCDD21044</t>
  </si>
  <si>
    <t>74DCDD22073</t>
  </si>
  <si>
    <t xml:space="preserve"> Phạm Đắc</t>
  </si>
  <si>
    <t>74DCDD21062</t>
  </si>
  <si>
    <t>74DCDD21033</t>
  </si>
  <si>
    <t xml:space="preserve"> Nguyễn Đình An</t>
  </si>
  <si>
    <t>74DCDD21057</t>
  </si>
  <si>
    <t>74DCDD21075</t>
  </si>
  <si>
    <t>74DCDD22006</t>
  </si>
  <si>
    <t xml:space="preserve"> Nguyễn Đức Huy</t>
  </si>
  <si>
    <t>74DCDD21078</t>
  </si>
  <si>
    <t>74DCDD21023</t>
  </si>
  <si>
    <t>74DCDD22050</t>
  </si>
  <si>
    <t>74DCDD22054</t>
  </si>
  <si>
    <t>Lịch</t>
  </si>
  <si>
    <t>74DCDD22064</t>
  </si>
  <si>
    <t>74DCDD22030</t>
  </si>
  <si>
    <t>74DCDD21012</t>
  </si>
  <si>
    <t>74DCDD22063</t>
  </si>
  <si>
    <t>74DCDD22067</t>
  </si>
  <si>
    <t>74DCDD22084</t>
  </si>
  <si>
    <t>74DCDD22069</t>
  </si>
  <si>
    <t>74DCDD22045</t>
  </si>
  <si>
    <t>74DCDD22074</t>
  </si>
  <si>
    <t>74DCDD22070</t>
  </si>
  <si>
    <t>74DCDD22068</t>
  </si>
  <si>
    <t>74DCDD22049</t>
  </si>
  <si>
    <t>74DCDD21039</t>
  </si>
  <si>
    <t>74DCDD22027</t>
  </si>
  <si>
    <t>74DCDD22079</t>
  </si>
  <si>
    <t>74DCDD21059</t>
  </si>
  <si>
    <t>74DCDD22066</t>
  </si>
  <si>
    <t>Sướng</t>
  </si>
  <si>
    <t>74DCDD22041</t>
  </si>
  <si>
    <t>74DCDD22058</t>
  </si>
  <si>
    <t>74DCDD22077</t>
  </si>
  <si>
    <t>74DCDD22011</t>
  </si>
  <si>
    <t xml:space="preserve"> Phạm Lưu Tuấn</t>
  </si>
  <si>
    <t>74DCDD22040</t>
  </si>
  <si>
    <t>74DCDD22015</t>
  </si>
  <si>
    <t>74DCDD22036</t>
  </si>
  <si>
    <t>74DCDD21071</t>
  </si>
  <si>
    <t>74DCDD22034</t>
  </si>
  <si>
    <t>74DCDD22056</t>
  </si>
  <si>
    <t>74DCDD22001</t>
  </si>
  <si>
    <t>74DCDD22014</t>
  </si>
  <si>
    <t>74DCDD21022</t>
  </si>
  <si>
    <t>74DCDD22004</t>
  </si>
  <si>
    <t>74DCDT21277</t>
  </si>
  <si>
    <t xml:space="preserve"> Lại Thị Lan</t>
  </si>
  <si>
    <t>74DCDT21</t>
  </si>
  <si>
    <t>74DCDT22045</t>
  </si>
  <si>
    <t>74DCDT22258</t>
  </si>
  <si>
    <t>Ba</t>
  </si>
  <si>
    <t>74DCDT21039</t>
  </si>
  <si>
    <t>74DCDT22293</t>
  </si>
  <si>
    <t>74DCDT22178</t>
  </si>
  <si>
    <t>74DCDT21235</t>
  </si>
  <si>
    <t xml:space="preserve"> Bạch Văn</t>
  </si>
  <si>
    <t>74DCDT22001</t>
  </si>
  <si>
    <t>74DCDT22107</t>
  </si>
  <si>
    <t>74DCDT21002</t>
  </si>
  <si>
    <t>74DCDT21005</t>
  </si>
  <si>
    <t>74DCDT22221</t>
  </si>
  <si>
    <t xml:space="preserve"> Nguyễn Vũ Quốc</t>
  </si>
  <si>
    <t>74DCDT22009</t>
  </si>
  <si>
    <t>74DCDT22290</t>
  </si>
  <si>
    <t xml:space="preserve"> Lại Tiến</t>
  </si>
  <si>
    <t>74DCDT22151</t>
  </si>
  <si>
    <t>74DCDT22264</t>
  </si>
  <si>
    <t>74DCDT21047</t>
  </si>
  <si>
    <t>74DCDT21212</t>
  </si>
  <si>
    <t>74DCDT21085</t>
  </si>
  <si>
    <t>74DCDT22101</t>
  </si>
  <si>
    <t>74DCDT22224</t>
  </si>
  <si>
    <t>74DCDT21252</t>
  </si>
  <si>
    <t>74DCDT21041</t>
  </si>
  <si>
    <t>74DCDT22113</t>
  </si>
  <si>
    <t>74DCDT21188</t>
  </si>
  <si>
    <t>74DCDT21064</t>
  </si>
  <si>
    <t>74DCDT22063</t>
  </si>
  <si>
    <t>74DCDT22075</t>
  </si>
  <si>
    <t>74DCDT21132</t>
  </si>
  <si>
    <t>74DCDT21079</t>
  </si>
  <si>
    <t>74DCDT21227</t>
  </si>
  <si>
    <t xml:space="preserve"> Nịnh Đức</t>
  </si>
  <si>
    <t>74DCDT22253</t>
  </si>
  <si>
    <t>74DCDT22010</t>
  </si>
  <si>
    <t>74DCDT21287</t>
  </si>
  <si>
    <t>74DCDT21237</t>
  </si>
  <si>
    <t>74DCDT22071</t>
  </si>
  <si>
    <t xml:space="preserve"> Nguyễn Trọng Quốc</t>
  </si>
  <si>
    <t>74DCDT22219</t>
  </si>
  <si>
    <t>74DCDT21176</t>
  </si>
  <si>
    <t>74DCDT22040</t>
  </si>
  <si>
    <t xml:space="preserve"> Quách Ngọc</t>
  </si>
  <si>
    <t>74DCDT22150</t>
  </si>
  <si>
    <t>74DCDT22082</t>
  </si>
  <si>
    <t>74DCDT21080</t>
  </si>
  <si>
    <t>74DCDT21206</t>
  </si>
  <si>
    <t>74DCDT22214</t>
  </si>
  <si>
    <t>74DCDT22232</t>
  </si>
  <si>
    <t>74DCDT21268</t>
  </si>
  <si>
    <t>74DCDT21213</t>
  </si>
  <si>
    <t>74DCDT22128</t>
  </si>
  <si>
    <t>74DCDT22218</t>
  </si>
  <si>
    <t>74DCDT22081</t>
  </si>
  <si>
    <t>74DCDT21166</t>
  </si>
  <si>
    <t xml:space="preserve"> Trần Vinh</t>
  </si>
  <si>
    <t>74DCDT22185</t>
  </si>
  <si>
    <t xml:space="preserve"> Vương Trí</t>
  </si>
  <si>
    <t>74DCDT21141</t>
  </si>
  <si>
    <t>74DCDT21211</t>
  </si>
  <si>
    <t>74DCDT21046</t>
  </si>
  <si>
    <t>74DCDT21285</t>
  </si>
  <si>
    <t>74DCDT21222</t>
  </si>
  <si>
    <t>74DCDT21270</t>
  </si>
  <si>
    <t>74DCDT21175</t>
  </si>
  <si>
    <t>74DCDT22161</t>
  </si>
  <si>
    <t>74DCDT21136</t>
  </si>
  <si>
    <t>74DCDT22164</t>
  </si>
  <si>
    <t>74DCDT22286</t>
  </si>
  <si>
    <t>74DCDT21003</t>
  </si>
  <si>
    <t>74DCDT21194</t>
  </si>
  <si>
    <t>74DCDT21282</t>
  </si>
  <si>
    <t>74DCDT22078</t>
  </si>
  <si>
    <t>74DCDT21257</t>
  </si>
  <si>
    <t>74DCDT21116</t>
  </si>
  <si>
    <t>74DCDT22</t>
  </si>
  <si>
    <t>74DCDT22067</t>
  </si>
  <si>
    <t xml:space="preserve"> Lương Công Tuấn</t>
  </si>
  <si>
    <t>74DCDT22189</t>
  </si>
  <si>
    <t>74DCDT22062</t>
  </si>
  <si>
    <t>74DCDT21244</t>
  </si>
  <si>
    <t>74DCDT22153</t>
  </si>
  <si>
    <t>74DCDT22202</t>
  </si>
  <si>
    <t>74DCDT22143</t>
  </si>
  <si>
    <t>74DCDT21007</t>
  </si>
  <si>
    <t xml:space="preserve"> Đậu Trần Phương</t>
  </si>
  <si>
    <t>74DCDT22181</t>
  </si>
  <si>
    <t>74DCDT22207</t>
  </si>
  <si>
    <t>74DCDT22036</t>
  </si>
  <si>
    <t>74DCDT22255</t>
  </si>
  <si>
    <t>74DCDT21091</t>
  </si>
  <si>
    <t>74DCDT22254</t>
  </si>
  <si>
    <t>74DCDT22247</t>
  </si>
  <si>
    <t>74DCDT22249</t>
  </si>
  <si>
    <t>74DCDT22070</t>
  </si>
  <si>
    <t>74DCDT21133</t>
  </si>
  <si>
    <t>74DCDT21158</t>
  </si>
  <si>
    <t>74DCDT22023</t>
  </si>
  <si>
    <t>74DCDT21099</t>
  </si>
  <si>
    <t>74DCDT22220</t>
  </si>
  <si>
    <t xml:space="preserve"> Trịnh Thị Thúy</t>
  </si>
  <si>
    <t>74DCDT21024</t>
  </si>
  <si>
    <t>74DCDT22193</t>
  </si>
  <si>
    <t>74DCDT21280</t>
  </si>
  <si>
    <t>Học</t>
  </si>
  <si>
    <t>74DCDT21229</t>
  </si>
  <si>
    <t>74DCDT21057</t>
  </si>
  <si>
    <t>74DCDT21117</t>
  </si>
  <si>
    <t>74DCDT21050</t>
  </si>
  <si>
    <t>74DCDT22165</t>
  </si>
  <si>
    <t xml:space="preserve"> Nguyễn Văn Quốc</t>
  </si>
  <si>
    <t>74DCDT21190</t>
  </si>
  <si>
    <t>74DCDT21147</t>
  </si>
  <si>
    <t xml:space="preserve"> Trần Bá Duy</t>
  </si>
  <si>
    <t>74DCDT22216</t>
  </si>
  <si>
    <t>74DCDT21042</t>
  </si>
  <si>
    <t>Kim</t>
  </si>
  <si>
    <t>74DCDT21278</t>
  </si>
  <si>
    <t>74DCDT22060</t>
  </si>
  <si>
    <t>74DCDT22262</t>
  </si>
  <si>
    <t>74DCDT22012</t>
  </si>
  <si>
    <t>74DCDT22273</t>
  </si>
  <si>
    <t>74DCDT22201</t>
  </si>
  <si>
    <t>74DCDT22044</t>
  </si>
  <si>
    <t>74DCDT22127</t>
  </si>
  <si>
    <t>74DCDT21134</t>
  </si>
  <si>
    <t>74DCDT21226</t>
  </si>
  <si>
    <t>74DCDT22097</t>
  </si>
  <si>
    <t xml:space="preserve"> Vũ Bảo</t>
  </si>
  <si>
    <t>74DCDT21180</t>
  </si>
  <si>
    <t>74DCDT22159</t>
  </si>
  <si>
    <t xml:space="preserve"> Lê Bảng</t>
  </si>
  <si>
    <t>74DCDT21251</t>
  </si>
  <si>
    <t>74DCDT21230</t>
  </si>
  <si>
    <t xml:space="preserve"> Nguyễn Phạm Anh</t>
  </si>
  <si>
    <t>74DCDT21241</t>
  </si>
  <si>
    <t>74DCDT21243</t>
  </si>
  <si>
    <t>74DCDT22183</t>
  </si>
  <si>
    <t>74DCDT21123</t>
  </si>
  <si>
    <t xml:space="preserve"> Lương Anh</t>
  </si>
  <si>
    <t>74DCDT22076</t>
  </si>
  <si>
    <t>74DCDT22065</t>
  </si>
  <si>
    <t>74DCDT22016</t>
  </si>
  <si>
    <t xml:space="preserve"> Nguyễn Trần Thùy</t>
  </si>
  <si>
    <t>74DCDT22200</t>
  </si>
  <si>
    <t>Trân</t>
  </si>
  <si>
    <t>74DCDT22269</t>
  </si>
  <si>
    <t>74DCDT21195</t>
  </si>
  <si>
    <t>74DCDT21167</t>
  </si>
  <si>
    <t>74DCDT21197</t>
  </si>
  <si>
    <t>74DCDT21265</t>
  </si>
  <si>
    <t>74DCDT21017</t>
  </si>
  <si>
    <t>74DCDT21090</t>
  </si>
  <si>
    <t>74DCDT22121</t>
  </si>
  <si>
    <t>74DCDT23</t>
  </si>
  <si>
    <t>74DCDT21169</t>
  </si>
  <si>
    <t xml:space="preserve"> Lê Hữu Tuấn</t>
  </si>
  <si>
    <t>74DCDT22104</t>
  </si>
  <si>
    <t xml:space="preserve"> Trần Ngọc Lâm</t>
  </si>
  <si>
    <t>74DCDT21093</t>
  </si>
  <si>
    <t>74DCDT22238</t>
  </si>
  <si>
    <t xml:space="preserve"> Đoàn Nguyễn Gia</t>
  </si>
  <si>
    <t>74DCDT22170</t>
  </si>
  <si>
    <t xml:space="preserve"> Lương Gia</t>
  </si>
  <si>
    <t>74DCDT21061</t>
  </si>
  <si>
    <t>74DCDT22126</t>
  </si>
  <si>
    <t>74DCDT21173</t>
  </si>
  <si>
    <t xml:space="preserve"> Nguyễn Công Doanh</t>
  </si>
  <si>
    <t>74DCDT22059</t>
  </si>
  <si>
    <t>74DCDT22125</t>
  </si>
  <si>
    <t>74DCDT22217</t>
  </si>
  <si>
    <t xml:space="preserve"> Nguyễn Vũ Chí</t>
  </si>
  <si>
    <t>74DCDT22234</t>
  </si>
  <si>
    <t>74DCDT21271</t>
  </si>
  <si>
    <t>74DCDT21199</t>
  </si>
  <si>
    <t>74DCDT21111</t>
  </si>
  <si>
    <t>74DCDT21148</t>
  </si>
  <si>
    <t>74DCDT22168</t>
  </si>
  <si>
    <t>74DCDT22281</t>
  </si>
  <si>
    <t>74DCDT22035</t>
  </si>
  <si>
    <t>74DCDT21203</t>
  </si>
  <si>
    <t>74DCDT21109</t>
  </si>
  <si>
    <t xml:space="preserve"> Vũ Trương Phương</t>
  </si>
  <si>
    <t>74DCDT22051</t>
  </si>
  <si>
    <t>74DCDT21191</t>
  </si>
  <si>
    <t>74DCDT21162</t>
  </si>
  <si>
    <t>74DCDT22068</t>
  </si>
  <si>
    <t>74DCDT22119</t>
  </si>
  <si>
    <t>74DCDT21256</t>
  </si>
  <si>
    <t>74DCDT21288</t>
  </si>
  <si>
    <t>74DCDT21205</t>
  </si>
  <si>
    <t>74DCDT21095</t>
  </si>
  <si>
    <t>74DCDT22135</t>
  </si>
  <si>
    <t>74DCDT21122</t>
  </si>
  <si>
    <t>74DCDT22073</t>
  </si>
  <si>
    <t>74DCDT21154</t>
  </si>
  <si>
    <t>74DCDT21279</t>
  </si>
  <si>
    <t>74DCDT21083</t>
  </si>
  <si>
    <t>74DCDT21118</t>
  </si>
  <si>
    <t>74DCDT21210</t>
  </si>
  <si>
    <t>74DCDT22156</t>
  </si>
  <si>
    <t>74DCDT22014</t>
  </si>
  <si>
    <t xml:space="preserve"> Đặng Tùng</t>
  </si>
  <si>
    <t>74DCDT22034</t>
  </si>
  <si>
    <t xml:space="preserve"> Lâm Huy</t>
  </si>
  <si>
    <t>74DCDT21074</t>
  </si>
  <si>
    <t>74DCDT21011</t>
  </si>
  <si>
    <t xml:space="preserve"> Nguyễn Văn Nhật</t>
  </si>
  <si>
    <t>74DCDT21004</t>
  </si>
  <si>
    <t>74DCDT22204</t>
  </si>
  <si>
    <t>74DCDT21187</t>
  </si>
  <si>
    <t>74DCDT21223</t>
  </si>
  <si>
    <t>74DCDT21069</t>
  </si>
  <si>
    <t>74DCDT22163</t>
  </si>
  <si>
    <t>74DCDT22239</t>
  </si>
  <si>
    <t>74DCDT22289</t>
  </si>
  <si>
    <t>74DCDT21053</t>
  </si>
  <si>
    <t>Nước</t>
  </si>
  <si>
    <t>74DCDT21272</t>
  </si>
  <si>
    <t>74DCDT21037</t>
  </si>
  <si>
    <t>74DCDT21066</t>
  </si>
  <si>
    <t>74DCDT22172</t>
  </si>
  <si>
    <t xml:space="preserve"> Lù Ngọc</t>
  </si>
  <si>
    <t>74DCDT21215</t>
  </si>
  <si>
    <t>74DCDT21032</t>
  </si>
  <si>
    <t xml:space="preserve"> Trần Chiến</t>
  </si>
  <si>
    <t>74DCDT22056</t>
  </si>
  <si>
    <t>74DCDT21026</t>
  </si>
  <si>
    <t>74DCDT22267</t>
  </si>
  <si>
    <t>74DCDT22294</t>
  </si>
  <si>
    <t>74DCDT21030</t>
  </si>
  <si>
    <t>74DCDT21031</t>
  </si>
  <si>
    <t>74DCDT21054</t>
  </si>
  <si>
    <t>74DCDT21291</t>
  </si>
  <si>
    <t>74DCDT22077</t>
  </si>
  <si>
    <t>74DCDT21160</t>
  </si>
  <si>
    <t xml:space="preserve"> Đỗ Hoàng Thế</t>
  </si>
  <si>
    <t>74DCDT24</t>
  </si>
  <si>
    <t>74DCKT22246</t>
  </si>
  <si>
    <t>74DCDT21137</t>
  </si>
  <si>
    <t>74DCDT22157</t>
  </si>
  <si>
    <t>74DCDT22006</t>
  </si>
  <si>
    <t>74DCDT22058</t>
  </si>
  <si>
    <t xml:space="preserve"> Trần Xuân Việt</t>
  </si>
  <si>
    <t>74DCDT22266</t>
  </si>
  <si>
    <t>74DCDT22259</t>
  </si>
  <si>
    <t>74DCDT22275</t>
  </si>
  <si>
    <t>74DCDT21233</t>
  </si>
  <si>
    <t>74DCDT21186</t>
  </si>
  <si>
    <t>74DCDT22240</t>
  </si>
  <si>
    <t xml:space="preserve"> Đỗ Bảo</t>
  </si>
  <si>
    <t>74DCDT21179</t>
  </si>
  <si>
    <t>74DCDT22283</t>
  </si>
  <si>
    <t xml:space="preserve"> Hồ Đình</t>
  </si>
  <si>
    <t>74DCDT22018</t>
  </si>
  <si>
    <t>74DCDT22089</t>
  </si>
  <si>
    <t>74DCDT22182</t>
  </si>
  <si>
    <t>74DCDT22100</t>
  </si>
  <si>
    <t>74DCDT22021</t>
  </si>
  <si>
    <t>74DCDT21145</t>
  </si>
  <si>
    <t xml:space="preserve"> Tôn Đức</t>
  </si>
  <si>
    <t>74DCDT21019</t>
  </si>
  <si>
    <t>74DCDT22225</t>
  </si>
  <si>
    <t>74DCDT21196</t>
  </si>
  <si>
    <t xml:space="preserve"> Bùi Chung</t>
  </si>
  <si>
    <t>74DCDT21110</t>
  </si>
  <si>
    <t>74DCDT21284</t>
  </si>
  <si>
    <t>74DCDT21208</t>
  </si>
  <si>
    <t>74DCDT22029</t>
  </si>
  <si>
    <t>74DCDT22139</t>
  </si>
  <si>
    <t>74DCDT21124</t>
  </si>
  <si>
    <t xml:space="preserve"> Hà Mai</t>
  </si>
  <si>
    <t>74DCDT21274</t>
  </si>
  <si>
    <t>74DCDT22052</t>
  </si>
  <si>
    <t>74DCDT21015</t>
  </si>
  <si>
    <t>74DCDT22106</t>
  </si>
  <si>
    <t>74DCDT21102</t>
  </si>
  <si>
    <t>74DCDT22155</t>
  </si>
  <si>
    <t>74DCDT22008</t>
  </si>
  <si>
    <t>74DCDT22092</t>
  </si>
  <si>
    <t>74DCDT22094</t>
  </si>
  <si>
    <t>74DCDT21245</t>
  </si>
  <si>
    <t>74DCDT21087</t>
  </si>
  <si>
    <t>74DCDT21149</t>
  </si>
  <si>
    <t>74DCDT22260</t>
  </si>
  <si>
    <t>74DCDT21246</t>
  </si>
  <si>
    <t>74DCDT22084</t>
  </si>
  <si>
    <t>74DCDT22263</t>
  </si>
  <si>
    <t>74DCDT22129</t>
  </si>
  <si>
    <t>74DCDT21276</t>
  </si>
  <si>
    <t xml:space="preserve"> Tăng Thế</t>
  </si>
  <si>
    <t>74DCDT21198</t>
  </si>
  <si>
    <t>74DCDT21209</t>
  </si>
  <si>
    <t>74DCDT21033</t>
  </si>
  <si>
    <t>74DCDT21086</t>
  </si>
  <si>
    <t>74DCDT21142</t>
  </si>
  <si>
    <t>74DCDT22020</t>
  </si>
  <si>
    <t>74DCDT22013</t>
  </si>
  <si>
    <t xml:space="preserve"> Lương Vũ</t>
  </si>
  <si>
    <t>74DCDT21130</t>
  </si>
  <si>
    <t>74DCDT22231</t>
  </si>
  <si>
    <t>74DCDT22055</t>
  </si>
  <si>
    <t xml:space="preserve"> Cao Thanh</t>
  </si>
  <si>
    <t>74DCDT22146</t>
  </si>
  <si>
    <t>74DCDT21177</t>
  </si>
  <si>
    <t>74DCHL21008</t>
  </si>
  <si>
    <t xml:space="preserve"> Dương Thị Lan</t>
  </si>
  <si>
    <t>74DCHQ21</t>
  </si>
  <si>
    <t>74DCHL22017</t>
  </si>
  <si>
    <t xml:space="preserve"> Nguyễn Duy Tuấn</t>
  </si>
  <si>
    <t>74DCHL22098</t>
  </si>
  <si>
    <t>74DCHL22087</t>
  </si>
  <si>
    <t>74DCHL21049</t>
  </si>
  <si>
    <t>74DCHL21001</t>
  </si>
  <si>
    <t>74DCHL21016</t>
  </si>
  <si>
    <t>74DCHL22092</t>
  </si>
  <si>
    <t>74DCHL22022</t>
  </si>
  <si>
    <t>74DCHL21006</t>
  </si>
  <si>
    <t>74DCHL21043</t>
  </si>
  <si>
    <t>74DCHL21051</t>
  </si>
  <si>
    <t>74DCHL22039</t>
  </si>
  <si>
    <t>74DCHL21002</t>
  </si>
  <si>
    <t>74DCHL22066</t>
  </si>
  <si>
    <t>74DCHL21112</t>
  </si>
  <si>
    <t>74DCHL22021</t>
  </si>
  <si>
    <t>74DCHL22028</t>
  </si>
  <si>
    <t xml:space="preserve"> Vũ Khải</t>
  </si>
  <si>
    <t>74DCHL22024</t>
  </si>
  <si>
    <t xml:space="preserve"> Nguyễn Thị Nhật</t>
  </si>
  <si>
    <t>74DCHL21057</t>
  </si>
  <si>
    <t>74DCHL22110</t>
  </si>
  <si>
    <t xml:space="preserve"> Thạch Trần Bảo</t>
  </si>
  <si>
    <t>74DCHL21082</t>
  </si>
  <si>
    <t>74DCHL22059</t>
  </si>
  <si>
    <t>74DCHL22046</t>
  </si>
  <si>
    <t>74DCHL22093</t>
  </si>
  <si>
    <t xml:space="preserve"> Nguyễn Phạm Thu</t>
  </si>
  <si>
    <t>74DCHL21044</t>
  </si>
  <si>
    <t>74DCHL22009</t>
  </si>
  <si>
    <t xml:space="preserve"> Đào Thị Yến</t>
  </si>
  <si>
    <t>74DCHL22011</t>
  </si>
  <si>
    <t xml:space="preserve"> Triệu Tuyết</t>
  </si>
  <si>
    <t>74DCHL22047</t>
  </si>
  <si>
    <t>74DCHL22106</t>
  </si>
  <si>
    <t xml:space="preserve"> Bàng Nguyên</t>
  </si>
  <si>
    <t>74DCHL21031</t>
  </si>
  <si>
    <t>74DCHL22050</t>
  </si>
  <si>
    <t>74DCHL21080</t>
  </si>
  <si>
    <t xml:space="preserve"> Bùi Nghiêm Hoàng</t>
  </si>
  <si>
    <t>74DCHL22067</t>
  </si>
  <si>
    <t>74DCHL22007</t>
  </si>
  <si>
    <t>Sáu</t>
  </si>
  <si>
    <t>74DCHL21064</t>
  </si>
  <si>
    <t>74DCHL22086</t>
  </si>
  <si>
    <t>74DCHL22027</t>
  </si>
  <si>
    <t>74DCHL21071</t>
  </si>
  <si>
    <t>74DCHL21035</t>
  </si>
  <si>
    <t>74DCHL22083</t>
  </si>
  <si>
    <t>74DCHL22045</t>
  </si>
  <si>
    <t>74DCHL21068</t>
  </si>
  <si>
    <t>74DCHL21029</t>
  </si>
  <si>
    <t xml:space="preserve"> Hồ Xuân Anh</t>
  </si>
  <si>
    <t>74DCHL22065</t>
  </si>
  <si>
    <t>74DCHL22107</t>
  </si>
  <si>
    <t>74DCHL22095</t>
  </si>
  <si>
    <t>74DCHL22061</t>
  </si>
  <si>
    <t>74DCHL21038</t>
  </si>
  <si>
    <t xml:space="preserve"> Đinh Khánh</t>
  </si>
  <si>
    <t>74DCHL22041</t>
  </si>
  <si>
    <t xml:space="preserve"> Nguyễn Trương Hoàng</t>
  </si>
  <si>
    <t>74DCHL22015</t>
  </si>
  <si>
    <t xml:space="preserve"> Cù Vinh</t>
  </si>
  <si>
    <t>74DCHQ22</t>
  </si>
  <si>
    <t>74DCHL21063</t>
  </si>
  <si>
    <t xml:space="preserve"> Dư Thanh Hoàng</t>
  </si>
  <si>
    <t>74DCHL21090</t>
  </si>
  <si>
    <t>74DCHL21073</t>
  </si>
  <si>
    <t>74DCHL22072</t>
  </si>
  <si>
    <t>74DCHL21096</t>
  </si>
  <si>
    <t>74DCHL21109</t>
  </si>
  <si>
    <t>74DCHL21094</t>
  </si>
  <si>
    <t>Chanh</t>
  </si>
  <si>
    <t>74DCHL22099</t>
  </si>
  <si>
    <t>74DCHL22078</t>
  </si>
  <si>
    <t>74DCHL22014</t>
  </si>
  <si>
    <t xml:space="preserve"> Nguyễn Hưng Tuấn</t>
  </si>
  <si>
    <t>74DCHL21088</t>
  </si>
  <si>
    <t xml:space="preserve"> Khắc Thành</t>
  </si>
  <si>
    <t>74DCHL22030</t>
  </si>
  <si>
    <t>74DCHL22054</t>
  </si>
  <si>
    <t>74DCHL21097</t>
  </si>
  <si>
    <t>74DCHL21077</t>
  </si>
  <si>
    <t xml:space="preserve"> Lại Gia</t>
  </si>
  <si>
    <t>74DCHL21115</t>
  </si>
  <si>
    <t>74DCHL22060</t>
  </si>
  <si>
    <t>74DCHL22069</t>
  </si>
  <si>
    <t>74DCHL22079</t>
  </si>
  <si>
    <t>74DCHL22091</t>
  </si>
  <si>
    <t>74DCHL22114</t>
  </si>
  <si>
    <t>74DCHL21034</t>
  </si>
  <si>
    <t>74DCHL22012</t>
  </si>
  <si>
    <t xml:space="preserve"> Nguyễn Đào Trang</t>
  </si>
  <si>
    <t>74DCHL21018</t>
  </si>
  <si>
    <t xml:space="preserve"> Cao Lê Diệu</t>
  </si>
  <si>
    <t>74DCHL21084</t>
  </si>
  <si>
    <t>74DCHL22040</t>
  </si>
  <si>
    <t>74DCHL22108</t>
  </si>
  <si>
    <t>74DCHL22055</t>
  </si>
  <si>
    <t xml:space="preserve"> Dương Bảo</t>
  </si>
  <si>
    <t>74DCHL21118</t>
  </si>
  <si>
    <t>74DCHL22053</t>
  </si>
  <si>
    <t>74DCHL21113</t>
  </si>
  <si>
    <t>74DCHL21020</t>
  </si>
  <si>
    <t>74DCHL21111</t>
  </si>
  <si>
    <t>74DCHL22019</t>
  </si>
  <si>
    <t xml:space="preserve"> Trịnh Hà</t>
  </si>
  <si>
    <t>74DCHL22058</t>
  </si>
  <si>
    <t>Na</t>
  </si>
  <si>
    <t>74DCHL22052</t>
  </si>
  <si>
    <t>74DCHL22004</t>
  </si>
  <si>
    <t xml:space="preserve"> Bùi Thọ</t>
  </si>
  <si>
    <t>74DCHL22075</t>
  </si>
  <si>
    <t>74DCHL22062</t>
  </si>
  <si>
    <t xml:space="preserve"> Trịnh Viết</t>
  </si>
  <si>
    <t>74DCHL22081</t>
  </si>
  <si>
    <t>74DCHL22003</t>
  </si>
  <si>
    <t>74DCHL21048</t>
  </si>
  <si>
    <t xml:space="preserve"> Trần Hồ Công</t>
  </si>
  <si>
    <t>74DCHL21013</t>
  </si>
  <si>
    <t>74DCHL21005</t>
  </si>
  <si>
    <t xml:space="preserve"> Bùi Thị Như</t>
  </si>
  <si>
    <t>74DCHL21033</t>
  </si>
  <si>
    <t xml:space="preserve"> Phan Thị Như</t>
  </si>
  <si>
    <t>74DCHL22042</t>
  </si>
  <si>
    <t>74DCHL21023</t>
  </si>
  <si>
    <t xml:space="preserve"> Hồ Thị Thanh</t>
  </si>
  <si>
    <t>74DCHL22056</t>
  </si>
  <si>
    <t>74DCHL22089</t>
  </si>
  <si>
    <t>74DCHL21102</t>
  </si>
  <si>
    <t>74DCHL21119</t>
  </si>
  <si>
    <t>74DCHL22105</t>
  </si>
  <si>
    <t>74DCHL21037</t>
  </si>
  <si>
    <t>74DCHL21101</t>
  </si>
  <si>
    <t>74DCHL21104</t>
  </si>
  <si>
    <t xml:space="preserve"> Phạm Ngọc Thu</t>
  </si>
  <si>
    <t>74DCHL22032</t>
  </si>
  <si>
    <t>74DCHL21025</t>
  </si>
  <si>
    <t>74DCHL21074</t>
  </si>
  <si>
    <t xml:space="preserve"> Nguyễn Bá Quyền</t>
  </si>
  <si>
    <t>74DCHT22268</t>
  </si>
  <si>
    <t>74DCHT21</t>
  </si>
  <si>
    <t>74DCHT22084</t>
  </si>
  <si>
    <t>74DCHT22024</t>
  </si>
  <si>
    <t xml:space="preserve"> Đỗ Thái Hải</t>
  </si>
  <si>
    <t>74DCHT22017</t>
  </si>
  <si>
    <t>74DCHT22038</t>
  </si>
  <si>
    <t>74DCHT21183</t>
  </si>
  <si>
    <t>74DCHT22231</t>
  </si>
  <si>
    <t>74DCHT22207</t>
  </si>
  <si>
    <t xml:space="preserve"> Đinh Gia</t>
  </si>
  <si>
    <t>74DCHT22290</t>
  </si>
  <si>
    <t>74DCHT22229</t>
  </si>
  <si>
    <t>74DCHT21003</t>
  </si>
  <si>
    <t>74DCHT21272</t>
  </si>
  <si>
    <t xml:space="preserve"> Nguyễn Bá Trung</t>
  </si>
  <si>
    <t>74DCHT21035</t>
  </si>
  <si>
    <t>74DCHT22281</t>
  </si>
  <si>
    <t>74DCHT22240</t>
  </si>
  <si>
    <t>74DCHT22247</t>
  </si>
  <si>
    <t>74DCHT22157</t>
  </si>
  <si>
    <t>74DCHT21241</t>
  </si>
  <si>
    <t>74DCHT22195</t>
  </si>
  <si>
    <t>74DCHT22044</t>
  </si>
  <si>
    <t>74DCHT21242</t>
  </si>
  <si>
    <t>74DCHT22041</t>
  </si>
  <si>
    <t>74DCHT22218</t>
  </si>
  <si>
    <t>74DCHT22006</t>
  </si>
  <si>
    <t xml:space="preserve"> Thái Văn Hồng</t>
  </si>
  <si>
    <t>74DCHT22051</t>
  </si>
  <si>
    <t>74DCHT21087</t>
  </si>
  <si>
    <t>74DCHT21142</t>
  </si>
  <si>
    <t>74DCHT21285</t>
  </si>
  <si>
    <t xml:space="preserve"> Nguyễn Trần Trung</t>
  </si>
  <si>
    <t>74DCHT21101</t>
  </si>
  <si>
    <t>74DCHT21197</t>
  </si>
  <si>
    <t>74DCHT21027</t>
  </si>
  <si>
    <t>74DCHT22169</t>
  </si>
  <si>
    <t xml:space="preserve"> Lại Quốc</t>
  </si>
  <si>
    <t>74DCHT22186</t>
  </si>
  <si>
    <t>74DCHT21198</t>
  </si>
  <si>
    <t xml:space="preserve"> Nguyễn Đức Duy</t>
  </si>
  <si>
    <t>74DCHT21160</t>
  </si>
  <si>
    <t xml:space="preserve"> Hoàng Thị Mai</t>
  </si>
  <si>
    <t>74DCHT22077</t>
  </si>
  <si>
    <t xml:space="preserve"> Chu Thị Thu</t>
  </si>
  <si>
    <t>74DCHT21205</t>
  </si>
  <si>
    <t xml:space="preserve"> Đỗ Viết</t>
  </si>
  <si>
    <t>74DCHT22048</t>
  </si>
  <si>
    <t>74DCHT22036</t>
  </si>
  <si>
    <t>74DCHT22154</t>
  </si>
  <si>
    <t xml:space="preserve"> Đỗ Quý</t>
  </si>
  <si>
    <t>74DCHT22122</t>
  </si>
  <si>
    <t>74DCHT22152</t>
  </si>
  <si>
    <t xml:space="preserve"> Cù Đức</t>
  </si>
  <si>
    <t>74DCHT22271</t>
  </si>
  <si>
    <t>74DCHT22011</t>
  </si>
  <si>
    <t>74DCHT21235</t>
  </si>
  <si>
    <t>74DCHT22091</t>
  </si>
  <si>
    <t>74DCHT22050</t>
  </si>
  <si>
    <t>74DCHT21049</t>
  </si>
  <si>
    <t>74DCHT22270</t>
  </si>
  <si>
    <t>74DCHT21282</t>
  </si>
  <si>
    <t>74DCHT22005</t>
  </si>
  <si>
    <t>74DCHT22194</t>
  </si>
  <si>
    <t>74DCHT22106</t>
  </si>
  <si>
    <t xml:space="preserve"> Phan Viết</t>
  </si>
  <si>
    <t>74DCHT22016</t>
  </si>
  <si>
    <t xml:space="preserve"> Mai Phương</t>
  </si>
  <si>
    <t>74DCHT22173</t>
  </si>
  <si>
    <t>74DCHT22151</t>
  </si>
  <si>
    <t>74DCHT22269</t>
  </si>
  <si>
    <t>74DCHT21043</t>
  </si>
  <si>
    <t>74DCHT22223</t>
  </si>
  <si>
    <t>74DCHT22066</t>
  </si>
  <si>
    <t>74DCHT22105</t>
  </si>
  <si>
    <t>74DCHT22234</t>
  </si>
  <si>
    <t>74DCHT22239</t>
  </si>
  <si>
    <t>74DCHT21092</t>
  </si>
  <si>
    <t>74DCHT22181</t>
  </si>
  <si>
    <t xml:space="preserve"> Diệp Vũ Thanh</t>
  </si>
  <si>
    <t>74DCHT22118</t>
  </si>
  <si>
    <t xml:space="preserve"> Đỗ Vũ</t>
  </si>
  <si>
    <t>74DCHT21119</t>
  </si>
  <si>
    <t>74DCHT22085</t>
  </si>
  <si>
    <t>74DCHT22053</t>
  </si>
  <si>
    <t>74DCHT22185</t>
  </si>
  <si>
    <t>74DCHT21110</t>
  </si>
  <si>
    <t>74DCHT22</t>
  </si>
  <si>
    <t>74DCHT21059</t>
  </si>
  <si>
    <t xml:space="preserve"> Trần Vũ Đại</t>
  </si>
  <si>
    <t>74DCHT22189</t>
  </si>
  <si>
    <t xml:space="preserve"> An Thị Vân</t>
  </si>
  <si>
    <t>74DCHT22023</t>
  </si>
  <si>
    <t>74DCHT21175</t>
  </si>
  <si>
    <t>74DCHT21143</t>
  </si>
  <si>
    <t>74DCHT22292</t>
  </si>
  <si>
    <t xml:space="preserve"> Nguyễn Huy Duy</t>
  </si>
  <si>
    <t>74DCHT22111</t>
  </si>
  <si>
    <t>74DCHT21046</t>
  </si>
  <si>
    <t>74DCHT22054</t>
  </si>
  <si>
    <t>74DCHT22134</t>
  </si>
  <si>
    <t>74DCHT22177</t>
  </si>
  <si>
    <t>74DCHT22253</t>
  </si>
  <si>
    <t>74DCHT21137</t>
  </si>
  <si>
    <t>74DCHT22158</t>
  </si>
  <si>
    <t>74DCHT22132</t>
  </si>
  <si>
    <t>74DCHT21148</t>
  </si>
  <si>
    <t>74DCHT21004</t>
  </si>
  <si>
    <t xml:space="preserve"> Doãn Trung</t>
  </si>
  <si>
    <t>74DCHT22131</t>
  </si>
  <si>
    <t>74DCHT22167</t>
  </si>
  <si>
    <t>74DCHT22280</t>
  </si>
  <si>
    <t>74DCHT22262</t>
  </si>
  <si>
    <t>74DCHT22116</t>
  </si>
  <si>
    <t xml:space="preserve"> Tô Minh</t>
  </si>
  <si>
    <t>74DCHT22082</t>
  </si>
  <si>
    <t>74DCHT22163</t>
  </si>
  <si>
    <t>74DCHT21230</t>
  </si>
  <si>
    <t>74DCHT22144</t>
  </si>
  <si>
    <t>74DCHT21284</t>
  </si>
  <si>
    <t>74DCHT22147</t>
  </si>
  <si>
    <t>74DCHT21193</t>
  </si>
  <si>
    <t>74DCHT22155</t>
  </si>
  <si>
    <t>74DCHT22069</t>
  </si>
  <si>
    <t xml:space="preserve"> Phạm Kiên</t>
  </si>
  <si>
    <t>74DCHT22055</t>
  </si>
  <si>
    <t xml:space="preserve"> Nguyễn Công Nam</t>
  </si>
  <si>
    <t>74DCHT22117</t>
  </si>
  <si>
    <t>74DCHT22265</t>
  </si>
  <si>
    <t>74DCHT21020</t>
  </si>
  <si>
    <t>74DCHT22244</t>
  </si>
  <si>
    <t>74DCHT22187</t>
  </si>
  <si>
    <t>74DCHT21225</t>
  </si>
  <si>
    <t>74DCHT22047</t>
  </si>
  <si>
    <t xml:space="preserve"> Nguyễn Vũ Ngọc</t>
  </si>
  <si>
    <t>74DCHT22090</t>
  </si>
  <si>
    <t>74DCHT22042</t>
  </si>
  <si>
    <t>74DCHT22037</t>
  </si>
  <si>
    <t xml:space="preserve"> La Xuân</t>
  </si>
  <si>
    <t>Nội</t>
  </si>
  <si>
    <t>74DCHT22228</t>
  </si>
  <si>
    <t>74DCHT22025</t>
  </si>
  <si>
    <t>74DCHT22153</t>
  </si>
  <si>
    <t>74DCHT22014</t>
  </si>
  <si>
    <t>74DCHT22263</t>
  </si>
  <si>
    <t>74DCHT22257</t>
  </si>
  <si>
    <t xml:space="preserve"> Hồ Đắc</t>
  </si>
  <si>
    <t>74DCHT22170</t>
  </si>
  <si>
    <t>74DCHT22236</t>
  </si>
  <si>
    <t>74DCHT22233</t>
  </si>
  <si>
    <t>74DCHT22188</t>
  </si>
  <si>
    <t>74DCHT22278</t>
  </si>
  <si>
    <t>74DCHT22275</t>
  </si>
  <si>
    <t>74DCHT22164</t>
  </si>
  <si>
    <t>74DCHT21162</t>
  </si>
  <si>
    <t>74DCHT22146</t>
  </si>
  <si>
    <t>74DCHT22221</t>
  </si>
  <si>
    <t>74DCHT22226</t>
  </si>
  <si>
    <t>74DCHT22166</t>
  </si>
  <si>
    <t>74DCHT22288</t>
  </si>
  <si>
    <t>74DCHT22061</t>
  </si>
  <si>
    <t>74DCHT22083</t>
  </si>
  <si>
    <t>74DCHT22220</t>
  </si>
  <si>
    <t>74DCHT21161</t>
  </si>
  <si>
    <t>74DCHT22067</t>
  </si>
  <si>
    <t>74DCHT22007</t>
  </si>
  <si>
    <t>74DCHT22097</t>
  </si>
  <si>
    <t>74DCHT21065</t>
  </si>
  <si>
    <t xml:space="preserve"> Hồ Xuân</t>
  </si>
  <si>
    <t>74DCHT23</t>
  </si>
  <si>
    <t>74DCHT22260</t>
  </si>
  <si>
    <t xml:space="preserve"> Nguyễn Việt Hoàng</t>
  </si>
  <si>
    <t>74DCHT22200</t>
  </si>
  <si>
    <t xml:space="preserve"> Giáp Ngọc Duy</t>
  </si>
  <si>
    <t>74DCHT22072</t>
  </si>
  <si>
    <t>74DCHT22074</t>
  </si>
  <si>
    <t>74DCHT22267</t>
  </si>
  <si>
    <t>74DCHT22112</t>
  </si>
  <si>
    <t>74DCHT21191</t>
  </si>
  <si>
    <t>74DCHT21107</t>
  </si>
  <si>
    <t>74DCHT22190</t>
  </si>
  <si>
    <t>74DCHT21246</t>
  </si>
  <si>
    <t>Bính</t>
  </si>
  <si>
    <t>74DCHT22056</t>
  </si>
  <si>
    <t xml:space="preserve"> Nguyễn Đoàn Minh</t>
  </si>
  <si>
    <t>74DCHT21127</t>
  </si>
  <si>
    <t xml:space="preserve"> Vũ Thị Bạch</t>
  </si>
  <si>
    <t>74DCHT22203</t>
  </si>
  <si>
    <t xml:space="preserve"> Lưu Đức Anh</t>
  </si>
  <si>
    <t>74DCHT22128</t>
  </si>
  <si>
    <t xml:space="preserve"> Đỗ Hà</t>
  </si>
  <si>
    <t>74DCHT22126</t>
  </si>
  <si>
    <t xml:space="preserve"> Hoàng Tùng</t>
  </si>
  <si>
    <t>74DCHT22184</t>
  </si>
  <si>
    <t>74DCHT22210</t>
  </si>
  <si>
    <t>74DCHT21211</t>
  </si>
  <si>
    <t>74DCHT22264</t>
  </si>
  <si>
    <t>74DCHT22015</t>
  </si>
  <si>
    <t>74DCHT22178</t>
  </si>
  <si>
    <t>74DCHT21028</t>
  </si>
  <si>
    <t>74DCHT21248</t>
  </si>
  <si>
    <t>74DCHT22245</t>
  </si>
  <si>
    <t xml:space="preserve"> Trương Đức Việt</t>
  </si>
  <si>
    <t>74DCHT21121</t>
  </si>
  <si>
    <t>74DCHT21108</t>
  </si>
  <si>
    <t>74DCHT22232</t>
  </si>
  <si>
    <t>74DCHT21279</t>
  </si>
  <si>
    <t xml:space="preserve"> Trịnh Duy Đạt</t>
  </si>
  <si>
    <t>74DCHT22019</t>
  </si>
  <si>
    <t>74DCHT22032</t>
  </si>
  <si>
    <t>74DCHT22172</t>
  </si>
  <si>
    <t>74DCHT22250</t>
  </si>
  <si>
    <t>74DCHT22104</t>
  </si>
  <si>
    <t xml:space="preserve"> Khương Văn</t>
  </si>
  <si>
    <t>74DCHT22224</t>
  </si>
  <si>
    <t>74DCHT21209</t>
  </si>
  <si>
    <t>74DCHT22286</t>
  </si>
  <si>
    <t xml:space="preserve"> Ninh Thị</t>
  </si>
  <si>
    <t>74DCHT21283</t>
  </si>
  <si>
    <t>74DCHT22276</t>
  </si>
  <si>
    <t>74DCHT22136</t>
  </si>
  <si>
    <t>74DCHT21062</t>
  </si>
  <si>
    <t>74DCHT22174</t>
  </si>
  <si>
    <t>74DCHT22113</t>
  </si>
  <si>
    <t>74DCHT22029</t>
  </si>
  <si>
    <t>74DCHT21109</t>
  </si>
  <si>
    <t>74DCHT22256</t>
  </si>
  <si>
    <t>74DCHT22008</t>
  </si>
  <si>
    <t>74DCHT22102</t>
  </si>
  <si>
    <t xml:space="preserve"> Thái Văn</t>
  </si>
  <si>
    <t>74DCHT22140</t>
  </si>
  <si>
    <t>74DCHT22219</t>
  </si>
  <si>
    <t>74DCHT22098</t>
  </si>
  <si>
    <t>74DCHT21255</t>
  </si>
  <si>
    <t>74DCHT22156</t>
  </si>
  <si>
    <t>74DCHT22093</t>
  </si>
  <si>
    <t>74DCHT22013</t>
  </si>
  <si>
    <t>74DCHT22179</t>
  </si>
  <si>
    <t>74DCHT22165</t>
  </si>
  <si>
    <t xml:space="preserve"> Trần Đình Hưng</t>
  </si>
  <si>
    <t>74DCHT22145</t>
  </si>
  <si>
    <t>74DCHT21273</t>
  </si>
  <si>
    <t xml:space="preserve"> Dư Thị Kim</t>
  </si>
  <si>
    <t>74DCHT21243</t>
  </si>
  <si>
    <t xml:space="preserve"> Tống Quang</t>
  </si>
  <si>
    <t>74DCHT22227</t>
  </si>
  <si>
    <t>74DCHT22274</t>
  </si>
  <si>
    <t>74DCHT21114</t>
  </si>
  <si>
    <t>74DCHT21034</t>
  </si>
  <si>
    <t>74DCHT22238</t>
  </si>
  <si>
    <t>74DCHT22031</t>
  </si>
  <si>
    <t>74DCHT22261</t>
  </si>
  <si>
    <t>74DCHT24</t>
  </si>
  <si>
    <t>74DCHT21182</t>
  </si>
  <si>
    <t xml:space="preserve"> Đặng Đỗ Lê</t>
  </si>
  <si>
    <t>74DCHT22216</t>
  </si>
  <si>
    <t>74DCHT22071</t>
  </si>
  <si>
    <t>74DCHT22139</t>
  </si>
  <si>
    <t>74DCHT22079</t>
  </si>
  <si>
    <t xml:space="preserve"> Nguyễn Vũ Huy</t>
  </si>
  <si>
    <t>74DCHT22030</t>
  </si>
  <si>
    <t>74DCHT22254</t>
  </si>
  <si>
    <t>74DCHT22058</t>
  </si>
  <si>
    <t>74DCHT22021</t>
  </si>
  <si>
    <t>74DCHT22204</t>
  </si>
  <si>
    <t xml:space="preserve"> Hoàng Tây</t>
  </si>
  <si>
    <t>74DCHT22100</t>
  </si>
  <si>
    <t>74DCHT21018</t>
  </si>
  <si>
    <t xml:space="preserve"> Bùi Đắc</t>
  </si>
  <si>
    <t>74DCHT22208</t>
  </si>
  <si>
    <t>74DCHT22057</t>
  </si>
  <si>
    <t>74DCHT22045</t>
  </si>
  <si>
    <t>74DCHT22060</t>
  </si>
  <si>
    <t>74DCHT21002</t>
  </si>
  <si>
    <t>74DCHT21078</t>
  </si>
  <si>
    <t>74DCHT22070</t>
  </si>
  <si>
    <t>74DCHT21076</t>
  </si>
  <si>
    <t>74DCHT22141</t>
  </si>
  <si>
    <t>74DCHT22150</t>
  </si>
  <si>
    <t>74DCHT22125</t>
  </si>
  <si>
    <t>74DCHT21096</t>
  </si>
  <si>
    <t xml:space="preserve"> Lê Văn Trung</t>
  </si>
  <si>
    <t>74DCHT22266</t>
  </si>
  <si>
    <t>74DCHT21213</t>
  </si>
  <si>
    <t>74DCHT21258</t>
  </si>
  <si>
    <t>74DCHT22120</t>
  </si>
  <si>
    <t xml:space="preserve"> Hà Thùy</t>
  </si>
  <si>
    <t>74DCHT22022</t>
  </si>
  <si>
    <t xml:space="preserve"> Lưu Thị Thùy</t>
  </si>
  <si>
    <t>74DCHT22249</t>
  </si>
  <si>
    <t>74DCHT22159</t>
  </si>
  <si>
    <t xml:space="preserve"> Đặng Hương</t>
  </si>
  <si>
    <t>74DCHT21176</t>
  </si>
  <si>
    <t>74DCHT21081</t>
  </si>
  <si>
    <t xml:space="preserve"> Nguyễn Hoàng Tuấn</t>
  </si>
  <si>
    <t>74DCHT21010</t>
  </si>
  <si>
    <t>74DCHT22052</t>
  </si>
  <si>
    <t>74DCHT21251</t>
  </si>
  <si>
    <t xml:space="preserve"> Trần Đình Hoàng</t>
  </si>
  <si>
    <t>74DCHT22026</t>
  </si>
  <si>
    <t>74DCHT22075</t>
  </si>
  <si>
    <t>74DCHT21237</t>
  </si>
  <si>
    <t>74DCHT22130</t>
  </si>
  <si>
    <t>74DCHT21068</t>
  </si>
  <si>
    <t>74DCHT22215</t>
  </si>
  <si>
    <t>74DCHT22073</t>
  </si>
  <si>
    <t>74DCHT22199</t>
  </si>
  <si>
    <t>74DCHT21033</t>
  </si>
  <si>
    <t>74DCHT22138</t>
  </si>
  <si>
    <t>74DCHT21168</t>
  </si>
  <si>
    <t>74DCHT21080</t>
  </si>
  <si>
    <t>74DCHT22201</t>
  </si>
  <si>
    <t>74DCHT22094</t>
  </si>
  <si>
    <t>74DCHT22012</t>
  </si>
  <si>
    <t>74DCHT22086</t>
  </si>
  <si>
    <t>74DCHT22064</t>
  </si>
  <si>
    <t>74DCHT22124</t>
  </si>
  <si>
    <t>74DCHT22287</t>
  </si>
  <si>
    <t>74DCHT21206</t>
  </si>
  <si>
    <t>74DCHT22115</t>
  </si>
  <si>
    <t xml:space="preserve"> Trịnh Song Quốc</t>
  </si>
  <si>
    <t>74DCHT22039</t>
  </si>
  <si>
    <t>74DCHT22095</t>
  </si>
  <si>
    <t>74DCKN22069</t>
  </si>
  <si>
    <t xml:space="preserve"> Lê Xuân Việt</t>
  </si>
  <si>
    <t>74DCKN21</t>
  </si>
  <si>
    <t>74DCKN22159</t>
  </si>
  <si>
    <t>74DCKN22002</t>
  </si>
  <si>
    <t xml:space="preserve"> Nguyễn Hữu Duy</t>
  </si>
  <si>
    <t>74DCKN26012</t>
  </si>
  <si>
    <t>Bá</t>
  </si>
  <si>
    <t>74DCKN22141</t>
  </si>
  <si>
    <t>74DCKN22019</t>
  </si>
  <si>
    <t>74DCKN22025</t>
  </si>
  <si>
    <t>74DCKN22015</t>
  </si>
  <si>
    <t>74DCKN22164</t>
  </si>
  <si>
    <t>74DCKN22020</t>
  </si>
  <si>
    <t>74DCKN22011</t>
  </si>
  <si>
    <t>74DCKN22093</t>
  </si>
  <si>
    <t>74DCKN22127</t>
  </si>
  <si>
    <t>74DCKN22039</t>
  </si>
  <si>
    <t xml:space="preserve"> Lương Trường</t>
  </si>
  <si>
    <t>74DCKN22151</t>
  </si>
  <si>
    <t>74DCKN22135</t>
  </si>
  <si>
    <t>74DCKN22030</t>
  </si>
  <si>
    <t>74DCKN22118</t>
  </si>
  <si>
    <t>74DCKN22152</t>
  </si>
  <si>
    <t>74DCKN22024</t>
  </si>
  <si>
    <t>74DCKN22042</t>
  </si>
  <si>
    <t>74DCKN22057</t>
  </si>
  <si>
    <t xml:space="preserve"> Đào Vũ Nguyên</t>
  </si>
  <si>
    <t>74DCKN22096</t>
  </si>
  <si>
    <t>74DCKN22022</t>
  </si>
  <si>
    <t>74DCKN22136</t>
  </si>
  <si>
    <t>74DCKN22075</t>
  </si>
  <si>
    <t>74DCKN22088</t>
  </si>
  <si>
    <t>74DCKN22117</t>
  </si>
  <si>
    <t>74DCKN22079</t>
  </si>
  <si>
    <t>74DCKN22071</t>
  </si>
  <si>
    <t>74DCKN22066</t>
  </si>
  <si>
    <t>74DCKN22049</t>
  </si>
  <si>
    <t xml:space="preserve"> Lê Phú</t>
  </si>
  <si>
    <t>74DCKN22067</t>
  </si>
  <si>
    <t xml:space="preserve"> Dư Minh</t>
  </si>
  <si>
    <t>74DCKN22078</t>
  </si>
  <si>
    <t>74DCKN22123</t>
  </si>
  <si>
    <t>74DCKN22119</t>
  </si>
  <si>
    <t>74DCKN22055</t>
  </si>
  <si>
    <t>74DCKN22165</t>
  </si>
  <si>
    <t>74DCKN22098</t>
  </si>
  <si>
    <t xml:space="preserve"> Hoàng Hưng</t>
  </si>
  <si>
    <t>74DCKN22045</t>
  </si>
  <si>
    <t xml:space="preserve"> Phan Thuỳ</t>
  </si>
  <si>
    <t>74DCKN22058</t>
  </si>
  <si>
    <t>74DCKN22116</t>
  </si>
  <si>
    <t>74DCKN22035</t>
  </si>
  <si>
    <t>74DCKN22146</t>
  </si>
  <si>
    <t>74DCKN22095</t>
  </si>
  <si>
    <t>74DCKN22142</t>
  </si>
  <si>
    <t>74DCKN22061</t>
  </si>
  <si>
    <t>74DCKN22081</t>
  </si>
  <si>
    <t>74DCKN22</t>
  </si>
  <si>
    <t>74DCKN22124</t>
  </si>
  <si>
    <t xml:space="preserve"> Cao Nguyễn Quang</t>
  </si>
  <si>
    <t>74DCKN22122</t>
  </si>
  <si>
    <t>74DCKN22150</t>
  </si>
  <si>
    <t>74DCKN22153</t>
  </si>
  <si>
    <t xml:space="preserve"> Nguyễn Ngọc Quang</t>
  </si>
  <si>
    <t>74DCKN22074</t>
  </si>
  <si>
    <t>74DCKN22107</t>
  </si>
  <si>
    <t xml:space="preserve"> Hồ Gia</t>
  </si>
  <si>
    <t>74DCKN26067</t>
  </si>
  <si>
    <t>74DCKN22087</t>
  </si>
  <si>
    <t>74DCKN22044</t>
  </si>
  <si>
    <t>74DCKN22005</t>
  </si>
  <si>
    <t>74DCKN22104</t>
  </si>
  <si>
    <t>74DCKN22094</t>
  </si>
  <si>
    <t>74DCKN22083</t>
  </si>
  <si>
    <t>74DCKN22099</t>
  </si>
  <si>
    <t>74DCKN22129</t>
  </si>
  <si>
    <t>74DCKN22089</t>
  </si>
  <si>
    <t xml:space="preserve"> Dương Ánh</t>
  </si>
  <si>
    <t>74DCKN22086</t>
  </si>
  <si>
    <t>74DCKN22031</t>
  </si>
  <si>
    <t>74DCKN22084</t>
  </si>
  <si>
    <t>74DCKN22026</t>
  </si>
  <si>
    <t>74DCKN22144</t>
  </si>
  <si>
    <t>74DCKN22109</t>
  </si>
  <si>
    <t>74DCKN22139</t>
  </si>
  <si>
    <t>74DCKN22148</t>
  </si>
  <si>
    <t>74DCKN22080</t>
  </si>
  <si>
    <t>74DCKN22111</t>
  </si>
  <si>
    <t>74DCKN22073</t>
  </si>
  <si>
    <t>74DCKN22001</t>
  </si>
  <si>
    <t>74DCKN22120</t>
  </si>
  <si>
    <t>74DCKN22021</t>
  </si>
  <si>
    <t>74DCKN22065</t>
  </si>
  <si>
    <t>74DCKN22125</t>
  </si>
  <si>
    <t>74DCKN22023</t>
  </si>
  <si>
    <t xml:space="preserve"> Lê Hà Ngọc</t>
  </si>
  <si>
    <t>74DCKN22036</t>
  </si>
  <si>
    <t>74DCKN22162</t>
  </si>
  <si>
    <t xml:space="preserve"> Phí Hoàng</t>
  </si>
  <si>
    <t>74DCKN22033</t>
  </si>
  <si>
    <t>74DCKN22147</t>
  </si>
  <si>
    <t>74DCKN22053</t>
  </si>
  <si>
    <t>74DCKN22097</t>
  </si>
  <si>
    <t>74DCKN26013</t>
  </si>
  <si>
    <t>74DCKN26046</t>
  </si>
  <si>
    <t>74DCKN22131</t>
  </si>
  <si>
    <t>74DCKN22163</t>
  </si>
  <si>
    <t xml:space="preserve"> Ngô Nguyễn Anh</t>
  </si>
  <si>
    <t>74DCKN22115</t>
  </si>
  <si>
    <t>74DCKN22004</t>
  </si>
  <si>
    <t xml:space="preserve"> Nguyễn Phan Hoài</t>
  </si>
  <si>
    <t>74DCKN22068</t>
  </si>
  <si>
    <t>Trực</t>
  </si>
  <si>
    <t>74DCKN22092</t>
  </si>
  <si>
    <t xml:space="preserve"> Cao Minh</t>
  </si>
  <si>
    <t>74DCKN22028</t>
  </si>
  <si>
    <t xml:space="preserve"> Tống Nguyễn Trường</t>
  </si>
  <si>
    <t>74DCKN23</t>
  </si>
  <si>
    <t>74DCKN26002</t>
  </si>
  <si>
    <t>74DCKN22134</t>
  </si>
  <si>
    <t>74DCKN22003</t>
  </si>
  <si>
    <t>74DCKN22155</t>
  </si>
  <si>
    <t>74DCKN26032</t>
  </si>
  <si>
    <t>74DCKN26010</t>
  </si>
  <si>
    <t>74DCKN22018</t>
  </si>
  <si>
    <t>74DCKN22158</t>
  </si>
  <si>
    <t>74DCKN22128</t>
  </si>
  <si>
    <t>74DCKN26003</t>
  </si>
  <si>
    <t>74DCKN22113</t>
  </si>
  <si>
    <t>74DCKN22076</t>
  </si>
  <si>
    <t xml:space="preserve"> Lê Bá Nam</t>
  </si>
  <si>
    <t>74DCKN22010</t>
  </si>
  <si>
    <t>74DCKN22143</t>
  </si>
  <si>
    <t>74DCKN22154</t>
  </si>
  <si>
    <t>74DCKN26005</t>
  </si>
  <si>
    <t>74DCKN26054</t>
  </si>
  <si>
    <t>74DCKN26009</t>
  </si>
  <si>
    <t>74DCKN26028</t>
  </si>
  <si>
    <t>74DCKN26016</t>
  </si>
  <si>
    <t>74DCKN22064</t>
  </si>
  <si>
    <t>74DCKN26006</t>
  </si>
  <si>
    <t>74DCKN22034</t>
  </si>
  <si>
    <t>74DCKN26011</t>
  </si>
  <si>
    <t xml:space="preserve"> Nguyễn Hữu Hồ</t>
  </si>
  <si>
    <t>74DCKN26020</t>
  </si>
  <si>
    <t>74DCKN26019</t>
  </si>
  <si>
    <t>74DCKN22091</t>
  </si>
  <si>
    <t>74DCKN26022</t>
  </si>
  <si>
    <t>74DCKN26038</t>
  </si>
  <si>
    <t xml:space="preserve"> Lê Phúc</t>
  </si>
  <si>
    <t>74DCKN22040</t>
  </si>
  <si>
    <t>74DCKN22082</t>
  </si>
  <si>
    <t>74DCKN22130</t>
  </si>
  <si>
    <t>74DCKN22006</t>
  </si>
  <si>
    <t>74DCKN26007</t>
  </si>
  <si>
    <t>74DCKN22145</t>
  </si>
  <si>
    <t>74DCKN22037</t>
  </si>
  <si>
    <t>74DCKN26034</t>
  </si>
  <si>
    <t>74DCKN22038</t>
  </si>
  <si>
    <t>74DCKN22157</t>
  </si>
  <si>
    <t>74DCKN22012</t>
  </si>
  <si>
    <t>74DCKN26024</t>
  </si>
  <si>
    <t>74DCKN22137</t>
  </si>
  <si>
    <t xml:space="preserve"> Trần Viết</t>
  </si>
  <si>
    <t>74DCKN26017</t>
  </si>
  <si>
    <t xml:space="preserve"> Phạm Hoàng Thái</t>
  </si>
  <si>
    <t>74DCKN22048</t>
  </si>
  <si>
    <t>74DCKN22070</t>
  </si>
  <si>
    <t>74DCKN26001</t>
  </si>
  <si>
    <t>74DCKN22013</t>
  </si>
  <si>
    <t>74DCKN26025</t>
  </si>
  <si>
    <t>74DCKN22133</t>
  </si>
  <si>
    <t>74DCKN22062</t>
  </si>
  <si>
    <t>74DCKN22046</t>
  </si>
  <si>
    <t>74DCKN26015</t>
  </si>
  <si>
    <t>74DCKN22160</t>
  </si>
  <si>
    <t>74DCKT22497</t>
  </si>
  <si>
    <t xml:space="preserve"> Dương Quỳnh</t>
  </si>
  <si>
    <t>74DCKT21</t>
  </si>
  <si>
    <t>74DCKT22355</t>
  </si>
  <si>
    <t xml:space="preserve"> Đào Hà</t>
  </si>
  <si>
    <t>74DCKT21288</t>
  </si>
  <si>
    <t>74DCKT22169</t>
  </si>
  <si>
    <t xml:space="preserve"> Nguyễn Ngọc Hải</t>
  </si>
  <si>
    <t>74DCKT22023</t>
  </si>
  <si>
    <t>74DCKT22503</t>
  </si>
  <si>
    <t>74DCKT22450</t>
  </si>
  <si>
    <t>74DCKT21154</t>
  </si>
  <si>
    <t xml:space="preserve"> Đỗ Lê Thu</t>
  </si>
  <si>
    <t>74DCKT22337</t>
  </si>
  <si>
    <t xml:space="preserve"> An Tuệ</t>
  </si>
  <si>
    <t>74DCKT21093</t>
  </si>
  <si>
    <t>74DCKT22041</t>
  </si>
  <si>
    <t>74DCKT21397</t>
  </si>
  <si>
    <t>74DCKT22524</t>
  </si>
  <si>
    <t xml:space="preserve"> Đặng Thị Hương</t>
  </si>
  <si>
    <t>74DCKT21399</t>
  </si>
  <si>
    <t>74DCKT21225</t>
  </si>
  <si>
    <t>74DCKT22424</t>
  </si>
  <si>
    <t xml:space="preserve"> Vũ Bùi Nguyên</t>
  </si>
  <si>
    <t>74DCKT21156</t>
  </si>
  <si>
    <t xml:space="preserve"> Triệu Hùng</t>
  </si>
  <si>
    <t>74DCKT21418</t>
  </si>
  <si>
    <t>74DCKT22457</t>
  </si>
  <si>
    <t>74DCKT22429</t>
  </si>
  <si>
    <t xml:space="preserve"> Nguyễn Hoa</t>
  </si>
  <si>
    <t>74DCKT21458</t>
  </si>
  <si>
    <t xml:space="preserve"> Cao Thị Minh</t>
  </si>
  <si>
    <t>74DCKT21439</t>
  </si>
  <si>
    <t>74DCKT22064</t>
  </si>
  <si>
    <t>74DCKT22416</t>
  </si>
  <si>
    <t xml:space="preserve"> Tạ Thị Khánh</t>
  </si>
  <si>
    <t>74DCKT22402</t>
  </si>
  <si>
    <t>74DCKT21077</t>
  </si>
  <si>
    <t xml:space="preserve"> Bùi Thảo</t>
  </si>
  <si>
    <t>74DCKT22328</t>
  </si>
  <si>
    <t xml:space="preserve"> Lê Vũ Gia</t>
  </si>
  <si>
    <t>74DCKT21396</t>
  </si>
  <si>
    <t xml:space="preserve"> Nguyễn Doãn Diệu</t>
  </si>
  <si>
    <t>74DCKT21326</t>
  </si>
  <si>
    <t>74DCKT21443</t>
  </si>
  <si>
    <t>74DCKT22473</t>
  </si>
  <si>
    <t>74DCKT22509</t>
  </si>
  <si>
    <t>74DCKT21152</t>
  </si>
  <si>
    <t xml:space="preserve"> Cấn Thị Cẩm</t>
  </si>
  <si>
    <t>74DCKT22329</t>
  </si>
  <si>
    <t xml:space="preserve"> Giang Thị Khánh</t>
  </si>
  <si>
    <t>74DCKT22087</t>
  </si>
  <si>
    <t xml:space="preserve"> Phạm Trà</t>
  </si>
  <si>
    <t>74DCKT22412</t>
  </si>
  <si>
    <t xml:space="preserve"> Phạm Trần Hải</t>
  </si>
  <si>
    <t>74DCKT22479</t>
  </si>
  <si>
    <t>74DCKT22224</t>
  </si>
  <si>
    <t xml:space="preserve"> Phùng Kim</t>
  </si>
  <si>
    <t>74DCKT22318</t>
  </si>
  <si>
    <t>74DCKT21299</t>
  </si>
  <si>
    <t>74DCKT22366</t>
  </si>
  <si>
    <t>74DCKT21091</t>
  </si>
  <si>
    <t xml:space="preserve"> Lê Tuyết</t>
  </si>
  <si>
    <t>74DCKT21150</t>
  </si>
  <si>
    <t>74DCKT21222</t>
  </si>
  <si>
    <t>74DCKT21506</t>
  </si>
  <si>
    <t xml:space="preserve"> Lưu Thúy</t>
  </si>
  <si>
    <t>74DCKT22331</t>
  </si>
  <si>
    <t>74DCKT22435</t>
  </si>
  <si>
    <t xml:space="preserve"> Đồng Thị Phương</t>
  </si>
  <si>
    <t>74DCKT21357</t>
  </si>
  <si>
    <t>74DCKT21441</t>
  </si>
  <si>
    <t>74DCKT21453</t>
  </si>
  <si>
    <t>74DCKT22214</t>
  </si>
  <si>
    <t>74DCKT22517</t>
  </si>
  <si>
    <t>74DCKT22055</t>
  </si>
  <si>
    <t>74DCKT21113</t>
  </si>
  <si>
    <t xml:space="preserve"> Dương Thị Anh</t>
  </si>
  <si>
    <t>74DCKT22383</t>
  </si>
  <si>
    <t>74DCKT22420</t>
  </si>
  <si>
    <t>74DCKT21482</t>
  </si>
  <si>
    <t xml:space="preserve"> Đặng Quỳnh</t>
  </si>
  <si>
    <t>74DCKT22237</t>
  </si>
  <si>
    <t>74DCKT22518</t>
  </si>
  <si>
    <t>74DCKT22455</t>
  </si>
  <si>
    <t>74DCKT21381</t>
  </si>
  <si>
    <t xml:space="preserve"> Lê Ánh</t>
  </si>
  <si>
    <t>74DCKT21284</t>
  </si>
  <si>
    <t xml:space="preserve"> Phí Thị Hà</t>
  </si>
  <si>
    <t>74DCKT22163</t>
  </si>
  <si>
    <t>74DCKT22</t>
  </si>
  <si>
    <t>74DCKT21160</t>
  </si>
  <si>
    <t>74DCKT21186</t>
  </si>
  <si>
    <t xml:space="preserve"> Bùi Thị Vân</t>
  </si>
  <si>
    <t>74DCKT22157</t>
  </si>
  <si>
    <t>74DCKT21184</t>
  </si>
  <si>
    <t xml:space="preserve"> Mai Quỳnh</t>
  </si>
  <si>
    <t>74DCKT22353</t>
  </si>
  <si>
    <t>74DCKT22426</t>
  </si>
  <si>
    <t>74DCKT21470</t>
  </si>
  <si>
    <t>74DCKT22272</t>
  </si>
  <si>
    <t>74DCKT21401</t>
  </si>
  <si>
    <t>74DCKT22248</t>
  </si>
  <si>
    <t>74DCKT21380</t>
  </si>
  <si>
    <t>74DCKT21178</t>
  </si>
  <si>
    <t>74DCKT21471</t>
  </si>
  <si>
    <t>74DCKT21492</t>
  </si>
  <si>
    <t>74DCKT22249</t>
  </si>
  <si>
    <t>74DCKT22013</t>
  </si>
  <si>
    <t>74DCKT22489</t>
  </si>
  <si>
    <t>74DCKT21052</t>
  </si>
  <si>
    <t xml:space="preserve"> Đàm Thị Thu</t>
  </si>
  <si>
    <t>74DCKT21038</t>
  </si>
  <si>
    <t>74DCKT21099</t>
  </si>
  <si>
    <t>74DCKT22117</t>
  </si>
  <si>
    <t>74DCKT22411</t>
  </si>
  <si>
    <t>74DCKT21495</t>
  </si>
  <si>
    <t xml:space="preserve"> Hà Thị Thanh</t>
  </si>
  <si>
    <t>74DCKT22195</t>
  </si>
  <si>
    <t>74DCKT21403</t>
  </si>
  <si>
    <t>74DCKT22192</t>
  </si>
  <si>
    <t>74DCKT22280</t>
  </si>
  <si>
    <t>74DCKT21520</t>
  </si>
  <si>
    <t>74DCKT22063</t>
  </si>
  <si>
    <t>Hướng</t>
  </si>
  <si>
    <t>74DCKT21409</t>
  </si>
  <si>
    <t xml:space="preserve"> Hà Thị Thùy</t>
  </si>
  <si>
    <t>74DCKT21344</t>
  </si>
  <si>
    <t>74DCKT21499</t>
  </si>
  <si>
    <t>74DCKT22313</t>
  </si>
  <si>
    <t xml:space="preserve"> Vũ Thuỳ</t>
  </si>
  <si>
    <t>74DCKT22365</t>
  </si>
  <si>
    <t>74DCKT21203</t>
  </si>
  <si>
    <t>74DCKT22514</t>
  </si>
  <si>
    <t xml:space="preserve"> Lều Thu</t>
  </si>
  <si>
    <t>74DCKT22262</t>
  </si>
  <si>
    <t>74DCKT22296</t>
  </si>
  <si>
    <t>74DCKT21478</t>
  </si>
  <si>
    <t>74DCKT22136</t>
  </si>
  <si>
    <t>74DCKT22211</t>
  </si>
  <si>
    <t xml:space="preserve"> Phạm Hà Tuyết</t>
  </si>
  <si>
    <t>74DCKT22294</t>
  </si>
  <si>
    <t>74DCKT22131</t>
  </si>
  <si>
    <t>74DCKT21528</t>
  </si>
  <si>
    <t>74DCKT22475</t>
  </si>
  <si>
    <t xml:space="preserve"> Trịnh Thị Như</t>
  </si>
  <si>
    <t>74DCKT22176</t>
  </si>
  <si>
    <t xml:space="preserve"> Nguyễn Thạch</t>
  </si>
  <si>
    <t>74DCKT22507</t>
  </si>
  <si>
    <t>74DCKT21447</t>
  </si>
  <si>
    <t>74DCKT21270</t>
  </si>
  <si>
    <t>74DCKT21028</t>
  </si>
  <si>
    <t xml:space="preserve"> Tô Thị Phương</t>
  </si>
  <si>
    <t>74DCKT22527</t>
  </si>
  <si>
    <t xml:space="preserve"> Hàn Anh</t>
  </si>
  <si>
    <t>74DCKT22198</t>
  </si>
  <si>
    <t>74DCKT22290</t>
  </si>
  <si>
    <t>74DCKT22389</t>
  </si>
  <si>
    <t>74DCKT22228</t>
  </si>
  <si>
    <t>74DCKT21158</t>
  </si>
  <si>
    <t>74DCKT22515</t>
  </si>
  <si>
    <t xml:space="preserve"> Lê Thị Như</t>
  </si>
  <si>
    <t>74DCKT22310</t>
  </si>
  <si>
    <t>74DCKT21481</t>
  </si>
  <si>
    <t>74DCKT23</t>
  </si>
  <si>
    <t>74DCKT21322</t>
  </si>
  <si>
    <t>74DCKT21391</t>
  </si>
  <si>
    <t>74DCKT21053</t>
  </si>
  <si>
    <t>74DCKT22384</t>
  </si>
  <si>
    <t>74DCKT21080</t>
  </si>
  <si>
    <t xml:space="preserve"> Nguyễn Phan Phương</t>
  </si>
  <si>
    <t>74DCKT21395</t>
  </si>
  <si>
    <t>74DCKT22125</t>
  </si>
  <si>
    <t>74DCKT22082</t>
  </si>
  <si>
    <t xml:space="preserve"> Trần Ánh</t>
  </si>
  <si>
    <t>74DCKT22487</t>
  </si>
  <si>
    <t>74DCKT21266</t>
  </si>
  <si>
    <t xml:space="preserve"> Trịnh Thị Kiều</t>
  </si>
  <si>
    <t>74DCKT22543</t>
  </si>
  <si>
    <t>74DCKT21078</t>
  </si>
  <si>
    <t>74DCKT22037</t>
  </si>
  <si>
    <t>74DCKT21498</t>
  </si>
  <si>
    <t>74DCKT21300</t>
  </si>
  <si>
    <t>74DCKT21476</t>
  </si>
  <si>
    <t>74DCKT22043</t>
  </si>
  <si>
    <t>74DCKT21382</t>
  </si>
  <si>
    <t>74DCKT22423</t>
  </si>
  <si>
    <t>74DCKT21201</t>
  </si>
  <si>
    <t>74DCKT22486</t>
  </si>
  <si>
    <t xml:space="preserve"> Lương Thanh</t>
  </si>
  <si>
    <t>74DCKT22464</t>
  </si>
  <si>
    <t>74DCKT22250</t>
  </si>
  <si>
    <t>74DCKT21309</t>
  </si>
  <si>
    <t xml:space="preserve"> Đoàn Quỳnh</t>
  </si>
  <si>
    <t>74DCKT21504</t>
  </si>
  <si>
    <t>74DCKT22446</t>
  </si>
  <si>
    <t xml:space="preserve"> Đàm Thanh</t>
  </si>
  <si>
    <t>74DCKT21415</t>
  </si>
  <si>
    <t xml:space="preserve"> Đinh Nhật</t>
  </si>
  <si>
    <t>74DCKT22303</t>
  </si>
  <si>
    <t>74DCKT22172</t>
  </si>
  <si>
    <t>74DCKT22319</t>
  </si>
  <si>
    <t>74DCKT21480</t>
  </si>
  <si>
    <t xml:space="preserve"> Nguyễn Trần Phương</t>
  </si>
  <si>
    <t>74DCKT22342</t>
  </si>
  <si>
    <t>74DCKT22008</t>
  </si>
  <si>
    <t xml:space="preserve"> Trần Lưu Thùy</t>
  </si>
  <si>
    <t>74DCKT22521</t>
  </si>
  <si>
    <t xml:space="preserve"> Đào Kim</t>
  </si>
  <si>
    <t>74DCKT22456</t>
  </si>
  <si>
    <t>74DCKT21182</t>
  </si>
  <si>
    <t>74DCKT21118</t>
  </si>
  <si>
    <t>74DCKT22003</t>
  </si>
  <si>
    <t>74DCKT21042</t>
  </si>
  <si>
    <t>74DCKT22393</t>
  </si>
  <si>
    <t xml:space="preserve"> Bùi Thị Bảo</t>
  </si>
  <si>
    <t>74DCKT21333</t>
  </si>
  <si>
    <t>74DCKT22025</t>
  </si>
  <si>
    <t>74DCKT22427</t>
  </si>
  <si>
    <t xml:space="preserve"> Dương Uyển</t>
  </si>
  <si>
    <t>74DCKT21058</t>
  </si>
  <si>
    <t xml:space="preserve"> Trịnh Thị Quỳnh</t>
  </si>
  <si>
    <t>74DCKT22394</t>
  </si>
  <si>
    <t>74DCKT22516</t>
  </si>
  <si>
    <t>74DCKT21434</t>
  </si>
  <si>
    <t>74DCKT22505</t>
  </si>
  <si>
    <t>74DCKT21419</t>
  </si>
  <si>
    <t xml:space="preserve"> Nguyễn Chiến</t>
  </si>
  <si>
    <t>74DCKT22277</t>
  </si>
  <si>
    <t xml:space="preserve"> Cấn Thị Anh</t>
  </si>
  <si>
    <t>74DCKT22144</t>
  </si>
  <si>
    <t>74DCKT22533</t>
  </si>
  <si>
    <t>74DCKT21448</t>
  </si>
  <si>
    <t>74DCKT22098</t>
  </si>
  <si>
    <t>74DCKT22260</t>
  </si>
  <si>
    <t>74DCKT22212</t>
  </si>
  <si>
    <t>74DCKT22293</t>
  </si>
  <si>
    <t>74DCKT24</t>
  </si>
  <si>
    <t>74DCKT21540</t>
  </si>
  <si>
    <t>74DCKT21307</t>
  </si>
  <si>
    <t>74DCKT21467</t>
  </si>
  <si>
    <t>74DCKT21428</t>
  </si>
  <si>
    <t>74DCKT22370</t>
  </si>
  <si>
    <t>74DCKT22525</t>
  </si>
  <si>
    <t>74DCKT22174</t>
  </si>
  <si>
    <t>74DCKT21496</t>
  </si>
  <si>
    <t>74DCKT22276</t>
  </si>
  <si>
    <t>74DCKT21016</t>
  </si>
  <si>
    <t xml:space="preserve"> Giang Thị Mai</t>
  </si>
  <si>
    <t>74DCKT21404</t>
  </si>
  <si>
    <t xml:space="preserve"> Hà Thảo</t>
  </si>
  <si>
    <t>74DCKT21092</t>
  </si>
  <si>
    <t>74DCKT21202</t>
  </si>
  <si>
    <t xml:space="preserve"> Lý Thị Hương</t>
  </si>
  <si>
    <t>74DCKT22084</t>
  </si>
  <si>
    <t>74DCKT22263</t>
  </si>
  <si>
    <t>74DCKT21132</t>
  </si>
  <si>
    <t>74DCKT22534</t>
  </si>
  <si>
    <t>74DCKT21264</t>
  </si>
  <si>
    <t>74DCKT22519</t>
  </si>
  <si>
    <t>74DCKT21297</t>
  </si>
  <si>
    <t>74DCKT22054</t>
  </si>
  <si>
    <t>74DCKT22040</t>
  </si>
  <si>
    <t>74DCKT22162</t>
  </si>
  <si>
    <t xml:space="preserve"> Nguyễn Đoàn Quang</t>
  </si>
  <si>
    <t>74DCKT12488</t>
  </si>
  <si>
    <t xml:space="preserve"> Đặng Thị Khánh</t>
  </si>
  <si>
    <t>74DCKT22286</t>
  </si>
  <si>
    <t>74DCKT21148</t>
  </si>
  <si>
    <t>74DCKT21325</t>
  </si>
  <si>
    <t>74DCKT21339</t>
  </si>
  <si>
    <t>74DCKT21460</t>
  </si>
  <si>
    <t>74DCKT21510</t>
  </si>
  <si>
    <t xml:space="preserve"> Đào Thùy</t>
  </si>
  <si>
    <t>74DCKT22451</t>
  </si>
  <si>
    <t>74DCKT22363</t>
  </si>
  <si>
    <t>74DCKT21454</t>
  </si>
  <si>
    <t>74DCKT22175</t>
  </si>
  <si>
    <t>74DCKT21466</t>
  </si>
  <si>
    <t xml:space="preserve"> Đinh Yến</t>
  </si>
  <si>
    <t>74DCKT21044</t>
  </si>
  <si>
    <t>74DCKT22361</t>
  </si>
  <si>
    <t xml:space="preserve"> Đỗ Thị Như</t>
  </si>
  <si>
    <t>74DCKT21536</t>
  </si>
  <si>
    <t>74DCKT21392</t>
  </si>
  <si>
    <t>74DCKT21004</t>
  </si>
  <si>
    <t>74DCKT21371</t>
  </si>
  <si>
    <t>74DCKT21135</t>
  </si>
  <si>
    <t>74DCKT21153</t>
  </si>
  <si>
    <t>74DCKT22494</t>
  </si>
  <si>
    <t xml:space="preserve"> Bùi Thị Linh</t>
  </si>
  <si>
    <t>74DCKT22107</t>
  </si>
  <si>
    <t xml:space="preserve"> Chu Thị Đoan</t>
  </si>
  <si>
    <t>74DCKT22438</t>
  </si>
  <si>
    <t>74DCKT21095</t>
  </si>
  <si>
    <t>74DCKT22139</t>
  </si>
  <si>
    <t>74DCKT22007</t>
  </si>
  <si>
    <t xml:space="preserve"> Triệu Quỳnh</t>
  </si>
  <si>
    <t>74DCKT21362</t>
  </si>
  <si>
    <t>74DCKT21056</t>
  </si>
  <si>
    <t>74DCKT21542</t>
  </si>
  <si>
    <t>74DCKT22483</t>
  </si>
  <si>
    <t>74DCKT21130</t>
  </si>
  <si>
    <t>74DCKT21239</t>
  </si>
  <si>
    <t>74DCKT22490</t>
  </si>
  <si>
    <t xml:space="preserve"> Đinh Thị Thanh</t>
  </si>
  <si>
    <t>74DCKT21027</t>
  </si>
  <si>
    <t>74DCKT22253</t>
  </si>
  <si>
    <t>74DCKT25</t>
  </si>
  <si>
    <t>74DCKT22538</t>
  </si>
  <si>
    <t xml:space="preserve"> Đào Nguyệt</t>
  </si>
  <si>
    <t>74DCKT21190</t>
  </si>
  <si>
    <t>74DCKT22021</t>
  </si>
  <si>
    <t>74DCKT22100</t>
  </si>
  <si>
    <t>74DCKT22199</t>
  </si>
  <si>
    <t>74DCKT21316</t>
  </si>
  <si>
    <t xml:space="preserve"> Phạm Nguyễn Hải</t>
  </si>
  <si>
    <t>74DCKT22230</t>
  </si>
  <si>
    <t xml:space="preserve"> Trang Ngọc</t>
  </si>
  <si>
    <t>74DCKT21221</t>
  </si>
  <si>
    <t xml:space="preserve"> Trần Nguyệt</t>
  </si>
  <si>
    <t>74DCKT21341</t>
  </si>
  <si>
    <t>74DCKT21378</t>
  </si>
  <si>
    <t xml:space="preserve"> Khuất Thị Thịnh</t>
  </si>
  <si>
    <t>74DCKT22059</t>
  </si>
  <si>
    <t xml:space="preserve"> Đặng Thị Mỹ</t>
  </si>
  <si>
    <t>74DCKT21170</t>
  </si>
  <si>
    <t>74DCKT21364</t>
  </si>
  <si>
    <t>74DCKT21155</t>
  </si>
  <si>
    <t>74DCKT22332</t>
  </si>
  <si>
    <t>74DCKT21445</t>
  </si>
  <si>
    <t>74DCKT22183</t>
  </si>
  <si>
    <t>74DCKT22348</t>
  </si>
  <si>
    <t>74DCKT22368</t>
  </si>
  <si>
    <t>74DCKT21030</t>
  </si>
  <si>
    <t>74DCKT21215</t>
  </si>
  <si>
    <t>74DCKT21304</t>
  </si>
  <si>
    <t>74DCKT21508</t>
  </si>
  <si>
    <t xml:space="preserve"> Đỗ Kim</t>
  </si>
  <si>
    <t>74DCKT21223</t>
  </si>
  <si>
    <t>74DCKT21358</t>
  </si>
  <si>
    <t>74DCKT21390</t>
  </si>
  <si>
    <t>74DCKT22207</t>
  </si>
  <si>
    <t xml:space="preserve"> Đàm Nhật</t>
  </si>
  <si>
    <t>74DCKT21219</t>
  </si>
  <si>
    <t xml:space="preserve"> Đặng Thị Diệu</t>
  </si>
  <si>
    <t>74DCKT21029</t>
  </si>
  <si>
    <t>74DCKT22243</t>
  </si>
  <si>
    <t>74DCKT22074</t>
  </si>
  <si>
    <t>74DCKT22112</t>
  </si>
  <si>
    <t xml:space="preserve"> Đồng Thị Hà</t>
  </si>
  <si>
    <t>74DCKT21235</t>
  </si>
  <si>
    <t xml:space="preserve"> Âu Thị</t>
  </si>
  <si>
    <t>74DCKT21291</t>
  </si>
  <si>
    <t>74DCKT22376</t>
  </si>
  <si>
    <t>74DCKT22375</t>
  </si>
  <si>
    <t>74DCKT22126</t>
  </si>
  <si>
    <t>74DCKT21179</t>
  </si>
  <si>
    <t>74DCKT22258</t>
  </si>
  <si>
    <t xml:space="preserve"> Trần Như</t>
  </si>
  <si>
    <t>74DCKT22414</t>
  </si>
  <si>
    <t>74DCKT21398</t>
  </si>
  <si>
    <t>74DCKT22014</t>
  </si>
  <si>
    <t>74DCKT21073</t>
  </si>
  <si>
    <t>74DCKT21194</t>
  </si>
  <si>
    <t>74DCKT22181</t>
  </si>
  <si>
    <t>74DCKT21539</t>
  </si>
  <si>
    <t>74DCKT21287</t>
  </si>
  <si>
    <t>74DCKT21323</t>
  </si>
  <si>
    <t>74DCKT22233</t>
  </si>
  <si>
    <t>74DCKT21283</t>
  </si>
  <si>
    <t>74DCKT22388</t>
  </si>
  <si>
    <t>74DCKT21493</t>
  </si>
  <si>
    <t>74DCKT22267</t>
  </si>
  <si>
    <t>74DCKT22149</t>
  </si>
  <si>
    <t>74DCKT22143</t>
  </si>
  <si>
    <t>74DCKT21101</t>
  </si>
  <si>
    <t>74DCKT21432</t>
  </si>
  <si>
    <t>74DCKT22227</t>
  </si>
  <si>
    <t>74DCKT22385</t>
  </si>
  <si>
    <t>74DCKT26</t>
  </si>
  <si>
    <t>74DCKT22121</t>
  </si>
  <si>
    <t>74DCKT21213</t>
  </si>
  <si>
    <t>74DCKT21347</t>
  </si>
  <si>
    <t>74DCKT22251</t>
  </si>
  <si>
    <t xml:space="preserve"> Quách Thị Ngọc</t>
  </si>
  <si>
    <t>74DCKT21089</t>
  </si>
  <si>
    <t>74DCKT21360</t>
  </si>
  <si>
    <t xml:space="preserve"> Phạm Nguyễn Ngọc</t>
  </si>
  <si>
    <t>74DCKT22330</t>
  </si>
  <si>
    <t>Dậu</t>
  </si>
  <si>
    <t>74DCKT22164</t>
  </si>
  <si>
    <t>74DCKT21067</t>
  </si>
  <si>
    <t>74DCKT22512</t>
  </si>
  <si>
    <t>74DCKT22289</t>
  </si>
  <si>
    <t xml:space="preserve"> Vũ Lê Hương</t>
  </si>
  <si>
    <t>74DCKT22281</t>
  </si>
  <si>
    <t>74DCKT22469</t>
  </si>
  <si>
    <t>74DCKT21076</t>
  </si>
  <si>
    <t>74DCKT22137</t>
  </si>
  <si>
    <t>74DCKT21345</t>
  </si>
  <si>
    <t xml:space="preserve"> Thân Thế</t>
  </si>
  <si>
    <t>74DCKT21372</t>
  </si>
  <si>
    <t>74DCKT22485</t>
  </si>
  <si>
    <t>74DCKT22145</t>
  </si>
  <si>
    <t>74DCKT22462</t>
  </si>
  <si>
    <t>74DCKT22140</t>
  </si>
  <si>
    <t>74DCKT22350</t>
  </si>
  <si>
    <t>74DCKT21413</t>
  </si>
  <si>
    <t xml:space="preserve"> Tạ Thị Ngân</t>
  </si>
  <si>
    <t>74DCKT21191</t>
  </si>
  <si>
    <t xml:space="preserve"> Khoa Bảo</t>
  </si>
  <si>
    <t>74DCKT22484</t>
  </si>
  <si>
    <t>74DCKT22449</t>
  </si>
  <si>
    <t>74DCKT22110</t>
  </si>
  <si>
    <t>74DCKT21407</t>
  </si>
  <si>
    <t>74DCKT22386</t>
  </si>
  <si>
    <t xml:space="preserve"> Trương Thị Khánh</t>
  </si>
  <si>
    <t>74DCKT22436</t>
  </si>
  <si>
    <t>74DCKT22070</t>
  </si>
  <si>
    <t>74DCKT21001</t>
  </si>
  <si>
    <t xml:space="preserve"> Phan Kiều</t>
  </si>
  <si>
    <t>74DCKT21109</t>
  </si>
  <si>
    <t>74DCKT21090</t>
  </si>
  <si>
    <t xml:space="preserve"> Nguyễn Vũ Yến</t>
  </si>
  <si>
    <t>74DCKT22535</t>
  </si>
  <si>
    <t>74DCKT22200</t>
  </si>
  <si>
    <t>74DCKT21477</t>
  </si>
  <si>
    <t>74DCKT22529</t>
  </si>
  <si>
    <t xml:space="preserve"> Nguyễn Thị Hiền</t>
  </si>
  <si>
    <t>74DCKT21351</t>
  </si>
  <si>
    <t xml:space="preserve"> Phùng Thị Diễm</t>
  </si>
  <si>
    <t>74DCKT21468</t>
  </si>
  <si>
    <t>74DCKT22010</t>
  </si>
  <si>
    <t>74DCKT22108</t>
  </si>
  <si>
    <t>74DCKT21352</t>
  </si>
  <si>
    <t>74DCKT21405</t>
  </si>
  <si>
    <t>74DCKT21252</t>
  </si>
  <si>
    <t>74DCKT21011</t>
  </si>
  <si>
    <t xml:space="preserve"> Đỗ Thuỷ</t>
  </si>
  <si>
    <t>74DCKT22002</t>
  </si>
  <si>
    <t xml:space="preserve"> Dương Nguyễn Quỳnh</t>
  </si>
  <si>
    <t>74DCKT22408</t>
  </si>
  <si>
    <t xml:space="preserve"> Đào Thị Huyền</t>
  </si>
  <si>
    <t>74DCKT21196</t>
  </si>
  <si>
    <t xml:space="preserve"> Lã Kiều</t>
  </si>
  <si>
    <t>74DCKT21210</t>
  </si>
  <si>
    <t xml:space="preserve"> Nguyễn Đoan</t>
  </si>
  <si>
    <t>74DCKT22034</t>
  </si>
  <si>
    <t xml:space="preserve"> Nguyễn Lê Ngọc</t>
  </si>
  <si>
    <t>74DCKT22320</t>
  </si>
  <si>
    <t>74DCKT22433</t>
  </si>
  <si>
    <t>74DCKT22491</t>
  </si>
  <si>
    <t xml:space="preserve"> Vương Thị Thùy</t>
  </si>
  <si>
    <t>74DCKT21185</t>
  </si>
  <si>
    <t xml:space="preserve"> Lê Ngọc Kiều</t>
  </si>
  <si>
    <t>74DCKT22159</t>
  </si>
  <si>
    <t>74DCKT22324</t>
  </si>
  <si>
    <t xml:space="preserve"> Nguyễn Lê Tường</t>
  </si>
  <si>
    <t>74DCKT22094</t>
  </si>
  <si>
    <t xml:space="preserve"> Hoàng Lê Mai</t>
  </si>
  <si>
    <t>74DCKT27</t>
  </si>
  <si>
    <t>74DCKT21229</t>
  </si>
  <si>
    <t>74DCKT17004</t>
  </si>
  <si>
    <t>74DCKT21068</t>
  </si>
  <si>
    <t>74DCKT22127</t>
  </si>
  <si>
    <t>74DCKT22387</t>
  </si>
  <si>
    <t xml:space="preserve"> Tạ Thị Hồng</t>
  </si>
  <si>
    <t>74DCKT22356</t>
  </si>
  <si>
    <t>74DCKT21308</t>
  </si>
  <si>
    <t>74DCKT21431</t>
  </si>
  <si>
    <t xml:space="preserve"> Đàm Hương</t>
  </si>
  <si>
    <t>74DCKT21374</t>
  </si>
  <si>
    <t xml:space="preserve"> Lưu Ngân</t>
  </si>
  <si>
    <t>74DCKT22060</t>
  </si>
  <si>
    <t xml:space="preserve"> Lê Trần Việt</t>
  </si>
  <si>
    <t>74DCKT21208</t>
  </si>
  <si>
    <t>74DCKT21142</t>
  </si>
  <si>
    <t>74DCKT22226</t>
  </si>
  <si>
    <t>74DCKT22012</t>
  </si>
  <si>
    <t xml:space="preserve"> Ngô Vĩnh Quang</t>
  </si>
  <si>
    <t>74DCKT21045</t>
  </si>
  <si>
    <t>74DCKT22234</t>
  </si>
  <si>
    <t>74DCKT21463</t>
  </si>
  <si>
    <t>74DCKT21269</t>
  </si>
  <si>
    <t>74DCKT21541</t>
  </si>
  <si>
    <t>74DCKT21369</t>
  </si>
  <si>
    <t>74DCKT21298</t>
  </si>
  <si>
    <t>74DCKT22317</t>
  </si>
  <si>
    <t xml:space="preserve"> Lương Vân</t>
  </si>
  <si>
    <t>74DCKT21049</t>
  </si>
  <si>
    <t>74DCKT21236</t>
  </si>
  <si>
    <t>74DCKT22204</t>
  </si>
  <si>
    <t>74DCKT21032</t>
  </si>
  <si>
    <t>74DCKT22472</t>
  </si>
  <si>
    <t>74DCKT22104</t>
  </si>
  <si>
    <t>74DCKT22205</t>
  </si>
  <si>
    <t>74DCKT21410</t>
  </si>
  <si>
    <t>74DCKT22502</t>
  </si>
  <si>
    <t xml:space="preserve"> Lê Bích</t>
  </si>
  <si>
    <t>74DCKT22425</t>
  </si>
  <si>
    <t>74DCKT22036</t>
  </si>
  <si>
    <t>74DCKT22115</t>
  </si>
  <si>
    <t xml:space="preserve"> Tạ Nguyễn Châu</t>
  </si>
  <si>
    <t>74DCKT21430</t>
  </si>
  <si>
    <t>74DCKT21072</t>
  </si>
  <si>
    <t>74DCKT21417</t>
  </si>
  <si>
    <t xml:space="preserve"> Nguyễn Minh Hà</t>
  </si>
  <si>
    <t>74DCKT22271</t>
  </si>
  <si>
    <t>74DCKT22522</t>
  </si>
  <si>
    <t>74DCKT21220</t>
  </si>
  <si>
    <t>74DCKT22245</t>
  </si>
  <si>
    <t xml:space="preserve"> Tống Thị Diễm</t>
  </si>
  <si>
    <t>74DCKT22437</t>
  </si>
  <si>
    <t>74DCKT21442</t>
  </si>
  <si>
    <t xml:space="preserve"> Phùng Thị Phương</t>
  </si>
  <si>
    <t>74DCKT22048</t>
  </si>
  <si>
    <t>74DCKT22114</t>
  </si>
  <si>
    <t>74DCKT21301</t>
  </si>
  <si>
    <t>74DCKT22124</t>
  </si>
  <si>
    <t>74DCKT21197</t>
  </si>
  <si>
    <t>74DCKT21247</t>
  </si>
  <si>
    <t>74DCKT21265</t>
  </si>
  <si>
    <t>74DCKT22189</t>
  </si>
  <si>
    <t>74DCKT21274</t>
  </si>
  <si>
    <t xml:space="preserve"> Trịnh Phan Mai</t>
  </si>
  <si>
    <t>74DCKT22081</t>
  </si>
  <si>
    <t>74DCKT17005</t>
  </si>
  <si>
    <t>74DCKT22031</t>
  </si>
  <si>
    <t xml:space="preserve"> Phùng Thị Cẩm</t>
  </si>
  <si>
    <t>74DCKT21079</t>
  </si>
  <si>
    <t>74DCKT21530</t>
  </si>
  <si>
    <t xml:space="preserve"> Đoàn Thị Hồng</t>
  </si>
  <si>
    <t>74DCKT22166</t>
  </si>
  <si>
    <t xml:space="preserve"> Nguyễn Tiểu</t>
  </si>
  <si>
    <t>74DCKX21093</t>
  </si>
  <si>
    <t>74DCKX21</t>
  </si>
  <si>
    <t>74DCKX21013</t>
  </si>
  <si>
    <t>74DCKX22051</t>
  </si>
  <si>
    <t xml:space="preserve"> Bùi Thúy</t>
  </si>
  <si>
    <t>74DCKX21034</t>
  </si>
  <si>
    <t>74DCKX21044</t>
  </si>
  <si>
    <t>74DCKX21227</t>
  </si>
  <si>
    <t xml:space="preserve"> Phạm Vũ Việt</t>
  </si>
  <si>
    <t>74DCKX21226</t>
  </si>
  <si>
    <t xml:space="preserve"> Vi Nguyễn Tiến</t>
  </si>
  <si>
    <t>74DCKX22291</t>
  </si>
  <si>
    <t xml:space="preserve"> Phạm Vũ Quốc</t>
  </si>
  <si>
    <t>74DCKX22145</t>
  </si>
  <si>
    <t>74DCKX21167</t>
  </si>
  <si>
    <t>74DCKX21122</t>
  </si>
  <si>
    <t>74DCKX21024</t>
  </si>
  <si>
    <t>74DCKX21235</t>
  </si>
  <si>
    <t xml:space="preserve"> An Tùng</t>
  </si>
  <si>
    <t>74DCKX21116</t>
  </si>
  <si>
    <t>74DCKX21049</t>
  </si>
  <si>
    <t>74DCKX22296</t>
  </si>
  <si>
    <t>74DCKX22105</t>
  </si>
  <si>
    <t>74DCKX21179</t>
  </si>
  <si>
    <t>74DCKX22198</t>
  </si>
  <si>
    <t xml:space="preserve"> Trương Thu</t>
  </si>
  <si>
    <t>74DCKX21214</t>
  </si>
  <si>
    <t>74DCKX22066</t>
  </si>
  <si>
    <t>74DCKX22027</t>
  </si>
  <si>
    <t xml:space="preserve"> Nguyễn Hoàng Gia</t>
  </si>
  <si>
    <t>74DCKX22264</t>
  </si>
  <si>
    <t xml:space="preserve"> Phạm Lê Quang</t>
  </si>
  <si>
    <t>74DCKX22124</t>
  </si>
  <si>
    <t>74DCKX22038</t>
  </si>
  <si>
    <t xml:space="preserve"> Trương Thị Diệu</t>
  </si>
  <si>
    <t xml:space="preserve"> Vũ Bằng</t>
  </si>
  <si>
    <t>74DCKX21289</t>
  </si>
  <si>
    <t>74DCKX21126</t>
  </si>
  <si>
    <t>74DCKX21144</t>
  </si>
  <si>
    <t>74DCKX21056</t>
  </si>
  <si>
    <t>74DCKX21267</t>
  </si>
  <si>
    <t>74DCKX22221</t>
  </si>
  <si>
    <t>74DCKX22005</t>
  </si>
  <si>
    <t xml:space="preserve"> Mai Khánh</t>
  </si>
  <si>
    <t>74DCKX22225</t>
  </si>
  <si>
    <t>74DCKX21128</t>
  </si>
  <si>
    <t>74DCKX22285</t>
  </si>
  <si>
    <t>74DCKX21158</t>
  </si>
  <si>
    <t>74DCKX22159</t>
  </si>
  <si>
    <t>74DCKX22298</t>
  </si>
  <si>
    <t xml:space="preserve"> Lê Phạm Giang</t>
  </si>
  <si>
    <t>74DCKX21041</t>
  </si>
  <si>
    <t>74DCKX21216</t>
  </si>
  <si>
    <t>74DCKX21203</t>
  </si>
  <si>
    <t>74DCKX21219</t>
  </si>
  <si>
    <t>74DCKX22211</t>
  </si>
  <si>
    <t>74DCKX22168</t>
  </si>
  <si>
    <t xml:space="preserve"> Mai Thị Diễm</t>
  </si>
  <si>
    <t>74DCKX21083</t>
  </si>
  <si>
    <t>74DCKX21039</t>
  </si>
  <si>
    <t>74DCKX21099</t>
  </si>
  <si>
    <t>74DCKX22154</t>
  </si>
  <si>
    <t>74DCKX21240</t>
  </si>
  <si>
    <t>74DCKX22189</t>
  </si>
  <si>
    <t>74DCKX21052</t>
  </si>
  <si>
    <t>74DCKX21146</t>
  </si>
  <si>
    <t>74DCKX21194</t>
  </si>
  <si>
    <t>74DCKX21232</t>
  </si>
  <si>
    <t>74DCKX21048</t>
  </si>
  <si>
    <t xml:space="preserve"> Hà Quyết</t>
  </si>
  <si>
    <t>74DCKX21134</t>
  </si>
  <si>
    <t>74DCKX22091</t>
  </si>
  <si>
    <t xml:space="preserve"> Trần Khắc</t>
  </si>
  <si>
    <t>74DCKX21257</t>
  </si>
  <si>
    <t>74DCKX22156</t>
  </si>
  <si>
    <t xml:space="preserve"> Lâm Thị Thuỳ</t>
  </si>
  <si>
    <t>74DCKX21098</t>
  </si>
  <si>
    <t>74DCKX22137</t>
  </si>
  <si>
    <t>74DCKX21131</t>
  </si>
  <si>
    <t>74DCKX21046</t>
  </si>
  <si>
    <t>74DCKX22236</t>
  </si>
  <si>
    <t xml:space="preserve"> Đinh Văn Quang</t>
  </si>
  <si>
    <t>74DCKX21243</t>
  </si>
  <si>
    <t>74DCKX21089</t>
  </si>
  <si>
    <t>74DCKX22</t>
  </si>
  <si>
    <t>74DCKX21031</t>
  </si>
  <si>
    <t xml:space="preserve"> Lê Tiến Hoàng</t>
  </si>
  <si>
    <t>74DCKX22078</t>
  </si>
  <si>
    <t xml:space="preserve"> Nguyễn Bá Duy</t>
  </si>
  <si>
    <t>74DCKX21107</t>
  </si>
  <si>
    <t>74DCKX22254</t>
  </si>
  <si>
    <t>74DCKX22169</t>
  </si>
  <si>
    <t>74DCKX21061</t>
  </si>
  <si>
    <t>74DCKX22262</t>
  </si>
  <si>
    <t>74DCKX21054</t>
  </si>
  <si>
    <t>74DCKX21085</t>
  </si>
  <si>
    <t>74DCKX21279</t>
  </si>
  <si>
    <t xml:space="preserve"> Mai Thành</t>
  </si>
  <si>
    <t>74DCKX22217</t>
  </si>
  <si>
    <t>74DCKX21247</t>
  </si>
  <si>
    <t>74DCKX21029</t>
  </si>
  <si>
    <t>74DCKX22228</t>
  </si>
  <si>
    <t>74DCKX21260</t>
  </si>
  <si>
    <t>74DCKX22129</t>
  </si>
  <si>
    <t>74DCKX22050</t>
  </si>
  <si>
    <t>74DCKX21239</t>
  </si>
  <si>
    <t>74DCKX22272</t>
  </si>
  <si>
    <t>74DCKX21020</t>
  </si>
  <si>
    <t>74DCKX21143</t>
  </si>
  <si>
    <t>74DCKX22015</t>
  </si>
  <si>
    <t>74DCKX21092</t>
  </si>
  <si>
    <t>74DCKX21192</t>
  </si>
  <si>
    <t>74DCKX21073</t>
  </si>
  <si>
    <t xml:space="preserve"> Trịnh Toàn</t>
  </si>
  <si>
    <t>74DCKX21100</t>
  </si>
  <si>
    <t>74DCKX21080</t>
  </si>
  <si>
    <t>74DCKX22233</t>
  </si>
  <si>
    <t>74DCKX22181</t>
  </si>
  <si>
    <t>74DCKX21253</t>
  </si>
  <si>
    <t xml:space="preserve"> Quyền Hoàng</t>
  </si>
  <si>
    <t>74DCKX22202</t>
  </si>
  <si>
    <t>74DCKX21106</t>
  </si>
  <si>
    <t>74DCKX21160</t>
  </si>
  <si>
    <t>74DCKX22238</t>
  </si>
  <si>
    <t>74DCKX21286</t>
  </si>
  <si>
    <t>74DCKX21241</t>
  </si>
  <si>
    <t xml:space="preserve"> Trần Ngọc Hùng</t>
  </si>
  <si>
    <t>74DCKX22060</t>
  </si>
  <si>
    <t>74DCKX22163</t>
  </si>
  <si>
    <t>74DCKX21104</t>
  </si>
  <si>
    <t>74DCKX21028</t>
  </si>
  <si>
    <t>74DCKX21117</t>
  </si>
  <si>
    <t>74DCKX22259</t>
  </si>
  <si>
    <t>Niu</t>
  </si>
  <si>
    <t>74DCKX22193</t>
  </si>
  <si>
    <t xml:space="preserve"> Nguyễn Vũ Tuấn</t>
  </si>
  <si>
    <t>74DCKX21196</t>
  </si>
  <si>
    <t xml:space="preserve"> Quản Sinh</t>
  </si>
  <si>
    <t>74DCKX21087</t>
  </si>
  <si>
    <t>74DCKX21218</t>
  </si>
  <si>
    <t>74DCKX21161</t>
  </si>
  <si>
    <t>74DCKX21023</t>
  </si>
  <si>
    <t>74DCKX22155</t>
  </si>
  <si>
    <t xml:space="preserve"> Lê Thị Tố</t>
  </si>
  <si>
    <t>74DCKX21184</t>
  </si>
  <si>
    <t xml:space="preserve"> Trần Danh</t>
  </si>
  <si>
    <t>74DCKX21095</t>
  </si>
  <si>
    <t>74DCKX21030</t>
  </si>
  <si>
    <t>74DCKX22187</t>
  </si>
  <si>
    <t>74DCKX21252</t>
  </si>
  <si>
    <t>74DCKX21118</t>
  </si>
  <si>
    <t>74DCKX21033</t>
  </si>
  <si>
    <t>74DCKX21276</t>
  </si>
  <si>
    <t>74DCKX23</t>
  </si>
  <si>
    <t>74DCKX21008</t>
  </si>
  <si>
    <t>74DCKX21072</t>
  </si>
  <si>
    <t>74DCKX21186</t>
  </si>
  <si>
    <t>74DCKX21022</t>
  </si>
  <si>
    <t>74DCKX22125</t>
  </si>
  <si>
    <t>74DCKX22292</t>
  </si>
  <si>
    <t>74DCKX22002</t>
  </si>
  <si>
    <t>74DCKX21277</t>
  </si>
  <si>
    <t>74DCKX21040</t>
  </si>
  <si>
    <t xml:space="preserve"> Vương Nam</t>
  </si>
  <si>
    <t>74DCKX21014</t>
  </si>
  <si>
    <t xml:space="preserve"> Lê Huy Thiện</t>
  </si>
  <si>
    <t>74DCKX21258</t>
  </si>
  <si>
    <t>74DCKX21268</t>
  </si>
  <si>
    <t>74DCKX22139</t>
  </si>
  <si>
    <t>74DCKX22223</t>
  </si>
  <si>
    <t>74DCKX22266</t>
  </si>
  <si>
    <t xml:space="preserve"> Thân Thành</t>
  </si>
  <si>
    <t>74DCKX21170</t>
  </si>
  <si>
    <t>74DCKX21057</t>
  </si>
  <si>
    <t>74DCKX22135</t>
  </si>
  <si>
    <t xml:space="preserve"> Ngô Hoàng Quỳnh</t>
  </si>
  <si>
    <t>74DCKX21070</t>
  </si>
  <si>
    <t>74DCKX21136</t>
  </si>
  <si>
    <t>74DCKX22248</t>
  </si>
  <si>
    <t>74DCKX21081</t>
  </si>
  <si>
    <t>74DCKX21075</t>
  </si>
  <si>
    <t>74DCKX21009</t>
  </si>
  <si>
    <t>74DCKX22026</t>
  </si>
  <si>
    <t>74DCKX22213</t>
  </si>
  <si>
    <t>74DCKX21175</t>
  </si>
  <si>
    <t>74DCKX22255</t>
  </si>
  <si>
    <t>74DCKX21172</t>
  </si>
  <si>
    <t>74DCKX22151</t>
  </si>
  <si>
    <t xml:space="preserve"> Nguyễn Khánh Hoàng</t>
  </si>
  <si>
    <t>74DCKX21224</t>
  </si>
  <si>
    <t xml:space="preserve"> Triệu Hải</t>
  </si>
  <si>
    <t>74DCKX22278</t>
  </si>
  <si>
    <t xml:space="preserve"> Đinh Thành</t>
  </si>
  <si>
    <t>74DCKX22176</t>
  </si>
  <si>
    <t>74DCKX21112</t>
  </si>
  <si>
    <t>74DCKX22127</t>
  </si>
  <si>
    <t>74DCKX21130</t>
  </si>
  <si>
    <t>74DCKX21086</t>
  </si>
  <si>
    <t>74DCKX21293</t>
  </si>
  <si>
    <t xml:space="preserve"> Nguyễn Lân</t>
  </si>
  <si>
    <t>74DCKX22003</t>
  </si>
  <si>
    <t>74DCKX22275</t>
  </si>
  <si>
    <t xml:space="preserve"> Vũ Thị Thảo</t>
  </si>
  <si>
    <t>74DCKX21001</t>
  </si>
  <si>
    <t xml:space="preserve"> Giáp Hoàng</t>
  </si>
  <si>
    <t>74DCKX21053</t>
  </si>
  <si>
    <t>74DCKX21047</t>
  </si>
  <si>
    <t>74DCKX21042</t>
  </si>
  <si>
    <t xml:space="preserve"> Bùi Thị Lệ</t>
  </si>
  <si>
    <t>74DCKX21208</t>
  </si>
  <si>
    <t>74DCKX22269</t>
  </si>
  <si>
    <t xml:space="preserve"> Phan Nhất</t>
  </si>
  <si>
    <t>74DCKX22133</t>
  </si>
  <si>
    <t>74DCKX22103</t>
  </si>
  <si>
    <t>74DCKX22157</t>
  </si>
  <si>
    <t>74DCKX21123</t>
  </si>
  <si>
    <t xml:space="preserve"> Nguyễn Hoàng Phúc</t>
  </si>
  <si>
    <t>74DCKX22090</t>
  </si>
  <si>
    <t xml:space="preserve"> Trịnh Thị Tuyết</t>
  </si>
  <si>
    <t>74DCKX22180</t>
  </si>
  <si>
    <t>74DCKX21230</t>
  </si>
  <si>
    <t>74DCKX21094</t>
  </si>
  <si>
    <t>74DCKX21165</t>
  </si>
  <si>
    <t xml:space="preserve"> Vương Xuân</t>
  </si>
  <si>
    <t>74DCKX21142</t>
  </si>
  <si>
    <t>74DCKX22148</t>
  </si>
  <si>
    <t>74DCKX21149</t>
  </si>
  <si>
    <t>74DCKX21064</t>
  </si>
  <si>
    <t xml:space="preserve"> Nguyễn Đình Thanh</t>
  </si>
  <si>
    <t>74DCKX22019</t>
  </si>
  <si>
    <t>74DCKX21025</t>
  </si>
  <si>
    <t>74DCKX21171</t>
  </si>
  <si>
    <t>74DCKX21256</t>
  </si>
  <si>
    <t>74DCKX21120</t>
  </si>
  <si>
    <t>74DCKX24</t>
  </si>
  <si>
    <t>74DCKX21166</t>
  </si>
  <si>
    <t>74DCKX22244</t>
  </si>
  <si>
    <t>74DCKX21283</t>
  </si>
  <si>
    <t>74DCKX21017</t>
  </si>
  <si>
    <t>74DCKX21270</t>
  </si>
  <si>
    <t>74DCKX21147</t>
  </si>
  <si>
    <t xml:space="preserve"> Tạ Phương</t>
  </si>
  <si>
    <t>74DCKX22004</t>
  </si>
  <si>
    <t>74DCKX21183</t>
  </si>
  <si>
    <t xml:space="preserve"> Trần Thị Quế</t>
  </si>
  <si>
    <t>74DCKX22231</t>
  </si>
  <si>
    <t>74DCKX22246</t>
  </si>
  <si>
    <t>74DCKX21271</t>
  </si>
  <si>
    <t xml:space="preserve"> Nguyễn Quang Thanh</t>
  </si>
  <si>
    <t>74DCKX21206</t>
  </si>
  <si>
    <t>74DCKX21287</t>
  </si>
  <si>
    <t>74DCKX21082</t>
  </si>
  <si>
    <t>74DCKX21164</t>
  </si>
  <si>
    <t>74DCKX21212</t>
  </si>
  <si>
    <t xml:space="preserve"> Hồ Thị Bích</t>
  </si>
  <si>
    <t>74DCKX22012</t>
  </si>
  <si>
    <t>74DCKX21062</t>
  </si>
  <si>
    <t>74DCKX22210</t>
  </si>
  <si>
    <t>74DCKX21294</t>
  </si>
  <si>
    <t>74DCKX22188</t>
  </si>
  <si>
    <t>74DCKX21174</t>
  </si>
  <si>
    <t>74DCKX21113</t>
  </si>
  <si>
    <t>74DCKX21109</t>
  </si>
  <si>
    <t>74DCKX21263</t>
  </si>
  <si>
    <t xml:space="preserve"> Nguyễn Đăng Quang</t>
  </si>
  <si>
    <t>74DCKX21059</t>
  </si>
  <si>
    <t>74DCKX22274</t>
  </si>
  <si>
    <t xml:space="preserve"> Lương Thị Thu</t>
  </si>
  <si>
    <t>74DCKX21280</t>
  </si>
  <si>
    <t>74DCKX21295</t>
  </si>
  <si>
    <t xml:space="preserve"> Lăng Minh</t>
  </si>
  <si>
    <t>Kha</t>
  </si>
  <si>
    <t>74DCKX21281</t>
  </si>
  <si>
    <t>74DCKX21195</t>
  </si>
  <si>
    <t>74DCKX21110</t>
  </si>
  <si>
    <t xml:space="preserve"> Lại Thị Hà</t>
  </si>
  <si>
    <t>74DCKX21119</t>
  </si>
  <si>
    <t>74DCKX21282</t>
  </si>
  <si>
    <t>74DCKX21190</t>
  </si>
  <si>
    <t>74DCKX21297</t>
  </si>
  <si>
    <t xml:space="preserve"> Đặng Thị Yến</t>
  </si>
  <si>
    <t>74DCKX22261</t>
  </si>
  <si>
    <t>74DCKX21043</t>
  </si>
  <si>
    <t>74DCKX21249</t>
  </si>
  <si>
    <t>74DCKX21108</t>
  </si>
  <si>
    <t xml:space="preserve"> Tường Thế</t>
  </si>
  <si>
    <t>74DCKX21284</t>
  </si>
  <si>
    <t>74DCKX21234</t>
  </si>
  <si>
    <t>74DCKX21055</t>
  </si>
  <si>
    <t>74DCKX21010</t>
  </si>
  <si>
    <t>74DCKX21016</t>
  </si>
  <si>
    <t>74DCKX21245</t>
  </si>
  <si>
    <t>74DCKX21068</t>
  </si>
  <si>
    <t>74DCKX22185</t>
  </si>
  <si>
    <t>74DCKX21111</t>
  </si>
  <si>
    <t>74DCKX22191</t>
  </si>
  <si>
    <t>74DCKX22132</t>
  </si>
  <si>
    <t>74DCKX21222</t>
  </si>
  <si>
    <t>74DCKX21288</t>
  </si>
  <si>
    <t>Trào</t>
  </si>
  <si>
    <t>74DCKX21201</t>
  </si>
  <si>
    <t>74DCKX22173</t>
  </si>
  <si>
    <t>74DCKX21138</t>
  </si>
  <si>
    <t>74DCKX21121</t>
  </si>
  <si>
    <t>74DCKX22140</t>
  </si>
  <si>
    <t>74DCQX21047</t>
  </si>
  <si>
    <t>74DCKX21036</t>
  </si>
  <si>
    <t xml:space="preserve"> Nguyễn Dương Hoàng</t>
  </si>
  <si>
    <t>74DCKX22018</t>
  </si>
  <si>
    <t>74DCKX21037</t>
  </si>
  <si>
    <t>74DCLG21135</t>
  </si>
  <si>
    <t xml:space="preserve"> Hoàng Bình</t>
  </si>
  <si>
    <t>74DCLG21</t>
  </si>
  <si>
    <t>74DCLG21051</t>
  </si>
  <si>
    <t>74DCLG22114</t>
  </si>
  <si>
    <t>74DCLG22215</t>
  </si>
  <si>
    <t xml:space="preserve"> Phùng Thị Kim</t>
  </si>
  <si>
    <t>74DCLG22074</t>
  </si>
  <si>
    <t>74DCLG22214</t>
  </si>
  <si>
    <t>74DCLG21105</t>
  </si>
  <si>
    <t xml:space="preserve"> Tưởng Thị Ngọc</t>
  </si>
  <si>
    <t>74DCLG22131</t>
  </si>
  <si>
    <t>74DCLG22081</t>
  </si>
  <si>
    <t>74DCLG22179</t>
  </si>
  <si>
    <t>74DCLG21233</t>
  </si>
  <si>
    <t>74DCLG21247</t>
  </si>
  <si>
    <t xml:space="preserve"> Vương Anh</t>
  </si>
  <si>
    <t>74DCLG22167</t>
  </si>
  <si>
    <t xml:space="preserve"> Nguyễn Đặng Đức</t>
  </si>
  <si>
    <t>74DCLG21188</t>
  </si>
  <si>
    <t>74DCLG22145</t>
  </si>
  <si>
    <t>74DCLG21055</t>
  </si>
  <si>
    <t xml:space="preserve"> Nguyễn Đoàn Hương</t>
  </si>
  <si>
    <t>74DCLG21142</t>
  </si>
  <si>
    <t>74DCLG21047</t>
  </si>
  <si>
    <t xml:space="preserve"> Trịnh Long</t>
  </si>
  <si>
    <t>74DCLG21129</t>
  </si>
  <si>
    <t xml:space="preserve"> Nguyễn Dung</t>
  </si>
  <si>
    <t>74DCLG21073</t>
  </si>
  <si>
    <t>74DCLG22209</t>
  </si>
  <si>
    <t>74DCLG22010</t>
  </si>
  <si>
    <t>74DCLG21164</t>
  </si>
  <si>
    <t>74DCLG22187</t>
  </si>
  <si>
    <t>74DCLG22226</t>
  </si>
  <si>
    <t xml:space="preserve"> Hà Hữu Vũ</t>
  </si>
  <si>
    <t>74DCLG22110</t>
  </si>
  <si>
    <t>74DCLG21248</t>
  </si>
  <si>
    <t xml:space="preserve"> Cao Khánh</t>
  </si>
  <si>
    <t>74DCLG21012</t>
  </si>
  <si>
    <t xml:space="preserve"> Hoàng Diệu</t>
  </si>
  <si>
    <t>74DCLG21240</t>
  </si>
  <si>
    <t>74DCLG22185</t>
  </si>
  <si>
    <t>74DCLG21224</t>
  </si>
  <si>
    <t xml:space="preserve"> Võ Phương</t>
  </si>
  <si>
    <t>74DCLG22155</t>
  </si>
  <si>
    <t>74DCLG22023</t>
  </si>
  <si>
    <t>74DCLG22165</t>
  </si>
  <si>
    <t xml:space="preserve"> Trần Thị Hiền</t>
  </si>
  <si>
    <t>74DCLG22037</t>
  </si>
  <si>
    <t xml:space="preserve"> Ngô Thảo</t>
  </si>
  <si>
    <t>74DCLG22125</t>
  </si>
  <si>
    <t>74DCLG21098</t>
  </si>
  <si>
    <t xml:space="preserve"> Doãn Ngọc</t>
  </si>
  <si>
    <t>74DCLG21174</t>
  </si>
  <si>
    <t>74DCLG22064</t>
  </si>
  <si>
    <t>74DCLG22087</t>
  </si>
  <si>
    <t>74DCLG22107</t>
  </si>
  <si>
    <t>74DCLG21041</t>
  </si>
  <si>
    <t>74DCLG21225</t>
  </si>
  <si>
    <t>74DCLG22232</t>
  </si>
  <si>
    <t>74DCLG22069</t>
  </si>
  <si>
    <t xml:space="preserve"> Hà Kim</t>
  </si>
  <si>
    <t>74DCLG22053</t>
  </si>
  <si>
    <t>74DCLG22063</t>
  </si>
  <si>
    <t xml:space="preserve"> Đỗ Sỹ</t>
  </si>
  <si>
    <t>74DCLG21143</t>
  </si>
  <si>
    <t xml:space="preserve"> Lê Đức Thái</t>
  </si>
  <si>
    <t>74DCLG22062</t>
  </si>
  <si>
    <t>74DCLG22083</t>
  </si>
  <si>
    <t>74DCLG22221</t>
  </si>
  <si>
    <t>74DCLG22235</t>
  </si>
  <si>
    <t>74DCLG22015</t>
  </si>
  <si>
    <t xml:space="preserve"> Phạm Chu</t>
  </si>
  <si>
    <t>74DCLG21061</t>
  </si>
  <si>
    <t xml:space="preserve"> Nình Thị</t>
  </si>
  <si>
    <t>74DCLG21049</t>
  </si>
  <si>
    <t xml:space="preserve"> Đàm Thu</t>
  </si>
  <si>
    <t>74DCLG21101</t>
  </si>
  <si>
    <t>74DCLG22082</t>
  </si>
  <si>
    <t>74DCLG22003</t>
  </si>
  <si>
    <t>74DCLG21036</t>
  </si>
  <si>
    <t>74DCLG22</t>
  </si>
  <si>
    <t>74DCLG21244</t>
  </si>
  <si>
    <t xml:space="preserve"> Nguyễn Kỳ</t>
  </si>
  <si>
    <t>74DCLG22093</t>
  </si>
  <si>
    <t>74DCLG21132</t>
  </si>
  <si>
    <t xml:space="preserve"> Nguyễn Thục</t>
  </si>
  <si>
    <t>74DCLG22040</t>
  </si>
  <si>
    <t>74DCLG22201</t>
  </si>
  <si>
    <t>74DCLG22200</t>
  </si>
  <si>
    <t>74DCLG22139</t>
  </si>
  <si>
    <t>74DCLG22157</t>
  </si>
  <si>
    <t xml:space="preserve"> Đồng Thị Ngọc</t>
  </si>
  <si>
    <t>74DCLG21241</t>
  </si>
  <si>
    <t>74DCLG22031</t>
  </si>
  <si>
    <t>74DCLG21014</t>
  </si>
  <si>
    <t>74DCLG22211</t>
  </si>
  <si>
    <t>74DCLG21223</t>
  </si>
  <si>
    <t>74DCLG22048</t>
  </si>
  <si>
    <t xml:space="preserve"> Bùi Văn Tiến</t>
  </si>
  <si>
    <t>74DCLG22025</t>
  </si>
  <si>
    <t>74DCLG22045</t>
  </si>
  <si>
    <t>74DCLG21162</t>
  </si>
  <si>
    <t xml:space="preserve"> Hoàng Phạm Minh</t>
  </si>
  <si>
    <t>74DCLG21222</t>
  </si>
  <si>
    <t>74DCLG21246</t>
  </si>
  <si>
    <t>74DCLG21052</t>
  </si>
  <si>
    <t xml:space="preserve"> Trương Mỹ</t>
  </si>
  <si>
    <t>74DCLG22144</t>
  </si>
  <si>
    <t>74DCLG21046</t>
  </si>
  <si>
    <t>74DCLG21019</t>
  </si>
  <si>
    <t xml:space="preserve"> Đồng Thị Thanh</t>
  </si>
  <si>
    <t>74DCLG22192</t>
  </si>
  <si>
    <t xml:space="preserve"> Mai Bảo</t>
  </si>
  <si>
    <t>74DCLG22088</t>
  </si>
  <si>
    <t>74DCLG22239</t>
  </si>
  <si>
    <t>74DCLG21100</t>
  </si>
  <si>
    <t>74DCLG22123</t>
  </si>
  <si>
    <t>74DCLG22170</t>
  </si>
  <si>
    <t xml:space="preserve"> Hồ Thị Hồng</t>
  </si>
  <si>
    <t>74DCLG22219</t>
  </si>
  <si>
    <t>74DCLG22195</t>
  </si>
  <si>
    <t>74DCLG22191</t>
  </si>
  <si>
    <t>74DCLG22106</t>
  </si>
  <si>
    <t>74DCLG22092</t>
  </si>
  <si>
    <t>74DCLG22197</t>
  </si>
  <si>
    <t>74DCLG22256</t>
  </si>
  <si>
    <t>74DCLG22085</t>
  </si>
  <si>
    <t>74DCLG22111</t>
  </si>
  <si>
    <t>74DCLG21183</t>
  </si>
  <si>
    <t xml:space="preserve"> Dương Bích</t>
  </si>
  <si>
    <t>74DCLG22203</t>
  </si>
  <si>
    <t>74DCLG21068</t>
  </si>
  <si>
    <t xml:space="preserve"> Nguyễn Đặng Yến</t>
  </si>
  <si>
    <t>74DCLG22075</t>
  </si>
  <si>
    <t>74DCLG22001</t>
  </si>
  <si>
    <t>74DCLG22228</t>
  </si>
  <si>
    <t>74DCLG22137</t>
  </si>
  <si>
    <t>74DCLG22171</t>
  </si>
  <si>
    <t xml:space="preserve"> Nguyễn Thị Lệ</t>
  </si>
  <si>
    <t>74DCLG22033</t>
  </si>
  <si>
    <t>74DCLG21104</t>
  </si>
  <si>
    <t>74DCLG21258</t>
  </si>
  <si>
    <t>74DCLG21005</t>
  </si>
  <si>
    <t>74DCLG22255</t>
  </si>
  <si>
    <t>74DCLG22173</t>
  </si>
  <si>
    <t>74DCLG22140</t>
  </si>
  <si>
    <t xml:space="preserve"> Nghiêm Anh</t>
  </si>
  <si>
    <t>74DCLG21090</t>
  </si>
  <si>
    <t>74DCLG21212</t>
  </si>
  <si>
    <t>74DCLG22147</t>
  </si>
  <si>
    <t>74DCLG22039</t>
  </si>
  <si>
    <t>74DCLG21259</t>
  </si>
  <si>
    <t>74DCLG22154</t>
  </si>
  <si>
    <t xml:space="preserve"> Nguyễn Ngọc Hà</t>
  </si>
  <si>
    <t>74DCLG22217</t>
  </si>
  <si>
    <t>74DCLG23</t>
  </si>
  <si>
    <t>74DCLG21011</t>
  </si>
  <si>
    <t>74DCLG22002</t>
  </si>
  <si>
    <t xml:space="preserve"> Trần Nguyễn Ngọc</t>
  </si>
  <si>
    <t>74DCLG22065</t>
  </si>
  <si>
    <t>74DCLG22029</t>
  </si>
  <si>
    <t>74DCLG21148</t>
  </si>
  <si>
    <t>74DCLG22178</t>
  </si>
  <si>
    <t>74DCLG22153</t>
  </si>
  <si>
    <t>74DCLG22042</t>
  </si>
  <si>
    <t>74DCLG22121</t>
  </si>
  <si>
    <t>74DCLG21032</t>
  </si>
  <si>
    <t xml:space="preserve"> Đặng Tất</t>
  </si>
  <si>
    <t>74DCLG22127</t>
  </si>
  <si>
    <t>74DCLG22141</t>
  </si>
  <si>
    <t>74DCLG22254</t>
  </si>
  <si>
    <t>74DCLG21043</t>
  </si>
  <si>
    <t>74DCLG22084</t>
  </si>
  <si>
    <t>74DCLG22220</t>
  </si>
  <si>
    <t>74DCLG22193</t>
  </si>
  <si>
    <t>74DCLG22118</t>
  </si>
  <si>
    <t>74DCLG21017</t>
  </si>
  <si>
    <t>74DCLG22234</t>
  </si>
  <si>
    <t>74DCLG21122</t>
  </si>
  <si>
    <t>74DCLG22071</t>
  </si>
  <si>
    <t>74DCLG22097</t>
  </si>
  <si>
    <t>74DCLG22058</t>
  </si>
  <si>
    <t>74DCLG22151</t>
  </si>
  <si>
    <t>74DCLG22180</t>
  </si>
  <si>
    <t>74DCLG21026</t>
  </si>
  <si>
    <t>74DCLG21238</t>
  </si>
  <si>
    <t>74DCLG22004</t>
  </si>
  <si>
    <t>74DCTT22096</t>
  </si>
  <si>
    <t>74DCLG22119</t>
  </si>
  <si>
    <t>74DCLG22076</t>
  </si>
  <si>
    <t xml:space="preserve"> Đinh Thảo</t>
  </si>
  <si>
    <t>74DCLG22109</t>
  </si>
  <si>
    <t>74DCLG22207</t>
  </si>
  <si>
    <t>74DCLG21205</t>
  </si>
  <si>
    <t>74DCLG22257</t>
  </si>
  <si>
    <t>74DCLG21128</t>
  </si>
  <si>
    <t>74DCLG22231</t>
  </si>
  <si>
    <t>74DCLG22190</t>
  </si>
  <si>
    <t>74DCLG21022</t>
  </si>
  <si>
    <t>74DCLG22030</t>
  </si>
  <si>
    <t xml:space="preserve"> Chu Đắc</t>
  </si>
  <si>
    <t>Năm</t>
  </si>
  <si>
    <t>74DCLG22120</t>
  </si>
  <si>
    <t>74DCLG22078</t>
  </si>
  <si>
    <t xml:space="preserve"> Võ Phúc</t>
  </si>
  <si>
    <t>74DCLG21146</t>
  </si>
  <si>
    <t>74DCLG22208</t>
  </si>
  <si>
    <t>74DCLG22182</t>
  </si>
  <si>
    <t>74DCLG22060</t>
  </si>
  <si>
    <t xml:space="preserve"> Phùng Thái</t>
  </si>
  <si>
    <t>74DCLG22130</t>
  </si>
  <si>
    <t>74DCLG21021</t>
  </si>
  <si>
    <t>74DCLG22236</t>
  </si>
  <si>
    <t>74DCLG22250</t>
  </si>
  <si>
    <t>74DCLG21169</t>
  </si>
  <si>
    <t>74DCLG22198</t>
  </si>
  <si>
    <t>74DCLG21172</t>
  </si>
  <si>
    <t>74DCLG21086</t>
  </si>
  <si>
    <t>74DCLG21008</t>
  </si>
  <si>
    <t>74DCLG22150</t>
  </si>
  <si>
    <t xml:space="preserve"> Hoàng Triệu</t>
  </si>
  <si>
    <t>74DCLG22006</t>
  </si>
  <si>
    <t>74DCLG22018</t>
  </si>
  <si>
    <t>74DCLG21138</t>
  </si>
  <si>
    <t>74DCLG24</t>
  </si>
  <si>
    <t>74DCLG21237</t>
  </si>
  <si>
    <t>74DCLG22227</t>
  </si>
  <si>
    <t>74DCLG22181</t>
  </si>
  <si>
    <t>74DCLG22050</t>
  </si>
  <si>
    <t>74DCLG22113</t>
  </si>
  <si>
    <t xml:space="preserve"> Đặng Trần Hồng</t>
  </si>
  <si>
    <t>74DCLG22161</t>
  </si>
  <si>
    <t>74DCLG21176</t>
  </si>
  <si>
    <t>74DCLG21096</t>
  </si>
  <si>
    <t>74DCLG22013</t>
  </si>
  <si>
    <t xml:space="preserve"> Chu Tất</t>
  </si>
  <si>
    <t>74DCLG22066</t>
  </si>
  <si>
    <t xml:space="preserve"> Vương Ngọc</t>
  </si>
  <si>
    <t>74DCLG22252</t>
  </si>
  <si>
    <t>74DCLG22126</t>
  </si>
  <si>
    <t>74DCLG22099</t>
  </si>
  <si>
    <t xml:space="preserve"> Cù Thị Thu</t>
  </si>
  <si>
    <t>74DCLG21156</t>
  </si>
  <si>
    <t xml:space="preserve"> Đặng Ngân</t>
  </si>
  <si>
    <t>74DCLG21160</t>
  </si>
  <si>
    <t>74DCLG22249</t>
  </si>
  <si>
    <t>74DCLG21035</t>
  </si>
  <si>
    <t>74DCLG21149</t>
  </si>
  <si>
    <t>74DCLG21095</t>
  </si>
  <si>
    <t>74DCLG22108</t>
  </si>
  <si>
    <t>74DCLG22202</t>
  </si>
  <si>
    <t>74DCLG22117</t>
  </si>
  <si>
    <t xml:space="preserve"> Nguyễn Ngọc Quốc</t>
  </si>
  <si>
    <t>74DCLG22166</t>
  </si>
  <si>
    <t>74DCLG21134</t>
  </si>
  <si>
    <t>74DCLG21204</t>
  </si>
  <si>
    <t>74DCLG21159</t>
  </si>
  <si>
    <t>74DCLG22253</t>
  </si>
  <si>
    <t>74DCLG22070</t>
  </si>
  <si>
    <t>74DCLG22229</t>
  </si>
  <si>
    <t>74DCLG22115</t>
  </si>
  <si>
    <t>74DCLG21059</t>
  </si>
  <si>
    <t>74DCLG22245</t>
  </si>
  <si>
    <t>74DCLG21103</t>
  </si>
  <si>
    <t>74DCLG22251</t>
  </si>
  <si>
    <t xml:space="preserve"> Nông Thảo</t>
  </si>
  <si>
    <t>74DCLG22168</t>
  </si>
  <si>
    <t>74DCLG21091</t>
  </si>
  <si>
    <t>74DCLG21056</t>
  </si>
  <si>
    <t>74DCLG22024</t>
  </si>
  <si>
    <t>74DCLG22216</t>
  </si>
  <si>
    <t xml:space="preserve"> Tống Thị Lâm</t>
  </si>
  <si>
    <t>74DCLG22112</t>
  </si>
  <si>
    <t>74DCLG21020</t>
  </si>
  <si>
    <t xml:space="preserve"> Vũ Hữu Anh</t>
  </si>
  <si>
    <t>74DCLG21242</t>
  </si>
  <si>
    <t>74DCLG22136</t>
  </si>
  <si>
    <t>74DCLG22079</t>
  </si>
  <si>
    <t>74DCLG22034</t>
  </si>
  <si>
    <t>74DCLG22175</t>
  </si>
  <si>
    <t xml:space="preserve"> Nhữ Thị Phương</t>
  </si>
  <si>
    <t>74DCLG22243</t>
  </si>
  <si>
    <t>74DCLG22094</t>
  </si>
  <si>
    <t>74DCLG22038</t>
  </si>
  <si>
    <t>74DCLG22213</t>
  </si>
  <si>
    <t>74DCLG21206</t>
  </si>
  <si>
    <t>74DCLG22072</t>
  </si>
  <si>
    <t>74DCLG22230</t>
  </si>
  <si>
    <t>74DCLG22016</t>
  </si>
  <si>
    <t>74DCLG22133</t>
  </si>
  <si>
    <t>74DCLG21196</t>
  </si>
  <si>
    <t xml:space="preserve"> Kiều Thị Tố</t>
  </si>
  <si>
    <t>74DCLG22089</t>
  </si>
  <si>
    <t>74DCLG22194</t>
  </si>
  <si>
    <t>74DCLG22116</t>
  </si>
  <si>
    <t>74DCLH21034</t>
  </si>
  <si>
    <t>74DCLH21</t>
  </si>
  <si>
    <t>74DCLH22013</t>
  </si>
  <si>
    <t>74DCLH21107</t>
  </si>
  <si>
    <t>74DCLH21105</t>
  </si>
  <si>
    <t xml:space="preserve"> Hàn Hạnh</t>
  </si>
  <si>
    <t>74DCLH22103</t>
  </si>
  <si>
    <t xml:space="preserve"> Hàn Thị Kim</t>
  </si>
  <si>
    <t>74DCLH21060</t>
  </si>
  <si>
    <t>74DCLH21046</t>
  </si>
  <si>
    <t>74DCLH21076</t>
  </si>
  <si>
    <t>74DCLH21037</t>
  </si>
  <si>
    <t>74DCLH21086</t>
  </si>
  <si>
    <t xml:space="preserve"> Lương Thị Tâm</t>
  </si>
  <si>
    <t>74DCLH21080</t>
  </si>
  <si>
    <t>74DCLH21099</t>
  </si>
  <si>
    <t>74DCLH22028</t>
  </si>
  <si>
    <t>74DCLH21003</t>
  </si>
  <si>
    <t>74DCLH21007</t>
  </si>
  <si>
    <t>74DCLH21092</t>
  </si>
  <si>
    <t xml:space="preserve"> Hoàng Thúy</t>
  </si>
  <si>
    <t>74DCLH22053</t>
  </si>
  <si>
    <t>74DCLH22036</t>
  </si>
  <si>
    <t>74DCLH21051</t>
  </si>
  <si>
    <t>74DCLH22065</t>
  </si>
  <si>
    <t>74DCLH21108</t>
  </si>
  <si>
    <t xml:space="preserve"> Nguyễn Dư Thái</t>
  </si>
  <si>
    <t>74DCLH21094</t>
  </si>
  <si>
    <t xml:space="preserve"> Phan Nguyễn Nhật</t>
  </si>
  <si>
    <t>74DCLH22057</t>
  </si>
  <si>
    <t>74DCLH21113</t>
  </si>
  <si>
    <t>74DCLH21101</t>
  </si>
  <si>
    <t xml:space="preserve"> Lê Hoàng Thùy</t>
  </si>
  <si>
    <t>74DCLH21011</t>
  </si>
  <si>
    <t>74DCLH22072</t>
  </si>
  <si>
    <t xml:space="preserve"> Trần An Trúc</t>
  </si>
  <si>
    <t>74DCLH21091</t>
  </si>
  <si>
    <t>74DCLH22032</t>
  </si>
  <si>
    <t>74DCLH21078</t>
  </si>
  <si>
    <t>74DCLH21052</t>
  </si>
  <si>
    <t>74DCLH21044</t>
  </si>
  <si>
    <t>74DCLH21002</t>
  </si>
  <si>
    <t xml:space="preserve"> Tống Trần</t>
  </si>
  <si>
    <t>74DCLH21062</t>
  </si>
  <si>
    <t>74DCLH21010</t>
  </si>
  <si>
    <t>74DCLH21100</t>
  </si>
  <si>
    <t>74DCLH21035</t>
  </si>
  <si>
    <t>74DCLH21049</t>
  </si>
  <si>
    <t>74DCLH22047</t>
  </si>
  <si>
    <t>74DCLH21014</t>
  </si>
  <si>
    <t>74DCLH21106</t>
  </si>
  <si>
    <t>74DCLH21050</t>
  </si>
  <si>
    <t>74DCLH22020</t>
  </si>
  <si>
    <t>74DCLH21022</t>
  </si>
  <si>
    <t>74DCLH21102</t>
  </si>
  <si>
    <t>74DCLH21085</t>
  </si>
  <si>
    <t>74DCLH22083</t>
  </si>
  <si>
    <t>74DCLH21087</t>
  </si>
  <si>
    <t xml:space="preserve"> Đào Thị Đoan</t>
  </si>
  <si>
    <t>74DCLH21019</t>
  </si>
  <si>
    <t>74DCLH21079</t>
  </si>
  <si>
    <t>74DCLH22012</t>
  </si>
  <si>
    <t>74DCLH21067</t>
  </si>
  <si>
    <t>74DCLH21041</t>
  </si>
  <si>
    <t>74DCLH21033</t>
  </si>
  <si>
    <t>74DCLH22</t>
  </si>
  <si>
    <t>74DCLH21069</t>
  </si>
  <si>
    <t>74DCLH21059</t>
  </si>
  <si>
    <t>74DCLH21017</t>
  </si>
  <si>
    <t>74DCLH21097</t>
  </si>
  <si>
    <t>74DCLH22068</t>
  </si>
  <si>
    <t>74DCLH22038</t>
  </si>
  <si>
    <t>74DCLH22095</t>
  </si>
  <si>
    <t>74DCLH22039</t>
  </si>
  <si>
    <t>74DCLH21112</t>
  </si>
  <si>
    <t>74DCLH22070</t>
  </si>
  <si>
    <t>74DCLH21061</t>
  </si>
  <si>
    <t>74DCLH21021</t>
  </si>
  <si>
    <t xml:space="preserve"> Lại Thị Thu</t>
  </si>
  <si>
    <t>74DCLH22056</t>
  </si>
  <si>
    <t xml:space="preserve"> Bạch Ngọc</t>
  </si>
  <si>
    <t>74DCLH22088</t>
  </si>
  <si>
    <t xml:space="preserve"> Nguyễn Danh Trung</t>
  </si>
  <si>
    <t>74DCLH21098</t>
  </si>
  <si>
    <t>74DCLH21077</t>
  </si>
  <si>
    <t>74DCLH21029</t>
  </si>
  <si>
    <t>74DCLH21015</t>
  </si>
  <si>
    <t>74DCLH22042</t>
  </si>
  <si>
    <t>74DCLH21084</t>
  </si>
  <si>
    <t>74DCLH21104</t>
  </si>
  <si>
    <t xml:space="preserve"> Tạ Hỷ</t>
  </si>
  <si>
    <t>74DCLH22027</t>
  </si>
  <si>
    <t xml:space="preserve"> Lã Thị Thanh</t>
  </si>
  <si>
    <t>74DCLH21045</t>
  </si>
  <si>
    <t>Lin</t>
  </si>
  <si>
    <t>74DCLH22111</t>
  </si>
  <si>
    <t xml:space="preserve"> Hồ Thùy</t>
  </si>
  <si>
    <t>74DCLH21109</t>
  </si>
  <si>
    <t>74DCLH21009</t>
  </si>
  <si>
    <t>74DCLH21004</t>
  </si>
  <si>
    <t>74DCLH22082</t>
  </si>
  <si>
    <t xml:space="preserve"> Nguyễn Lê Như</t>
  </si>
  <si>
    <t>74DCLH21006</t>
  </si>
  <si>
    <t>74DCLH21040</t>
  </si>
  <si>
    <t xml:space="preserve"> Lê Khắc Bình</t>
  </si>
  <si>
    <t>74DCLH22001</t>
  </si>
  <si>
    <t xml:space="preserve"> Hoàng Hiểu</t>
  </si>
  <si>
    <t>74DCLH21048</t>
  </si>
  <si>
    <t>74DCLH21025</t>
  </si>
  <si>
    <t xml:space="preserve"> Nguyễn Phạm Minh</t>
  </si>
  <si>
    <t>74DCLH22075</t>
  </si>
  <si>
    <t>74DCLH21110</t>
  </si>
  <si>
    <t>74DCLH21073</t>
  </si>
  <si>
    <t>74DCLH21018</t>
  </si>
  <si>
    <t xml:space="preserve"> Bế Minh</t>
  </si>
  <si>
    <t>74DCLH21081</t>
  </si>
  <si>
    <t>74DCLH21066</t>
  </si>
  <si>
    <t xml:space="preserve"> Lưu Đan</t>
  </si>
  <si>
    <t>74DCLH21063</t>
  </si>
  <si>
    <t>74DCLH21030</t>
  </si>
  <si>
    <t>74DCLH21058</t>
  </si>
  <si>
    <t xml:space="preserve"> Cao Hồng</t>
  </si>
  <si>
    <t>74DCLH21031</t>
  </si>
  <si>
    <t>74DCLH22071</t>
  </si>
  <si>
    <t>74DCLH21055</t>
  </si>
  <si>
    <t>74DCLH21054</t>
  </si>
  <si>
    <t>74DCLH21043</t>
  </si>
  <si>
    <t>74DCLH21093</t>
  </si>
  <si>
    <t>74DCMN22101</t>
  </si>
  <si>
    <t xml:space="preserve"> Lưu Tuấn</t>
  </si>
  <si>
    <t>74DCMN21</t>
  </si>
  <si>
    <t>74DCMN22056</t>
  </si>
  <si>
    <t>74DCMN22110</t>
  </si>
  <si>
    <t>74DCMN22043</t>
  </si>
  <si>
    <t xml:space="preserve"> Nguyễn Tường</t>
  </si>
  <si>
    <t>74DCMN22065</t>
  </si>
  <si>
    <t>74DCMN22112</t>
  </si>
  <si>
    <t>74DCMN22115</t>
  </si>
  <si>
    <t>74DCMN22107</t>
  </si>
  <si>
    <t>74DCMN22060</t>
  </si>
  <si>
    <t>74DCMN22069</t>
  </si>
  <si>
    <t>74DCMN22088</t>
  </si>
  <si>
    <t>74DCMN22106</t>
  </si>
  <si>
    <t>74DCMN22020</t>
  </si>
  <si>
    <t>74DCMN22083</t>
  </si>
  <si>
    <t>74DCMN22066</t>
  </si>
  <si>
    <t xml:space="preserve"> Nguyễn Đại Hải</t>
  </si>
  <si>
    <t>74DCMN21114</t>
  </si>
  <si>
    <t>74DCMN22004</t>
  </si>
  <si>
    <t>74DCMN22017</t>
  </si>
  <si>
    <t>74DCMN22062</t>
  </si>
  <si>
    <t>74DCMN22075</t>
  </si>
  <si>
    <t>74DCMN22009</t>
  </si>
  <si>
    <t>74DCMN22078</t>
  </si>
  <si>
    <t xml:space="preserve"> Hán Trung</t>
  </si>
  <si>
    <t>74DCMN22087</t>
  </si>
  <si>
    <t>74DCMN22042</t>
  </si>
  <si>
    <t xml:space="preserve"> Trần Quý</t>
  </si>
  <si>
    <t>74DCMN22057</t>
  </si>
  <si>
    <t>74DCMN21067</t>
  </si>
  <si>
    <t>74DCMN22025</t>
  </si>
  <si>
    <t>74DCCH22006</t>
  </si>
  <si>
    <t>74DCMN21018</t>
  </si>
  <si>
    <t>74DCMN22036</t>
  </si>
  <si>
    <t>74DCMN22105</t>
  </si>
  <si>
    <t>74DCMN22001</t>
  </si>
  <si>
    <t>74DCMN22054</t>
  </si>
  <si>
    <t>74DCMN22016</t>
  </si>
  <si>
    <t>74DCMN22068</t>
  </si>
  <si>
    <t>74DCMN22045</t>
  </si>
  <si>
    <t>74DCMN22074</t>
  </si>
  <si>
    <t>74DCMN22007</t>
  </si>
  <si>
    <t>74DCMN22012</t>
  </si>
  <si>
    <t>74DCMN22073</t>
  </si>
  <si>
    <t xml:space="preserve"> Phương Thị Yến</t>
  </si>
  <si>
    <t>74DCMN21031</t>
  </si>
  <si>
    <t>74DCMN21030</t>
  </si>
  <si>
    <t>74DCMN22005</t>
  </si>
  <si>
    <t xml:space="preserve"> Đào Định</t>
  </si>
  <si>
    <t>74DCMN22023</t>
  </si>
  <si>
    <t>74DCCD22085</t>
  </si>
  <si>
    <t>74DCMN22113</t>
  </si>
  <si>
    <t>74DCMN22037</t>
  </si>
  <si>
    <t>74DCMN22028</t>
  </si>
  <si>
    <t>74DCMN22048</t>
  </si>
  <si>
    <t>74DCMN22098</t>
  </si>
  <si>
    <t>74DCMN22070</t>
  </si>
  <si>
    <t>74DCMN22006</t>
  </si>
  <si>
    <t>74DCMN22011</t>
  </si>
  <si>
    <t xml:space="preserve"> Đào Bá</t>
  </si>
  <si>
    <t>74DCMN22102</t>
  </si>
  <si>
    <t>74DCMN22071</t>
  </si>
  <si>
    <t>74DCMN22095</t>
  </si>
  <si>
    <t>74DCMN21049</t>
  </si>
  <si>
    <t>74DCMN22041</t>
  </si>
  <si>
    <t>74DCOG22010</t>
  </si>
  <si>
    <t>74DCOG21</t>
  </si>
  <si>
    <t>74DCOG21004</t>
  </si>
  <si>
    <t xml:space="preserve"> Ngô Nhật</t>
  </si>
  <si>
    <t>74DCOG21009</t>
  </si>
  <si>
    <t>74DCOG21047</t>
  </si>
  <si>
    <t>74DCOG22003</t>
  </si>
  <si>
    <t>74DCOG22031</t>
  </si>
  <si>
    <t>74DCOG21016</t>
  </si>
  <si>
    <t>74DCOG21007</t>
  </si>
  <si>
    <t>74DCOG22025</t>
  </si>
  <si>
    <t>74DCOG21027</t>
  </si>
  <si>
    <t>74DCOG21020</t>
  </si>
  <si>
    <t xml:space="preserve"> Chu Quý</t>
  </si>
  <si>
    <t>74DCOG21017</t>
  </si>
  <si>
    <t xml:space="preserve"> Diệp Minh</t>
  </si>
  <si>
    <t>74DCOG22038</t>
  </si>
  <si>
    <t>74DCOG21059</t>
  </si>
  <si>
    <t>74DCOG21063</t>
  </si>
  <si>
    <t>74DCOG21045</t>
  </si>
  <si>
    <t>74DCOG21061</t>
  </si>
  <si>
    <t>74DCOG21069</t>
  </si>
  <si>
    <t xml:space="preserve"> Phạm Vũ</t>
  </si>
  <si>
    <t>74DCOG22057</t>
  </si>
  <si>
    <t>74DCOG21034</t>
  </si>
  <si>
    <t>74DCOG22024</t>
  </si>
  <si>
    <t>74DCOG21030</t>
  </si>
  <si>
    <t>74DCOG21026</t>
  </si>
  <si>
    <t>74DCOG21014</t>
  </si>
  <si>
    <t>74DCOG22012</t>
  </si>
  <si>
    <t xml:space="preserve"> Lê Trần Mạnh</t>
  </si>
  <si>
    <t>74DCOG22037</t>
  </si>
  <si>
    <t>74DCOG21044</t>
  </si>
  <si>
    <t>74DCOG21036</t>
  </si>
  <si>
    <t>74DCOG22055</t>
  </si>
  <si>
    <t>74DCOG21040</t>
  </si>
  <si>
    <t>74DCOG22033</t>
  </si>
  <si>
    <t>74DCOG21046</t>
  </si>
  <si>
    <t>74DCOG21039</t>
  </si>
  <si>
    <t>74DCOG22049</t>
  </si>
  <si>
    <t>74DCOG21008</t>
  </si>
  <si>
    <t>74DCOG21013</t>
  </si>
  <si>
    <t>74DCOG21065</t>
  </si>
  <si>
    <t>74DCOG22002</t>
  </si>
  <si>
    <t>74DCOG21043</t>
  </si>
  <si>
    <t>74DCOG21019</t>
  </si>
  <si>
    <t xml:space="preserve"> Vũ Trần Hải</t>
  </si>
  <si>
    <t>74DCOG22032</t>
  </si>
  <si>
    <t>74DCOG21048</t>
  </si>
  <si>
    <t>74DCOG21056</t>
  </si>
  <si>
    <t>74DCOG21053</t>
  </si>
  <si>
    <t xml:space="preserve"> Nguyễn Quý Quốc</t>
  </si>
  <si>
    <t>74DCOG22064</t>
  </si>
  <si>
    <t>74DCOG21005</t>
  </si>
  <si>
    <t>74DCOG22060</t>
  </si>
  <si>
    <t>74DCOG22028</t>
  </si>
  <si>
    <t xml:space="preserve"> Đào Sỹ</t>
  </si>
  <si>
    <t>74DCOG22062</t>
  </si>
  <si>
    <t xml:space="preserve"> Trần Khoa</t>
  </si>
  <si>
    <t>74DCOG21023</t>
  </si>
  <si>
    <t>74DCOG21070</t>
  </si>
  <si>
    <t>74DCOG22029</t>
  </si>
  <si>
    <t>74DCOG21021</t>
  </si>
  <si>
    <t>74DCOG22015</t>
  </si>
  <si>
    <t>74DCOG22051</t>
  </si>
  <si>
    <t>74DCOG22022</t>
  </si>
  <si>
    <t xml:space="preserve"> Hoàng Đan</t>
  </si>
  <si>
    <t>74DCOG21066</t>
  </si>
  <si>
    <t xml:space="preserve"> Đỗ Vũ Anh</t>
  </si>
  <si>
    <t>74DCOG22068</t>
  </si>
  <si>
    <t>74DCOT22484</t>
  </si>
  <si>
    <t>74DCOT21</t>
  </si>
  <si>
    <t>74DCOT21438</t>
  </si>
  <si>
    <t xml:space="preserve"> Nguyễn Vũ Thành</t>
  </si>
  <si>
    <t>74DCOT21171</t>
  </si>
  <si>
    <t>74DCOT22379</t>
  </si>
  <si>
    <t>74DCOT21453</t>
  </si>
  <si>
    <t>74DCOT22133</t>
  </si>
  <si>
    <t>74DCOT22287</t>
  </si>
  <si>
    <t>74DCOT21243</t>
  </si>
  <si>
    <t>74DCOT22138</t>
  </si>
  <si>
    <t>74DCOT21279</t>
  </si>
  <si>
    <t>74DCOT22051</t>
  </si>
  <si>
    <t>74DCOT22286</t>
  </si>
  <si>
    <t xml:space="preserve"> Đinh Đỗ</t>
  </si>
  <si>
    <t>74DCOT22112</t>
  </si>
  <si>
    <t>74DCOT22311</t>
  </si>
  <si>
    <t>Đốc</t>
  </si>
  <si>
    <t>74DCOT21441</t>
  </si>
  <si>
    <t xml:space="preserve"> Nguyễn Xuân Anh</t>
  </si>
  <si>
    <t>74DCOT22136</t>
  </si>
  <si>
    <t>74DCOT22292</t>
  </si>
  <si>
    <t>74DCOT22275</t>
  </si>
  <si>
    <t>74DCOT21467</t>
  </si>
  <si>
    <t>74DCOT22334</t>
  </si>
  <si>
    <t>74DCOT22321</t>
  </si>
  <si>
    <t>74DCOT22296</t>
  </si>
  <si>
    <t>74DCOT22468</t>
  </si>
  <si>
    <t>74DCOT22157</t>
  </si>
  <si>
    <t>74DCOT22244</t>
  </si>
  <si>
    <t>74DCOT22479</t>
  </si>
  <si>
    <t>74DCOT21185</t>
  </si>
  <si>
    <t xml:space="preserve"> Trần Đức Đạt</t>
  </si>
  <si>
    <t>74DCOT22460</t>
  </si>
  <si>
    <t>74DCOT22388</t>
  </si>
  <si>
    <t>74DCOT22433</t>
  </si>
  <si>
    <t>74DCOT21309</t>
  </si>
  <si>
    <t>74DCOT22429</t>
  </si>
  <si>
    <t>74DCOT21454</t>
  </si>
  <si>
    <t>74DCOT22174</t>
  </si>
  <si>
    <t xml:space="preserve"> Cấn Dương</t>
  </si>
  <si>
    <t>74DCOT21293</t>
  </si>
  <si>
    <t>74DCOT22445</t>
  </si>
  <si>
    <t>74DCOT21457</t>
  </si>
  <si>
    <t>74DCOT22204</t>
  </si>
  <si>
    <t>74DCOT22253</t>
  </si>
  <si>
    <t>74DCOT22239</t>
  </si>
  <si>
    <t>74DCOT22413</t>
  </si>
  <si>
    <t>74DCOT22259</t>
  </si>
  <si>
    <t>74DCOT21163</t>
  </si>
  <si>
    <t>74DCOT22474</t>
  </si>
  <si>
    <t xml:space="preserve"> Như Xuân</t>
  </si>
  <si>
    <t>74DCOT22008</t>
  </si>
  <si>
    <t>74DCOT22258</t>
  </si>
  <si>
    <t>Trụ</t>
  </si>
  <si>
    <t>74DCOT22018</t>
  </si>
  <si>
    <t>74DCOT22404</t>
  </si>
  <si>
    <t>74DCOT22414</t>
  </si>
  <si>
    <t>74DCOT22126</t>
  </si>
  <si>
    <t>74DCOT22330</t>
  </si>
  <si>
    <t>74DCOT22063</t>
  </si>
  <si>
    <t>74DCOT22</t>
  </si>
  <si>
    <t>74DCOT22257</t>
  </si>
  <si>
    <t xml:space="preserve"> Trịnh Hoàng Hùng</t>
  </si>
  <si>
    <t>74DCOT22229</t>
  </si>
  <si>
    <t>74DCOT21077</t>
  </si>
  <si>
    <t>74DCOT21208</t>
  </si>
  <si>
    <t>74DCOT21164</t>
  </si>
  <si>
    <t>74DCOT22001</t>
  </si>
  <si>
    <t>74DCOT22119</t>
  </si>
  <si>
    <t>74DCOT22395</t>
  </si>
  <si>
    <t>74DCOT22184</t>
  </si>
  <si>
    <t>74DCOT22423</t>
  </si>
  <si>
    <t>74DCOT21396</t>
  </si>
  <si>
    <t>74DCOT22410</t>
  </si>
  <si>
    <t xml:space="preserve"> Đồng Việt</t>
  </si>
  <si>
    <t>74DCOT22267</t>
  </si>
  <si>
    <t>74DCOT22442</t>
  </si>
  <si>
    <t>74DCOT22093</t>
  </si>
  <si>
    <t>74DCOT22324</t>
  </si>
  <si>
    <t>74DCOT21251</t>
  </si>
  <si>
    <t>74DCOT22129</t>
  </si>
  <si>
    <t>74DCOT22105</t>
  </si>
  <si>
    <t>74DCOT22393</t>
  </si>
  <si>
    <t xml:space="preserve"> Bùi Nhất</t>
  </si>
  <si>
    <t>74DCOT22010</t>
  </si>
  <si>
    <t xml:space="preserve"> Bùi Khắc Đức</t>
  </si>
  <si>
    <t>74DCOT22041</t>
  </si>
  <si>
    <t>74DCOT22166</t>
  </si>
  <si>
    <t>74DCOT21191</t>
  </si>
  <si>
    <t xml:space="preserve"> Nguyễn Quy</t>
  </si>
  <si>
    <t>74DCOT22238</t>
  </si>
  <si>
    <t>74DCOT22301</t>
  </si>
  <si>
    <t xml:space="preserve"> Hoàng Nguyễn Thành</t>
  </si>
  <si>
    <t>74DCOT22099</t>
  </si>
  <si>
    <t>74DCOT22135</t>
  </si>
  <si>
    <t xml:space="preserve"> Phạm Hữu Hoài</t>
  </si>
  <si>
    <t>74DCOT22182</t>
  </si>
  <si>
    <t xml:space="preserve"> Lê Hoàng Bảo</t>
  </si>
  <si>
    <t>74DCOT22387</t>
  </si>
  <si>
    <t xml:space="preserve"> Lương Đình Anh</t>
  </si>
  <si>
    <t>74DCOT22084</t>
  </si>
  <si>
    <t>74DCOT21283</t>
  </si>
  <si>
    <t xml:space="preserve"> Vũ Nguyễn Nam</t>
  </si>
  <si>
    <t>74DCOT22078</t>
  </si>
  <si>
    <t>74DCOT21116</t>
  </si>
  <si>
    <t>74DCOT22228</t>
  </si>
  <si>
    <t>74DCOT22024</t>
  </si>
  <si>
    <t>74DCOT21421</t>
  </si>
  <si>
    <t>74DCOT22427</t>
  </si>
  <si>
    <t xml:space="preserve"> Đỗ Đắc</t>
  </si>
  <si>
    <t>74DCOT22317</t>
  </si>
  <si>
    <t>74DCOT22003</t>
  </si>
  <si>
    <t>74DCOT21322</t>
  </si>
  <si>
    <t xml:space="preserve"> Đỗ Trí</t>
  </si>
  <si>
    <t>74DCOT22205</t>
  </si>
  <si>
    <t>74DCOT22180</t>
  </si>
  <si>
    <t>74DCOT22325</t>
  </si>
  <si>
    <t>74DCOT22291</t>
  </si>
  <si>
    <t>74DCOT22338</t>
  </si>
  <si>
    <t>74DCOT22044</t>
  </si>
  <si>
    <t>74DCOT22015</t>
  </si>
  <si>
    <t>74DCOT22034</t>
  </si>
  <si>
    <t xml:space="preserve"> Cao Trọng</t>
  </si>
  <si>
    <t>74DCOT22233</t>
  </si>
  <si>
    <t>74DCOT22289</t>
  </si>
  <si>
    <t>74DCOT21085</t>
  </si>
  <si>
    <t>74DCOT22056</t>
  </si>
  <si>
    <t>74DCOT23</t>
  </si>
  <si>
    <t>74DCOT21352</t>
  </si>
  <si>
    <t>74DCOT22380</t>
  </si>
  <si>
    <t>74DCOT21152</t>
  </si>
  <si>
    <t>74DCOT22443</t>
  </si>
  <si>
    <t>74DCOT21472</t>
  </si>
  <si>
    <t>74DCOT22125</t>
  </si>
  <si>
    <t>74DCOT21215</t>
  </si>
  <si>
    <t>74DCOT21066</t>
  </si>
  <si>
    <t>74DCOT21087</t>
  </si>
  <si>
    <t xml:space="preserve"> Nguyễn Đình Phước</t>
  </si>
  <si>
    <t>74DCOT22263</t>
  </si>
  <si>
    <t>74DCOT22412</t>
  </si>
  <si>
    <t>74DCOT22026</t>
  </si>
  <si>
    <t>74DCOT22485</t>
  </si>
  <si>
    <t>74DCOT21057</t>
  </si>
  <si>
    <t>74DCOT22252</t>
  </si>
  <si>
    <t xml:space="preserve"> Trần Nho</t>
  </si>
  <si>
    <t>74DCOT22319</t>
  </si>
  <si>
    <t xml:space="preserve"> Đinh Văn Hồng</t>
  </si>
  <si>
    <t>74DCOT22037</t>
  </si>
  <si>
    <t>74DCOT22006</t>
  </si>
  <si>
    <t xml:space="preserve"> Hòa Quang</t>
  </si>
  <si>
    <t>74DCOT21234</t>
  </si>
  <si>
    <t>74DCOT22350</t>
  </si>
  <si>
    <t>74DCOT21299</t>
  </si>
  <si>
    <t>74DCOT22035</t>
  </si>
  <si>
    <t>74DCOT21462</t>
  </si>
  <si>
    <t>74DCOT21277</t>
  </si>
  <si>
    <t>74DCOT21466</t>
  </si>
  <si>
    <t>74DCOT22186</t>
  </si>
  <si>
    <t>74DCOT22284</t>
  </si>
  <si>
    <t xml:space="preserve"> Lục Đỗ Hoàng</t>
  </si>
  <si>
    <t>74DCOT21378</t>
  </si>
  <si>
    <t>74DCOT21248</t>
  </si>
  <si>
    <t>74DCOT22083</t>
  </si>
  <si>
    <t>74DCOT22029</t>
  </si>
  <si>
    <t xml:space="preserve"> Nguyễn Phùng Bảo</t>
  </si>
  <si>
    <t>74DCOT22261</t>
  </si>
  <si>
    <t>74DCOT22483</t>
  </si>
  <si>
    <t>74DCOT21463</t>
  </si>
  <si>
    <t xml:space="preserve"> Đào Khôi</t>
  </si>
  <si>
    <t>74DCOT21341</t>
  </si>
  <si>
    <t>74DCOT22435</t>
  </si>
  <si>
    <t xml:space="preserve"> Chu Thị Trang</t>
  </si>
  <si>
    <t>74DCOT22276</t>
  </si>
  <si>
    <t>74DCOT21290</t>
  </si>
  <si>
    <t>74DCOT21448</t>
  </si>
  <si>
    <t xml:space="preserve"> Lương Hồng</t>
  </si>
  <si>
    <t>74DCOT21366</t>
  </si>
  <si>
    <t>74DCOT21070</t>
  </si>
  <si>
    <t>74DCOT22458</t>
  </si>
  <si>
    <t>74DCOT22354</t>
  </si>
  <si>
    <t>74DCOT22203</t>
  </si>
  <si>
    <t>74DCOT22082</t>
  </si>
  <si>
    <t>74DCOT22165</t>
  </si>
  <si>
    <t>74DCOT22189</t>
  </si>
  <si>
    <t>74DCOT22281</t>
  </si>
  <si>
    <t>74DCOT22141</t>
  </si>
  <si>
    <t>74DCOT22073</t>
  </si>
  <si>
    <t>74DCOT22400</t>
  </si>
  <si>
    <t>74DCOT21156</t>
  </si>
  <si>
    <t>74DCOT22190</t>
  </si>
  <si>
    <t>74DCOT22183</t>
  </si>
  <si>
    <t>74DCOT22016</t>
  </si>
  <si>
    <t>Tự</t>
  </si>
  <si>
    <t>74DCOT22103</t>
  </si>
  <si>
    <t xml:space="preserve"> Đồng Minh Quốc</t>
  </si>
  <si>
    <t>74DCOT24</t>
  </si>
  <si>
    <t>74DCOT22426</t>
  </si>
  <si>
    <t>74DCOT22080</t>
  </si>
  <si>
    <t xml:space="preserve"> Nghiêm Tuấn</t>
  </si>
  <si>
    <t>74DCOT21471</t>
  </si>
  <si>
    <t>74DCOT21199</t>
  </si>
  <si>
    <t xml:space="preserve"> Mai Trí</t>
  </si>
  <si>
    <t>74DCOT22178</t>
  </si>
  <si>
    <t>74DCOT22052</t>
  </si>
  <si>
    <t>74DCOT21336</t>
  </si>
  <si>
    <t xml:space="preserve"> Lại Tùng</t>
  </si>
  <si>
    <t>74DCOT21383</t>
  </si>
  <si>
    <t>74DCOT21313</t>
  </si>
  <si>
    <t>74DCOT22071</t>
  </si>
  <si>
    <t xml:space="preserve"> Lý Tiến</t>
  </si>
  <si>
    <t>74DCOT22102</t>
  </si>
  <si>
    <t>74DCOT22160</t>
  </si>
  <si>
    <t>74DCOT22401</t>
  </si>
  <si>
    <t xml:space="preserve"> Lê Bật Minh</t>
  </si>
  <si>
    <t>74DCOT22220</t>
  </si>
  <si>
    <t>74DCOT22022</t>
  </si>
  <si>
    <t xml:space="preserve"> Lưu Doãn</t>
  </si>
  <si>
    <t>74DCOT22007</t>
  </si>
  <si>
    <t>74DCOT21326</t>
  </si>
  <si>
    <t>74DCOT22362</t>
  </si>
  <si>
    <t>74DCOT21268</t>
  </si>
  <si>
    <t>74DCOT22304</t>
  </si>
  <si>
    <t>74DCOT22081</t>
  </si>
  <si>
    <t>74DCOT21372</t>
  </si>
  <si>
    <t>74DCOT21480</t>
  </si>
  <si>
    <t>74DCOT22033</t>
  </si>
  <si>
    <t>74DCOT22360</t>
  </si>
  <si>
    <t xml:space="preserve"> Lê Thạc</t>
  </si>
  <si>
    <t>74DCOT22060</t>
  </si>
  <si>
    <t>74DCOT22307</t>
  </si>
  <si>
    <t>74DCOT22364</t>
  </si>
  <si>
    <t>74DCOT22030</t>
  </si>
  <si>
    <t xml:space="preserve"> Nguyễn Phú Ngọc</t>
  </si>
  <si>
    <t>74DCOT22272</t>
  </si>
  <si>
    <t xml:space="preserve"> Trần Viết Đại</t>
  </si>
  <si>
    <t>74DCOT22409</t>
  </si>
  <si>
    <t>74DCOT22402</t>
  </si>
  <si>
    <t>74DCOT22328</t>
  </si>
  <si>
    <t>74DCOT21369</t>
  </si>
  <si>
    <t xml:space="preserve"> Lê An</t>
  </si>
  <si>
    <t>74DCOT22357</t>
  </si>
  <si>
    <t>74DCOT22416</t>
  </si>
  <si>
    <t>74DCOT22367</t>
  </si>
  <si>
    <t>74DCOT22120</t>
  </si>
  <si>
    <t>74DCOT22361</t>
  </si>
  <si>
    <t>74DCOT21452</t>
  </si>
  <si>
    <t>74DCOT21108</t>
  </si>
  <si>
    <t xml:space="preserve"> Khuất Chí</t>
  </si>
  <si>
    <t>74DCOT22386</t>
  </si>
  <si>
    <t xml:space="preserve"> Phạm Vũ Công</t>
  </si>
  <si>
    <t>74DCOT22161</t>
  </si>
  <si>
    <t>74DCOT21373</t>
  </si>
  <si>
    <t xml:space="preserve"> Mai Quyết</t>
  </si>
  <si>
    <t>74DCOT22266</t>
  </si>
  <si>
    <t>74DCOT21345</t>
  </si>
  <si>
    <t xml:space="preserve"> Ngô Trí</t>
  </si>
  <si>
    <t>74DCOT22342</t>
  </si>
  <si>
    <t xml:space="preserve"> Đoàn Công</t>
  </si>
  <si>
    <t>74DCOT22469</t>
  </si>
  <si>
    <t>74DCOT22264</t>
  </si>
  <si>
    <t xml:space="preserve"> Lâm Thiên</t>
  </si>
  <si>
    <t>74DCOT21192</t>
  </si>
  <si>
    <t>74DCOT22139</t>
  </si>
  <si>
    <t>74DCOT22027</t>
  </si>
  <si>
    <t>74DCOT22195</t>
  </si>
  <si>
    <t>74DCOT25</t>
  </si>
  <si>
    <t>74DCOT22353</t>
  </si>
  <si>
    <t xml:space="preserve"> Nguyễn Viết Việt</t>
  </si>
  <si>
    <t>74DCOT22218</t>
  </si>
  <si>
    <t xml:space="preserve"> An Xuân</t>
  </si>
  <si>
    <t>74DCOT22397</t>
  </si>
  <si>
    <t>74DCOT21415</t>
  </si>
  <si>
    <t>74DCOT22054</t>
  </si>
  <si>
    <t>74DCOT22355</t>
  </si>
  <si>
    <t>74DCOT22436</t>
  </si>
  <si>
    <t>74DCOT21240</t>
  </si>
  <si>
    <t>74DCOT22270</t>
  </si>
  <si>
    <t>74DCOT21450</t>
  </si>
  <si>
    <t>74DCOT21447</t>
  </si>
  <si>
    <t>74DCOT22039</t>
  </si>
  <si>
    <t>74DCOT22446</t>
  </si>
  <si>
    <t>74DCOT21198</t>
  </si>
  <si>
    <t>74DCOT21254</t>
  </si>
  <si>
    <t>74DCOT22090</t>
  </si>
  <si>
    <t xml:space="preserve"> Trần Xuân Trường</t>
  </si>
  <si>
    <t>74DCOT21038</t>
  </si>
  <si>
    <t>74DCOT22130</t>
  </si>
  <si>
    <t>74DCOT21405</t>
  </si>
  <si>
    <t>74DCOT21431</t>
  </si>
  <si>
    <t xml:space="preserve"> Huỳnh Nguyên</t>
  </si>
  <si>
    <t>74DCOT21109</t>
  </si>
  <si>
    <t>74DCOT21305</t>
  </si>
  <si>
    <t>74DCOT22106</t>
  </si>
  <si>
    <t>74DCOT22005</t>
  </si>
  <si>
    <t>74DCOT22117</t>
  </si>
  <si>
    <t>74DCOT21011</t>
  </si>
  <si>
    <t xml:space="preserve"> Đậu Nguyễn Hoàng</t>
  </si>
  <si>
    <t>74DCOT22302</t>
  </si>
  <si>
    <t>74DCOT22425</t>
  </si>
  <si>
    <t>74DCOT21288</t>
  </si>
  <si>
    <t>74DCOT22340</t>
  </si>
  <si>
    <t>74DCOT22031</t>
  </si>
  <si>
    <t>74DCOT21285</t>
  </si>
  <si>
    <t>74DCOT21399</t>
  </si>
  <si>
    <t>74DCOT21297</t>
  </si>
  <si>
    <t>74DCOT22188</t>
  </si>
  <si>
    <t>74DCOT22420</t>
  </si>
  <si>
    <t>74DCOT22235</t>
  </si>
  <si>
    <t>74DCOT21209</t>
  </si>
  <si>
    <t xml:space="preserve"> Tào Viễn</t>
  </si>
  <si>
    <t>74DCOT22363</t>
  </si>
  <si>
    <t>74DCOT21242</t>
  </si>
  <si>
    <t>74DCOT21155</t>
  </si>
  <si>
    <t>74DCOT22151</t>
  </si>
  <si>
    <t>74DCOT22333</t>
  </si>
  <si>
    <t>74DCOT22143</t>
  </si>
  <si>
    <t>74DCOT21086</t>
  </si>
  <si>
    <t>74DCOT22306</t>
  </si>
  <si>
    <t>74DCOT22217</t>
  </si>
  <si>
    <t>74DCOT22314</t>
  </si>
  <si>
    <t>74DCOT21179</t>
  </si>
  <si>
    <t>74DCOT22122</t>
  </si>
  <si>
    <t>74DCOT22374</t>
  </si>
  <si>
    <t>74DCOT22159</t>
  </si>
  <si>
    <t>74DCOT21101</t>
  </si>
  <si>
    <t>74DCOT21124</t>
  </si>
  <si>
    <t>74DCOT21303</t>
  </si>
  <si>
    <t>74DCOT26</t>
  </si>
  <si>
    <t>74DCOT21424</t>
  </si>
  <si>
    <t>74DCOT22320</t>
  </si>
  <si>
    <t>74DCOT22481</t>
  </si>
  <si>
    <t>74DCOT22137</t>
  </si>
  <si>
    <t>74DCOT22384</t>
  </si>
  <si>
    <t>74DCOT22062</t>
  </si>
  <si>
    <t>74DCOT22004</t>
  </si>
  <si>
    <t xml:space="preserve"> Lưu Hải</t>
  </si>
  <si>
    <t>74DCOT22351</t>
  </si>
  <si>
    <t>74DCOT21032</t>
  </si>
  <si>
    <t>74DCOT21169</t>
  </si>
  <si>
    <t>74DCOT22408</t>
  </si>
  <si>
    <t>74DCOT21097</t>
  </si>
  <si>
    <t>74DCOT22172</t>
  </si>
  <si>
    <t>74DCOT21273</t>
  </si>
  <si>
    <t>74DCOT22181</t>
  </si>
  <si>
    <t>74DCOT21177</t>
  </si>
  <si>
    <t>74DCOT21020</t>
  </si>
  <si>
    <t>74DCOT22075</t>
  </si>
  <si>
    <t>74DCOT22376</t>
  </si>
  <si>
    <t>74DCOT21456</t>
  </si>
  <si>
    <t>74DCOT21168</t>
  </si>
  <si>
    <t xml:space="preserve"> Đặng Đình Huy</t>
  </si>
  <si>
    <t>74DCOT21069</t>
  </si>
  <si>
    <t>74DCOT22470</t>
  </si>
  <si>
    <t>74DCOT22197</t>
  </si>
  <si>
    <t>74DCOT21455</t>
  </si>
  <si>
    <t>74DCOT21058</t>
  </si>
  <si>
    <t>74DCOT21316</t>
  </si>
  <si>
    <t>74DCOT22250</t>
  </si>
  <si>
    <t xml:space="preserve"> Phan Vĩnh</t>
  </si>
  <si>
    <t>74DCOT21118</t>
  </si>
  <si>
    <t>74DCOT22045</t>
  </si>
  <si>
    <t>74DCOT21417</t>
  </si>
  <si>
    <t>74DCOT22148</t>
  </si>
  <si>
    <t xml:space="preserve"> Hà Ngọc Bảo</t>
  </si>
  <si>
    <t>74DCOT21440</t>
  </si>
  <si>
    <t>74DCOT21104</t>
  </si>
  <si>
    <t>74DCOT22061</t>
  </si>
  <si>
    <t>74DCOT22025</t>
  </si>
  <si>
    <t>74DCOT22478</t>
  </si>
  <si>
    <t xml:space="preserve"> Trịnh Tiến Hoàng</t>
  </si>
  <si>
    <t>74DCOT22207</t>
  </si>
  <si>
    <t>74DCOT22269</t>
  </si>
  <si>
    <t>74DCOT22271</t>
  </si>
  <si>
    <t>74DCOT21406</t>
  </si>
  <si>
    <t>74DCOT22422</t>
  </si>
  <si>
    <t xml:space="preserve"> Vũ Nguyễn Minh</t>
  </si>
  <si>
    <t>74DCOT21213</t>
  </si>
  <si>
    <t>74DCOT22227</t>
  </si>
  <si>
    <t>74DCOT22200</t>
  </si>
  <si>
    <t>74DCOT22158</t>
  </si>
  <si>
    <t>74DCOT22226</t>
  </si>
  <si>
    <t>74DCOT21076</t>
  </si>
  <si>
    <t>74DCOT22475</t>
  </si>
  <si>
    <t>74DCOT21219</t>
  </si>
  <si>
    <t>74DCOT21017</t>
  </si>
  <si>
    <t>74DCOT21050</t>
  </si>
  <si>
    <t xml:space="preserve"> Đỗ Trọng Khánh</t>
  </si>
  <si>
    <t>74DCOT21216</t>
  </si>
  <si>
    <t>74DCOT22134</t>
  </si>
  <si>
    <t>Vọng</t>
  </si>
  <si>
    <t>74DCOT21187</t>
  </si>
  <si>
    <t xml:space="preserve"> Hồ Tiến</t>
  </si>
  <si>
    <t>74DCOT22428</t>
  </si>
  <si>
    <t>74DCOT27</t>
  </si>
  <si>
    <t>74DCOT21068</t>
  </si>
  <si>
    <t>74DCOT21377</t>
  </si>
  <si>
    <t xml:space="preserve"> Nguyễn Như Đức</t>
  </si>
  <si>
    <t>74DCOT22028</t>
  </si>
  <si>
    <t>74DCOT22247</t>
  </si>
  <si>
    <t>74DCOT22196</t>
  </si>
  <si>
    <t>74DCOT21036</t>
  </si>
  <si>
    <t xml:space="preserve"> Đinh Bá</t>
  </si>
  <si>
    <t>74DCOT22246</t>
  </si>
  <si>
    <t>Bão</t>
  </si>
  <si>
    <t>74DCOT21094</t>
  </si>
  <si>
    <t xml:space="preserve"> Đoàn Phú</t>
  </si>
  <si>
    <t>74DCOT22280</t>
  </si>
  <si>
    <t xml:space="preserve"> Lê Hữu Thái</t>
  </si>
  <si>
    <t>74DCOT22230</t>
  </si>
  <si>
    <t>74DCOT22042</t>
  </si>
  <si>
    <t>74DCOT22221</t>
  </si>
  <si>
    <t xml:space="preserve"> Vũ Cao</t>
  </si>
  <si>
    <t>74DCOT22072</t>
  </si>
  <si>
    <t xml:space="preserve"> Đặng Trọng Anh</t>
  </si>
  <si>
    <t>74DCOT21294</t>
  </si>
  <si>
    <t>74DCOT22439</t>
  </si>
  <si>
    <t>74DCOT21088</t>
  </si>
  <si>
    <t>74DCOT22437</t>
  </si>
  <si>
    <t xml:space="preserve"> Nguyễn Đỗ Quyết</t>
  </si>
  <si>
    <t>74DCOT22346</t>
  </si>
  <si>
    <t>74DCOT21358</t>
  </si>
  <si>
    <t>74DCOT21173</t>
  </si>
  <si>
    <t>74DCOT21142</t>
  </si>
  <si>
    <t>74DCOT21113</t>
  </si>
  <si>
    <t>74DCOT22356</t>
  </si>
  <si>
    <t>74DCOT21175</t>
  </si>
  <si>
    <t>74DCOT22278</t>
  </si>
  <si>
    <t>74DCOT22128</t>
  </si>
  <si>
    <t>74DCOT21327</t>
  </si>
  <si>
    <t>74DCOT21110</t>
  </si>
  <si>
    <t>74DCOT21131</t>
  </si>
  <si>
    <t>74DCOT22375</t>
  </si>
  <si>
    <t>74DCOT21002</t>
  </si>
  <si>
    <t xml:space="preserve"> Phạm Bình</t>
  </si>
  <si>
    <t>74DCOT22236</t>
  </si>
  <si>
    <t>74DCOT21098</t>
  </si>
  <si>
    <t>74DCOT22065</t>
  </si>
  <si>
    <t xml:space="preserve"> Hán Văn Hoàng</t>
  </si>
  <si>
    <t>74DCOT21315</t>
  </si>
  <si>
    <t xml:space="preserve"> Lâm Trường</t>
  </si>
  <si>
    <t>74DCOT21114</t>
  </si>
  <si>
    <t>74DCOT22194</t>
  </si>
  <si>
    <t>74DCOT22255</t>
  </si>
  <si>
    <t>74DCOT21144</t>
  </si>
  <si>
    <t>74DCOT22232</t>
  </si>
  <si>
    <t>74DCOT22014</t>
  </si>
  <si>
    <t>74DCOT22127</t>
  </si>
  <si>
    <t>74DCOT22012</t>
  </si>
  <si>
    <t>74DCOT22329</t>
  </si>
  <si>
    <t>74DCOT21210</t>
  </si>
  <si>
    <t>74DCOT22371</t>
  </si>
  <si>
    <t>74DCOT22432</t>
  </si>
  <si>
    <t>74DCOT22390</t>
  </si>
  <si>
    <t>74DCQM21219</t>
  </si>
  <si>
    <t xml:space="preserve"> Đỗ Phượng</t>
  </si>
  <si>
    <t>74DCQM21</t>
  </si>
  <si>
    <t>74DCQM21223</t>
  </si>
  <si>
    <t>74DCQM21229</t>
  </si>
  <si>
    <t>74DCQM21166</t>
  </si>
  <si>
    <t xml:space="preserve"> Tạ Thị Quỳnh</t>
  </si>
  <si>
    <t>74DCQM22036</t>
  </si>
  <si>
    <t>74DCQM21253</t>
  </si>
  <si>
    <t>74DCQM22117</t>
  </si>
  <si>
    <t>74DCQM22115</t>
  </si>
  <si>
    <t>74DCQM22163</t>
  </si>
  <si>
    <t>74DCQM22234</t>
  </si>
  <si>
    <t xml:space="preserve"> Trần Ngọc Kỳ</t>
  </si>
  <si>
    <t>74DCQM22236</t>
  </si>
  <si>
    <t xml:space="preserve"> Lê Thúc</t>
  </si>
  <si>
    <t>74DCQM21224</t>
  </si>
  <si>
    <t xml:space="preserve"> Quản Tuấn</t>
  </si>
  <si>
    <t>74DCQM21150</t>
  </si>
  <si>
    <t>74DCQM21147</t>
  </si>
  <si>
    <t>74DCQM22144</t>
  </si>
  <si>
    <t xml:space="preserve"> Nguyễn Xuân Thu</t>
  </si>
  <si>
    <t>74DCQM22225</t>
  </si>
  <si>
    <t>74DCQM22232</t>
  </si>
  <si>
    <t>74DCQM22227</t>
  </si>
  <si>
    <t xml:space="preserve"> Hoàng Thị Bích</t>
  </si>
  <si>
    <t>74DCQM21215</t>
  </si>
  <si>
    <t>74DCQM21031</t>
  </si>
  <si>
    <t>74DCQM22256</t>
  </si>
  <si>
    <t>74DCQM21209</t>
  </si>
  <si>
    <t>74DCQM21054</t>
  </si>
  <si>
    <t>74DCQM22083</t>
  </si>
  <si>
    <t>74DCQM21148</t>
  </si>
  <si>
    <t>74DCQM21084</t>
  </si>
  <si>
    <t>74DCQM21252</t>
  </si>
  <si>
    <t>74DCQM22015</t>
  </si>
  <si>
    <t xml:space="preserve"> Tạ Bích</t>
  </si>
  <si>
    <t>74DCQM21135</t>
  </si>
  <si>
    <t>74DCQM21222</t>
  </si>
  <si>
    <t>74DCQM22016</t>
  </si>
  <si>
    <t>74DCQM21213</t>
  </si>
  <si>
    <t>74DCQM22186</t>
  </si>
  <si>
    <t>74DCQM21208</t>
  </si>
  <si>
    <t xml:space="preserve"> Khuất Thị Như</t>
  </si>
  <si>
    <t>Mãi</t>
  </si>
  <si>
    <t>74DCQM22050</t>
  </si>
  <si>
    <t>74DCQM21130</t>
  </si>
  <si>
    <t xml:space="preserve"> Trần Nguyễn Bích</t>
  </si>
  <si>
    <t>74DCQM21231</t>
  </si>
  <si>
    <t xml:space="preserve"> Hoàng Thị Hoài</t>
  </si>
  <si>
    <t>74DCQM21045</t>
  </si>
  <si>
    <t>74DCQM21159</t>
  </si>
  <si>
    <t>74DCQM21247</t>
  </si>
  <si>
    <t>74DCQM22137</t>
  </si>
  <si>
    <t xml:space="preserve"> Vũ Thị Mai</t>
  </si>
  <si>
    <t>74DCQM22195</t>
  </si>
  <si>
    <t>74DCQM21169</t>
  </si>
  <si>
    <t>74DCQM22032</t>
  </si>
  <si>
    <t xml:space="preserve"> Lưu Diệu</t>
  </si>
  <si>
    <t>74DCQM22158</t>
  </si>
  <si>
    <t>74DCQM21244</t>
  </si>
  <si>
    <t>74DCQM21188</t>
  </si>
  <si>
    <t>74DCQM22211</t>
  </si>
  <si>
    <t>74DCQM21101</t>
  </si>
  <si>
    <t>74DCQM21128</t>
  </si>
  <si>
    <t>74DCQM22242</t>
  </si>
  <si>
    <t>74DCQM22160</t>
  </si>
  <si>
    <t xml:space="preserve"> Nguyễn Thị Việt</t>
  </si>
  <si>
    <t>74DCQM21114</t>
  </si>
  <si>
    <t>74DCQM21162</t>
  </si>
  <si>
    <t>74DCQM22184</t>
  </si>
  <si>
    <t>74DCQM21006</t>
  </si>
  <si>
    <t>74DCQM22</t>
  </si>
  <si>
    <t>74DCQM22146</t>
  </si>
  <si>
    <t>74DCQM22085</t>
  </si>
  <si>
    <t>74DCQM22196</t>
  </si>
  <si>
    <t>74DCQM22078</t>
  </si>
  <si>
    <t>74DCQM22226</t>
  </si>
  <si>
    <t>74DCQM22201</t>
  </si>
  <si>
    <t>74DCQM22080</t>
  </si>
  <si>
    <t>74DCQM22152</t>
  </si>
  <si>
    <t>74DCQM21051</t>
  </si>
  <si>
    <t>74DCQM22217</t>
  </si>
  <si>
    <t>74DCQM22139</t>
  </si>
  <si>
    <t xml:space="preserve"> Triệu Thị</t>
  </si>
  <si>
    <t>74DCQM22033</t>
  </si>
  <si>
    <t>74DCQM22037</t>
  </si>
  <si>
    <t>74DCQM21086</t>
  </si>
  <si>
    <t>74DCQM21061</t>
  </si>
  <si>
    <t>74DCQM22082</t>
  </si>
  <si>
    <t>74DCQM21174</t>
  </si>
  <si>
    <t>74DCQM21155</t>
  </si>
  <si>
    <t>74DCQM22096</t>
  </si>
  <si>
    <t>74DCQM21203</t>
  </si>
  <si>
    <t>74DCQM21091</t>
  </si>
  <si>
    <t>74DCQM22205</t>
  </si>
  <si>
    <t>74DCQM22017</t>
  </si>
  <si>
    <t xml:space="preserve"> Nguyễn Sĩ</t>
  </si>
  <si>
    <t>74DCQM22106</t>
  </si>
  <si>
    <t>74DCQM21123</t>
  </si>
  <si>
    <t>74DCQM22191</t>
  </si>
  <si>
    <t>74DCQM21198</t>
  </si>
  <si>
    <t>74DCQM21202</t>
  </si>
  <si>
    <t>74DCQM21249</t>
  </si>
  <si>
    <t>74DCQM21075</t>
  </si>
  <si>
    <t>74DCQM22110</t>
  </si>
  <si>
    <t xml:space="preserve"> Dương Diệu</t>
  </si>
  <si>
    <t>74DCQM21095</t>
  </si>
  <si>
    <t xml:space="preserve"> Đặng Mai</t>
  </si>
  <si>
    <t>74DCQM21248</t>
  </si>
  <si>
    <t>74DCQM21079</t>
  </si>
  <si>
    <t>74DCQM22216</t>
  </si>
  <si>
    <t>74DCQM22141</t>
  </si>
  <si>
    <t>74DCQM21182</t>
  </si>
  <si>
    <t xml:space="preserve"> Nguyễn Hiểu</t>
  </si>
  <si>
    <t>74DCQM21199</t>
  </si>
  <si>
    <t>Mơ</t>
  </si>
  <si>
    <t>74DCQM21069</t>
  </si>
  <si>
    <t>74DCQM22214</t>
  </si>
  <si>
    <t>74DCQM21062</t>
  </si>
  <si>
    <t>74DCQM22022</t>
  </si>
  <si>
    <t>74DCQM22197</t>
  </si>
  <si>
    <t>74DCQM22067</t>
  </si>
  <si>
    <t>74DCQM21092</t>
  </si>
  <si>
    <t xml:space="preserve"> Ngô Trúc</t>
  </si>
  <si>
    <t>74DCQM21193</t>
  </si>
  <si>
    <t>74DCQM21007</t>
  </si>
  <si>
    <t>74DCQM21136</t>
  </si>
  <si>
    <t xml:space="preserve"> Lưu Thị Phương</t>
  </si>
  <si>
    <t>74DCQM21239</t>
  </si>
  <si>
    <t>74DCQM22240</t>
  </si>
  <si>
    <t>74DCQM22013</t>
  </si>
  <si>
    <t>74DCQM21059</t>
  </si>
  <si>
    <t>74DCQM21025</t>
  </si>
  <si>
    <t>74DCQM21206</t>
  </si>
  <si>
    <t>74DCQM22020</t>
  </si>
  <si>
    <t>74DCQM22010</t>
  </si>
  <si>
    <t xml:space="preserve"> Phạm Đan</t>
  </si>
  <si>
    <t>74DCQM22167</t>
  </si>
  <si>
    <t>74DCQM22063</t>
  </si>
  <si>
    <t>74DCQM22161</t>
  </si>
  <si>
    <t xml:space="preserve"> Cấn Thị Phương</t>
  </si>
  <si>
    <t>74DCQM23</t>
  </si>
  <si>
    <t>74DCQM21087</t>
  </si>
  <si>
    <t>74DCQM21094</t>
  </si>
  <si>
    <t xml:space="preserve"> Nguyễn Khắc Duy</t>
  </si>
  <si>
    <t>74DCQM22132</t>
  </si>
  <si>
    <t>74DCQM22009</t>
  </si>
  <si>
    <t>74DCQM22176</t>
  </si>
  <si>
    <t>74DCQM21001</t>
  </si>
  <si>
    <t xml:space="preserve"> Nguyễn Tân</t>
  </si>
  <si>
    <t>74DCQM22081</t>
  </si>
  <si>
    <t>74DCQM21072</t>
  </si>
  <si>
    <t>74DCQM21108</t>
  </si>
  <si>
    <t xml:space="preserve"> Vũ Nguyễn Việt</t>
  </si>
  <si>
    <t>74DCQM21180</t>
  </si>
  <si>
    <t>74DCQM21131</t>
  </si>
  <si>
    <t>74DCQM22027</t>
  </si>
  <si>
    <t>74DCQM21194</t>
  </si>
  <si>
    <t>74DCQM21028</t>
  </si>
  <si>
    <t>74DCQM22127</t>
  </si>
  <si>
    <t>74DCQM22004</t>
  </si>
  <si>
    <t xml:space="preserve"> Trần Thiếu</t>
  </si>
  <si>
    <t>74DCQM22187</t>
  </si>
  <si>
    <t>74DCQM21204</t>
  </si>
  <si>
    <t>74DCQM22112</t>
  </si>
  <si>
    <t>74DCQM22104</t>
  </si>
  <si>
    <t>74DCQM22140</t>
  </si>
  <si>
    <t>74DCQM21165</t>
  </si>
  <si>
    <t xml:space="preserve"> Vũ Diệu</t>
  </si>
  <si>
    <t>74DCQM21120</t>
  </si>
  <si>
    <t>74DCQM22058</t>
  </si>
  <si>
    <t>74DCQM21210</t>
  </si>
  <si>
    <t>74DCQM21023</t>
  </si>
  <si>
    <t>74DCQM22068</t>
  </si>
  <si>
    <t>74DCQM22250</t>
  </si>
  <si>
    <t xml:space="preserve"> Phạm Bích</t>
  </si>
  <si>
    <t>74DCQM22019</t>
  </si>
  <si>
    <t>74DCQM21102</t>
  </si>
  <si>
    <t>74DCQM21097</t>
  </si>
  <si>
    <t>Nhang</t>
  </si>
  <si>
    <t>74DCQM22237</t>
  </si>
  <si>
    <t>74DCQM21126</t>
  </si>
  <si>
    <t>74DCQM22065</t>
  </si>
  <si>
    <t>74DCQM22049</t>
  </si>
  <si>
    <t xml:space="preserve"> Hồ Thị Vĩ</t>
  </si>
  <si>
    <t>74DCQM21109</t>
  </si>
  <si>
    <t>74DCQM22118</t>
  </si>
  <si>
    <t>74DCQM22121</t>
  </si>
  <si>
    <t xml:space="preserve"> Đào Trúc</t>
  </si>
  <si>
    <t>74DCQM22143</t>
  </si>
  <si>
    <t>74DCQM21207</t>
  </si>
  <si>
    <t>74DCQM22044</t>
  </si>
  <si>
    <t>74DCQM21038</t>
  </si>
  <si>
    <t>74DCQM22018</t>
  </si>
  <si>
    <t>74DCQM22039</t>
  </si>
  <si>
    <t>74DCQM22153</t>
  </si>
  <si>
    <t xml:space="preserve"> Nguyễn Vũ Minh</t>
  </si>
  <si>
    <t>74DCQM21238</t>
  </si>
  <si>
    <t>74DCQM22119</t>
  </si>
  <si>
    <t xml:space="preserve"> Đỗ Duy Lương</t>
  </si>
  <si>
    <t>74DCQM22129</t>
  </si>
  <si>
    <t>74DCQM21138</t>
  </si>
  <si>
    <t>74DCQM22089</t>
  </si>
  <si>
    <t>74DCQM22258</t>
  </si>
  <si>
    <t>74DCQM21189</t>
  </si>
  <si>
    <t>74DCQM22170</t>
  </si>
  <si>
    <t xml:space="preserve"> Đàm Ích</t>
  </si>
  <si>
    <t>74DCQM22093</t>
  </si>
  <si>
    <t>74DCQM22233</t>
  </si>
  <si>
    <t>74DCQM21178</t>
  </si>
  <si>
    <t>74DCQM21149</t>
  </si>
  <si>
    <t>74DCQM22171</t>
  </si>
  <si>
    <t>74DCQM24</t>
  </si>
  <si>
    <t>74DCQM22099</t>
  </si>
  <si>
    <t xml:space="preserve"> Đặng Thị Kim</t>
  </si>
  <si>
    <t>74DCQM22090</t>
  </si>
  <si>
    <t>74DCQM21029</t>
  </si>
  <si>
    <t>74DCQM21134</t>
  </si>
  <si>
    <t>74DCQM21005</t>
  </si>
  <si>
    <t>74DCQM21183</t>
  </si>
  <si>
    <t xml:space="preserve"> Phạm Ngọc Hiền</t>
  </si>
  <si>
    <t>74DCQM22034</t>
  </si>
  <si>
    <t xml:space="preserve"> Vì Gia</t>
  </si>
  <si>
    <t>74DCQM21221</t>
  </si>
  <si>
    <t>74DCQM21151</t>
  </si>
  <si>
    <t xml:space="preserve"> Cao Yến</t>
  </si>
  <si>
    <t>74DCQM22125</t>
  </si>
  <si>
    <t>74DCQM21088</t>
  </si>
  <si>
    <t>74DCQM21241</t>
  </si>
  <si>
    <t>74DCQM22073</t>
  </si>
  <si>
    <t>74DCQM21230</t>
  </si>
  <si>
    <t>74DCQM22246</t>
  </si>
  <si>
    <t>74DCQM21173</t>
  </si>
  <si>
    <t xml:space="preserve"> Thái Minh</t>
  </si>
  <si>
    <t>74DCQM22235</t>
  </si>
  <si>
    <t>74DCQM21105</t>
  </si>
  <si>
    <t>74DCQM22041</t>
  </si>
  <si>
    <t>74DCQM22142</t>
  </si>
  <si>
    <t>74DCQM21030</t>
  </si>
  <si>
    <t>74DCQM22047</t>
  </si>
  <si>
    <t>74DCQM21228</t>
  </si>
  <si>
    <t xml:space="preserve"> Lê Trang</t>
  </si>
  <si>
    <t>74DCQM22192</t>
  </si>
  <si>
    <t>74DCQM21172</t>
  </si>
  <si>
    <t>74DCQM22071</t>
  </si>
  <si>
    <t>74DCQM21181</t>
  </si>
  <si>
    <t>74DCQM22014</t>
  </si>
  <si>
    <t>74DCQM22255</t>
  </si>
  <si>
    <t>74DCQM21024</t>
  </si>
  <si>
    <t>74DCQM22026</t>
  </si>
  <si>
    <t>74DCQM21116</t>
  </si>
  <si>
    <t>74DCQM21113</t>
  </si>
  <si>
    <t>74DCQM22103</t>
  </si>
  <si>
    <t>74DCQM21053</t>
  </si>
  <si>
    <t>74DCQM21157</t>
  </si>
  <si>
    <t>74DCQM21035</t>
  </si>
  <si>
    <t>74DCQM22257</t>
  </si>
  <si>
    <t>74DCQM22218</t>
  </si>
  <si>
    <t>74DCQM22220</t>
  </si>
  <si>
    <t>74DCQM22021</t>
  </si>
  <si>
    <t>74DCQM22064</t>
  </si>
  <si>
    <t>74DCQM21145</t>
  </si>
  <si>
    <t>74DCQM21200</t>
  </si>
  <si>
    <t>74DCQM22243</t>
  </si>
  <si>
    <t>74DCQM21245</t>
  </si>
  <si>
    <t>74DCQM22124</t>
  </si>
  <si>
    <t>74DCQM22175</t>
  </si>
  <si>
    <t>74DCQM22074</t>
  </si>
  <si>
    <t xml:space="preserve"> Dư Kiều</t>
  </si>
  <si>
    <t>74DCQM22040</t>
  </si>
  <si>
    <t>74DCQM21048</t>
  </si>
  <si>
    <t>74DCQM22076</t>
  </si>
  <si>
    <t>74DCQM21111</t>
  </si>
  <si>
    <t>74DCQM21164</t>
  </si>
  <si>
    <t>74DCQT22028</t>
  </si>
  <si>
    <t>74DCQT21</t>
  </si>
  <si>
    <t>74DCQT22112</t>
  </si>
  <si>
    <t>74DCQT21025</t>
  </si>
  <si>
    <t>74DCQT21065</t>
  </si>
  <si>
    <t>74DCQT21103</t>
  </si>
  <si>
    <t>74DCQT22152</t>
  </si>
  <si>
    <t xml:space="preserve"> Lê Vũ Ngọc</t>
  </si>
  <si>
    <t>74DCQT22169</t>
  </si>
  <si>
    <t>74DCQT21021</t>
  </si>
  <si>
    <t>74DCQT21024</t>
  </si>
  <si>
    <t>74DCQT21089</t>
  </si>
  <si>
    <t>74DCQT22113</t>
  </si>
  <si>
    <t>74DCQT21146</t>
  </si>
  <si>
    <t xml:space="preserve"> Diệp Thành</t>
  </si>
  <si>
    <t>74DCQT22078</t>
  </si>
  <si>
    <t>74DCQT21156</t>
  </si>
  <si>
    <t>74DCQT21175</t>
  </si>
  <si>
    <t>74DCQT22002</t>
  </si>
  <si>
    <t>74DCQT21128</t>
  </si>
  <si>
    <t xml:space="preserve"> Luyện Quang</t>
  </si>
  <si>
    <t>74DCQT21006</t>
  </si>
  <si>
    <t>74DCQT21142</t>
  </si>
  <si>
    <t>74DCQT22173</t>
  </si>
  <si>
    <t>74DCQT21101</t>
  </si>
  <si>
    <t>74DCQT22143</t>
  </si>
  <si>
    <t>74DCQT21151</t>
  </si>
  <si>
    <t>74DCQT21189</t>
  </si>
  <si>
    <t>74DCQT22176</t>
  </si>
  <si>
    <t>74DCQT21073</t>
  </si>
  <si>
    <t>74DCQT21027</t>
  </si>
  <si>
    <t>74DCQT22165</t>
  </si>
  <si>
    <t>74DCQT22117</t>
  </si>
  <si>
    <t>74DCQT22069</t>
  </si>
  <si>
    <t>74DCQT21048</t>
  </si>
  <si>
    <t>74DCQT22019</t>
  </si>
  <si>
    <t>74DCQT21042</t>
  </si>
  <si>
    <t>74DCQT22163</t>
  </si>
  <si>
    <t>74DCQT21172</t>
  </si>
  <si>
    <t xml:space="preserve"> Trịnh Hương</t>
  </si>
  <si>
    <t>74DCQT21092</t>
  </si>
  <si>
    <t xml:space="preserve"> Ngô Nguyễn Yến</t>
  </si>
  <si>
    <t>74DCQT21123</t>
  </si>
  <si>
    <t>74DCQT22099</t>
  </si>
  <si>
    <t>74DCQT22166</t>
  </si>
  <si>
    <t>74DCQT21046</t>
  </si>
  <si>
    <t>74DCQT22091</t>
  </si>
  <si>
    <t>74DCQT21093</t>
  </si>
  <si>
    <t>74DCQT22022</t>
  </si>
  <si>
    <t>74DCQT22162</t>
  </si>
  <si>
    <t>74DCQT22054</t>
  </si>
  <si>
    <t xml:space="preserve"> Bùi Huyền</t>
  </si>
  <si>
    <t>74DCQT21087</t>
  </si>
  <si>
    <t>74DCQT22061</t>
  </si>
  <si>
    <t>74DCQT21003</t>
  </si>
  <si>
    <t>74DCQT22150</t>
  </si>
  <si>
    <t>74DCQT21068</t>
  </si>
  <si>
    <t>74DCQT21181</t>
  </si>
  <si>
    <t>74DCQT21109</t>
  </si>
  <si>
    <t>74DCQT21171</t>
  </si>
  <si>
    <t>74DCQT22153</t>
  </si>
  <si>
    <t xml:space="preserve"> Đỗ Phan Hải</t>
  </si>
  <si>
    <t>74DCQT22</t>
  </si>
  <si>
    <t>74DCQT22124</t>
  </si>
  <si>
    <t>74DCQT22126</t>
  </si>
  <si>
    <t xml:space="preserve"> An Thị Khánh</t>
  </si>
  <si>
    <t>74DCQT22137</t>
  </si>
  <si>
    <t xml:space="preserve"> Hà Quỳnh</t>
  </si>
  <si>
    <t>74DCQT21020</t>
  </si>
  <si>
    <t xml:space="preserve"> Vũ Thị Linh</t>
  </si>
  <si>
    <t>74DCQT22136</t>
  </si>
  <si>
    <t>74DCQT22082</t>
  </si>
  <si>
    <t>74DCQT22130</t>
  </si>
  <si>
    <t>74DCQT21139</t>
  </si>
  <si>
    <t>74DCQT21018</t>
  </si>
  <si>
    <t>74DCQT21070</t>
  </si>
  <si>
    <t xml:space="preserve"> Chu Hồng</t>
  </si>
  <si>
    <t>74DCQT21013</t>
  </si>
  <si>
    <t>74DCQT22183</t>
  </si>
  <si>
    <t>74DCQT21115</t>
  </si>
  <si>
    <t>74DCQT21121</t>
  </si>
  <si>
    <t>74DCQT22135</t>
  </si>
  <si>
    <t xml:space="preserve"> Đặng Bảo</t>
  </si>
  <si>
    <t>74DCQT21159</t>
  </si>
  <si>
    <t>74DCQT22098</t>
  </si>
  <si>
    <t>74DCQT22174</t>
  </si>
  <si>
    <t>74DCQT22062</t>
  </si>
  <si>
    <t xml:space="preserve"> Cấn Việt</t>
  </si>
  <si>
    <t>74DCQT22017</t>
  </si>
  <si>
    <t>74DCQT21140</t>
  </si>
  <si>
    <t>74DCQT22004</t>
  </si>
  <si>
    <t>74DCQT21011</t>
  </si>
  <si>
    <t>74DCQT22127</t>
  </si>
  <si>
    <t xml:space="preserve"> Nguyễn Hoàng Bảo</t>
  </si>
  <si>
    <t>74DCQT21114</t>
  </si>
  <si>
    <t>74DCQT22058</t>
  </si>
  <si>
    <t>74DCQT21077</t>
  </si>
  <si>
    <t xml:space="preserve"> Dương Hoàng Nhã</t>
  </si>
  <si>
    <t>74DCQT21100</t>
  </si>
  <si>
    <t>74DCQT21043</t>
  </si>
  <si>
    <t>74DCQT21050</t>
  </si>
  <si>
    <t>74DCQT22038</t>
  </si>
  <si>
    <t>74DCQT22125</t>
  </si>
  <si>
    <t>74DCQT22148</t>
  </si>
  <si>
    <t>74DCQT21119</t>
  </si>
  <si>
    <t xml:space="preserve"> Nguyễn Quách Bình</t>
  </si>
  <si>
    <t>74DCQT22167</t>
  </si>
  <si>
    <t>74DCQT22108</t>
  </si>
  <si>
    <t>74DCQT21052</t>
  </si>
  <si>
    <t>74DCQT21075</t>
  </si>
  <si>
    <t>74DCQT21067</t>
  </si>
  <si>
    <t>74DCQT22104</t>
  </si>
  <si>
    <t xml:space="preserve"> Đào Thị Diễm</t>
  </si>
  <si>
    <t>74DCQT22147</t>
  </si>
  <si>
    <t>74DCQT22060</t>
  </si>
  <si>
    <t xml:space="preserve"> Phạm Thị Lê</t>
  </si>
  <si>
    <t>74DCQT22083</t>
  </si>
  <si>
    <t>74DCQT22186</t>
  </si>
  <si>
    <t>74DCQT22031</t>
  </si>
  <si>
    <t>74DCQT21095</t>
  </si>
  <si>
    <t>74DCQT21141</t>
  </si>
  <si>
    <t>74DCQT22177</t>
  </si>
  <si>
    <t>74DCQT21122</t>
  </si>
  <si>
    <t>74DCQT22057</t>
  </si>
  <si>
    <t>74DCQT22029</t>
  </si>
  <si>
    <t xml:space="preserve"> Giang Minh</t>
  </si>
  <si>
    <t>74DCQT21074</t>
  </si>
  <si>
    <t xml:space="preserve"> Tạ Huy</t>
  </si>
  <si>
    <t>74DCQT22015</t>
  </si>
  <si>
    <t xml:space="preserve"> Lê Võ Việt</t>
  </si>
  <si>
    <t>74DCQT23</t>
  </si>
  <si>
    <t>74DCQT21032</t>
  </si>
  <si>
    <t xml:space="preserve"> Ngô Thuỳ</t>
  </si>
  <si>
    <t>74DCQT22023</t>
  </si>
  <si>
    <t>74DCQT22079</t>
  </si>
  <si>
    <t>74DCQT21154</t>
  </si>
  <si>
    <t>74DCQT22170</t>
  </si>
  <si>
    <t>74DCQT21063</t>
  </si>
  <si>
    <t>74DCQT21072</t>
  </si>
  <si>
    <t>74DCQT22131</t>
  </si>
  <si>
    <t>74DCQT22168</t>
  </si>
  <si>
    <t>74DCQT22138</t>
  </si>
  <si>
    <t>74DCQT22080</t>
  </si>
  <si>
    <t>74DCQT22056</t>
  </si>
  <si>
    <t>74DCQT21088</t>
  </si>
  <si>
    <t>74DCQT22071</t>
  </si>
  <si>
    <t>74DCQT21026</t>
  </si>
  <si>
    <t xml:space="preserve"> Triệu Duy</t>
  </si>
  <si>
    <t>74DCQT21053</t>
  </si>
  <si>
    <t>74DCQT22097</t>
  </si>
  <si>
    <t>74DCQT22035</t>
  </si>
  <si>
    <t>74DCQT21180</t>
  </si>
  <si>
    <t>74DCQT21033</t>
  </si>
  <si>
    <t>74DCQT22096</t>
  </si>
  <si>
    <t>72DCHT20015</t>
  </si>
  <si>
    <t>74DCQT22120</t>
  </si>
  <si>
    <t>74DCQT22105</t>
  </si>
  <si>
    <t>Mây</t>
  </si>
  <si>
    <t>74DCQT22094</t>
  </si>
  <si>
    <t xml:space="preserve"> Dương Vũ Hoàng</t>
  </si>
  <si>
    <t>74DCQT21144</t>
  </si>
  <si>
    <t>74DCQT22044</t>
  </si>
  <si>
    <t xml:space="preserve"> Tạ Yến</t>
  </si>
  <si>
    <t>74DCQT21134</t>
  </si>
  <si>
    <t>74DCQT22178</t>
  </si>
  <si>
    <t>74DCQT21034</t>
  </si>
  <si>
    <t>74DCQT21039</t>
  </si>
  <si>
    <t xml:space="preserve"> Lê Đức Anh</t>
  </si>
  <si>
    <t>74DCQT21014</t>
  </si>
  <si>
    <t xml:space="preserve"> Trịnh Lệ</t>
  </si>
  <si>
    <t>74DCQT21188</t>
  </si>
  <si>
    <t xml:space="preserve"> Hoàng Vĩnh</t>
  </si>
  <si>
    <t>74DCQT22010</t>
  </si>
  <si>
    <t>74DCQT22040</t>
  </si>
  <si>
    <t>74DCQT22182</t>
  </si>
  <si>
    <t>74DCQT21016</t>
  </si>
  <si>
    <t>74DCQT21157</t>
  </si>
  <si>
    <t xml:space="preserve"> Khuất Duy Cường</t>
  </si>
  <si>
    <t>74DCQT21102</t>
  </si>
  <si>
    <t>74DCQT22160</t>
  </si>
  <si>
    <t xml:space="preserve"> Nguyễn Phan Quỳnh</t>
  </si>
  <si>
    <t>74DCQT21164</t>
  </si>
  <si>
    <t>74DCQT22009</t>
  </si>
  <si>
    <t>74DCQT21059</t>
  </si>
  <si>
    <t>74DCQT21051</t>
  </si>
  <si>
    <t>74DCQT22085</t>
  </si>
  <si>
    <t xml:space="preserve"> Đặng Tố</t>
  </si>
  <si>
    <t>74DCQT22129</t>
  </si>
  <si>
    <t>74DCQT22049</t>
  </si>
  <si>
    <t>74DCQT22184</t>
  </si>
  <si>
    <t>74DCQX21087</t>
  </si>
  <si>
    <t>74DCQX21</t>
  </si>
  <si>
    <t>74DCQX21150</t>
  </si>
  <si>
    <t>74DCQX21070</t>
  </si>
  <si>
    <t>74DCQX21158</t>
  </si>
  <si>
    <t>74DCQX21104</t>
  </si>
  <si>
    <t>74DCQX21085</t>
  </si>
  <si>
    <t>74DCQX22103</t>
  </si>
  <si>
    <t>74DCQX21011</t>
  </si>
  <si>
    <t>74DCQX21120</t>
  </si>
  <si>
    <t>74DCQX21101</t>
  </si>
  <si>
    <t>74DCQX21015</t>
  </si>
  <si>
    <t>74DCQX21162</t>
  </si>
  <si>
    <t>74DCQX21142</t>
  </si>
  <si>
    <t xml:space="preserve"> Khuất Ngọc</t>
  </si>
  <si>
    <t>74DCQX22043</t>
  </si>
  <si>
    <t>74DCQX22110</t>
  </si>
  <si>
    <t xml:space="preserve"> Tào Việt</t>
  </si>
  <si>
    <t>74DCQX22025</t>
  </si>
  <si>
    <t>74DCQX21053</t>
  </si>
  <si>
    <t>74DCQX21129</t>
  </si>
  <si>
    <t>74DCQX21075</t>
  </si>
  <si>
    <t xml:space="preserve"> Đoàn Thúy</t>
  </si>
  <si>
    <t>74DCQX21144</t>
  </si>
  <si>
    <t>74DCQX22126</t>
  </si>
  <si>
    <t>74DCQX22137</t>
  </si>
  <si>
    <t xml:space="preserve"> Cát Gia</t>
  </si>
  <si>
    <t>74DCQX21066</t>
  </si>
  <si>
    <t>74DCQX22050</t>
  </si>
  <si>
    <t>74DCQX21055</t>
  </si>
  <si>
    <t>74DCQX21094</t>
  </si>
  <si>
    <t xml:space="preserve"> Nguyễn Trấn</t>
  </si>
  <si>
    <t>74DCQX21057</t>
  </si>
  <si>
    <t>74DCQX21054</t>
  </si>
  <si>
    <t>74DCQX22132</t>
  </si>
  <si>
    <t>74DCQX21123</t>
  </si>
  <si>
    <t>74DCQX21060</t>
  </si>
  <si>
    <t>74DCQX21088</t>
  </si>
  <si>
    <t>74DCQX21089</t>
  </si>
  <si>
    <t>74DCQX22016</t>
  </si>
  <si>
    <t>74DCQX22097</t>
  </si>
  <si>
    <t>74DCQX21096</t>
  </si>
  <si>
    <t>74DCQX21159</t>
  </si>
  <si>
    <t xml:space="preserve"> Hạ Trọng</t>
  </si>
  <si>
    <t>74DCQX22033</t>
  </si>
  <si>
    <t>74DCQX21164</t>
  </si>
  <si>
    <t>74DCQX21084</t>
  </si>
  <si>
    <t>74DCQX22008</t>
  </si>
  <si>
    <t>74DCQX22114</t>
  </si>
  <si>
    <t xml:space="preserve"> Tạ Thị Thu</t>
  </si>
  <si>
    <t>74DCQX21062</t>
  </si>
  <si>
    <t>74DCQX21106</t>
  </si>
  <si>
    <t>74DCQX21168</t>
  </si>
  <si>
    <t>74DCQX21102</t>
  </si>
  <si>
    <t>74DCQX21165</t>
  </si>
  <si>
    <t>74DCQX21107</t>
  </si>
  <si>
    <t xml:space="preserve"> Hồ Lê Anh</t>
  </si>
  <si>
    <t>74DCQX21151</t>
  </si>
  <si>
    <t>74DCQX22058</t>
  </si>
  <si>
    <t>74DCQX22</t>
  </si>
  <si>
    <t>74DCQX21093</t>
  </si>
  <si>
    <t>74DCQX21018</t>
  </si>
  <si>
    <t xml:space="preserve"> Đỗ Doãn Việt</t>
  </si>
  <si>
    <t>74DCQX22083</t>
  </si>
  <si>
    <t>74DCQX21134</t>
  </si>
  <si>
    <t>74DCQX21007</t>
  </si>
  <si>
    <t>74DCQX21032</t>
  </si>
  <si>
    <t>74DCQX21052</t>
  </si>
  <si>
    <t>74DCQX21170</t>
  </si>
  <si>
    <t>74DCQX22035</t>
  </si>
  <si>
    <t xml:space="preserve"> Nguyễn Quang Vũ</t>
  </si>
  <si>
    <t>74DCQX21002</t>
  </si>
  <si>
    <t>74DCQX21074</t>
  </si>
  <si>
    <t>74DCQX21125</t>
  </si>
  <si>
    <t>74DCQX22113</t>
  </si>
  <si>
    <t>74DCQX22161</t>
  </si>
  <si>
    <t>74DCQX21073</t>
  </si>
  <si>
    <t>74DCQX22160</t>
  </si>
  <si>
    <t>74DCQX21092</t>
  </si>
  <si>
    <t>74DCQX21169</t>
  </si>
  <si>
    <t>74DCQX22004</t>
  </si>
  <si>
    <t xml:space="preserve"> Vũ Đoàn Trung</t>
  </si>
  <si>
    <t>74DCQX21148</t>
  </si>
  <si>
    <t>74DCQX22157</t>
  </si>
  <si>
    <t xml:space="preserve"> Đoàn Gia</t>
  </si>
  <si>
    <t>74DCQX21124</t>
  </si>
  <si>
    <t>74DCQX22121</t>
  </si>
  <si>
    <t>74DCQX21108</t>
  </si>
  <si>
    <t>74DCQX21010</t>
  </si>
  <si>
    <t xml:space="preserve"> Hoàng Bảo</t>
  </si>
  <si>
    <t>74DCQX21069</t>
  </si>
  <si>
    <t>74DCQX21071</t>
  </si>
  <si>
    <t>74DCQX21076</t>
  </si>
  <si>
    <t>74DCQX21091</t>
  </si>
  <si>
    <t>74DCQX21163</t>
  </si>
  <si>
    <t>74DCQX21012</t>
  </si>
  <si>
    <t>74DCQX21127</t>
  </si>
  <si>
    <t>74DCQX21154</t>
  </si>
  <si>
    <t>74DCQX21147</t>
  </si>
  <si>
    <t>74DCQX21112</t>
  </si>
  <si>
    <t>74DCQX21019</t>
  </si>
  <si>
    <t>74DCQX21064</t>
  </si>
  <si>
    <t>74DCQX21146</t>
  </si>
  <si>
    <t xml:space="preserve"> Vũ Quyết</t>
  </si>
  <si>
    <t>74DCQX21038</t>
  </si>
  <si>
    <t>74DCQX21026</t>
  </si>
  <si>
    <t xml:space="preserve"> Đặng Bá</t>
  </si>
  <si>
    <t>74DCQX21014</t>
  </si>
  <si>
    <t>74DCQX22013</t>
  </si>
  <si>
    <t>74DCQX21153</t>
  </si>
  <si>
    <t xml:space="preserve"> Vũ Lâm</t>
  </si>
  <si>
    <t>74DCQX21023</t>
  </si>
  <si>
    <t xml:space="preserve"> Phạm Doãn</t>
  </si>
  <si>
    <t>74DCQX21068</t>
  </si>
  <si>
    <t>74DCQX21135</t>
  </si>
  <si>
    <t xml:space="preserve"> Chu Duy</t>
  </si>
  <si>
    <t>74DCQX23</t>
  </si>
  <si>
    <t>74DCQX21034</t>
  </si>
  <si>
    <t>74DCQX22098</t>
  </si>
  <si>
    <t xml:space="preserve"> Lâm Thị Vân</t>
  </si>
  <si>
    <t>74DCQX21065</t>
  </si>
  <si>
    <t xml:space="preserve"> Nguyễn Duy Đạt</t>
  </si>
  <si>
    <t>74DCQX21036</t>
  </si>
  <si>
    <t xml:space="preserve"> Thiều Trung Tuấn</t>
  </si>
  <si>
    <t>74DCQX21072</t>
  </si>
  <si>
    <t>74DCQX21131</t>
  </si>
  <si>
    <t>74DCQX21003</t>
  </si>
  <si>
    <t>74DCQX21031</t>
  </si>
  <si>
    <t>74DCQX22048</t>
  </si>
  <si>
    <t xml:space="preserve"> Nguyễn Khắc Tùng</t>
  </si>
  <si>
    <t>74DCQX21059</t>
  </si>
  <si>
    <t>74DCQX21067</t>
  </si>
  <si>
    <t xml:space="preserve"> Thái Mạnh</t>
  </si>
  <si>
    <t>74DCQX21022</t>
  </si>
  <si>
    <t xml:space="preserve"> Hoàng Vũ Minh</t>
  </si>
  <si>
    <t>74DCQX21140</t>
  </si>
  <si>
    <t xml:space="preserve"> Lê Nguyễn Trường</t>
  </si>
  <si>
    <t>74DCQX22061</t>
  </si>
  <si>
    <t>74DCQX21095</t>
  </si>
  <si>
    <t>74DCQX22090</t>
  </si>
  <si>
    <t>74DCQX22044</t>
  </si>
  <si>
    <t xml:space="preserve"> Dương Huy</t>
  </si>
  <si>
    <t>74DCQX21081</t>
  </si>
  <si>
    <t>74DCQX21024</t>
  </si>
  <si>
    <t>74DCQX21001</t>
  </si>
  <si>
    <t>74DCQX22046</t>
  </si>
  <si>
    <t xml:space="preserve"> Lê Văn Nhất</t>
  </si>
  <si>
    <t>74DCQX21100</t>
  </si>
  <si>
    <t>74DCQX21141</t>
  </si>
  <si>
    <t xml:space="preserve"> Triệu Khắc</t>
  </si>
  <si>
    <t>74DCQX21051</t>
  </si>
  <si>
    <t>74DCQX21078</t>
  </si>
  <si>
    <t>74DCQX21133</t>
  </si>
  <si>
    <t>74DCQX21039</t>
  </si>
  <si>
    <t>74DCQX21155</t>
  </si>
  <si>
    <t>74DCQX21128</t>
  </si>
  <si>
    <t xml:space="preserve"> Lê Văn Hà</t>
  </si>
  <si>
    <t>74DCQX21143</t>
  </si>
  <si>
    <t>74DCQX21109</t>
  </si>
  <si>
    <t>74DCQX21063</t>
  </si>
  <si>
    <t>74DCQX22111</t>
  </si>
  <si>
    <t>74DCQX21077</t>
  </si>
  <si>
    <t>74DCQX21115</t>
  </si>
  <si>
    <t>74DCQX21116</t>
  </si>
  <si>
    <t>74DCQX21139</t>
  </si>
  <si>
    <t>74DCQX21152</t>
  </si>
  <si>
    <t xml:space="preserve"> Quản Thị Thảo</t>
  </si>
  <si>
    <t>74DCTD21213</t>
  </si>
  <si>
    <t>74DCTD21</t>
  </si>
  <si>
    <t>74DCTD21137</t>
  </si>
  <si>
    <t>74DCTD22072</t>
  </si>
  <si>
    <t>74DCTD21148</t>
  </si>
  <si>
    <t>74DCTD21019</t>
  </si>
  <si>
    <t>74DCTD21089</t>
  </si>
  <si>
    <t xml:space="preserve"> Ninh Thị Hoài</t>
  </si>
  <si>
    <t>74DCTD21037</t>
  </si>
  <si>
    <t xml:space="preserve"> Trần Hiếu</t>
  </si>
  <si>
    <t>74DCTD22076</t>
  </si>
  <si>
    <t xml:space="preserve"> Trần Mai Lan</t>
  </si>
  <si>
    <t>74DCTD21025</t>
  </si>
  <si>
    <t xml:space="preserve"> Trần Thị Nguyên</t>
  </si>
  <si>
    <t>74DCTD22187</t>
  </si>
  <si>
    <t xml:space="preserve"> Trần Tô Kim</t>
  </si>
  <si>
    <t>74DCTD22158</t>
  </si>
  <si>
    <t xml:space="preserve"> Phùng Phú</t>
  </si>
  <si>
    <t>Bôn</t>
  </si>
  <si>
    <t>74DCTD21195</t>
  </si>
  <si>
    <t>74DCTD22216</t>
  </si>
  <si>
    <t>74DCTD22165</t>
  </si>
  <si>
    <t>74DCTD22111</t>
  </si>
  <si>
    <t>74DCTD22069</t>
  </si>
  <si>
    <t>74DCTD22083</t>
  </si>
  <si>
    <t>74DCTD21189</t>
  </si>
  <si>
    <t>74DCTD22171</t>
  </si>
  <si>
    <t>74DCTD22059</t>
  </si>
  <si>
    <t>74DCTD22035</t>
  </si>
  <si>
    <t xml:space="preserve"> Đỗ Thị Mỹ</t>
  </si>
  <si>
    <t>74DCTD22065</t>
  </si>
  <si>
    <t>74DCTD22174</t>
  </si>
  <si>
    <t>74DCTD21027</t>
  </si>
  <si>
    <t>74DCTD22193</t>
  </si>
  <si>
    <t>74DCTD22097</t>
  </si>
  <si>
    <t>74DCTD22199</t>
  </si>
  <si>
    <t>74DCTD22217</t>
  </si>
  <si>
    <t>74DCTD21164</t>
  </si>
  <si>
    <t>74DCTD22134</t>
  </si>
  <si>
    <t>74DCTD22147</t>
  </si>
  <si>
    <t>74DCTD22186</t>
  </si>
  <si>
    <t>74DCTD22084</t>
  </si>
  <si>
    <t>74DCTD22141</t>
  </si>
  <si>
    <t>74DCTD22023</t>
  </si>
  <si>
    <t>74DCTD22113</t>
  </si>
  <si>
    <t>74DCTD22074</t>
  </si>
  <si>
    <t xml:space="preserve"> Hán Thị Kim</t>
  </si>
  <si>
    <t>74DCTD21048</t>
  </si>
  <si>
    <t>74DCTD22185</t>
  </si>
  <si>
    <t>74DCTD21054</t>
  </si>
  <si>
    <t>74DCTD22082</t>
  </si>
  <si>
    <t>74DCTD22196</t>
  </si>
  <si>
    <t>74DCTD22200</t>
  </si>
  <si>
    <t>74DCTD21209</t>
  </si>
  <si>
    <t>74DCTD21017</t>
  </si>
  <si>
    <t>74DCTD21109</t>
  </si>
  <si>
    <t xml:space="preserve"> Hà Phạm Như</t>
  </si>
  <si>
    <t>74DCTD22008</t>
  </si>
  <si>
    <t>74DCTD22132</t>
  </si>
  <si>
    <t>74DCTD21098</t>
  </si>
  <si>
    <t>74DCTD22085</t>
  </si>
  <si>
    <t>74DCTD22064</t>
  </si>
  <si>
    <t>74DCTD22201</t>
  </si>
  <si>
    <t>74DCTD22050</t>
  </si>
  <si>
    <t>74DCTD21188</t>
  </si>
  <si>
    <t xml:space="preserve"> Dương Thị Huyền</t>
  </si>
  <si>
    <t>74DCTD21101</t>
  </si>
  <si>
    <t>74DCTD22075</t>
  </si>
  <si>
    <t>74DCTD22012</t>
  </si>
  <si>
    <t>74DCTD22145</t>
  </si>
  <si>
    <t xml:space="preserve"> Doãn Quốc</t>
  </si>
  <si>
    <t>74DCTD22192</t>
  </si>
  <si>
    <t>74DCTD22157</t>
  </si>
  <si>
    <t>74DCTD21116</t>
  </si>
  <si>
    <t xml:space="preserve"> Trịnh Nguyên</t>
  </si>
  <si>
    <t>74DCTD22138</t>
  </si>
  <si>
    <t>74DCTD22007</t>
  </si>
  <si>
    <t>74DCTD22184</t>
  </si>
  <si>
    <t>74DCTD22208</t>
  </si>
  <si>
    <t>74DCTD22</t>
  </si>
  <si>
    <t>74DCTD22190</t>
  </si>
  <si>
    <t>74DCTD21094</t>
  </si>
  <si>
    <t>74DCTD22176</t>
  </si>
  <si>
    <t xml:space="preserve"> Nguyễn Lê Quỳnh</t>
  </si>
  <si>
    <t>74DCTD22117</t>
  </si>
  <si>
    <t>74DCTD22013</t>
  </si>
  <si>
    <t>74DCTD22214</t>
  </si>
  <si>
    <t>74DCTD22151</t>
  </si>
  <si>
    <t>74DCTD22161</t>
  </si>
  <si>
    <t>74DCTD22142</t>
  </si>
  <si>
    <t>74DCTD22090</t>
  </si>
  <si>
    <t>74DCTD21031</t>
  </si>
  <si>
    <t xml:space="preserve"> Tào Mỹ</t>
  </si>
  <si>
    <t>74DCTD21110</t>
  </si>
  <si>
    <t>74DCTD21123</t>
  </si>
  <si>
    <t>74DCTD22026</t>
  </si>
  <si>
    <t>74DCTD22068</t>
  </si>
  <si>
    <t>74DCTD22009</t>
  </si>
  <si>
    <t>74DCTD21160</t>
  </si>
  <si>
    <t>74DCTD22127</t>
  </si>
  <si>
    <t xml:space="preserve"> Đoàn Thị Ngọc</t>
  </si>
  <si>
    <t>74DCTD22130</t>
  </si>
  <si>
    <t>74DCTD22047</t>
  </si>
  <si>
    <t>74DCTD22070</t>
  </si>
  <si>
    <t>74DCTD22133</t>
  </si>
  <si>
    <t>74DCTD22152</t>
  </si>
  <si>
    <t xml:space="preserve"> Đinh Thị Linh</t>
  </si>
  <si>
    <t>74DCTD22162</t>
  </si>
  <si>
    <t>74DCTD22172</t>
  </si>
  <si>
    <t>Khá</t>
  </si>
  <si>
    <t>74DCTD22099</t>
  </si>
  <si>
    <t xml:space="preserve"> Dương Thị Vân</t>
  </si>
  <si>
    <t>74DCTD21041</t>
  </si>
  <si>
    <t xml:space="preserve"> Ngô Thị Bích</t>
  </si>
  <si>
    <t>74DCTD22066</t>
  </si>
  <si>
    <t>74DCTD21058</t>
  </si>
  <si>
    <t>74DCTD22028</t>
  </si>
  <si>
    <t>74DCTD22073</t>
  </si>
  <si>
    <t xml:space="preserve"> Trần Hoàng Diệu</t>
  </si>
  <si>
    <t>74DCTD22163</t>
  </si>
  <si>
    <t xml:space="preserve"> Cù Quang</t>
  </si>
  <si>
    <t>74DCTD21129</t>
  </si>
  <si>
    <t>74DCTD21003</t>
  </si>
  <si>
    <t>74DCTD22033</t>
  </si>
  <si>
    <t>74DCTD22040</t>
  </si>
  <si>
    <t>74DCTD21088</t>
  </si>
  <si>
    <t>74DCTD21055</t>
  </si>
  <si>
    <t>74DCTD21177</t>
  </si>
  <si>
    <t xml:space="preserve"> Phan Đinh</t>
  </si>
  <si>
    <t>74DCTD22104</t>
  </si>
  <si>
    <t>74DCTD21143</t>
  </si>
  <si>
    <t>74DCTD22045</t>
  </si>
  <si>
    <t>74DCTD22108</t>
  </si>
  <si>
    <t>74DCTD21170</t>
  </si>
  <si>
    <t>74DCTD22182</t>
  </si>
  <si>
    <t>74DCTD22093</t>
  </si>
  <si>
    <t>74DCTD22036</t>
  </si>
  <si>
    <t>74DCTD22125</t>
  </si>
  <si>
    <t>74DCTD22144</t>
  </si>
  <si>
    <t>74DCTD22207</t>
  </si>
  <si>
    <t>74DCTD22080</t>
  </si>
  <si>
    <t xml:space="preserve"> Phạm Thị Mỹ</t>
  </si>
  <si>
    <t>74DCTD21181</t>
  </si>
  <si>
    <t>74DCTD21146</t>
  </si>
  <si>
    <t>74DCTD21107</t>
  </si>
  <si>
    <t>74DCTD22168</t>
  </si>
  <si>
    <t>74DCTD22095</t>
  </si>
  <si>
    <t xml:space="preserve"> Phạm Thị Thiên</t>
  </si>
  <si>
    <t>74DCTD22016</t>
  </si>
  <si>
    <t>74DCTD21166</t>
  </si>
  <si>
    <t>74DCTD22175</t>
  </si>
  <si>
    <t>74DCTD22087</t>
  </si>
  <si>
    <t>74DCTD22198</t>
  </si>
  <si>
    <t xml:space="preserve"> Trịnh Hà Nam</t>
  </si>
  <si>
    <t>74DCTD22202</t>
  </si>
  <si>
    <t>74DCTD22021</t>
  </si>
  <si>
    <t>74DCTD22046</t>
  </si>
  <si>
    <t>74DCTD22136</t>
  </si>
  <si>
    <t>74DCTD22178</t>
  </si>
  <si>
    <t>74DCTD22120</t>
  </si>
  <si>
    <t>74DCTD22091</t>
  </si>
  <si>
    <t xml:space="preserve"> Mẫn Quốc</t>
  </si>
  <si>
    <t>74DCTD22119</t>
  </si>
  <si>
    <t>74DCTD22114</t>
  </si>
  <si>
    <t>74DCTD23</t>
  </si>
  <si>
    <t>74DCTD22030</t>
  </si>
  <si>
    <t>74DCTD21062</t>
  </si>
  <si>
    <t>74DCTD22115</t>
  </si>
  <si>
    <t>74DCTD22173</t>
  </si>
  <si>
    <t>74DCTD22183</t>
  </si>
  <si>
    <t>74DCTD21100</t>
  </si>
  <si>
    <t>74DCTD22212</t>
  </si>
  <si>
    <t>74DCTD22063</t>
  </si>
  <si>
    <t xml:space="preserve"> Ngọc Thị</t>
  </si>
  <si>
    <t>74DCTD21077</t>
  </si>
  <si>
    <t>74DCTD22211</t>
  </si>
  <si>
    <t>74DCTD22038</t>
  </si>
  <si>
    <t>74DCTD21139</t>
  </si>
  <si>
    <t>74DCTD21167</t>
  </si>
  <si>
    <t xml:space="preserve"> Trịnh Thị Bảo</t>
  </si>
  <si>
    <t>74DCTD22204</t>
  </si>
  <si>
    <t xml:space="preserve"> Trần Chu</t>
  </si>
  <si>
    <t>74DCTD22010</t>
  </si>
  <si>
    <t>74DCTD21124</t>
  </si>
  <si>
    <t>74DCTD21034</t>
  </si>
  <si>
    <t>74DCTD22011</t>
  </si>
  <si>
    <t>74DCTD22020</t>
  </si>
  <si>
    <t>74DCTD22122</t>
  </si>
  <si>
    <t>74DCTD22005</t>
  </si>
  <si>
    <t>74DCTD21078</t>
  </si>
  <si>
    <t>74DCTD22029</t>
  </si>
  <si>
    <t>74DCTD22121</t>
  </si>
  <si>
    <t>74DCTD21006</t>
  </si>
  <si>
    <t>74DCTD21092</t>
  </si>
  <si>
    <t>74DCTD22053</t>
  </si>
  <si>
    <t>74DCTD22051</t>
  </si>
  <si>
    <t xml:space="preserve"> Lưu Hoàng</t>
  </si>
  <si>
    <t>74DCTD22079</t>
  </si>
  <si>
    <t>74DCTD22156</t>
  </si>
  <si>
    <t>74DCTD22206</t>
  </si>
  <si>
    <t>74DCTD21015</t>
  </si>
  <si>
    <t>74DCTD22180</t>
  </si>
  <si>
    <t>74DCTD22197</t>
  </si>
  <si>
    <t>74DCTD22155</t>
  </si>
  <si>
    <t>74DCTD22022</t>
  </si>
  <si>
    <t>74DCTD22153</t>
  </si>
  <si>
    <t>74DCTD21004</t>
  </si>
  <si>
    <t xml:space="preserve"> Phùng Bảo</t>
  </si>
  <si>
    <t>74DCTD21086</t>
  </si>
  <si>
    <t>74DCTD21096</t>
  </si>
  <si>
    <t>74DCTD22067</t>
  </si>
  <si>
    <t xml:space="preserve"> Nguyễn Uyển</t>
  </si>
  <si>
    <t>74DCTD21169</t>
  </si>
  <si>
    <t xml:space="preserve"> Phạm Yến</t>
  </si>
  <si>
    <t>74DCTD21018</t>
  </si>
  <si>
    <t xml:space="preserve"> Trần Đinh Yến</t>
  </si>
  <si>
    <t>74DCTD22060</t>
  </si>
  <si>
    <t>74DCTD22024</t>
  </si>
  <si>
    <t>74DCTD22002</t>
  </si>
  <si>
    <t>74DCTD22032</t>
  </si>
  <si>
    <t>74DCTD22105</t>
  </si>
  <si>
    <t>74DCTD22218</t>
  </si>
  <si>
    <t>74DCTD21106</t>
  </si>
  <si>
    <t>74DCTD22057</t>
  </si>
  <si>
    <t>74DCTD22126</t>
  </si>
  <si>
    <t xml:space="preserve"> Đoàn Đan</t>
  </si>
  <si>
    <t>74DCTD21043</t>
  </si>
  <si>
    <t>74DCTD22103</t>
  </si>
  <si>
    <t>74DCTD22150</t>
  </si>
  <si>
    <t>74DCTD22049</t>
  </si>
  <si>
    <t xml:space="preserve"> Đậu Bá</t>
  </si>
  <si>
    <t>74DCTD22112</t>
  </si>
  <si>
    <t xml:space="preserve"> Quách Cao</t>
  </si>
  <si>
    <t>74DCTD22039</t>
  </si>
  <si>
    <t>74DCTD22102</t>
  </si>
  <si>
    <t>74DCTD22159</t>
  </si>
  <si>
    <t>74DCTD21135</t>
  </si>
  <si>
    <t>74DCTD21140</t>
  </si>
  <si>
    <t>74DCTD22014</t>
  </si>
  <si>
    <t xml:space="preserve"> Vũ Trần Bảo</t>
  </si>
  <si>
    <t>74DCTG22073</t>
  </si>
  <si>
    <t xml:space="preserve"> Nguyễn Như Duy</t>
  </si>
  <si>
    <t>74DCTG21</t>
  </si>
  <si>
    <t>74DCTG21087</t>
  </si>
  <si>
    <t xml:space="preserve"> Triệu Vân</t>
  </si>
  <si>
    <t>74DCTG22032</t>
  </si>
  <si>
    <t>74DCTG21050</t>
  </si>
  <si>
    <t xml:space="preserve"> Chu Gia Tuấn</t>
  </si>
  <si>
    <t>74DCTG21091</t>
  </si>
  <si>
    <t>74DCTG21081</t>
  </si>
  <si>
    <t>74DCTG21085</t>
  </si>
  <si>
    <t>74DCTG21082</t>
  </si>
  <si>
    <t>74DCTG21043</t>
  </si>
  <si>
    <t>74DCTG21070</t>
  </si>
  <si>
    <t>74DCTG21078</t>
  </si>
  <si>
    <t>74DCTG22068</t>
  </si>
  <si>
    <t>74DCTG21051</t>
  </si>
  <si>
    <t>74DCTG21006</t>
  </si>
  <si>
    <t>74DCTG21009</t>
  </si>
  <si>
    <t>74DCTG21061</t>
  </si>
  <si>
    <t>74DCTG21034</t>
  </si>
  <si>
    <t>74DCTG21052</t>
  </si>
  <si>
    <t>74DCTG21046</t>
  </si>
  <si>
    <t>74DCTG21007</t>
  </si>
  <si>
    <t>74DCTG21055</t>
  </si>
  <si>
    <t>74DCTG21011</t>
  </si>
  <si>
    <t>74DCTG21038</t>
  </si>
  <si>
    <t>74DCTG21080</t>
  </si>
  <si>
    <t>74DCTG21089</t>
  </si>
  <si>
    <t>74DCTG21074</t>
  </si>
  <si>
    <t>74DCTG22093</t>
  </si>
  <si>
    <t xml:space="preserve"> Lê Thị Hằng</t>
  </si>
  <si>
    <t>74DCTG21003</t>
  </si>
  <si>
    <t xml:space="preserve"> Trần Trang</t>
  </si>
  <si>
    <t>74DCTG21076</t>
  </si>
  <si>
    <t xml:space="preserve"> Trương Đan</t>
  </si>
  <si>
    <t>74DCTG21035</t>
  </si>
  <si>
    <t>74DCTG21040</t>
  </si>
  <si>
    <t xml:space="preserve"> Lê Giáp Tuấn</t>
  </si>
  <si>
    <t>74DCTG21071</t>
  </si>
  <si>
    <t>74DCTG21079</t>
  </si>
  <si>
    <t>74DCTG21086</t>
  </si>
  <si>
    <t>74DCTG21059</t>
  </si>
  <si>
    <t>74DCTG21060</t>
  </si>
  <si>
    <t>74DCTG21029</t>
  </si>
  <si>
    <t>74DCTG21054</t>
  </si>
  <si>
    <t>74DCTG21062</t>
  </si>
  <si>
    <t xml:space="preserve"> Lê Huyền</t>
  </si>
  <si>
    <t>74DCTG21090</t>
  </si>
  <si>
    <t>74DCTG21004</t>
  </si>
  <si>
    <t>74DCTG22</t>
  </si>
  <si>
    <t>74DCTG21019</t>
  </si>
  <si>
    <t>74DCTG21030</t>
  </si>
  <si>
    <t>74DCTG22026</t>
  </si>
  <si>
    <t xml:space="preserve"> Lê Hương Minh</t>
  </si>
  <si>
    <t>74DCTG21083</t>
  </si>
  <si>
    <t>74DCTG22094</t>
  </si>
  <si>
    <t>74DCTG21064</t>
  </si>
  <si>
    <t>74DCTG21025</t>
  </si>
  <si>
    <t>74DCTG21056</t>
  </si>
  <si>
    <t xml:space="preserve"> Phạm Chí</t>
  </si>
  <si>
    <t>74DCTG21015</t>
  </si>
  <si>
    <t>74DCTG21014</t>
  </si>
  <si>
    <t xml:space="preserve"> Lục Thị Thanh</t>
  </si>
  <si>
    <t>74DCTG21092</t>
  </si>
  <si>
    <t>74DCTG21005</t>
  </si>
  <si>
    <t>74DCTG21045</t>
  </si>
  <si>
    <t xml:space="preserve"> Đặng Đình Duy</t>
  </si>
  <si>
    <t>74DCTG21065</t>
  </si>
  <si>
    <t>74DCTQ27005</t>
  </si>
  <si>
    <t xml:space="preserve"> Phùng Anh</t>
  </si>
  <si>
    <t>74DCTG22075</t>
  </si>
  <si>
    <t>74DCTG21088</t>
  </si>
  <si>
    <t>74DCTG21072</t>
  </si>
  <si>
    <t>74DCTG21067</t>
  </si>
  <si>
    <t>74DCTG21020</t>
  </si>
  <si>
    <t>74DCTG21023</t>
  </si>
  <si>
    <t>74DCTG21028</t>
  </si>
  <si>
    <t>74DCTG21017</t>
  </si>
  <si>
    <t>74DCTG21022</t>
  </si>
  <si>
    <t>74DCTG21021</t>
  </si>
  <si>
    <t>74DCTG21041</t>
  </si>
  <si>
    <t>74DCTG21027</t>
  </si>
  <si>
    <t>74DCTG21033</t>
  </si>
  <si>
    <t>74DCTG21002</t>
  </si>
  <si>
    <t>74DCTG21048</t>
  </si>
  <si>
    <t>74DCTG21077</t>
  </si>
  <si>
    <t>74DCTG21037</t>
  </si>
  <si>
    <t>74DCTG21008</t>
  </si>
  <si>
    <t>74DCTG21063</t>
  </si>
  <si>
    <t>74DCTG21042</t>
  </si>
  <si>
    <t>74DCTG21036</t>
  </si>
  <si>
    <t>74DCTG21053</t>
  </si>
  <si>
    <t>74DCTG21001</t>
  </si>
  <si>
    <t>74DCTG21047</t>
  </si>
  <si>
    <t>74DCTG22016</t>
  </si>
  <si>
    <t>74DCTG21058</t>
  </si>
  <si>
    <t xml:space="preserve"> Phạm Đức Hải</t>
  </si>
  <si>
    <t>74DCTG21066</t>
  </si>
  <si>
    <t>74DCTN22077</t>
  </si>
  <si>
    <t>74DCTN21</t>
  </si>
  <si>
    <t>74DCTN22044</t>
  </si>
  <si>
    <t>74DCTN21101</t>
  </si>
  <si>
    <t>74DCTN21216</t>
  </si>
  <si>
    <t>74DCTN21151</t>
  </si>
  <si>
    <t>74DCTN22103</t>
  </si>
  <si>
    <t>74DCTN21135</t>
  </si>
  <si>
    <t>74DCTN21043</t>
  </si>
  <si>
    <t xml:space="preserve"> Nguyễn Kiều Lệ</t>
  </si>
  <si>
    <t>74DCTN21183</t>
  </si>
  <si>
    <t>74DCTN21046</t>
  </si>
  <si>
    <t>74DCTN22093</t>
  </si>
  <si>
    <t xml:space="preserve"> Phùng Xuân Tấn</t>
  </si>
  <si>
    <t>74DCTN21184</t>
  </si>
  <si>
    <t>74DCTN22242</t>
  </si>
  <si>
    <t xml:space="preserve"> Nguyễn Phan Thùy</t>
  </si>
  <si>
    <t>74DCTN21199</t>
  </si>
  <si>
    <t>74DCTN22127</t>
  </si>
  <si>
    <t>74DCTN21042</t>
  </si>
  <si>
    <t>74DCTN21021</t>
  </si>
  <si>
    <t>74DCTN21100</t>
  </si>
  <si>
    <t>74DCTN21235</t>
  </si>
  <si>
    <t>74DCTN22166</t>
  </si>
  <si>
    <t xml:space="preserve"> Chử Thị Thảo</t>
  </si>
  <si>
    <t>74DCTN22195</t>
  </si>
  <si>
    <t>74DCTN21241</t>
  </si>
  <si>
    <t>74DCTN21182</t>
  </si>
  <si>
    <t>74DCTN22006</t>
  </si>
  <si>
    <t>74DCTN21201</t>
  </si>
  <si>
    <t>74DCTN21062</t>
  </si>
  <si>
    <t>74DCTN21141</t>
  </si>
  <si>
    <t>74DCTN22208</t>
  </si>
  <si>
    <t>74DCTN22148</t>
  </si>
  <si>
    <t>74DCTN22022</t>
  </si>
  <si>
    <t>74DCTN22024</t>
  </si>
  <si>
    <t>74DCTN21076</t>
  </si>
  <si>
    <t>74DCTN22107</t>
  </si>
  <si>
    <t>74DCTN21002</t>
  </si>
  <si>
    <t>74DCTN21255</t>
  </si>
  <si>
    <t>74DCTN22164</t>
  </si>
  <si>
    <t xml:space="preserve"> Tạ Ngọc</t>
  </si>
  <si>
    <t>74DCTN22097</t>
  </si>
  <si>
    <t>74DCTN21009</t>
  </si>
  <si>
    <t xml:space="preserve"> Đặng Thị Hà</t>
  </si>
  <si>
    <t>74DCTN22246</t>
  </si>
  <si>
    <t xml:space="preserve"> Hồ Thị Trà</t>
  </si>
  <si>
    <t>74DCTN22033</t>
  </si>
  <si>
    <t>74DCTN21026</t>
  </si>
  <si>
    <t xml:space="preserve"> Nghiêm Thị Yến</t>
  </si>
  <si>
    <t>74DCTN21003</t>
  </si>
  <si>
    <t>74DCTN22193</t>
  </si>
  <si>
    <t>74DCTN22070</t>
  </si>
  <si>
    <t>74DCTN22197</t>
  </si>
  <si>
    <t>74DCTN21159</t>
  </si>
  <si>
    <t>74DCTN22171</t>
  </si>
  <si>
    <t xml:space="preserve"> Khuất Như</t>
  </si>
  <si>
    <t>74DCTN22170</t>
  </si>
  <si>
    <t>74DCTN22139</t>
  </si>
  <si>
    <t>74DCTN22048</t>
  </si>
  <si>
    <t>74DCTN22032</t>
  </si>
  <si>
    <t>74DCTN22256</t>
  </si>
  <si>
    <t>74DCTN22180</t>
  </si>
  <si>
    <t xml:space="preserve"> Mai Hà</t>
  </si>
  <si>
    <t>74DCTN22049</t>
  </si>
  <si>
    <t xml:space="preserve"> Mai Huyền</t>
  </si>
  <si>
    <t>74DCTN22245</t>
  </si>
  <si>
    <t>74DCTN21225</t>
  </si>
  <si>
    <t>74DCTN22039</t>
  </si>
  <si>
    <t>74DCTN21029</t>
  </si>
  <si>
    <t xml:space="preserve"> Đoàn Anh</t>
  </si>
  <si>
    <t>74DCTN21161</t>
  </si>
  <si>
    <t>74DCTN22224</t>
  </si>
  <si>
    <t>74DCTN22</t>
  </si>
  <si>
    <t>74DCTN21194</t>
  </si>
  <si>
    <t>74DCTN22229</t>
  </si>
  <si>
    <t>74DCTN22177</t>
  </si>
  <si>
    <t xml:space="preserve"> Hàn Thị Ngọc</t>
  </si>
  <si>
    <t>74DCTN22053</t>
  </si>
  <si>
    <t xml:space="preserve"> Lê Phan Quỳnh</t>
  </si>
  <si>
    <t>74DCTN21058</t>
  </si>
  <si>
    <t>74DCTN22154</t>
  </si>
  <si>
    <t>74DCTN21028</t>
  </si>
  <si>
    <t xml:space="preserve"> Phùng Công</t>
  </si>
  <si>
    <t>74DCTN21169</t>
  </si>
  <si>
    <t xml:space="preserve"> Bùi Thị Sương</t>
  </si>
  <si>
    <t>74DCTN21257</t>
  </si>
  <si>
    <t>74DCTN21007</t>
  </si>
  <si>
    <t>74DCTN21231</t>
  </si>
  <si>
    <t>74DCTN22238</t>
  </si>
  <si>
    <t xml:space="preserve"> Tạ Thị Hương</t>
  </si>
  <si>
    <t>74DCTN21073</t>
  </si>
  <si>
    <t>74DCTN22133</t>
  </si>
  <si>
    <t>74DCTN22188</t>
  </si>
  <si>
    <t xml:space="preserve"> Lương Thị Minh</t>
  </si>
  <si>
    <t>74DCTN21066</t>
  </si>
  <si>
    <t>74DCTN21115</t>
  </si>
  <si>
    <t xml:space="preserve"> Trương Thị Thu</t>
  </si>
  <si>
    <t>74DCTN21150</t>
  </si>
  <si>
    <t>74DCTN21074</t>
  </si>
  <si>
    <t>74DCTN21205</t>
  </si>
  <si>
    <t>74DCTN21083</t>
  </si>
  <si>
    <t>74DCTN21034</t>
  </si>
  <si>
    <t>74DCTN21144</t>
  </si>
  <si>
    <t>74DCTN21218</t>
  </si>
  <si>
    <t>74DCTN22163</t>
  </si>
  <si>
    <t>74DCTN21008</t>
  </si>
  <si>
    <t>74DCTN22109</t>
  </si>
  <si>
    <t>74DCTN21220</t>
  </si>
  <si>
    <t>74DCTN22014</t>
  </si>
  <si>
    <t xml:space="preserve"> Tô Khánh</t>
  </si>
  <si>
    <t>74DCTN21162</t>
  </si>
  <si>
    <t>74DCTN21244</t>
  </si>
  <si>
    <t>74DCTN22125</t>
  </si>
  <si>
    <t xml:space="preserve"> Hà Thị Trà</t>
  </si>
  <si>
    <t>74DCTN21179</t>
  </si>
  <si>
    <t>74DCTN22023</t>
  </si>
  <si>
    <t>74DCTN21234</t>
  </si>
  <si>
    <t>74DCTN22055</t>
  </si>
  <si>
    <t>74DCTN21004</t>
  </si>
  <si>
    <t>74DCTN22069</t>
  </si>
  <si>
    <t>74DCTN22124</t>
  </si>
  <si>
    <t>74DCTN21078</t>
  </si>
  <si>
    <t>74DCTN21110</t>
  </si>
  <si>
    <t>74DCTN21037</t>
  </si>
  <si>
    <t>74DCTN21202</t>
  </si>
  <si>
    <t>74DCTN21060</t>
  </si>
  <si>
    <t>74DCTN21189</t>
  </si>
  <si>
    <t xml:space="preserve"> Nguyễn Phạm Phương</t>
  </si>
  <si>
    <t>74DCTN21091</t>
  </si>
  <si>
    <t>74DCTN22131</t>
  </si>
  <si>
    <t>74DCTN22191</t>
  </si>
  <si>
    <t>74DCTN22096</t>
  </si>
  <si>
    <t xml:space="preserve"> Nguyễn Lê Thùy</t>
  </si>
  <si>
    <t>74DCTN22099</t>
  </si>
  <si>
    <t xml:space="preserve"> Nguyễn Ngọc Huyền</t>
  </si>
  <si>
    <t>74DCTN22156</t>
  </si>
  <si>
    <t>74DCTN21137</t>
  </si>
  <si>
    <t xml:space="preserve"> Thân Chí</t>
  </si>
  <si>
    <t>74DCTN21123</t>
  </si>
  <si>
    <t>74DCTN21181</t>
  </si>
  <si>
    <t>74DCTN22112</t>
  </si>
  <si>
    <t>74DCTN22222</t>
  </si>
  <si>
    <t>74DCTN21252</t>
  </si>
  <si>
    <t>74DCTN21254</t>
  </si>
  <si>
    <t>74DCTN23</t>
  </si>
  <si>
    <t>74DCTN22104</t>
  </si>
  <si>
    <t>74DCTN22130</t>
  </si>
  <si>
    <t>74DCTN21119</t>
  </si>
  <si>
    <t xml:space="preserve"> Quách Thị Vân</t>
  </si>
  <si>
    <t>74DCTN21187</t>
  </si>
  <si>
    <t>74DCTN21071</t>
  </si>
  <si>
    <t xml:space="preserve"> Trịnh Mai</t>
  </si>
  <si>
    <t>74DCTN22088</t>
  </si>
  <si>
    <t>74DCTN22185</t>
  </si>
  <si>
    <t>74DCTN21243</t>
  </si>
  <si>
    <t>74DCTN22213</t>
  </si>
  <si>
    <t>74DCTN21157</t>
  </si>
  <si>
    <t>74DCTN22126</t>
  </si>
  <si>
    <t>74DCTN21211</t>
  </si>
  <si>
    <t>74DCTN22174</t>
  </si>
  <si>
    <t>74DCTN21094</t>
  </si>
  <si>
    <t xml:space="preserve"> Tưởng Thị Thanh</t>
  </si>
  <si>
    <t>74DCTN21251</t>
  </si>
  <si>
    <t xml:space="preserve"> Đinh Hồng</t>
  </si>
  <si>
    <t>74DCTN22102</t>
  </si>
  <si>
    <t>74DCTN21098</t>
  </si>
  <si>
    <t>74DCTN22118</t>
  </si>
  <si>
    <t xml:space="preserve"> Trịnh Mạnh</t>
  </si>
  <si>
    <t>74DCTN21146</t>
  </si>
  <si>
    <t xml:space="preserve"> Cấn Thanh</t>
  </si>
  <si>
    <t>74DCTN22190</t>
  </si>
  <si>
    <t xml:space="preserve"> Đàm Thị Khánh</t>
  </si>
  <si>
    <t>74DCTN22153</t>
  </si>
  <si>
    <t>74DCTN21081</t>
  </si>
  <si>
    <t>74DCTN22249</t>
  </si>
  <si>
    <t>La</t>
  </si>
  <si>
    <t>74DCTN22212</t>
  </si>
  <si>
    <t>74DCTN21018</t>
  </si>
  <si>
    <t>74DCTN22152</t>
  </si>
  <si>
    <t>74DCTN22210</t>
  </si>
  <si>
    <t xml:space="preserve"> Nguyễn Trúc</t>
  </si>
  <si>
    <t>74DCTN22247</t>
  </si>
  <si>
    <t>74DCTN21160</t>
  </si>
  <si>
    <t>74DCTN22106</t>
  </si>
  <si>
    <t xml:space="preserve"> Trần Tuyết</t>
  </si>
  <si>
    <t>74DCTN21035</t>
  </si>
  <si>
    <t xml:space="preserve"> Lê Huy Hoàng</t>
  </si>
  <si>
    <t>74DCTN22165</t>
  </si>
  <si>
    <t>74DCTN22236</t>
  </si>
  <si>
    <t>74DCTN21011</t>
  </si>
  <si>
    <t>74DCTN21158</t>
  </si>
  <si>
    <t>74DCTN21217</t>
  </si>
  <si>
    <t>74DCTN22145</t>
  </si>
  <si>
    <t>74DCTN21143</t>
  </si>
  <si>
    <t>74DCTN21017</t>
  </si>
  <si>
    <t xml:space="preserve"> Vũ Lê Minh</t>
  </si>
  <si>
    <t>74DCTN22025</t>
  </si>
  <si>
    <t>74DCTN21253</t>
  </si>
  <si>
    <t>San</t>
  </si>
  <si>
    <t>74DCTN22226</t>
  </si>
  <si>
    <t xml:space="preserve"> Ngọ Thị</t>
  </si>
  <si>
    <t>74DCTN21250</t>
  </si>
  <si>
    <t>74DCTN22031</t>
  </si>
  <si>
    <t xml:space="preserve"> Cao Thị Thu</t>
  </si>
  <si>
    <t>74DCTN22215</t>
  </si>
  <si>
    <t xml:space="preserve"> Ngô Thủy</t>
  </si>
  <si>
    <t>74DCTN22186</t>
  </si>
  <si>
    <t xml:space="preserve"> Kim Thị</t>
  </si>
  <si>
    <t>74DCTN21140</t>
  </si>
  <si>
    <t>74DCTN22221</t>
  </si>
  <si>
    <t>74DCTN22059</t>
  </si>
  <si>
    <t xml:space="preserve"> Bùi Thị Hà</t>
  </si>
  <si>
    <t>74DCTN21054</t>
  </si>
  <si>
    <t>Xiêm</t>
  </si>
  <si>
    <t>74DCTN24</t>
  </si>
  <si>
    <t>74DCTN22019</t>
  </si>
  <si>
    <t>74DCHT22214</t>
  </si>
  <si>
    <t xml:space="preserve"> Lại Quỳnh</t>
  </si>
  <si>
    <t>74DCTN22082</t>
  </si>
  <si>
    <t>74DCTN22168</t>
  </si>
  <si>
    <t>74DCTN22056</t>
  </si>
  <si>
    <t xml:space="preserve"> Vũ Vân</t>
  </si>
  <si>
    <t>74DCTN22113</t>
  </si>
  <si>
    <t xml:space="preserve"> Đỗ Linh</t>
  </si>
  <si>
    <t>74DCTN21132</t>
  </si>
  <si>
    <t>74DCTN21087</t>
  </si>
  <si>
    <t>74DCTN21072</t>
  </si>
  <si>
    <t>74DCTN22065</t>
  </si>
  <si>
    <t>74DCTN22050</t>
  </si>
  <si>
    <t>74DCTN21114</t>
  </si>
  <si>
    <t xml:space="preserve"> Bùi Nguyệt</t>
  </si>
  <si>
    <t>74DCTN21038</t>
  </si>
  <si>
    <t>74DCTN21203</t>
  </si>
  <si>
    <t>74DCTN21129</t>
  </si>
  <si>
    <t>74DCTN21001</t>
  </si>
  <si>
    <t>74DCTN22200</t>
  </si>
  <si>
    <t>74DCTN22015</t>
  </si>
  <si>
    <t>74DCTN22084</t>
  </si>
  <si>
    <t>74DCTN22051</t>
  </si>
  <si>
    <t>74DCTN22233</t>
  </si>
  <si>
    <t>74DCTN21228</t>
  </si>
  <si>
    <t>74DCTN22230</t>
  </si>
  <si>
    <t>74DCTN21147</t>
  </si>
  <si>
    <t>74DCTN21027</t>
  </si>
  <si>
    <t xml:space="preserve"> Phạm Ngọc Khánh</t>
  </si>
  <si>
    <t>74DCTN21095</t>
  </si>
  <si>
    <t xml:space="preserve"> Vũ Quí</t>
  </si>
  <si>
    <t>74DCTN21063</t>
  </si>
  <si>
    <t>74DCTN21207</t>
  </si>
  <si>
    <t>74DCTN22108</t>
  </si>
  <si>
    <t>74DCTN21086</t>
  </si>
  <si>
    <t>74DCTN21227</t>
  </si>
  <si>
    <t>74DCTN21105</t>
  </si>
  <si>
    <t>74DCTN22121</t>
  </si>
  <si>
    <t xml:space="preserve"> Trần Thị Yến</t>
  </si>
  <si>
    <t>74DCTN21192</t>
  </si>
  <si>
    <t xml:space="preserve"> Tạ Diệu</t>
  </si>
  <si>
    <t>74DCHT22217</t>
  </si>
  <si>
    <t>74DCTN22149</t>
  </si>
  <si>
    <t>74DCTN21155</t>
  </si>
  <si>
    <t>74DCTN22138</t>
  </si>
  <si>
    <t>74DCTN21068</t>
  </si>
  <si>
    <t>74DCTN22120</t>
  </si>
  <si>
    <t>74DCTN21057</t>
  </si>
  <si>
    <t>74DCTN22134</t>
  </si>
  <si>
    <t>74DCTN22080</t>
  </si>
  <si>
    <t>74DCTN21214</t>
  </si>
  <si>
    <t xml:space="preserve"> Đinh Thủy</t>
  </si>
  <si>
    <t>74DCTN22175</t>
  </si>
  <si>
    <t>74DCTN21085</t>
  </si>
  <si>
    <t>74DCTN21248</t>
  </si>
  <si>
    <t xml:space="preserve"> Ngô Mai Kiều</t>
  </si>
  <si>
    <t>74DCTN21232</t>
  </si>
  <si>
    <t>74DCTN21075</t>
  </si>
  <si>
    <t>74DCTN22136</t>
  </si>
  <si>
    <t>74DCTN21089</t>
  </si>
  <si>
    <t>74DCTN22064</t>
  </si>
  <si>
    <t>74DCTQ22031</t>
  </si>
  <si>
    <t>74DCTQ21</t>
  </si>
  <si>
    <t>74DCTQ22033</t>
  </si>
  <si>
    <t>74DCTQ22020</t>
  </si>
  <si>
    <t>74DCTQ22015</t>
  </si>
  <si>
    <t>74DCTQ21022</t>
  </si>
  <si>
    <t>74DCTQ22024</t>
  </si>
  <si>
    <t>74DCTQ21008</t>
  </si>
  <si>
    <t>74DCTQ21038</t>
  </si>
  <si>
    <t>74DCTQ27004</t>
  </si>
  <si>
    <t>74DCTQ22018</t>
  </si>
  <si>
    <t>74DCTQ22026</t>
  </si>
  <si>
    <t>74DCTQ22037</t>
  </si>
  <si>
    <t>74DCTQ22034</t>
  </si>
  <si>
    <t>74DCTQ21010</t>
  </si>
  <si>
    <t>74DCTQ22003</t>
  </si>
  <si>
    <t xml:space="preserve"> Chu Khánh</t>
  </si>
  <si>
    <t>74DCTQ22009</t>
  </si>
  <si>
    <t>74DCTQ22035</t>
  </si>
  <si>
    <t>74DCTQ22001</t>
  </si>
  <si>
    <t xml:space="preserve"> Hoàng Khang</t>
  </si>
  <si>
    <t>74DCTQ27001</t>
  </si>
  <si>
    <t xml:space="preserve"> Dương Danh</t>
  </si>
  <si>
    <t>74DCTQ22036</t>
  </si>
  <si>
    <t xml:space="preserve"> Châu Nhã</t>
  </si>
  <si>
    <t>74DCTQ21017</t>
  </si>
  <si>
    <t>74DCTQ21013</t>
  </si>
  <si>
    <t xml:space="preserve"> Lê Đắc</t>
  </si>
  <si>
    <t>74DCTT21525</t>
  </si>
  <si>
    <t xml:space="preserve"> Lê Quảng</t>
  </si>
  <si>
    <t>74DCTT21</t>
  </si>
  <si>
    <t>74DCTT22122</t>
  </si>
  <si>
    <t>74DCTT21169</t>
  </si>
  <si>
    <t xml:space="preserve"> Lương Thế</t>
  </si>
  <si>
    <t>74DCTT22319</t>
  </si>
  <si>
    <t>74DCTT22123</t>
  </si>
  <si>
    <t>74DCTT22580</t>
  </si>
  <si>
    <t>74DCTT22460</t>
  </si>
  <si>
    <t>74DCTT21067</t>
  </si>
  <si>
    <t>74DCTT22242</t>
  </si>
  <si>
    <t>74DCTT21046</t>
  </si>
  <si>
    <t>74DCTT22534</t>
  </si>
  <si>
    <t xml:space="preserve"> Lê Cao</t>
  </si>
  <si>
    <t>74DCTT22030</t>
  </si>
  <si>
    <t>74DCTT22307</t>
  </si>
  <si>
    <t xml:space="preserve"> Lê Lương Thùy</t>
  </si>
  <si>
    <t>74DCTT21393</t>
  </si>
  <si>
    <t xml:space="preserve"> Mai Văn Nguyễn</t>
  </si>
  <si>
    <t>74DCTT22351</t>
  </si>
  <si>
    <t>74DCTT22544</t>
  </si>
  <si>
    <t>74DCTT21344</t>
  </si>
  <si>
    <t>74DCTT22588</t>
  </si>
  <si>
    <t xml:space="preserve"> Nguyễn Văn Anh</t>
  </si>
  <si>
    <t>74DCTT22593</t>
  </si>
  <si>
    <t>74DCTT22399</t>
  </si>
  <si>
    <t>74DCTT21556</t>
  </si>
  <si>
    <t>74DCTT22141</t>
  </si>
  <si>
    <t xml:space="preserve"> Phạm Hoàng Trung</t>
  </si>
  <si>
    <t>74DCTT22267</t>
  </si>
  <si>
    <t>74DCTT22089</t>
  </si>
  <si>
    <t xml:space="preserve"> Trần Nguyễn</t>
  </si>
  <si>
    <t>74DCTT22214</t>
  </si>
  <si>
    <t>74DCTT21186</t>
  </si>
  <si>
    <t>74DCTT21112</t>
  </si>
  <si>
    <t>74DCTT21539</t>
  </si>
  <si>
    <t>74DCTT21321</t>
  </si>
  <si>
    <t>74DCTT21347</t>
  </si>
  <si>
    <t>74DCTT21328</t>
  </si>
  <si>
    <t xml:space="preserve"> Vũ Nguyễn Song</t>
  </si>
  <si>
    <t>74DCTT21198</t>
  </si>
  <si>
    <t>74DCTT22492</t>
  </si>
  <si>
    <t>74DCTT22064</t>
  </si>
  <si>
    <t>74DCTT22451</t>
  </si>
  <si>
    <t>74DCTT22234</t>
  </si>
  <si>
    <t>74DCTT22128</t>
  </si>
  <si>
    <t>74DCTT22516</t>
  </si>
  <si>
    <t>74DCTT21097</t>
  </si>
  <si>
    <t>74DCTT22365</t>
  </si>
  <si>
    <t>74DCTT21591</t>
  </si>
  <si>
    <t>74DCTT21394</t>
  </si>
  <si>
    <t xml:space="preserve"> Triệu Quang</t>
  </si>
  <si>
    <t>74DCTT22127</t>
  </si>
  <si>
    <t>74DCTT22062</t>
  </si>
  <si>
    <t>74DCTT21449</t>
  </si>
  <si>
    <t xml:space="preserve"> Đinh Thị Như</t>
  </si>
  <si>
    <t>74DCTT22121</t>
  </si>
  <si>
    <t>74DCTT22237</t>
  </si>
  <si>
    <t>74DCTT22438</t>
  </si>
  <si>
    <t>74DCTT22425</t>
  </si>
  <si>
    <t>74DCTT22470</t>
  </si>
  <si>
    <t>74DCTT21181</t>
  </si>
  <si>
    <t>74DCTT22345</t>
  </si>
  <si>
    <t>74DCTT22371</t>
  </si>
  <si>
    <t>74DCTT21247</t>
  </si>
  <si>
    <t>74DCTT22575</t>
  </si>
  <si>
    <t xml:space="preserve"> Thẩm Đức</t>
  </si>
  <si>
    <t>74DCTT22176</t>
  </si>
  <si>
    <t>74DCTT22563</t>
  </si>
  <si>
    <t>74DCTT21102</t>
  </si>
  <si>
    <t>74DCTT21009</t>
  </si>
  <si>
    <t xml:space="preserve"> Trần Thượng</t>
  </si>
  <si>
    <t>Viện</t>
  </si>
  <si>
    <t>74DCTT22486</t>
  </si>
  <si>
    <t>74DCTT22372</t>
  </si>
  <si>
    <t xml:space="preserve"> Đặng Trần Minh</t>
  </si>
  <si>
    <t>74DCTT22506</t>
  </si>
  <si>
    <t>74DCTT22</t>
  </si>
  <si>
    <t>74DCTT21366</t>
  </si>
  <si>
    <t>74DCTT22541</t>
  </si>
  <si>
    <t xml:space="preserve"> Lê Thành Việt</t>
  </si>
  <si>
    <t>74DCTT21358</t>
  </si>
  <si>
    <t>74DCTT22405</t>
  </si>
  <si>
    <t>74DCTT22219</t>
  </si>
  <si>
    <t>74DCTT22329</t>
  </si>
  <si>
    <t xml:space="preserve"> Nguyễn Đức Gia</t>
  </si>
  <si>
    <t>74DCTT22459</t>
  </si>
  <si>
    <t>74DCTT21360</t>
  </si>
  <si>
    <t>74DCTT22201</t>
  </si>
  <si>
    <t>74DCTT22016</t>
  </si>
  <si>
    <t>74DCTT22268</t>
  </si>
  <si>
    <t>74DCTT22570</t>
  </si>
  <si>
    <t>74DCTT22132</t>
  </si>
  <si>
    <t>74DCTT22312</t>
  </si>
  <si>
    <t>74DCTT22342</t>
  </si>
  <si>
    <t>74DCTT22022</t>
  </si>
  <si>
    <t>74DCTT22316</t>
  </si>
  <si>
    <t>74DCTT22310</t>
  </si>
  <si>
    <t>74DCTT22432</t>
  </si>
  <si>
    <t>74DCTT22292</t>
  </si>
  <si>
    <t>74DCTT21249</t>
  </si>
  <si>
    <t>74DCOT21318</t>
  </si>
  <si>
    <t>74DCTT22120</t>
  </si>
  <si>
    <t>74DCTT22416</t>
  </si>
  <si>
    <t>74DCTT22513</t>
  </si>
  <si>
    <t>74DCTT22204</t>
  </si>
  <si>
    <t>74DCTT22568</t>
  </si>
  <si>
    <t>74DCTT22353</t>
  </si>
  <si>
    <t>74DCTT21447</t>
  </si>
  <si>
    <t>74DCTT22437</t>
  </si>
  <si>
    <t>74DCTT22074</t>
  </si>
  <si>
    <t>74DCTT22557</t>
  </si>
  <si>
    <t>74DCTT22597</t>
  </si>
  <si>
    <t>74DCTT22230</t>
  </si>
  <si>
    <t>74DCTT21454</t>
  </si>
  <si>
    <t>74DCTT22103</t>
  </si>
  <si>
    <t>74DCTT22305</t>
  </si>
  <si>
    <t>74DCTT22295</t>
  </si>
  <si>
    <t>74DCTT22050</t>
  </si>
  <si>
    <t>74DCTT22551</t>
  </si>
  <si>
    <t>74DCTT22087</t>
  </si>
  <si>
    <t>74DCTT21326</t>
  </si>
  <si>
    <t>74DCTT22011</t>
  </si>
  <si>
    <t>74DCTT22207</t>
  </si>
  <si>
    <t>74DCTT21498</t>
  </si>
  <si>
    <t>74DCTT21172</t>
  </si>
  <si>
    <t>74DCTT22108</t>
  </si>
  <si>
    <t>74DCTT22572</t>
  </si>
  <si>
    <t>74DCTT21364</t>
  </si>
  <si>
    <t xml:space="preserve"> Vũ Ngọc Như</t>
  </si>
  <si>
    <t>74DCTT21012</t>
  </si>
  <si>
    <t>74DCTT22052</t>
  </si>
  <si>
    <t>74DCTT21324</t>
  </si>
  <si>
    <t>74DCTT22346</t>
  </si>
  <si>
    <t>74DCTT22063</t>
  </si>
  <si>
    <t>74DCTT21250</t>
  </si>
  <si>
    <t>74DCTT21554</t>
  </si>
  <si>
    <t>74DCTT22561</t>
  </si>
  <si>
    <t xml:space="preserve"> Nguyễn Hoàng Mạnh</t>
  </si>
  <si>
    <t>74DCTT22313</t>
  </si>
  <si>
    <t>74DCTT22200</t>
  </si>
  <si>
    <t>74DCTT22382</t>
  </si>
  <si>
    <t>74DCTT22450</t>
  </si>
  <si>
    <t>74DCTT22168</t>
  </si>
  <si>
    <t>74DCTT23</t>
  </si>
  <si>
    <t>74DCTT22485</t>
  </si>
  <si>
    <t>74DCTT22390</t>
  </si>
  <si>
    <t xml:space="preserve"> Khuất Bá Hoàng</t>
  </si>
  <si>
    <t>74DCTT21221</t>
  </si>
  <si>
    <t xml:space="preserve"> Lê Hoàng Phương</t>
  </si>
  <si>
    <t>74DCTT22195</t>
  </si>
  <si>
    <t>74DCTT22590</t>
  </si>
  <si>
    <t>74DCTT22502</t>
  </si>
  <si>
    <t>74DCTT22426</t>
  </si>
  <si>
    <t>74DCTT22236</t>
  </si>
  <si>
    <t>74DCTT22042</t>
  </si>
  <si>
    <t>74DCTT22571</t>
  </si>
  <si>
    <t>74DCTT22542</t>
  </si>
  <si>
    <t>74DCTT22357</t>
  </si>
  <si>
    <t>74DCTT22135</t>
  </si>
  <si>
    <t>74DCTT21019</t>
  </si>
  <si>
    <t xml:space="preserve"> Nguyễn Sông</t>
  </si>
  <si>
    <t>Đà</t>
  </si>
  <si>
    <t>74DCTT22002</t>
  </si>
  <si>
    <t>Đảng</t>
  </si>
  <si>
    <t>74DCTT21078</t>
  </si>
  <si>
    <t>74DCTT22511</t>
  </si>
  <si>
    <t>74DCTT22045</t>
  </si>
  <si>
    <t>74DCTT22430</t>
  </si>
  <si>
    <t>74DCTT22532</t>
  </si>
  <si>
    <t>74DCTT22124</t>
  </si>
  <si>
    <t>74DCTT22278</t>
  </si>
  <si>
    <t>74DCTT22187</t>
  </si>
  <si>
    <t>74DCTT22252</t>
  </si>
  <si>
    <t xml:space="preserve"> Cao Giang</t>
  </si>
  <si>
    <t>74DCTT22507</t>
  </si>
  <si>
    <t>74DCTT22083</t>
  </si>
  <si>
    <t xml:space="preserve"> Nguyễn Hữu Gia</t>
  </si>
  <si>
    <t>74DCTT22090</t>
  </si>
  <si>
    <t>74DCTT22369</t>
  </si>
  <si>
    <t>74DCTT21294</t>
  </si>
  <si>
    <t>74DCTT22115</t>
  </si>
  <si>
    <t>74DCTT22581</t>
  </si>
  <si>
    <t>74DCTT21258</t>
  </si>
  <si>
    <t>74DCTT22479</t>
  </si>
  <si>
    <t>74DCTT21573</t>
  </si>
  <si>
    <t xml:space="preserve"> Phùng Trường</t>
  </si>
  <si>
    <t>74DCTT22481</t>
  </si>
  <si>
    <t>74DCTT21302</t>
  </si>
  <si>
    <t>74DCTT22001</t>
  </si>
  <si>
    <t>74DCTT22027</t>
  </si>
  <si>
    <t>74DCTT22464</t>
  </si>
  <si>
    <t>74DCTT21109</t>
  </si>
  <si>
    <t>74DCTT22131</t>
  </si>
  <si>
    <t>74DCTT22159</t>
  </si>
  <si>
    <t>74DCTT22392</t>
  </si>
  <si>
    <t>74DCTT22166</t>
  </si>
  <si>
    <t>74DCTT22589</t>
  </si>
  <si>
    <t>74DCTT22325</t>
  </si>
  <si>
    <t>74DCTT21060</t>
  </si>
  <si>
    <t>74DCTT22368</t>
  </si>
  <si>
    <t>74DCTT22233</t>
  </si>
  <si>
    <t xml:space="preserve"> Bùi Trần Quốc</t>
  </si>
  <si>
    <t>74DCTT22387</t>
  </si>
  <si>
    <t>74DCTT21599</t>
  </si>
  <si>
    <t>74DCTT22114</t>
  </si>
  <si>
    <t>74DCTT22229</t>
  </si>
  <si>
    <t xml:space="preserve"> Dương Bá</t>
  </si>
  <si>
    <t>74DCTT21493</t>
  </si>
  <si>
    <t>74DCTT22171</t>
  </si>
  <si>
    <t>74DCTT22075</t>
  </si>
  <si>
    <t>74DCTT21098</t>
  </si>
  <si>
    <t>74DCTT21206</t>
  </si>
  <si>
    <t>74DCTT22495</t>
  </si>
  <si>
    <t>74DCTT22291</t>
  </si>
  <si>
    <t>74DCTT24</t>
  </si>
  <si>
    <t>74DCTT22167</t>
  </si>
  <si>
    <t xml:space="preserve"> Lê Văn Long</t>
  </si>
  <si>
    <t>74DCTT22584</t>
  </si>
  <si>
    <t xml:space="preserve"> Mạc Đức</t>
  </si>
  <si>
    <t>74DCTT22051</t>
  </si>
  <si>
    <t>74DCTT22111</t>
  </si>
  <si>
    <t xml:space="preserve"> Nguyễn Quang Nam</t>
  </si>
  <si>
    <t>74DCTT22156</t>
  </si>
  <si>
    <t>74DCTT21152</t>
  </si>
  <si>
    <t>74DCTT22487</t>
  </si>
  <si>
    <t>74DCTT22545</t>
  </si>
  <si>
    <t>74DCTT22099</t>
  </si>
  <si>
    <t>74DCTT22020</t>
  </si>
  <si>
    <t>74DCTT22512</t>
  </si>
  <si>
    <t>74DCTT22530</t>
  </si>
  <si>
    <t>74DCTT22322</t>
  </si>
  <si>
    <t>74DCTT22501</t>
  </si>
  <si>
    <t xml:space="preserve"> Lò Văn</t>
  </si>
  <si>
    <t>74DCTT22414</t>
  </si>
  <si>
    <t>74DCTT22246</t>
  </si>
  <si>
    <t>74DCTT22429</t>
  </si>
  <si>
    <t>74DCTT22180</t>
  </si>
  <si>
    <t>74DCTT22552</t>
  </si>
  <si>
    <t>74DCTT22565</t>
  </si>
  <si>
    <t xml:space="preserve"> Hoàng Võ Huy</t>
  </si>
  <si>
    <t>74DCTT22153</t>
  </si>
  <si>
    <t xml:space="preserve"> Lê Đình Quốc</t>
  </si>
  <si>
    <t>74DCTT22008</t>
  </si>
  <si>
    <t>74DCTT21406</t>
  </si>
  <si>
    <t>74DCTT21500</t>
  </si>
  <si>
    <t xml:space="preserve"> Bùi Nam</t>
  </si>
  <si>
    <t>74DCTT21413</t>
  </si>
  <si>
    <t>74DCTT21222</t>
  </si>
  <si>
    <t xml:space="preserve"> Nhữ Tùng</t>
  </si>
  <si>
    <t>74DCTT22238</t>
  </si>
  <si>
    <t>74DCTT22007</t>
  </si>
  <si>
    <t>74DCTT22374</t>
  </si>
  <si>
    <t>74DCTT22031</t>
  </si>
  <si>
    <t>74DCTT22276</t>
  </si>
  <si>
    <t>74DCTT22586</t>
  </si>
  <si>
    <t>74DCTT22560</t>
  </si>
  <si>
    <t xml:space="preserve"> Mầu Văn</t>
  </si>
  <si>
    <t>74DCTT22583</t>
  </si>
  <si>
    <t>74DCTT22415</t>
  </si>
  <si>
    <t>74DCTT22254</t>
  </si>
  <si>
    <t>74DCTT22473</t>
  </si>
  <si>
    <t>74DCTT22444</t>
  </si>
  <si>
    <t>74DCTT22174</t>
  </si>
  <si>
    <t xml:space="preserve"> Nguyễn Trọng Hải</t>
  </si>
  <si>
    <t>74DCTT22535</t>
  </si>
  <si>
    <t>74DCTT22452</t>
  </si>
  <si>
    <t>74DCTT22217</t>
  </si>
  <si>
    <t>74DCTT17003</t>
  </si>
  <si>
    <t>74DCTT22145</t>
  </si>
  <si>
    <t xml:space="preserve"> Lê Văn Nhật</t>
  </si>
  <si>
    <t>74DCTT22336</t>
  </si>
  <si>
    <t>74DCTT22070</t>
  </si>
  <si>
    <t>74DCTT21419</t>
  </si>
  <si>
    <t>74DCTT21059</t>
  </si>
  <si>
    <t>74DCTT22490</t>
  </si>
  <si>
    <t>74DCTT21567</t>
  </si>
  <si>
    <t>74DCTT21494</t>
  </si>
  <si>
    <t>74DCTT22354</t>
  </si>
  <si>
    <t>74DCTT22527</t>
  </si>
  <si>
    <t>74DCTT22443</t>
  </si>
  <si>
    <t>74DCTT22173</t>
  </si>
  <si>
    <t>74DCTT22143</t>
  </si>
  <si>
    <t>74DCTT22482</t>
  </si>
  <si>
    <t xml:space="preserve"> Nguyễn Hà Đức</t>
  </si>
  <si>
    <t>74DCTT22505</t>
  </si>
  <si>
    <t>74DCTT22519</t>
  </si>
  <si>
    <t>74DCTT21457</t>
  </si>
  <si>
    <t>74DCTT25</t>
  </si>
  <si>
    <t>74DCTT22245</t>
  </si>
  <si>
    <t>74DCTT22032</t>
  </si>
  <si>
    <t>74DCTT22536</t>
  </si>
  <si>
    <t>74DCTT22420</t>
  </si>
  <si>
    <t>74DCTT22549</t>
  </si>
  <si>
    <t>74DCTT21509</t>
  </si>
  <si>
    <t>74DCTT22408</t>
  </si>
  <si>
    <t>74DCTT22203</t>
  </si>
  <si>
    <t>74DCTT21376</t>
  </si>
  <si>
    <t>74DCTT22228</t>
  </si>
  <si>
    <t>74DCTT21337</t>
  </si>
  <si>
    <t>74DCTT21216</t>
  </si>
  <si>
    <t>74DCTT22040</t>
  </si>
  <si>
    <t>74DCTT22189</t>
  </si>
  <si>
    <t>74DCTT21361</t>
  </si>
  <si>
    <t>74DCTT21594</t>
  </si>
  <si>
    <t>74DCTT22569</t>
  </si>
  <si>
    <t>74DCTT22523</t>
  </si>
  <si>
    <t>74DCTT22213</t>
  </si>
  <si>
    <t>74DCTT21224</t>
  </si>
  <si>
    <t>74DCTT22297</t>
  </si>
  <si>
    <t>74DCTT22463</t>
  </si>
  <si>
    <t>74DCTT22350</t>
  </si>
  <si>
    <t xml:space="preserve"> Triệu Đại</t>
  </si>
  <si>
    <t>74DCTT22288</t>
  </si>
  <si>
    <t>74DCTT22265</t>
  </si>
  <si>
    <t xml:space="preserve"> Nguyễn Tích</t>
  </si>
  <si>
    <t>74DCTT21526</t>
  </si>
  <si>
    <t>74DCTT21271</t>
  </si>
  <si>
    <t>74DCTT22547</t>
  </si>
  <si>
    <t>74DCTT22185</t>
  </si>
  <si>
    <t xml:space="preserve"> Quách Đức</t>
  </si>
  <si>
    <t>74DCTT21013</t>
  </si>
  <si>
    <t xml:space="preserve"> Nguyễn Đình Chí</t>
  </si>
  <si>
    <t>74DCTT21377</t>
  </si>
  <si>
    <t>74DCTT21183</t>
  </si>
  <si>
    <t>74DCTT21379</t>
  </si>
  <si>
    <t>74DCTT22273</t>
  </si>
  <si>
    <t>74DCTT22531</t>
  </si>
  <si>
    <t xml:space="preserve"> Bùi Nguyễn Hồ</t>
  </si>
  <si>
    <t>74DCTT22585</t>
  </si>
  <si>
    <t>74DCTT22410</t>
  </si>
  <si>
    <t>74DCTT22241</t>
  </si>
  <si>
    <t>74DCTT22053</t>
  </si>
  <si>
    <t xml:space="preserve"> Phạm Khôi</t>
  </si>
  <si>
    <t>74DCTT22455</t>
  </si>
  <si>
    <t>74DCTT22456</t>
  </si>
  <si>
    <t>74DCTT22514</t>
  </si>
  <si>
    <t>74DCTT21133</t>
  </si>
  <si>
    <t xml:space="preserve"> Triệu Huy</t>
  </si>
  <si>
    <t>74DCTT22462</t>
  </si>
  <si>
    <t>74DCTT22104</t>
  </si>
  <si>
    <t>74DCTT22442</t>
  </si>
  <si>
    <t xml:space="preserve"> Lê Mã Ngọc</t>
  </si>
  <si>
    <t>74DCTT22043</t>
  </si>
  <si>
    <t>74DCTT21548</t>
  </si>
  <si>
    <t>74DCTT22478</t>
  </si>
  <si>
    <t>74DCTT22005</t>
  </si>
  <si>
    <t>74DCTT21269</t>
  </si>
  <si>
    <t>74DCTT22335</t>
  </si>
  <si>
    <t>74DCTT22175</t>
  </si>
  <si>
    <t>74DCTT22401</t>
  </si>
  <si>
    <t>74DCTT22010</t>
  </si>
  <si>
    <t>74DCTT22518</t>
  </si>
  <si>
    <t>74DCTT22080</t>
  </si>
  <si>
    <t>Viên</t>
  </si>
  <si>
    <t>74DCTT22284</t>
  </si>
  <si>
    <t>74DCTT22283</t>
  </si>
  <si>
    <t>74DCTT22272</t>
  </si>
  <si>
    <t>74DCTT26</t>
  </si>
  <si>
    <t>74DCTT21352</t>
  </si>
  <si>
    <t>74DCTT22483</t>
  </si>
  <si>
    <t>74DCTT22178</t>
  </si>
  <si>
    <t>74DCTT21381</t>
  </si>
  <si>
    <t>74DCTT21289</t>
  </si>
  <si>
    <t xml:space="preserve"> Lưu Đại</t>
  </si>
  <si>
    <t>74DCTT21327</t>
  </si>
  <si>
    <t>74DCTT22048</t>
  </si>
  <si>
    <t>74DCTT22301</t>
  </si>
  <si>
    <t>74DCTT22259</t>
  </si>
  <si>
    <t>74DCTT22300</t>
  </si>
  <si>
    <t>74DCTT21193</t>
  </si>
  <si>
    <t>74DCTT22528</t>
  </si>
  <si>
    <t>74DCTT21453</t>
  </si>
  <si>
    <t>74DCTT22555</t>
  </si>
  <si>
    <t>74DCTT21218</t>
  </si>
  <si>
    <t>74DCTT21380</t>
  </si>
  <si>
    <t>74DCTT22579</t>
  </si>
  <si>
    <t>74DCTT22281</t>
  </si>
  <si>
    <t>74DCTT22004</t>
  </si>
  <si>
    <t>74DCTT22220</t>
  </si>
  <si>
    <t xml:space="preserve"> Ninh Thị Thu</t>
  </si>
  <si>
    <t>74DCTT21431</t>
  </si>
  <si>
    <t>74DCTT21270</t>
  </si>
  <si>
    <t>74DCTT22521</t>
  </si>
  <si>
    <t>74DCTT22423</t>
  </si>
  <si>
    <t>74DCTT22054</t>
  </si>
  <si>
    <t>74DCTT21422</t>
  </si>
  <si>
    <t>74DCTT22340</t>
  </si>
  <si>
    <t>74DCTT22308</t>
  </si>
  <si>
    <t>74DCTT21491</t>
  </si>
  <si>
    <t>74DCTT22280</t>
  </si>
  <si>
    <t>74DCTT22389</t>
  </si>
  <si>
    <t>74DCTT22317</t>
  </si>
  <si>
    <t xml:space="preserve"> Võ Nhật</t>
  </si>
  <si>
    <t>74DCTT22147</t>
  </si>
  <si>
    <t>74DCTT22044</t>
  </si>
  <si>
    <t>74DCTT21205</t>
  </si>
  <si>
    <t xml:space="preserve"> Đới Sỹ</t>
  </si>
  <si>
    <t>74DCTT22440</t>
  </si>
  <si>
    <t>74DCTT22314</t>
  </si>
  <si>
    <t>74DCTT22398</t>
  </si>
  <si>
    <t>74DCTT22047</t>
  </si>
  <si>
    <t>74DCTT21057</t>
  </si>
  <si>
    <t xml:space="preserve"> Chu Quốc</t>
  </si>
  <si>
    <t>74DCTT21412</t>
  </si>
  <si>
    <t>74DCTT21476</t>
  </si>
  <si>
    <t>74DCTT21028</t>
  </si>
  <si>
    <t xml:space="preserve"> Vũ Đình Vinh</t>
  </si>
  <si>
    <t>74DCTT22587</t>
  </si>
  <si>
    <t>74DCTT22110</t>
  </si>
  <si>
    <t>74DCTT21471</t>
  </si>
  <si>
    <t>74DCTT22243</t>
  </si>
  <si>
    <t>74DCTT21445</t>
  </si>
  <si>
    <t xml:space="preserve"> Lưu Thị Bích</t>
  </si>
  <si>
    <t>74DCTT22388</t>
  </si>
  <si>
    <t>74DCTT22439</t>
  </si>
  <si>
    <t>74DCTT22385</t>
  </si>
  <si>
    <t>74DCTT22275</t>
  </si>
  <si>
    <t xml:space="preserve"> Hoàng Đại</t>
  </si>
  <si>
    <t>74DCTT21003</t>
  </si>
  <si>
    <t xml:space="preserve"> Cao Duy</t>
  </si>
  <si>
    <t>74DCTT22537</t>
  </si>
  <si>
    <t>74DCTT22251</t>
  </si>
  <si>
    <t>74DCTT22194</t>
  </si>
  <si>
    <t>74DCTT22125</t>
  </si>
  <si>
    <t>74DCTT22411</t>
  </si>
  <si>
    <t xml:space="preserve"> Nguyễn Hữu Anh</t>
  </si>
  <si>
    <t>74DCTT22069</t>
  </si>
  <si>
    <t>74DCTT22466</t>
  </si>
  <si>
    <t>74DCTT27</t>
  </si>
  <si>
    <t>74DCTT22355</t>
  </si>
  <si>
    <t xml:space="preserve"> Lê Văn Thế</t>
  </si>
  <si>
    <t>74DCTT21142</t>
  </si>
  <si>
    <t>74DCTT22086</t>
  </si>
  <si>
    <t xml:space="preserve"> Nguyễn Thị Lâm</t>
  </si>
  <si>
    <t>74DCTT21035</t>
  </si>
  <si>
    <t xml:space="preserve"> Nguyễn Trọng Tuấn</t>
  </si>
  <si>
    <t>74DCTT21290</t>
  </si>
  <si>
    <t xml:space="preserve"> Nguyễn Văn Việt</t>
  </si>
  <si>
    <t>74DCTT22182</t>
  </si>
  <si>
    <t>74DCTT21446</t>
  </si>
  <si>
    <t>74DCTT22433</t>
  </si>
  <si>
    <t>74DCTT22225</t>
  </si>
  <si>
    <t>74DCTT22298</t>
  </si>
  <si>
    <t>74DCTT22559</t>
  </si>
  <si>
    <t xml:space="preserve"> Đào Phúc</t>
  </si>
  <si>
    <t>74DCTT22564</t>
  </si>
  <si>
    <t>74DCTT22467</t>
  </si>
  <si>
    <t>74DCTT22197</t>
  </si>
  <si>
    <t>74DCTT22129</t>
  </si>
  <si>
    <t>74DCTT22184</t>
  </si>
  <si>
    <t>74DCTT22034</t>
  </si>
  <si>
    <t>74DCTT22036</t>
  </si>
  <si>
    <t>74DCTT22130</t>
  </si>
  <si>
    <t>74DCTT21068</t>
  </si>
  <si>
    <t>74DCTT22318</t>
  </si>
  <si>
    <t>74DCTT22279</t>
  </si>
  <si>
    <t>74DCTT22304</t>
  </si>
  <si>
    <t>74DCTT22149</t>
  </si>
  <si>
    <t>74DCTT22079</t>
  </si>
  <si>
    <t>74DCTT22574</t>
  </si>
  <si>
    <t>74DCTT21232</t>
  </si>
  <si>
    <t>74DCTT21578</t>
  </si>
  <si>
    <t>74DCTT22499</t>
  </si>
  <si>
    <t>74DCTT22475</t>
  </si>
  <si>
    <t>74DCTT22015</t>
  </si>
  <si>
    <t>74DCTT21397</t>
  </si>
  <si>
    <t xml:space="preserve"> Ngọc Tiến</t>
  </si>
  <si>
    <t>74DCTT22339</t>
  </si>
  <si>
    <t xml:space="preserve"> Bùi Tuệ</t>
  </si>
  <si>
    <t>74DCTT22264</t>
  </si>
  <si>
    <t>Nhã</t>
  </si>
  <si>
    <t>74DCTT22504</t>
  </si>
  <si>
    <t>74DCTT21113</t>
  </si>
  <si>
    <t>74DCTT21021</t>
  </si>
  <si>
    <t>74DCTT21576</t>
  </si>
  <si>
    <t>74DCTT22140</t>
  </si>
  <si>
    <t>74DCTT21409</t>
  </si>
  <si>
    <t>74DCTT21484</t>
  </si>
  <si>
    <t xml:space="preserve"> Bùi Trường</t>
  </si>
  <si>
    <t>74DCTT22256</t>
  </si>
  <si>
    <t>74DCTT22488</t>
  </si>
  <si>
    <t xml:space="preserve"> Đàm Thái</t>
  </si>
  <si>
    <t>74DCTT22100</t>
  </si>
  <si>
    <t>74DCTT22367</t>
  </si>
  <si>
    <t>74DCTT22227</t>
  </si>
  <si>
    <t>74DCTT22157</t>
  </si>
  <si>
    <t>74DCTT22421</t>
  </si>
  <si>
    <t>74DCTT22370</t>
  </si>
  <si>
    <t>74DCTT22066</t>
  </si>
  <si>
    <t>74DCTT22417</t>
  </si>
  <si>
    <t>74DCTT22299</t>
  </si>
  <si>
    <t>74DCTT22468</t>
  </si>
  <si>
    <t>74DCTT22595</t>
  </si>
  <si>
    <t>74DCTT21058</t>
  </si>
  <si>
    <t>74DCTT21332</t>
  </si>
  <si>
    <t>74DCTT22119</t>
  </si>
  <si>
    <t>74DCTT22170</t>
  </si>
  <si>
    <t>74DCTT22038</t>
  </si>
  <si>
    <t>74DCTT28</t>
  </si>
  <si>
    <t>74DCTT21160</t>
  </si>
  <si>
    <t>74DCTT22596</t>
  </si>
  <si>
    <t>74DCTT22461</t>
  </si>
  <si>
    <t>74DCTT22018</t>
  </si>
  <si>
    <t>74DCTT22211</t>
  </si>
  <si>
    <t>74DCTT21546</t>
  </si>
  <si>
    <t>74DCTT22402</t>
  </si>
  <si>
    <t>74DCTT21472</t>
  </si>
  <si>
    <t>74DCTT22362</t>
  </si>
  <si>
    <t>74DCTT21223</t>
  </si>
  <si>
    <t>Chuyển</t>
  </si>
  <si>
    <t>74DCTT21323</t>
  </si>
  <si>
    <t xml:space="preserve"> Đỗ Lai</t>
  </si>
  <si>
    <t>74DCTT21480</t>
  </si>
  <si>
    <t>74DCTT22396</t>
  </si>
  <si>
    <t>74DCTT21533</t>
  </si>
  <si>
    <t>74DCTT21041</t>
  </si>
  <si>
    <t>74DCTT22085</t>
  </si>
  <si>
    <t>74DCTT22566</t>
  </si>
  <si>
    <t>74DCTT22391</t>
  </si>
  <si>
    <t>74DCTT21285</t>
  </si>
  <si>
    <t>74DCTT11194</t>
  </si>
  <si>
    <t>74DCTT21158</t>
  </si>
  <si>
    <t>74DCTT22072</t>
  </si>
  <si>
    <t>74DCTT22496</t>
  </si>
  <si>
    <t>74DCTT21190</t>
  </si>
  <si>
    <t>74DCTT21436</t>
  </si>
  <si>
    <t>74DCTT22489</t>
  </si>
  <si>
    <t>74DCTT21553</t>
  </si>
  <si>
    <t>74DCTT22151</t>
  </si>
  <si>
    <t>74DCTT21117</t>
  </si>
  <si>
    <t>74DCTT22550</t>
  </si>
  <si>
    <t>74DCTT22386</t>
  </si>
  <si>
    <t xml:space="preserve"> Phùng Thị Lan</t>
  </si>
  <si>
    <t>74DCTT22240</t>
  </si>
  <si>
    <t xml:space="preserve"> Lê Tấn</t>
  </si>
  <si>
    <t>74DCTT21210</t>
  </si>
  <si>
    <t>74DCTT22163</t>
  </si>
  <si>
    <t>74DCTT22524</t>
  </si>
  <si>
    <t>74DCTT21056</t>
  </si>
  <si>
    <t>74DCTT22231</t>
  </si>
  <si>
    <t>74DCTT21333</t>
  </si>
  <si>
    <t>74DCTT22155</t>
  </si>
  <si>
    <t>74DCTT22061</t>
  </si>
  <si>
    <t>74DCTT22503</t>
  </si>
  <si>
    <t>74DCTT21017</t>
  </si>
  <si>
    <t>74DCTT22215</t>
  </si>
  <si>
    <t>74DCTT21315</t>
  </si>
  <si>
    <t>74DCTT22179</t>
  </si>
  <si>
    <t>74DCTT22404</t>
  </si>
  <si>
    <t>74DCTT22349</t>
  </si>
  <si>
    <t xml:space="preserve"> Lưu Thiện</t>
  </si>
  <si>
    <t>74DCTT22088</t>
  </si>
  <si>
    <t>74DCTT21126</t>
  </si>
  <si>
    <t>74DCTT21375</t>
  </si>
  <si>
    <t>74DCTT22338</t>
  </si>
  <si>
    <t>74DCTT22474</t>
  </si>
  <si>
    <t>74DCTT22161</t>
  </si>
  <si>
    <t>74DCTT22477</t>
  </si>
  <si>
    <t>74DCVL22036</t>
  </si>
  <si>
    <t>74DCTT22208</t>
  </si>
  <si>
    <t>74DCTT21303</t>
  </si>
  <si>
    <t>74DCTT22024</t>
  </si>
  <si>
    <t>74DCVL22160</t>
  </si>
  <si>
    <t>74DCVL21</t>
  </si>
  <si>
    <t>74DCVL22343</t>
  </si>
  <si>
    <t>74DCVL21409</t>
  </si>
  <si>
    <t>74DCVL21041</t>
  </si>
  <si>
    <t>74DCVL21308</t>
  </si>
  <si>
    <t>74DCVL22187</t>
  </si>
  <si>
    <t>74DCVL21108</t>
  </si>
  <si>
    <t>74DCVL21027</t>
  </si>
  <si>
    <t>74DCVL22379</t>
  </si>
  <si>
    <t>74DCVL21209</t>
  </si>
  <si>
    <t>74DCVL21040</t>
  </si>
  <si>
    <t>74DCVL21286</t>
  </si>
  <si>
    <t>74DCVL22386</t>
  </si>
  <si>
    <t xml:space="preserve"> Nguyễn Thị Thuý</t>
  </si>
  <si>
    <t>74DCVL21220</t>
  </si>
  <si>
    <t>74DCVL21097</t>
  </si>
  <si>
    <t>74DCVL21344</t>
  </si>
  <si>
    <t xml:space="preserve"> Ma Thị Thu</t>
  </si>
  <si>
    <t>74DCVL21350</t>
  </si>
  <si>
    <t>74DCVL21437</t>
  </si>
  <si>
    <t>74DCVL21453</t>
  </si>
  <si>
    <t>74DCVL21087</t>
  </si>
  <si>
    <t>74DCVL21096</t>
  </si>
  <si>
    <t xml:space="preserve"> Dư Trung</t>
  </si>
  <si>
    <t>74DCVL21164</t>
  </si>
  <si>
    <t xml:space="preserve"> Nguyễn Đức Lâm</t>
  </si>
  <si>
    <t>74DCVL21043</t>
  </si>
  <si>
    <t>74DCVL21313</t>
  </si>
  <si>
    <t>74DCVL21394</t>
  </si>
  <si>
    <t>74DCVL21180</t>
  </si>
  <si>
    <t>74DCVL21340</t>
  </si>
  <si>
    <t>74DCVL21395</t>
  </si>
  <si>
    <t>74DCVL21254</t>
  </si>
  <si>
    <t xml:space="preserve"> Lương Phi</t>
  </si>
  <si>
    <t>74DCVL22435</t>
  </si>
  <si>
    <t xml:space="preserve"> Nguyên Thành</t>
  </si>
  <si>
    <t>74DCVL22378</t>
  </si>
  <si>
    <t>74DCVL21170</t>
  </si>
  <si>
    <t>74DCVL21320</t>
  </si>
  <si>
    <t>74DCVL21248</t>
  </si>
  <si>
    <t>74DCVL21257</t>
  </si>
  <si>
    <t xml:space="preserve"> Lê Nguyễn Thu</t>
  </si>
  <si>
    <t>74DCVL21089</t>
  </si>
  <si>
    <t xml:space="preserve"> Triệu Thị Hồng</t>
  </si>
  <si>
    <t>74DCVL22177</t>
  </si>
  <si>
    <t>74DCVL22260</t>
  </si>
  <si>
    <t>74DCVL21332</t>
  </si>
  <si>
    <t>74DCVL21267</t>
  </si>
  <si>
    <t xml:space="preserve"> Hà Thành An</t>
  </si>
  <si>
    <t>74DCVL21216</t>
  </si>
  <si>
    <t>74DCVL21421</t>
  </si>
  <si>
    <t xml:space="preserve"> Hoàng Thụy</t>
  </si>
  <si>
    <t>74DCVL21101</t>
  </si>
  <si>
    <t>74DCVL21139</t>
  </si>
  <si>
    <t>74DCVL21019</t>
  </si>
  <si>
    <t>74DCVL21374</t>
  </si>
  <si>
    <t xml:space="preserve"> Phùng Thị Như</t>
  </si>
  <si>
    <t>74DCVL21393</t>
  </si>
  <si>
    <t>74DCVL21176</t>
  </si>
  <si>
    <t>74DCVL22016</t>
  </si>
  <si>
    <t>74DCVL21178</t>
  </si>
  <si>
    <t xml:space="preserve"> Lục Đức</t>
  </si>
  <si>
    <t>74DCVL21055</t>
  </si>
  <si>
    <t>74DCVL21335</t>
  </si>
  <si>
    <t xml:space="preserve"> Triệu Đình</t>
  </si>
  <si>
    <t>74DCVL22389</t>
  </si>
  <si>
    <t>74DCVL22377</t>
  </si>
  <si>
    <t>74DCVL21304</t>
  </si>
  <si>
    <t>Tin</t>
  </si>
  <si>
    <t>74DCVL21116</t>
  </si>
  <si>
    <t>74DCVL21126</t>
  </si>
  <si>
    <t>74DCVL21288</t>
  </si>
  <si>
    <t>74DCVL22084</t>
  </si>
  <si>
    <t>74DCVL22406</t>
  </si>
  <si>
    <t xml:space="preserve"> Hoàng Long</t>
  </si>
  <si>
    <t>74DCVL21397</t>
  </si>
  <si>
    <t>74DCVL21202</t>
  </si>
  <si>
    <t>74DCVL22</t>
  </si>
  <si>
    <t>74DCVL21191</t>
  </si>
  <si>
    <t>74DCVL22353</t>
  </si>
  <si>
    <t>74DCVL21321</t>
  </si>
  <si>
    <t>74DCVL22166</t>
  </si>
  <si>
    <t>74DCVL22455</t>
  </si>
  <si>
    <t>74DCVL21316</t>
  </si>
  <si>
    <t>74DCVL21454</t>
  </si>
  <si>
    <t xml:space="preserve"> Phan Trí</t>
  </si>
  <si>
    <t>74DCVL21009</t>
  </si>
  <si>
    <t>74DCVL22253</t>
  </si>
  <si>
    <t>74DCVL21120</t>
  </si>
  <si>
    <t xml:space="preserve"> Chu Mạnh</t>
  </si>
  <si>
    <t>74DCVL21355</t>
  </si>
  <si>
    <t>74DCVL21057</t>
  </si>
  <si>
    <t>74DCVL21150</t>
  </si>
  <si>
    <t>74DCVL21381</t>
  </si>
  <si>
    <t>74DCVL21342</t>
  </si>
  <si>
    <t>74DCVL21228</t>
  </si>
  <si>
    <t>74DCVL21122</t>
  </si>
  <si>
    <t>74DCVL22222</t>
  </si>
  <si>
    <t>74DCVL21384</t>
  </si>
  <si>
    <t>74DCVL21062</t>
  </si>
  <si>
    <t xml:space="preserve"> Trịnh Xuân Phương</t>
  </si>
  <si>
    <t>74DCVL21077</t>
  </si>
  <si>
    <t>74DCVL21157</t>
  </si>
  <si>
    <t>74DCVL22045</t>
  </si>
  <si>
    <t>74DCVL21446</t>
  </si>
  <si>
    <t>74DCVL21081</t>
  </si>
  <si>
    <t>74DCVL21367</t>
  </si>
  <si>
    <t>74DCVL22419</t>
  </si>
  <si>
    <t xml:space="preserve"> Giang Nhật</t>
  </si>
  <si>
    <t>74DCVL21135</t>
  </si>
  <si>
    <t>74DCVL22456</t>
  </si>
  <si>
    <t>74DCVL21024</t>
  </si>
  <si>
    <t xml:space="preserve"> Đậu Thị</t>
  </si>
  <si>
    <t>74DCVL21390</t>
  </si>
  <si>
    <t xml:space="preserve"> Lê Vũ Phương</t>
  </si>
  <si>
    <t>74DCVL21144</t>
  </si>
  <si>
    <t xml:space="preserve"> Nguyễn Ngọc Tuyền</t>
  </si>
  <si>
    <t>74DCVL21404</t>
  </si>
  <si>
    <t>74DCVL21400</t>
  </si>
  <si>
    <t>74DCVL21275</t>
  </si>
  <si>
    <t>74DCVL21402</t>
  </si>
  <si>
    <t>74DCVL21066</t>
  </si>
  <si>
    <t>74DCVL22387</t>
  </si>
  <si>
    <t>74DCVL21137</t>
  </si>
  <si>
    <t xml:space="preserve"> Đặng Trần Hải</t>
  </si>
  <si>
    <t>74DCVL21031</t>
  </si>
  <si>
    <t>74DCVL21363</t>
  </si>
  <si>
    <t xml:space="preserve"> Trịnh Hải</t>
  </si>
  <si>
    <t>74DCVL21154</t>
  </si>
  <si>
    <t>74DCVL21099</t>
  </si>
  <si>
    <t>74DCVL21359</t>
  </si>
  <si>
    <t>74DCVL21429</t>
  </si>
  <si>
    <t>74DCVL21383</t>
  </si>
  <si>
    <t>74DCVL22303</t>
  </si>
  <si>
    <t>74DCVL22026</t>
  </si>
  <si>
    <t>74DCVL21314</t>
  </si>
  <si>
    <t xml:space="preserve"> Vương Thị Thu</t>
  </si>
  <si>
    <t>74DCVL21382</t>
  </si>
  <si>
    <t>74DCVL21246</t>
  </si>
  <si>
    <t>74DCVL21196</t>
  </si>
  <si>
    <t>74DCVL21094</t>
  </si>
  <si>
    <t>74DCVL21233</t>
  </si>
  <si>
    <t>74DCVL21270</t>
  </si>
  <si>
    <t>74DCVL21044</t>
  </si>
  <si>
    <t>74DCVL22408</t>
  </si>
  <si>
    <t xml:space="preserve"> Hoàng Lệ</t>
  </si>
  <si>
    <t>74DCVL21289</t>
  </si>
  <si>
    <t>74DCVL22208</t>
  </si>
  <si>
    <t>74DCVL21069</t>
  </si>
  <si>
    <t>74DCVL21385</t>
  </si>
  <si>
    <t>74DCVL22281</t>
  </si>
  <si>
    <t>74DCVL23</t>
  </si>
  <si>
    <t>74DCVL22079</t>
  </si>
  <si>
    <t>74DCVL22324</t>
  </si>
  <si>
    <t>74DCVL21121</t>
  </si>
  <si>
    <t xml:space="preserve"> Nguyễn Lê Việt</t>
  </si>
  <si>
    <t>74DCVL21401</t>
  </si>
  <si>
    <t>74DCVL22082</t>
  </si>
  <si>
    <t>74DCVL22211</t>
  </si>
  <si>
    <t>74DCVL21206</t>
  </si>
  <si>
    <t>74DCVL22334</t>
  </si>
  <si>
    <t>74DCVL21029</t>
  </si>
  <si>
    <t>74DCVL21296</t>
  </si>
  <si>
    <t>74DCVL21376</t>
  </si>
  <si>
    <t>74DCVL21420</t>
  </si>
  <si>
    <t>74DCVL21037</t>
  </si>
  <si>
    <t>74DCVL21362</t>
  </si>
  <si>
    <t xml:space="preserve"> Trần Vũ Thùy</t>
  </si>
  <si>
    <t>74DCVL22124</t>
  </si>
  <si>
    <t>74DCVL21063</t>
  </si>
  <si>
    <t>74DCVL21319</t>
  </si>
  <si>
    <t>74DCVL21143</t>
  </si>
  <si>
    <t>74DCVL21140</t>
  </si>
  <si>
    <t>74DCVL22161</t>
  </si>
  <si>
    <t>74DCVL21165</t>
  </si>
  <si>
    <t>74DCVL21167</t>
  </si>
  <si>
    <t>74DCVL21064</t>
  </si>
  <si>
    <t>74DCVL21073</t>
  </si>
  <si>
    <t xml:space="preserve"> Trần Thị Lâm</t>
  </si>
  <si>
    <t>74DCVL21204</t>
  </si>
  <si>
    <t xml:space="preserve"> Nguyễn Vi</t>
  </si>
  <si>
    <t>74DCVL22436</t>
  </si>
  <si>
    <t>74DCVL21317</t>
  </si>
  <si>
    <t xml:space="preserve"> Nguyễn Đình Trung</t>
  </si>
  <si>
    <t>74DCVL21146</t>
  </si>
  <si>
    <t>74DCVL22007</t>
  </si>
  <si>
    <t>74DCVL21240</t>
  </si>
  <si>
    <t>74DCVL21104</t>
  </si>
  <si>
    <t xml:space="preserve"> Đào Thi</t>
  </si>
  <si>
    <t>Luyện</t>
  </si>
  <si>
    <t>74DCVL21243</t>
  </si>
  <si>
    <t xml:space="preserve"> Vũ Hương</t>
  </si>
  <si>
    <t>74DCVL22373</t>
  </si>
  <si>
    <t>74DCVL22123</t>
  </si>
  <si>
    <t>74DCVL22224</t>
  </si>
  <si>
    <t>74DCVL21424</t>
  </si>
  <si>
    <t>74DCVL21348</t>
  </si>
  <si>
    <t xml:space="preserve"> Chu Thị Minh</t>
  </si>
  <si>
    <t>74DCVL21323</t>
  </si>
  <si>
    <t xml:space="preserve"> Mai Thị Quỳnh</t>
  </si>
  <si>
    <t>74DCVL22302</t>
  </si>
  <si>
    <t>74DCVL22365</t>
  </si>
  <si>
    <t>74DCVL21033</t>
  </si>
  <si>
    <t xml:space="preserve"> Vũ Triệu Yến</t>
  </si>
  <si>
    <t>74DCVL21269</t>
  </si>
  <si>
    <t>74DCVL21162</t>
  </si>
  <si>
    <t>Pha</t>
  </si>
  <si>
    <t>74DCVL21231</t>
  </si>
  <si>
    <t>74DCVL22433</t>
  </si>
  <si>
    <t>74DCVL21247</t>
  </si>
  <si>
    <t>74DCVL21042</t>
  </si>
  <si>
    <t xml:space="preserve"> Lưu Huy</t>
  </si>
  <si>
    <t>74DCVL21380</t>
  </si>
  <si>
    <t xml:space="preserve"> Lê Lệ</t>
  </si>
  <si>
    <t>74DCVL21141</t>
  </si>
  <si>
    <t xml:space="preserve"> Phương Như</t>
  </si>
  <si>
    <t>74DCVL21294</t>
  </si>
  <si>
    <t xml:space="preserve"> Quách Hồng</t>
  </si>
  <si>
    <t>74DCVL21315</t>
  </si>
  <si>
    <t>74DCVL21285</t>
  </si>
  <si>
    <t>74DCVL21111</t>
  </si>
  <si>
    <t>74DCVL21322</t>
  </si>
  <si>
    <t xml:space="preserve"> Nguyễn Song</t>
  </si>
  <si>
    <t>74DCVL21258</t>
  </si>
  <si>
    <t xml:space="preserve"> Đặng Thị Huyền</t>
  </si>
  <si>
    <t>74DCVL21119</t>
  </si>
  <si>
    <t>74DCVL21237</t>
  </si>
  <si>
    <t>74DCVL22035</t>
  </si>
  <si>
    <t>74DCVL21117</t>
  </si>
  <si>
    <t>74DCVL22194</t>
  </si>
  <si>
    <t>74DCVL21210</t>
  </si>
  <si>
    <t>74DCVL24</t>
  </si>
  <si>
    <t>74DCVL21109</t>
  </si>
  <si>
    <t>74DCVL21226</t>
  </si>
  <si>
    <t>74DCVL21361</t>
  </si>
  <si>
    <t xml:space="preserve"> Hoàng Tài</t>
  </si>
  <si>
    <t>74DCVL21311</t>
  </si>
  <si>
    <t>74DCVL21280</t>
  </si>
  <si>
    <t xml:space="preserve"> Nghiêm Thùy</t>
  </si>
  <si>
    <t>74DCVL21086</t>
  </si>
  <si>
    <t>74DCVL21230</t>
  </si>
  <si>
    <t xml:space="preserve"> Nguyễn Đăng Hải</t>
  </si>
  <si>
    <t>74DCVL21407</t>
  </si>
  <si>
    <t>74DCVL22030</t>
  </si>
  <si>
    <t>74DCVL21427</t>
  </si>
  <si>
    <t xml:space="preserve"> Phạm Thị Ngân</t>
  </si>
  <si>
    <t>74DCVL22301</t>
  </si>
  <si>
    <t>74DCVL21070</t>
  </si>
  <si>
    <t>74DCVL22183</t>
  </si>
  <si>
    <t>74DCVL22439</t>
  </si>
  <si>
    <t>74DCVL21410</t>
  </si>
  <si>
    <t>74DCVL22218</t>
  </si>
  <si>
    <t>74DCVL21168</t>
  </si>
  <si>
    <t xml:space="preserve"> Nguyễn Phạm Gia</t>
  </si>
  <si>
    <t>74DCVL21271</t>
  </si>
  <si>
    <t>74DCVL21051</t>
  </si>
  <si>
    <t>74DCVL21174</t>
  </si>
  <si>
    <t>74DCVL22256</t>
  </si>
  <si>
    <t>74DCVL22448</t>
  </si>
  <si>
    <t>74DCVL21049</t>
  </si>
  <si>
    <t>74DCVL21075</t>
  </si>
  <si>
    <t>74DCVL21052</t>
  </si>
  <si>
    <t>74DCVL21006</t>
  </si>
  <si>
    <t>74DCVL21190</t>
  </si>
  <si>
    <t>74DCVL21195</t>
  </si>
  <si>
    <t xml:space="preserve"> Nghiêm Thị Ngọc</t>
  </si>
  <si>
    <t>74DCVL21328</t>
  </si>
  <si>
    <t>74DCVL21234</t>
  </si>
  <si>
    <t xml:space="preserve"> Trương Khánh</t>
  </si>
  <si>
    <t>74DCVL21336</t>
  </si>
  <si>
    <t>74DCVL22225</t>
  </si>
  <si>
    <t>74DCVL21263</t>
  </si>
  <si>
    <t xml:space="preserve"> Lê Thị Bông</t>
  </si>
  <si>
    <t>74DCVL22128</t>
  </si>
  <si>
    <t xml:space="preserve"> Mã Phương</t>
  </si>
  <si>
    <t>74DCVL21306</t>
  </si>
  <si>
    <t>74DCVL22282</t>
  </si>
  <si>
    <t>74DCVL21005</t>
  </si>
  <si>
    <t xml:space="preserve"> Hoàng Thị Hà</t>
  </si>
  <si>
    <t>74DCVL22205</t>
  </si>
  <si>
    <t>74DCVL22133</t>
  </si>
  <si>
    <t>74DCVL22249</t>
  </si>
  <si>
    <t>74DCVL21251</t>
  </si>
  <si>
    <t>74DCVL21360</t>
  </si>
  <si>
    <t>74DCVL21159</t>
  </si>
  <si>
    <t>74DCVL22148</t>
  </si>
  <si>
    <t>74DCVL21399</t>
  </si>
  <si>
    <t xml:space="preserve"> Phạm Đặng Minh</t>
  </si>
  <si>
    <t>74DCVL21391</t>
  </si>
  <si>
    <t xml:space="preserve"> Cao Thị Như</t>
  </si>
  <si>
    <t>74DCVL21088</t>
  </si>
  <si>
    <t>74DCVL22425</t>
  </si>
  <si>
    <t>74DCVL22417</t>
  </si>
  <si>
    <t>74DCVL22329</t>
  </si>
  <si>
    <t xml:space="preserve"> Quách Đăng</t>
  </si>
  <si>
    <t>74DCVL21038</t>
  </si>
  <si>
    <t>74DCVL21221</t>
  </si>
  <si>
    <t>74DCVL21163</t>
  </si>
  <si>
    <t>74DCVL22134</t>
  </si>
  <si>
    <t>74DCVL21080</t>
  </si>
  <si>
    <t>74DCVL21197</t>
  </si>
  <si>
    <t xml:space="preserve"> Tống Phương</t>
  </si>
  <si>
    <t>74DCVL21358</t>
  </si>
  <si>
    <t xml:space="preserve"> Vi Thị Phương</t>
  </si>
  <si>
    <t>74DCVL22325</t>
  </si>
  <si>
    <t>74DCVL21227</t>
  </si>
  <si>
    <t>74DCVL25</t>
  </si>
  <si>
    <t>74DCVL22012</t>
  </si>
  <si>
    <t xml:space="preserve"> Dương Hoàng Hải</t>
  </si>
  <si>
    <t>74DCVL21185</t>
  </si>
  <si>
    <t>74DCVL21274</t>
  </si>
  <si>
    <t xml:space="preserve"> Kiều Quỳnh</t>
  </si>
  <si>
    <t>74DCVL21061</t>
  </si>
  <si>
    <t xml:space="preserve"> Lương Xuân Tuấn</t>
  </si>
  <si>
    <t>74DCVL21232</t>
  </si>
  <si>
    <t>74DCVL21100</t>
  </si>
  <si>
    <t>74DCVL21018</t>
  </si>
  <si>
    <t xml:space="preserve"> Đặng Nguyễn Thiên</t>
  </si>
  <si>
    <t>74DCVL21239</t>
  </si>
  <si>
    <t>74DCVL21014</t>
  </si>
  <si>
    <t xml:space="preserve"> Phạm Trần Uyên</t>
  </si>
  <si>
    <t>74DCVL21364</t>
  </si>
  <si>
    <t>74DCVL21426</t>
  </si>
  <si>
    <t>74DCVL21223</t>
  </si>
  <si>
    <t xml:space="preserve"> Lăng Bích</t>
  </si>
  <si>
    <t>74DCVL21203</t>
  </si>
  <si>
    <t>74DCVL21297</t>
  </si>
  <si>
    <t>74DCVL22115</t>
  </si>
  <si>
    <t xml:space="preserve"> Nguyễn Thế Long</t>
  </si>
  <si>
    <t>74DCVL21017</t>
  </si>
  <si>
    <t>74DCVL21278</t>
  </si>
  <si>
    <t>74DCVL21105</t>
  </si>
  <si>
    <t>74DCVL21091</t>
  </si>
  <si>
    <t xml:space="preserve"> Tô Duy</t>
  </si>
  <si>
    <t>74DCVL21212</t>
  </si>
  <si>
    <t>74DCVL21290</t>
  </si>
  <si>
    <t>74DCVL21416</t>
  </si>
  <si>
    <t>74DCVL21156</t>
  </si>
  <si>
    <t>74DCVL21198</t>
  </si>
  <si>
    <t xml:space="preserve"> Tạ Lê</t>
  </si>
  <si>
    <t>74DCVL21103</t>
  </si>
  <si>
    <t>74DCVL22153</t>
  </si>
  <si>
    <t>74DCVL22287</t>
  </si>
  <si>
    <t>74DCVL21047</t>
  </si>
  <si>
    <t>74DCVL21242</t>
  </si>
  <si>
    <t>74DCVL21219</t>
  </si>
  <si>
    <t>74DCVL21366</t>
  </si>
  <si>
    <t>74DCVL21441</t>
  </si>
  <si>
    <t>74DCVL22261</t>
  </si>
  <si>
    <t>74DCVL21283</t>
  </si>
  <si>
    <t>74DCVL21451</t>
  </si>
  <si>
    <t>74DCVL21279</t>
  </si>
  <si>
    <t>74DCVL21136</t>
  </si>
  <si>
    <t>74DCVL22113</t>
  </si>
  <si>
    <t>74DCVL21181</t>
  </si>
  <si>
    <t>74DCVL21388</t>
  </si>
  <si>
    <t>74DCVL21259</t>
  </si>
  <si>
    <t>74DCVL21068</t>
  </si>
  <si>
    <t xml:space="preserve"> Hứa Văn</t>
  </si>
  <si>
    <t>74DCVL21145</t>
  </si>
  <si>
    <t>74DCVL21291</t>
  </si>
  <si>
    <t>74DCVL21438</t>
  </si>
  <si>
    <t>74DCVL21192</t>
  </si>
  <si>
    <t xml:space="preserve"> Nguyễn Đàm</t>
  </si>
  <si>
    <t>74DCVL22152</t>
  </si>
  <si>
    <t xml:space="preserve"> Doãn Quang</t>
  </si>
  <si>
    <t>74DCVL22201</t>
  </si>
  <si>
    <t>74DCVL21067</t>
  </si>
  <si>
    <t>74DCVL21449</t>
  </si>
  <si>
    <t>74DCVL22392</t>
  </si>
  <si>
    <t>74DCVL21300</t>
  </si>
  <si>
    <t>74DCVL22188</t>
  </si>
  <si>
    <t>74DCVL21011</t>
  </si>
  <si>
    <t xml:space="preserve"> Hoàng Mai Anh</t>
  </si>
  <si>
    <t>74DCVL21131</t>
  </si>
  <si>
    <t xml:space="preserve"> Thân Quang</t>
  </si>
  <si>
    <t>74DCVL21173</t>
  </si>
  <si>
    <t>74DCVL21241</t>
  </si>
  <si>
    <t xml:space="preserve"> Nguyễn Kim Đan</t>
  </si>
  <si>
    <t>74DCVL22266</t>
  </si>
  <si>
    <t>74DCVL21106</t>
  </si>
  <si>
    <t>74DCVL26</t>
  </si>
  <si>
    <t>74DCVL21021</t>
  </si>
  <si>
    <t xml:space="preserve"> Nguyễn Hữu Việt</t>
  </si>
  <si>
    <t>74DCVL21217</t>
  </si>
  <si>
    <t>74DCVL21090</t>
  </si>
  <si>
    <t>74DCVL21430</t>
  </si>
  <si>
    <t>74DCVL21189</t>
  </si>
  <si>
    <t>74DCVL22072</t>
  </si>
  <si>
    <t>74DCVL22352</t>
  </si>
  <si>
    <t>74DCVL21142</t>
  </si>
  <si>
    <t xml:space="preserve"> Đặng Ngoại</t>
  </si>
  <si>
    <t>Đẳng</t>
  </si>
  <si>
    <t>74DCVL21214</t>
  </si>
  <si>
    <t>74DCVL21213</t>
  </si>
  <si>
    <t>74DCVL21244</t>
  </si>
  <si>
    <t>74DCVL21309</t>
  </si>
  <si>
    <t>74DCVL21112</t>
  </si>
  <si>
    <t>74DCVL21004</t>
  </si>
  <si>
    <t>74DCVL21023</t>
  </si>
  <si>
    <t>74DCVL21431</t>
  </si>
  <si>
    <t>74DCVL21095</t>
  </si>
  <si>
    <t xml:space="preserve"> Cù Minh</t>
  </si>
  <si>
    <t>74DCVL21264</t>
  </si>
  <si>
    <t>74DCVL21022</t>
  </si>
  <si>
    <t>74DCVL21169</t>
  </si>
  <si>
    <t xml:space="preserve"> Bùi Đàm Quang</t>
  </si>
  <si>
    <t>74DCVL21046</t>
  </si>
  <si>
    <t xml:space="preserve"> Nguyễn Hoàng Quang</t>
  </si>
  <si>
    <t>74DCVL21250</t>
  </si>
  <si>
    <t>74DCVL21452</t>
  </si>
  <si>
    <t>74DCVL22102</t>
  </si>
  <si>
    <t xml:space="preserve"> Mai Anh Quốc</t>
  </si>
  <si>
    <t>74DCVL21125</t>
  </si>
  <si>
    <t>74DCVL21305</t>
  </si>
  <si>
    <t>74DCVL21053</t>
  </si>
  <si>
    <t>74DCVL22034</t>
  </si>
  <si>
    <t xml:space="preserve"> Đỗ Thị Quỳnh</t>
  </si>
  <si>
    <t>74DCVL21434</t>
  </si>
  <si>
    <t>74DCVL21060</t>
  </si>
  <si>
    <t>74DCVL21370</t>
  </si>
  <si>
    <t>74DCVL22318</t>
  </si>
  <si>
    <t>74DCVL21235</t>
  </si>
  <si>
    <t>74DCVL21412</t>
  </si>
  <si>
    <t>74DCVL21098</t>
  </si>
  <si>
    <t>74DCVL21050</t>
  </si>
  <si>
    <t>74DCVL21347</t>
  </si>
  <si>
    <t>74DCVL21092</t>
  </si>
  <si>
    <t>74DCVL21118</t>
  </si>
  <si>
    <t>74DCVL21147</t>
  </si>
  <si>
    <t>74DCVL21375</t>
  </si>
  <si>
    <t xml:space="preserve"> Vũ Bảo Ngọc</t>
  </si>
  <si>
    <t>74DCVL21130</t>
  </si>
  <si>
    <t>74DCVL21444</t>
  </si>
  <si>
    <t>74DCVL21371</t>
  </si>
  <si>
    <t>74DCVL21184</t>
  </si>
  <si>
    <t>74DCVL21299</t>
  </si>
  <si>
    <t>74DCVL21193</t>
  </si>
  <si>
    <t>74DCVL22175</t>
  </si>
  <si>
    <t xml:space="preserve"> Vũ Đô</t>
  </si>
  <si>
    <t>74DCVL21414</t>
  </si>
  <si>
    <t xml:space="preserve"> Hà Thị Nhật</t>
  </si>
  <si>
    <t>74DCVL21199</t>
  </si>
  <si>
    <t xml:space="preserve"> Doãn Văn</t>
  </si>
  <si>
    <t>74DCVL21265</t>
  </si>
  <si>
    <t>74DCVL21450</t>
  </si>
  <si>
    <t xml:space="preserve"> Vũ Tài</t>
  </si>
  <si>
    <t>Thống</t>
  </si>
  <si>
    <t>74DCVL21292</t>
  </si>
  <si>
    <t>74DCVL21398</t>
  </si>
  <si>
    <t>74DCVL21236</t>
  </si>
  <si>
    <t>74DCVL21110</t>
  </si>
  <si>
    <t>74DCVL21215</t>
  </si>
  <si>
    <t>74DCVL21058</t>
  </si>
  <si>
    <t>74DCVL21039</t>
  </si>
  <si>
    <t xml:space="preserve"> Lò Hoàng</t>
  </si>
  <si>
    <t>74DCVL21138</t>
  </si>
  <si>
    <t xml:space="preserve"> Trịnh Thị Kim</t>
  </si>
  <si>
    <t>74DCVL21076</t>
  </si>
  <si>
    <t xml:space="preserve"> Dương Kỳ</t>
  </si>
  <si>
    <t>74DCVL27</t>
  </si>
  <si>
    <t>74DCVL21003</t>
  </si>
  <si>
    <t>74DCVL22272</t>
  </si>
  <si>
    <t>74DCVL21171</t>
  </si>
  <si>
    <t>74DCVL22295</t>
  </si>
  <si>
    <t>74DCVL21443</t>
  </si>
  <si>
    <t>74DCVL21415</t>
  </si>
  <si>
    <t>74DCVL21422</t>
  </si>
  <si>
    <t>74DCVL21200</t>
  </si>
  <si>
    <t>74DCVL21179</t>
  </si>
  <si>
    <t>74DCVL21078</t>
  </si>
  <si>
    <t>74DCVL21368</t>
  </si>
  <si>
    <t>74DCVL21293</t>
  </si>
  <si>
    <t>74DCVL21330</t>
  </si>
  <si>
    <t>74DCVL21339</t>
  </si>
  <si>
    <t>74DCVL21158</t>
  </si>
  <si>
    <t>74DCVL21182</t>
  </si>
  <si>
    <t>74DCVL21107</t>
  </si>
  <si>
    <t>74DCVL21345</t>
  </si>
  <si>
    <t xml:space="preserve"> Vũ Phúc</t>
  </si>
  <si>
    <t>74DCVL22459</t>
  </si>
  <si>
    <t>74DCVL21132</t>
  </si>
  <si>
    <t>74DCVL21432</t>
  </si>
  <si>
    <t>74DCVL21054</t>
  </si>
  <si>
    <t>74DCVL21369</t>
  </si>
  <si>
    <t xml:space="preserve"> Hồ Xuân Hoàng</t>
  </si>
  <si>
    <t>74DCVL21418</t>
  </si>
  <si>
    <t xml:space="preserve"> Lương Thị Diệu</t>
  </si>
  <si>
    <t>74DCVL21354</t>
  </si>
  <si>
    <t>74DCVL22065</t>
  </si>
  <si>
    <t xml:space="preserve"> Trần Khôi</t>
  </si>
  <si>
    <t>74DCVL21457</t>
  </si>
  <si>
    <t xml:space="preserve"> Nguyễn Ngô Yến</t>
  </si>
  <si>
    <t>74DCVL21129</t>
  </si>
  <si>
    <t>74DCVL21327</t>
  </si>
  <si>
    <t>74DCVL21326</t>
  </si>
  <si>
    <t>74DCVL21440</t>
  </si>
  <si>
    <t xml:space="preserve"> Phạm Lê Như</t>
  </si>
  <si>
    <t>74DCVL21273</t>
  </si>
  <si>
    <t>74DCVL21460</t>
  </si>
  <si>
    <t>74DCVL21020</t>
  </si>
  <si>
    <t>74DCVL21207</t>
  </si>
  <si>
    <t>74DCVL21447</t>
  </si>
  <si>
    <t xml:space="preserve"> Mẫn Thị Phương</t>
  </si>
  <si>
    <t>74DCVL21307</t>
  </si>
  <si>
    <t>74DCVL22252</t>
  </si>
  <si>
    <t xml:space="preserve"> Cao Thế Vũ</t>
  </si>
  <si>
    <t>74DCVL21403</t>
  </si>
  <si>
    <t>74DCVL21310</t>
  </si>
  <si>
    <t>74DCVL21093</t>
  </si>
  <si>
    <t>74DCVL22372</t>
  </si>
  <si>
    <t>74DCVL22277</t>
  </si>
  <si>
    <t xml:space="preserve"> Lưu Gia</t>
  </si>
  <si>
    <t>74DCVL21284</t>
  </si>
  <si>
    <t>74DCVL21276</t>
  </si>
  <si>
    <t>74DCVL22186</t>
  </si>
  <si>
    <t>74DCVL21238</t>
  </si>
  <si>
    <t>74DCVL21428</t>
  </si>
  <si>
    <t>74DCVL21155</t>
  </si>
  <si>
    <t xml:space="preserve"> Dương Thị Tú</t>
  </si>
  <si>
    <t>74DCVL21346</t>
  </si>
  <si>
    <t>74DCVL21298</t>
  </si>
  <si>
    <t>74DCVL21312</t>
  </si>
  <si>
    <t>74DCVL21396</t>
  </si>
  <si>
    <t>74DCVL21349</t>
  </si>
  <si>
    <t xml:space="preserve"> Lê Hoàng Hải</t>
  </si>
  <si>
    <t>74DCXQ22031</t>
  </si>
  <si>
    <t>74DCXQ21</t>
  </si>
  <si>
    <t>74DCXQ21004</t>
  </si>
  <si>
    <t>74DCXQ22019</t>
  </si>
  <si>
    <t>74DCXQ21013</t>
  </si>
  <si>
    <t>74DCXQ22039</t>
  </si>
  <si>
    <t>74DCXQ22053</t>
  </si>
  <si>
    <t>74DCXQ22036</t>
  </si>
  <si>
    <t xml:space="preserve"> Bùi Đình Ánh</t>
  </si>
  <si>
    <t>74DCXQ22049</t>
  </si>
  <si>
    <t>74DCXQ22016</t>
  </si>
  <si>
    <t>74DCXQ22002</t>
  </si>
  <si>
    <t>74DCXQ22047</t>
  </si>
  <si>
    <t>74DCXQ22033</t>
  </si>
  <si>
    <t>74DCXQ22048</t>
  </si>
  <si>
    <t>74DCXQ21014</t>
  </si>
  <si>
    <t xml:space="preserve"> Đoàn Thị Thúy</t>
  </si>
  <si>
    <t>74DCXQ22037</t>
  </si>
  <si>
    <t>74DCXQ22030</t>
  </si>
  <si>
    <t>74DCXQ22045</t>
  </si>
  <si>
    <t>74DCXQ21029</t>
  </si>
  <si>
    <t>74DCXQ22007</t>
  </si>
  <si>
    <t>74DCXQ22040</t>
  </si>
  <si>
    <t>74DCXQ22005</t>
  </si>
  <si>
    <t>74DCXQ22027</t>
  </si>
  <si>
    <t>74DCXQ22055</t>
  </si>
  <si>
    <t>74DCXQ22038</t>
  </si>
  <si>
    <t>74DCXQ22017</t>
  </si>
  <si>
    <t xml:space="preserve"> Lê Vĩnh Nhật</t>
  </si>
  <si>
    <t>74DCXQ22032</t>
  </si>
  <si>
    <t>74DCXQ22050</t>
  </si>
  <si>
    <t xml:space="preserve"> Doãn Minh</t>
  </si>
  <si>
    <t>74DCXQ21010</t>
  </si>
  <si>
    <t xml:space="preserve"> Đào Phương</t>
  </si>
  <si>
    <t>74DCXQ22001</t>
  </si>
  <si>
    <t xml:space="preserve"> Bì Văn</t>
  </si>
  <si>
    <t>74DCXQ22012</t>
  </si>
  <si>
    <t>74DCXQ22034</t>
  </si>
  <si>
    <t>74DCXQ22046</t>
  </si>
  <si>
    <t>74DCXQ22051</t>
  </si>
  <si>
    <t>73DCDT12101</t>
  </si>
  <si>
    <t xml:space="preserve"> Nguyễn Hữu Trung</t>
  </si>
  <si>
    <t>73DCKT13101</t>
  </si>
  <si>
    <t>73DCKX13103</t>
  </si>
  <si>
    <t>73DCLG12110</t>
  </si>
  <si>
    <t>73DCLG13114</t>
  </si>
  <si>
    <t xml:space="preserve"> Bùi Bình Minh</t>
  </si>
  <si>
    <t>73DCLG12103</t>
  </si>
  <si>
    <t xml:space="preserve"> Quách Trọng</t>
  </si>
  <si>
    <t>73DCLG12113</t>
  </si>
  <si>
    <t xml:space="preserve"> Triệu Khánh</t>
  </si>
  <si>
    <t>73DCLG13117</t>
  </si>
  <si>
    <t>73DCLG12101</t>
  </si>
  <si>
    <t>73DCLG12111</t>
  </si>
  <si>
    <t xml:space="preserve"> Ngô Thảo</t>
  </si>
  <si>
    <t>Vân</t>
  </si>
  <si>
    <t>73DCTT12151</t>
  </si>
  <si>
    <t xml:space="preserve"> Ngô Thị Linh</t>
  </si>
  <si>
    <t>73DCTT13143</t>
  </si>
  <si>
    <t>72DCDT40001</t>
  </si>
  <si>
    <t>70DCHT21005</t>
  </si>
  <si>
    <t>72DCLG10043</t>
  </si>
  <si>
    <t>72DCVT20127</t>
  </si>
  <si>
    <t>DC3CM44</t>
  </si>
  <si>
    <t>Thí nghiệm Cơ học đất</t>
  </si>
  <si>
    <t>Thực hành nghiệp vụ kế toán 1</t>
  </si>
  <si>
    <t>Thực hành nghiệp vụ kế toán 2</t>
  </si>
  <si>
    <t>Đồ án phân tích hoạt động kinh doanh</t>
  </si>
  <si>
    <t>Quản trị Marketing dịch vụ</t>
  </si>
  <si>
    <t>Đồ án kế toán xây dựng cơ bản</t>
  </si>
  <si>
    <t>DC3TN40</t>
  </si>
  <si>
    <t>Đồ án tài chính doanh nghiệp</t>
  </si>
  <si>
    <t>Đồ án phân tích tài chính doanh nghiệp</t>
  </si>
  <si>
    <t>Pháp luật về kinh doanh Logistics và Vận tải đa phương thức</t>
  </si>
  <si>
    <t>Quản trị Logistics</t>
  </si>
  <si>
    <t>Kết cấu – Tính toán ô tô</t>
  </si>
  <si>
    <t>Đồ án chi tiết máy</t>
  </si>
  <si>
    <t>Đồ án lý thuyết ô tô</t>
  </si>
  <si>
    <t>Đồ án động cơ đốt trong</t>
  </si>
  <si>
    <t>Robot Công Nghiệp</t>
  </si>
  <si>
    <t>DC3CM42</t>
  </si>
  <si>
    <t>DC3CM43</t>
  </si>
  <si>
    <t>Nhập môn Tương tác người - máy</t>
  </si>
  <si>
    <t>Nhập môn Xử lý ảnh</t>
  </si>
  <si>
    <t>Đồ án điện tử</t>
  </si>
  <si>
    <t>Đồ án viễn thông</t>
  </si>
  <si>
    <t>Đồ án Quản trị Logistics</t>
  </si>
  <si>
    <t>Hệ thống thông tin Logistics</t>
  </si>
  <si>
    <t>Lý thuyết Quản lý dự án</t>
  </si>
  <si>
    <t>Thực hành Hoá môi trường</t>
  </si>
  <si>
    <t>74MT</t>
  </si>
  <si>
    <t>74DM</t>
  </si>
  <si>
    <t>Kỹ thuật điện – điện tử</t>
  </si>
  <si>
    <t>Thương mại điện tử</t>
  </si>
  <si>
    <t>Tài chính – Tiền tệ</t>
  </si>
  <si>
    <t>Nghiên cứu Marketing</t>
  </si>
  <si>
    <t>Ngôn ngữ lập trình C/C++</t>
  </si>
  <si>
    <t>74DT21</t>
  </si>
  <si>
    <t>74DT22</t>
  </si>
  <si>
    <t>74DT23</t>
  </si>
  <si>
    <t>74DT24</t>
  </si>
  <si>
    <t>Lý thuyết xác suất- thống kê</t>
  </si>
  <si>
    <t>8/2025</t>
  </si>
  <si>
    <t>GHÉP 74MX, MT</t>
  </si>
  <si>
    <t>GHÉP 74DM, MT</t>
  </si>
  <si>
    <t>Lý thuyết tàu thuỷ và công trình nổi</t>
  </si>
  <si>
    <t>GHÉP 74MX, DM</t>
  </si>
  <si>
    <t>GHÉP 74TQ</t>
  </si>
  <si>
    <t>GHÉP 74XQ</t>
  </si>
  <si>
    <t>GHÉP 74QX23</t>
  </si>
  <si>
    <t>GHÉP 73CH</t>
  </si>
  <si>
    <t>GHÉP 73CD</t>
  </si>
  <si>
    <t>GHÉP 72GT</t>
  </si>
  <si>
    <t>GHÉP 73MX</t>
  </si>
  <si>
    <t>GHÉP 73CO21</t>
  </si>
  <si>
    <t>Học tại CSĐT</t>
  </si>
  <si>
    <t xml:space="preserve">
GHÉP 74MX, DM</t>
  </si>
  <si>
    <t>2024 - 2025</t>
  </si>
  <si>
    <t>Lớp của CSĐT</t>
  </si>
  <si>
    <t>Hà Nội</t>
  </si>
  <si>
    <t>Vĩnh Phúc</t>
  </si>
  <si>
    <t>Thái Nguyên</t>
  </si>
  <si>
    <t>71DD11</t>
  </si>
  <si>
    <t>71DT11</t>
  </si>
  <si>
    <t>72GT11</t>
  </si>
  <si>
    <t>72DD11</t>
  </si>
  <si>
    <t>72OT11, 12</t>
  </si>
  <si>
    <t>72DT11</t>
  </si>
  <si>
    <t>72KT11, 12</t>
  </si>
  <si>
    <t>72KX11</t>
  </si>
  <si>
    <t>72LG11</t>
  </si>
  <si>
    <t>73KT11</t>
  </si>
  <si>
    <t>73OT11</t>
  </si>
  <si>
    <t>73TT11</t>
  </si>
  <si>
    <t>74CD11</t>
  </si>
  <si>
    <t>74OT11</t>
  </si>
  <si>
    <t>74KT11</t>
  </si>
  <si>
    <t>74TT11</t>
  </si>
  <si>
    <t>75CD11</t>
  </si>
  <si>
    <t>75OT11</t>
  </si>
  <si>
    <t>75KT11</t>
  </si>
  <si>
    <t>75TT11</t>
  </si>
  <si>
    <t>71CD31</t>
  </si>
  <si>
    <t>71DD31</t>
  </si>
  <si>
    <t>72GT31</t>
  </si>
  <si>
    <t>72OT31</t>
  </si>
  <si>
    <t>72KT31</t>
  </si>
  <si>
    <t>73CO21</t>
  </si>
  <si>
    <t>73CO22</t>
  </si>
  <si>
    <t>X</t>
  </si>
  <si>
    <t>74CN21</t>
  </si>
  <si>
    <t>74CN22</t>
  </si>
  <si>
    <t>74CN23</t>
  </si>
  <si>
    <t>71CD11</t>
  </si>
  <si>
    <t>ghép  72TT11+12</t>
  </si>
  <si>
    <t>GHÉP 74TG</t>
  </si>
  <si>
    <t>73CN21</t>
  </si>
  <si>
    <t>73CN22</t>
  </si>
  <si>
    <t>73CN23</t>
  </si>
  <si>
    <t>3 tuần cuối bố trí TKB 5 tiết/buổi</t>
  </si>
  <si>
    <t>KHÓA / C.
NGÀNH</t>
  </si>
  <si>
    <t>71DT21, 22</t>
  </si>
  <si>
    <t>GHÉP 73CH+72GT</t>
  </si>
  <si>
    <t>72DT21, 22</t>
  </si>
  <si>
    <t>74CD21, 22</t>
  </si>
  <si>
    <t>74TT21-28</t>
  </si>
  <si>
    <t>75CD21, 22</t>
  </si>
  <si>
    <t>75OT21-26</t>
  </si>
  <si>
    <t>75KT21-27</t>
  </si>
  <si>
    <t>75TT21-28</t>
  </si>
  <si>
    <t>71GT21-23; CDP</t>
  </si>
  <si>
    <t>71DD21-23</t>
  </si>
  <si>
    <t>72GT21-23</t>
  </si>
  <si>
    <t>72DD21-23</t>
  </si>
  <si>
    <t>72OT21-24</t>
  </si>
  <si>
    <t>72TT21-24</t>
  </si>
  <si>
    <t>72KT21-26</t>
  </si>
  <si>
    <t>72KX21-24</t>
  </si>
  <si>
    <t>72LG21-23</t>
  </si>
  <si>
    <t>73KT21-27</t>
  </si>
  <si>
    <t>73OT21-23</t>
  </si>
  <si>
    <t>73OT24-26</t>
  </si>
  <si>
    <t>73OT27-29</t>
  </si>
  <si>
    <t>73TT21-26</t>
  </si>
  <si>
    <t>74OT21-27</t>
  </si>
  <si>
    <t>74KT21-27</t>
  </si>
  <si>
    <t>71DCCD11</t>
  </si>
  <si>
    <t>71DCCD31</t>
  </si>
  <si>
    <t>71DCDD11</t>
  </si>
  <si>
    <t>71DCDD31</t>
  </si>
  <si>
    <t>71DCDT11</t>
  </si>
  <si>
    <t>72DCDD11</t>
  </si>
  <si>
    <t>72DCDT11</t>
  </si>
  <si>
    <t>72DCGT11</t>
  </si>
  <si>
    <t>72DCGT31</t>
  </si>
  <si>
    <t>72DCKT12</t>
  </si>
  <si>
    <t>72DCKT31</t>
  </si>
  <si>
    <t>72DCKX11</t>
  </si>
  <si>
    <t>72DCLG11</t>
  </si>
  <si>
    <t>72DCOT12</t>
  </si>
  <si>
    <t>72DCOT31</t>
  </si>
  <si>
    <t>72DCTT11</t>
  </si>
  <si>
    <t>73DCKT11</t>
  </si>
  <si>
    <t>73DCOT11</t>
  </si>
  <si>
    <t>73DCTT11</t>
  </si>
  <si>
    <t>74DCCD11</t>
  </si>
  <si>
    <t>74DCKT11</t>
  </si>
  <si>
    <t>74DCOT11</t>
  </si>
  <si>
    <t>74DCTT11</t>
  </si>
  <si>
    <t>75DCCD11</t>
  </si>
  <si>
    <t>75DCCD22</t>
  </si>
  <si>
    <t>75DCKT11</t>
  </si>
  <si>
    <t>75DCKT27</t>
  </si>
  <si>
    <t>75DCOT11</t>
  </si>
  <si>
    <t>75DCOT26</t>
  </si>
  <si>
    <t>75DCTT11</t>
  </si>
  <si>
    <t>75DCTT28</t>
  </si>
  <si>
    <t>72DCKT11</t>
  </si>
  <si>
    <t>72DCOT11</t>
  </si>
  <si>
    <t>75DCCD21</t>
  </si>
  <si>
    <t>75DCKT21</t>
  </si>
  <si>
    <t>75DCKT22</t>
  </si>
  <si>
    <t>75DCKT23</t>
  </si>
  <si>
    <t>75DCKT24</t>
  </si>
  <si>
    <t>75DCKT25</t>
  </si>
  <si>
    <t>75DCKT26</t>
  </si>
  <si>
    <t>75DCOT21</t>
  </si>
  <si>
    <t>75DCOT22</t>
  </si>
  <si>
    <t>75DCOT23</t>
  </si>
  <si>
    <t>75DCOT24</t>
  </si>
  <si>
    <t>75DCOT25</t>
  </si>
  <si>
    <t>75DCTT22</t>
  </si>
  <si>
    <t>75DCTT23</t>
  </si>
  <si>
    <t>75DCTT24</t>
  </si>
  <si>
    <t>75DCTT25</t>
  </si>
  <si>
    <t>75DCTT26</t>
  </si>
  <si>
    <t>75DCTT27</t>
  </si>
  <si>
    <t>75DCTT21</t>
  </si>
  <si>
    <t>Hệ quản trị Cơ sở dữ liệu</t>
  </si>
  <si>
    <t>Đồ án Trí tuệ nhân tạo</t>
  </si>
  <si>
    <t>Đồ án Khoa học dữ liệu</t>
  </si>
  <si>
    <t>Cơ sở dữ liệu lớn</t>
  </si>
  <si>
    <t>Thị giác máy tính nâng cao</t>
  </si>
  <si>
    <t>Học máy nâng cao</t>
  </si>
  <si>
    <t>Phân tích và thiết kế Hệ thống thông tin</t>
  </si>
  <si>
    <t>DC2TG30</t>
  </si>
  <si>
    <t>Mô hình hoá môi trường</t>
  </si>
  <si>
    <t>72DCCN20131</t>
  </si>
  <si>
    <t>72DCCN20100</t>
  </si>
  <si>
    <t>72DCKT20219</t>
  </si>
  <si>
    <t xml:space="preserve"> Phạm Đinh Khánh</t>
  </si>
  <si>
    <t>72DCQT20225</t>
  </si>
  <si>
    <t>71DCVT26013</t>
  </si>
  <si>
    <t xml:space="preserve"> Nguyễn Ngọc Phương</t>
  </si>
  <si>
    <t>73DCKX22234</t>
  </si>
  <si>
    <t>73DCDD22115</t>
  </si>
  <si>
    <t>73DCOT13102</t>
  </si>
  <si>
    <t>73DCTM22215</t>
  </si>
  <si>
    <t xml:space="preserve"> Nguyễn Mạnh</t>
  </si>
  <si>
    <t>74DCKT21334</t>
  </si>
  <si>
    <t xml:space="preserve"> Bùi Đoàn Khánh</t>
  </si>
  <si>
    <t>74DCKT11461</t>
  </si>
  <si>
    <t xml:space="preserve"> Đỗ Thị Bình</t>
  </si>
  <si>
    <t>74DCLH21016</t>
  </si>
  <si>
    <t>74DCQT21045</t>
  </si>
  <si>
    <t>71DCGT12001</t>
  </si>
  <si>
    <t>71DCGT12002</t>
  </si>
  <si>
    <t>71DCGT11010</t>
  </si>
  <si>
    <t>71DCGT16002</t>
  </si>
  <si>
    <t>71DCGT11005</t>
  </si>
  <si>
    <t>71DCGT16003</t>
  </si>
  <si>
    <t>71DCGT12007</t>
  </si>
  <si>
    <t>71DCDD12003</t>
  </si>
  <si>
    <t>71DCGT11009</t>
  </si>
  <si>
    <t>71DCGT16001</t>
  </si>
  <si>
    <t>71DCOT11020</t>
  </si>
  <si>
    <t xml:space="preserve"> Hà Khắc</t>
  </si>
  <si>
    <t>71DCDD11002</t>
  </si>
  <si>
    <t>70DCOT15027</t>
  </si>
  <si>
    <t xml:space="preserve"> Phạm Tiến </t>
  </si>
  <si>
    <t>71DCDD11904</t>
  </si>
  <si>
    <t>71DCDD11001</t>
  </si>
  <si>
    <t>71DCDD11003</t>
  </si>
  <si>
    <t>71DCDD12002</t>
  </si>
  <si>
    <t>71DCDD26020</t>
  </si>
  <si>
    <t>71DCTT12014</t>
  </si>
  <si>
    <t>71DCOT12020</t>
  </si>
  <si>
    <t>71DCDT11004</t>
  </si>
  <si>
    <t>71DCDT11905</t>
  </si>
  <si>
    <t>71DCTT12053</t>
  </si>
  <si>
    <t>71DCTT12072</t>
  </si>
  <si>
    <t xml:space="preserve"> Kim Thị Vân</t>
  </si>
  <si>
    <t>72DCDD20086</t>
  </si>
  <si>
    <t>72DCDD10015</t>
  </si>
  <si>
    <t>72DCDD10009</t>
  </si>
  <si>
    <t>72DCDD10013</t>
  </si>
  <si>
    <t xml:space="preserve"> Phan Thế Phong</t>
  </si>
  <si>
    <t>72DCDD10007</t>
  </si>
  <si>
    <t>72DCDD10006</t>
  </si>
  <si>
    <t>72DCDD10005</t>
  </si>
  <si>
    <t xml:space="preserve"> Hán Công</t>
  </si>
  <si>
    <t>72DCDD10008</t>
  </si>
  <si>
    <t>72DCDD10004</t>
  </si>
  <si>
    <t>72DCDD10001</t>
  </si>
  <si>
    <t>72DCDD10016</t>
  </si>
  <si>
    <t xml:space="preserve"> KHAMPHANLAOVA</t>
  </si>
  <si>
    <t>Sengninmak</t>
  </si>
  <si>
    <t>72DCDD10003</t>
  </si>
  <si>
    <t>72DCDD10010</t>
  </si>
  <si>
    <t>72DCDT10021</t>
  </si>
  <si>
    <t>72DCDT10010</t>
  </si>
  <si>
    <t xml:space="preserve"> Đàm Chí</t>
  </si>
  <si>
    <t>72DCDT10022</t>
  </si>
  <si>
    <t>72DCDT10014</t>
  </si>
  <si>
    <t xml:space="preserve"> Hoàng Thái</t>
  </si>
  <si>
    <t>72DCDT10024</t>
  </si>
  <si>
    <t>72DCDT10019</t>
  </si>
  <si>
    <t xml:space="preserve"> Ngô Huỳnh</t>
  </si>
  <si>
    <t>72DCDT10026</t>
  </si>
  <si>
    <t>72DCDT10018</t>
  </si>
  <si>
    <t>72DCDT10017</t>
  </si>
  <si>
    <t>72DCDT10027</t>
  </si>
  <si>
    <t>72DCDT10023</t>
  </si>
  <si>
    <t>72DCDT10035</t>
  </si>
  <si>
    <t xml:space="preserve"> LAO</t>
  </si>
  <si>
    <t>Laoyer</t>
  </si>
  <si>
    <t>72DCDT10003</t>
  </si>
  <si>
    <t>72DCDT10011</t>
  </si>
  <si>
    <t>72DCDT10005</t>
  </si>
  <si>
    <t>72DCDT10036</t>
  </si>
  <si>
    <t xml:space="preserve"> PHANHSOMLAK</t>
  </si>
  <si>
    <t>Ouan</t>
  </si>
  <si>
    <t>72DCDT10028</t>
  </si>
  <si>
    <t>72DCDT10012</t>
  </si>
  <si>
    <t>72DCDT10015</t>
  </si>
  <si>
    <t>72DCDT10001</t>
  </si>
  <si>
    <t xml:space="preserve"> Thiều Chí</t>
  </si>
  <si>
    <t>72DCDT10034</t>
  </si>
  <si>
    <t>72DCDT10030</t>
  </si>
  <si>
    <t>72DCDT10020</t>
  </si>
  <si>
    <t>72DCDT10002</t>
  </si>
  <si>
    <t>72DCDT10007</t>
  </si>
  <si>
    <t>72DCDT10032</t>
  </si>
  <si>
    <t>72DCGT10004</t>
  </si>
  <si>
    <t>72DCGT10010</t>
  </si>
  <si>
    <t>72DCGT10018</t>
  </si>
  <si>
    <t>72DCGT10002</t>
  </si>
  <si>
    <t>72DCGT10003</t>
  </si>
  <si>
    <t>72DCGT10007</t>
  </si>
  <si>
    <t>72DCGT10016</t>
  </si>
  <si>
    <t>72DCCN20162</t>
  </si>
  <si>
    <t>72DCGT10012</t>
  </si>
  <si>
    <t>72DCGT10006</t>
  </si>
  <si>
    <t>72DCGT10013</t>
  </si>
  <si>
    <t xml:space="preserve"> Triệu Anh</t>
  </si>
  <si>
    <t>72DCGT10001</t>
  </si>
  <si>
    <t>72DCKT10008</t>
  </si>
  <si>
    <t>72DCKT10034</t>
  </si>
  <si>
    <t>72DCKT10028</t>
  </si>
  <si>
    <t>72DCKT10007</t>
  </si>
  <si>
    <t>72DCKT10016</t>
  </si>
  <si>
    <t>72DCKT10027</t>
  </si>
  <si>
    <t>72DCKT10035</t>
  </si>
  <si>
    <t>72DCKT10029</t>
  </si>
  <si>
    <t>72DCKT10013</t>
  </si>
  <si>
    <t xml:space="preserve"> Phùng Đắc</t>
  </si>
  <si>
    <t>72DCKT10001</t>
  </si>
  <si>
    <t>72DCKT10039</t>
  </si>
  <si>
    <t>72DCKT10014</t>
  </si>
  <si>
    <t>72DCKT10005</t>
  </si>
  <si>
    <t>72DCKT10030</t>
  </si>
  <si>
    <t>72DCKT10015</t>
  </si>
  <si>
    <t>72DCKT10025</t>
  </si>
  <si>
    <t>72DCKT10031</t>
  </si>
  <si>
    <t>72DCKT10012</t>
  </si>
  <si>
    <t xml:space="preserve"> Lê Vũ Khánh</t>
  </si>
  <si>
    <t>72DCKT10038</t>
  </si>
  <si>
    <t xml:space="preserve"> Phạm Dương</t>
  </si>
  <si>
    <t>72DCKT10002</t>
  </si>
  <si>
    <t>72DCKT10037</t>
  </si>
  <si>
    <t xml:space="preserve"> Bùi Thị Mai</t>
  </si>
  <si>
    <t>72DCKT10022</t>
  </si>
  <si>
    <t>72DCKT10011</t>
  </si>
  <si>
    <t>72DCKT10018</t>
  </si>
  <si>
    <t>72DCKT10009</t>
  </si>
  <si>
    <t xml:space="preserve"> Nguyễn Lưu</t>
  </si>
  <si>
    <t>72DCKT10040</t>
  </si>
  <si>
    <t>72DCKT10024</t>
  </si>
  <si>
    <t>72DCKT10032</t>
  </si>
  <si>
    <t>72DCKT10004</t>
  </si>
  <si>
    <t>72DCKT10017</t>
  </si>
  <si>
    <t xml:space="preserve"> Trương Sơn</t>
  </si>
  <si>
    <t>72DCKT10003</t>
  </si>
  <si>
    <t>72DCKT10010</t>
  </si>
  <si>
    <t>72DCKT10081</t>
  </si>
  <si>
    <t>72DCKT10079</t>
  </si>
  <si>
    <t>72DCKT10046</t>
  </si>
  <si>
    <t>72DCKT10082</t>
  </si>
  <si>
    <t>72DCKT10059</t>
  </si>
  <si>
    <t>72DCKT10066</t>
  </si>
  <si>
    <t>72DCKT10057</t>
  </si>
  <si>
    <t xml:space="preserve"> Trần Thị Xuân</t>
  </si>
  <si>
    <t>72DCKT10054</t>
  </si>
  <si>
    <t>72DCKT10077</t>
  </si>
  <si>
    <t>72DCKT10044</t>
  </si>
  <si>
    <t>72DCKT10065</t>
  </si>
  <si>
    <t>72DCKT10045</t>
  </si>
  <si>
    <t>72DCKT10078</t>
  </si>
  <si>
    <t>72DCKT10049</t>
  </si>
  <si>
    <t>72DCKT10068</t>
  </si>
  <si>
    <t>72DCKT10055</t>
  </si>
  <si>
    <t>72DCKT10041</t>
  </si>
  <si>
    <t>72DCKT10074</t>
  </si>
  <si>
    <t>72DCKT10086</t>
  </si>
  <si>
    <t>72DCKT10061</t>
  </si>
  <si>
    <t>72DCKT10064</t>
  </si>
  <si>
    <t>72DCKT10047</t>
  </si>
  <si>
    <t>72DCKT10076</t>
  </si>
  <si>
    <t>72DCKT10071</t>
  </si>
  <si>
    <t>72DCKT10058</t>
  </si>
  <si>
    <t xml:space="preserve"> Phạm Ánh</t>
  </si>
  <si>
    <t>72DCKT10053</t>
  </si>
  <si>
    <t>72DCKT10085</t>
  </si>
  <si>
    <t>72DCKT10051</t>
  </si>
  <si>
    <t>72DCKT10072</t>
  </si>
  <si>
    <t>72DCKT10073</t>
  </si>
  <si>
    <t>72DCKT10069</t>
  </si>
  <si>
    <t>72DCKT10062</t>
  </si>
  <si>
    <t>72DCKT10050</t>
  </si>
  <si>
    <t>72DCKT10070</t>
  </si>
  <si>
    <t xml:space="preserve"> Khổng Thị</t>
  </si>
  <si>
    <t>72DCKT10067</t>
  </si>
  <si>
    <t>72DCKT10084</t>
  </si>
  <si>
    <t>72DCKT10075</t>
  </si>
  <si>
    <t xml:space="preserve"> Phan Thị Kiều</t>
  </si>
  <si>
    <t>72DCKT10056</t>
  </si>
  <si>
    <t>72DCKX10005</t>
  </si>
  <si>
    <t xml:space="preserve"> Vũ Phan Trường</t>
  </si>
  <si>
    <t>72DCKX10003</t>
  </si>
  <si>
    <t>72DCKX10004</t>
  </si>
  <si>
    <t>72DCKX10002</t>
  </si>
  <si>
    <t>72DCKX10007</t>
  </si>
  <si>
    <t>72DCLG10021</t>
  </si>
  <si>
    <t>72DCLG10005</t>
  </si>
  <si>
    <t>72DCLG10040</t>
  </si>
  <si>
    <t>72DCLG10050</t>
  </si>
  <si>
    <t>72DCLG10012</t>
  </si>
  <si>
    <t>72DCLG10002</t>
  </si>
  <si>
    <t>72DCLG10003</t>
  </si>
  <si>
    <t>72DCLG10042</t>
  </si>
  <si>
    <t>72DCLG10061</t>
  </si>
  <si>
    <t xml:space="preserve"> Nguyễn Kiều Linh</t>
  </si>
  <si>
    <t>72DCLG10051</t>
  </si>
  <si>
    <t>72DCLG10006</t>
  </si>
  <si>
    <t>72DCLG10048</t>
  </si>
  <si>
    <t>72DCLG10008</t>
  </si>
  <si>
    <t>72DCLG10060</t>
  </si>
  <si>
    <t>72DCLG10024</t>
  </si>
  <si>
    <t xml:space="preserve"> Tạ Huỳnh</t>
  </si>
  <si>
    <t>72DCLG10065</t>
  </si>
  <si>
    <t>72DCLG10023</t>
  </si>
  <si>
    <t xml:space="preserve"> Lê Thị Ngân</t>
  </si>
  <si>
    <t>72DCLG10059</t>
  </si>
  <si>
    <t xml:space="preserve"> Đặng Thúy</t>
  </si>
  <si>
    <t>72DCLG10057</t>
  </si>
  <si>
    <t>72DCLG10036</t>
  </si>
  <si>
    <t>72DCLG10044</t>
  </si>
  <si>
    <t>72DCLG10019</t>
  </si>
  <si>
    <t>72DCLG10013</t>
  </si>
  <si>
    <t>71DCOT12049</t>
  </si>
  <si>
    <t>72DCLG10011</t>
  </si>
  <si>
    <t>72DCLG10045</t>
  </si>
  <si>
    <t>72DCLG10037</t>
  </si>
  <si>
    <t xml:space="preserve"> Lương Thuỳ</t>
  </si>
  <si>
    <t>72DCLG10030</t>
  </si>
  <si>
    <t>72DCLG10026</t>
  </si>
  <si>
    <t xml:space="preserve"> Tạ Thị Phương</t>
  </si>
  <si>
    <t>72DCLG10038</t>
  </si>
  <si>
    <t xml:space="preserve"> Trần Thị Diệu</t>
  </si>
  <si>
    <t>72DCLG10007</t>
  </si>
  <si>
    <t>72DCLG10009</t>
  </si>
  <si>
    <t>72DCLG10016</t>
  </si>
  <si>
    <t xml:space="preserve"> Nguyễn Nghĩa</t>
  </si>
  <si>
    <t>72DCLG10028</t>
  </si>
  <si>
    <t>72DCLG10052</t>
  </si>
  <si>
    <t xml:space="preserve"> Đàm Trung</t>
  </si>
  <si>
    <t>72DCLG10027</t>
  </si>
  <si>
    <t>72DCLG10054</t>
  </si>
  <si>
    <t>72DCKX10009</t>
  </si>
  <si>
    <t>Sayphim</t>
  </si>
  <si>
    <t>72DCLG10056</t>
  </si>
  <si>
    <t>72DCLG10022</t>
  </si>
  <si>
    <t>72DCLG10039</t>
  </si>
  <si>
    <t>72DCLG10031</t>
  </si>
  <si>
    <t>72DCLG10046</t>
  </si>
  <si>
    <t>72DCLG10047</t>
  </si>
  <si>
    <t>72DCLG10025</t>
  </si>
  <si>
    <t>72DCLG10015</t>
  </si>
  <si>
    <t xml:space="preserve"> Đồng Minh</t>
  </si>
  <si>
    <t>72DCLG10004</t>
  </si>
  <si>
    <t xml:space="preserve"> Hà Quý</t>
  </si>
  <si>
    <t>72DCTT10060</t>
  </si>
  <si>
    <t>72DCLG10034</t>
  </si>
  <si>
    <t xml:space="preserve"> Bùi Kiều</t>
  </si>
  <si>
    <t>72DCLG10014</t>
  </si>
  <si>
    <t xml:space="preserve"> Nguyễn Tạ Phương</t>
  </si>
  <si>
    <t>72DCLG10001</t>
  </si>
  <si>
    <t>72DCLG10018</t>
  </si>
  <si>
    <t>72DCLG10058</t>
  </si>
  <si>
    <t>72DCLG10035</t>
  </si>
  <si>
    <t xml:space="preserve"> Trần Băng</t>
  </si>
  <si>
    <t>72DCLG10049</t>
  </si>
  <si>
    <t>72DCOT10106</t>
  </si>
  <si>
    <t>72DCOT10005</t>
  </si>
  <si>
    <t>72DCOT10014</t>
  </si>
  <si>
    <t xml:space="preserve"> Phạm Vũ Hoàng</t>
  </si>
  <si>
    <t>72DCOT10048</t>
  </si>
  <si>
    <t xml:space="preserve"> Tạ Công Tuấn</t>
  </si>
  <si>
    <t>72DCCK20054</t>
  </si>
  <si>
    <t xml:space="preserve"> Mai Tùng</t>
  </si>
  <si>
    <t>72DCOT10102</t>
  </si>
  <si>
    <t>72DCOT10118</t>
  </si>
  <si>
    <t>72DCOT10028</t>
  </si>
  <si>
    <t xml:space="preserve"> Phạm Nguyễn Hùng</t>
  </si>
  <si>
    <t>72DCOT10104</t>
  </si>
  <si>
    <t>72DCOT10101</t>
  </si>
  <si>
    <t>72DCOT10042</t>
  </si>
  <si>
    <t>72DCOT10017</t>
  </si>
  <si>
    <t>72DCOT10015</t>
  </si>
  <si>
    <t>72DCOT10109</t>
  </si>
  <si>
    <t>72DCOT10108</t>
  </si>
  <si>
    <t>72DCOT10002</t>
  </si>
  <si>
    <t>72DCOT10003</t>
  </si>
  <si>
    <t>72DCOT10009</t>
  </si>
  <si>
    <t>72DCOT10001</t>
  </si>
  <si>
    <t>72DCOT10018</t>
  </si>
  <si>
    <t>72DCOT10113</t>
  </si>
  <si>
    <t>72DCOT10008</t>
  </si>
  <si>
    <t>Khởi</t>
  </si>
  <si>
    <t>72DCOT10034</t>
  </si>
  <si>
    <t>72DCOT10043</t>
  </si>
  <si>
    <t xml:space="preserve"> Phạm Vũ Tuấn</t>
  </si>
  <si>
    <t>72DCOT10116</t>
  </si>
  <si>
    <t>72DCOT10105</t>
  </si>
  <si>
    <t>72DCOT10036</t>
  </si>
  <si>
    <t>72DCOT10006</t>
  </si>
  <si>
    <t>72DCOT10110</t>
  </si>
  <si>
    <t>72DCOT10012</t>
  </si>
  <si>
    <t>72DCOT10010</t>
  </si>
  <si>
    <t>72DCOT10023</t>
  </si>
  <si>
    <t>72DCOT10011</t>
  </si>
  <si>
    <t>72DCOT10033</t>
  </si>
  <si>
    <t xml:space="preserve"> Lại Phú Minh</t>
  </si>
  <si>
    <t>72DCOT10103</t>
  </si>
  <si>
    <t>72DCOT10038</t>
  </si>
  <si>
    <t>72DCOT10115</t>
  </si>
  <si>
    <t>72DCOT10114</t>
  </si>
  <si>
    <t>72DCOT10026</t>
  </si>
  <si>
    <t>72DCOT10029</t>
  </si>
  <si>
    <t>72DCOT10032</t>
  </si>
  <si>
    <t>72DCOT10130</t>
  </si>
  <si>
    <t>72DCOT10131</t>
  </si>
  <si>
    <t>72DCOT10082</t>
  </si>
  <si>
    <t>72DCOT10058</t>
  </si>
  <si>
    <t>72DCOT10060</t>
  </si>
  <si>
    <t>72DCOT10121</t>
  </si>
  <si>
    <t>72DCOT10100</t>
  </si>
  <si>
    <t xml:space="preserve"> Cát</t>
  </si>
  <si>
    <t>72DCOT10068</t>
  </si>
  <si>
    <t>72DCOT10120</t>
  </si>
  <si>
    <t>72DCOT10078</t>
  </si>
  <si>
    <t>72DCOT10119</t>
  </si>
  <si>
    <t>72DCOT10062</t>
  </si>
  <si>
    <t xml:space="preserve"> Đỗ Phi</t>
  </si>
  <si>
    <t>Ha</t>
  </si>
  <si>
    <t>72DCOT10054</t>
  </si>
  <si>
    <t>72DCOT10074</t>
  </si>
  <si>
    <t>72DCOT10084</t>
  </si>
  <si>
    <t>72DCOT10063</t>
  </si>
  <si>
    <t>72DCOT10091</t>
  </si>
  <si>
    <t>72DCOT10094</t>
  </si>
  <si>
    <t xml:space="preserve"> Phan Thế Trung</t>
  </si>
  <si>
    <t>72DCOT10066</t>
  </si>
  <si>
    <t>72DCOT10092</t>
  </si>
  <si>
    <t>72DCOT10079</t>
  </si>
  <si>
    <t>72DCOT10076</t>
  </si>
  <si>
    <t>72DCOT10069</t>
  </si>
  <si>
    <t>72DCOT10087</t>
  </si>
  <si>
    <t>72DCOT10056</t>
  </si>
  <si>
    <t>72DCOT10095</t>
  </si>
  <si>
    <t>72DCOT10072</t>
  </si>
  <si>
    <t>72DCOT10123</t>
  </si>
  <si>
    <t>72DCOT10051</t>
  </si>
  <si>
    <t>72DCOT10061</t>
  </si>
  <si>
    <t xml:space="preserve"> Nguyễn Lê Đình</t>
  </si>
  <si>
    <t>72DCOT10090</t>
  </si>
  <si>
    <t>72DCOT10089</t>
  </si>
  <si>
    <t>72DCOT10122</t>
  </si>
  <si>
    <t>72DCOT10088</t>
  </si>
  <si>
    <t>72DCOT10127</t>
  </si>
  <si>
    <t xml:space="preserve"> Văn Danh</t>
  </si>
  <si>
    <t>72DCOT10136</t>
  </si>
  <si>
    <t>72DCOT10073</t>
  </si>
  <si>
    <t>72DCOT10055</t>
  </si>
  <si>
    <t>72DCOT10057</t>
  </si>
  <si>
    <t>72DCOT10067</t>
  </si>
  <si>
    <t>72DCOT10080</t>
  </si>
  <si>
    <t>72DCOT10099</t>
  </si>
  <si>
    <t>72DCOT10053</t>
  </si>
  <si>
    <t>72DCOT10128</t>
  </si>
  <si>
    <t>72DCOT10059</t>
  </si>
  <si>
    <t>72DCOT10096</t>
  </si>
  <si>
    <t>72DCOT10093</t>
  </si>
  <si>
    <t>72DCOT10139</t>
  </si>
  <si>
    <t xml:space="preserve"> Phí Mạnh</t>
  </si>
  <si>
    <t>72DCOT10097</t>
  </si>
  <si>
    <t xml:space="preserve"> Nguyễn Anh Như</t>
  </si>
  <si>
    <t>72DCOT10129</t>
  </si>
  <si>
    <t>72DCTT10005</t>
  </si>
  <si>
    <t>72DCTT10016</t>
  </si>
  <si>
    <t>72DCTT10023</t>
  </si>
  <si>
    <t>72DCTT10017</t>
  </si>
  <si>
    <t>72DCTT10033</t>
  </si>
  <si>
    <t>72DCTT10006</t>
  </si>
  <si>
    <t>72DCTT10014</t>
  </si>
  <si>
    <t>72DCTT10004</t>
  </si>
  <si>
    <t>72DCTT10001</t>
  </si>
  <si>
    <t>72DCTT10019</t>
  </si>
  <si>
    <t>72DCTT10003</t>
  </si>
  <si>
    <t>72DCTT10034</t>
  </si>
  <si>
    <t>72DCTT10030</t>
  </si>
  <si>
    <t>72DCTT10013</t>
  </si>
  <si>
    <t>72DCTT10011</t>
  </si>
  <si>
    <t>72DCTT10022</t>
  </si>
  <si>
    <t>72DCTT10029</t>
  </si>
  <si>
    <t>72DCTT10008</t>
  </si>
  <si>
    <t>72DCTT10035</t>
  </si>
  <si>
    <t>72DCTT10027</t>
  </si>
  <si>
    <t>72DCTT10018</t>
  </si>
  <si>
    <t>72DCTT30003</t>
  </si>
  <si>
    <t>72DCTT10015</t>
  </si>
  <si>
    <t>72DCTT30002</t>
  </si>
  <si>
    <t>72DCTT10025</t>
  </si>
  <si>
    <t xml:space="preserve"> Lăng Văn</t>
  </si>
  <si>
    <t>72DCTT10031</t>
  </si>
  <si>
    <t>72DCTT10009</t>
  </si>
  <si>
    <t>72DCTT10020</t>
  </si>
  <si>
    <t xml:space="preserve"> Phùng Long</t>
  </si>
  <si>
    <t>72DCTT10045</t>
  </si>
  <si>
    <t xml:space="preserve"> Hồ Quang</t>
  </si>
  <si>
    <t>72DCTT12</t>
  </si>
  <si>
    <t>72DCTT10068</t>
  </si>
  <si>
    <t xml:space="preserve"> SOULIHUE</t>
  </si>
  <si>
    <t>Dala</t>
  </si>
  <si>
    <t>72DCTT10047</t>
  </si>
  <si>
    <t>72DCTT10052</t>
  </si>
  <si>
    <t>72DCTT10050</t>
  </si>
  <si>
    <t>72DCTT10039</t>
  </si>
  <si>
    <t>72DCTT10064</t>
  </si>
  <si>
    <t>72DCTT10046</t>
  </si>
  <si>
    <t>72DCTT10058</t>
  </si>
  <si>
    <t>72DCTT10038</t>
  </si>
  <si>
    <t>72DCTT10037</t>
  </si>
  <si>
    <t>72DCTT10040</t>
  </si>
  <si>
    <t>72DCTT10063</t>
  </si>
  <si>
    <t>72DCTT10051</t>
  </si>
  <si>
    <t>72DCTT10061</t>
  </si>
  <si>
    <t>72DCTT10056</t>
  </si>
  <si>
    <t>72DCTT10053</t>
  </si>
  <si>
    <t>72DCTT10049</t>
  </si>
  <si>
    <t>72DCTT10070</t>
  </si>
  <si>
    <t xml:space="preserve"> MANCHOULY</t>
  </si>
  <si>
    <t>Neuth</t>
  </si>
  <si>
    <t>72DCTT10042</t>
  </si>
  <si>
    <t xml:space="preserve"> Quách Minh</t>
  </si>
  <si>
    <t>72DCTT10059</t>
  </si>
  <si>
    <t>72DCTT10044</t>
  </si>
  <si>
    <t>72DCTT10069</t>
  </si>
  <si>
    <t xml:space="preserve"> PHANSOMLAK</t>
  </si>
  <si>
    <t>72DCTT10062</t>
  </si>
  <si>
    <t>72DCTT10055</t>
  </si>
  <si>
    <t xml:space="preserve"> Bùi Tạ Trung</t>
  </si>
  <si>
    <t>72DCOT10124</t>
  </si>
  <si>
    <t>72DCTT10065</t>
  </si>
  <si>
    <t>72DCTT10057</t>
  </si>
  <si>
    <t>72DCTT10054</t>
  </si>
  <si>
    <t>73DCKT13153</t>
  </si>
  <si>
    <t>73DCDD13101</t>
  </si>
  <si>
    <t>73DCKT13134</t>
  </si>
  <si>
    <t>73DCKT13137</t>
  </si>
  <si>
    <t>73DCKT13126</t>
  </si>
  <si>
    <t>73DCKT12108</t>
  </si>
  <si>
    <t>73DCLG12102</t>
  </si>
  <si>
    <t>Biện</t>
  </si>
  <si>
    <t>73DCKX13104</t>
  </si>
  <si>
    <t>73DCKT12110</t>
  </si>
  <si>
    <t>73DCKT13138</t>
  </si>
  <si>
    <t xml:space="preserve"> Nguyễn Trần Khánh</t>
  </si>
  <si>
    <t>73DCKT13111</t>
  </si>
  <si>
    <t>73DCKT13150</t>
  </si>
  <si>
    <t>73DCKT13118</t>
  </si>
  <si>
    <t>73DCKX12101</t>
  </si>
  <si>
    <t>73DCKT12151</t>
  </si>
  <si>
    <t>73DCKT13119</t>
  </si>
  <si>
    <t>73DCKT13129</t>
  </si>
  <si>
    <t>73DCLG12107</t>
  </si>
  <si>
    <t>73DCKT13105</t>
  </si>
  <si>
    <t>73DCKT13146</t>
  </si>
  <si>
    <t>73DCKT12147</t>
  </si>
  <si>
    <t>73DCKT13141</t>
  </si>
  <si>
    <t>73DCKT13122</t>
  </si>
  <si>
    <t>73DCKT23351</t>
  </si>
  <si>
    <t>73DCKT12132</t>
  </si>
  <si>
    <t>73DCTM23211</t>
  </si>
  <si>
    <t>73DCKT13120</t>
  </si>
  <si>
    <t xml:space="preserve"> Khổng Thị Thùy</t>
  </si>
  <si>
    <t>73DCKT12128</t>
  </si>
  <si>
    <t>73DCLG12112</t>
  </si>
  <si>
    <t xml:space="preserve"> Ngô Thị Khánh</t>
  </si>
  <si>
    <t>73DCKT13114</t>
  </si>
  <si>
    <t>73DCKT13131</t>
  </si>
  <si>
    <t>73DCKT12109</t>
  </si>
  <si>
    <t xml:space="preserve"> Đường Thị Hiền</t>
  </si>
  <si>
    <t>73DCKT13107</t>
  </si>
  <si>
    <t>73DCKT13143</t>
  </si>
  <si>
    <t>73DCKT13140</t>
  </si>
  <si>
    <t xml:space="preserve"> Bùi Thị Kim</t>
  </si>
  <si>
    <t>73DCKT13115</t>
  </si>
  <si>
    <t>73DCKT12145</t>
  </si>
  <si>
    <t>73DCKT12102</t>
  </si>
  <si>
    <t>73DCKT12144</t>
  </si>
  <si>
    <t>73DCKT13127</t>
  </si>
  <si>
    <t>73DCKT12139</t>
  </si>
  <si>
    <t>73DCKT13149</t>
  </si>
  <si>
    <t>73DCKX13102</t>
  </si>
  <si>
    <t xml:space="preserve"> Ma Đức</t>
  </si>
  <si>
    <t>73DCKT13117</t>
  </si>
  <si>
    <t>73DCKT13113</t>
  </si>
  <si>
    <t>73DCKT13130</t>
  </si>
  <si>
    <t>73DCOT12116</t>
  </si>
  <si>
    <t xml:space="preserve"> Lê Thuần</t>
  </si>
  <si>
    <t>73DCKT13136</t>
  </si>
  <si>
    <t xml:space="preserve"> Nguyễn Ngọc Thu</t>
  </si>
  <si>
    <t>73DCKT13112</t>
  </si>
  <si>
    <t>73DCOT12119</t>
  </si>
  <si>
    <t xml:space="preserve"> Nguyễn Đỗ Việt</t>
  </si>
  <si>
    <t>73DCOT13156</t>
  </si>
  <si>
    <t xml:space="preserve"> Thạch Bảo</t>
  </si>
  <si>
    <t>73DCOT13137</t>
  </si>
  <si>
    <t>73DCCD13104</t>
  </si>
  <si>
    <t xml:space="preserve"> Khổng Thanh Sơn</t>
  </si>
  <si>
    <t>73DCOT12113</t>
  </si>
  <si>
    <t xml:space="preserve"> Vũ Lê</t>
  </si>
  <si>
    <t>73DCOT13143</t>
  </si>
  <si>
    <t>73DCOT13118</t>
  </si>
  <si>
    <t>73DCOT12112</t>
  </si>
  <si>
    <t>73DCDT13105</t>
  </si>
  <si>
    <t>73DCOT13142</t>
  </si>
  <si>
    <t>73DCOT12146</t>
  </si>
  <si>
    <t>73DCOT13154</t>
  </si>
  <si>
    <t>73DCOT13144</t>
  </si>
  <si>
    <t>73DCOT13135</t>
  </si>
  <si>
    <t>73DCOT13120</t>
  </si>
  <si>
    <t>73DCOT12115</t>
  </si>
  <si>
    <t>73DCOT13110</t>
  </si>
  <si>
    <t xml:space="preserve"> Hoàng Viết</t>
  </si>
  <si>
    <t>73DCOT13107</t>
  </si>
  <si>
    <t xml:space="preserve"> Lã Xuân</t>
  </si>
  <si>
    <t>73DCCM12105</t>
  </si>
  <si>
    <t>73DCOT12124</t>
  </si>
  <si>
    <t>73DCOT13127</t>
  </si>
  <si>
    <t>73DCOT13104</t>
  </si>
  <si>
    <t>73DCOT12136</t>
  </si>
  <si>
    <t xml:space="preserve"> Trương Đặng Khải</t>
  </si>
  <si>
    <t>73DCOT12101</t>
  </si>
  <si>
    <t>73DCOT12114</t>
  </si>
  <si>
    <t>73DCOT12901</t>
  </si>
  <si>
    <t xml:space="preserve"> Khuất Phúc</t>
  </si>
  <si>
    <t>73DCOT13139</t>
  </si>
  <si>
    <t>73DCOT12122</t>
  </si>
  <si>
    <t>73DCCM13101</t>
  </si>
  <si>
    <t xml:space="preserve"> Kim Thế</t>
  </si>
  <si>
    <t>73DCOT13111</t>
  </si>
  <si>
    <t>73DCOT33104</t>
  </si>
  <si>
    <t>73DCOT13147</t>
  </si>
  <si>
    <t>73DCOT12140</t>
  </si>
  <si>
    <t>73DCOT13125</t>
  </si>
  <si>
    <t>73DCOT12103</t>
  </si>
  <si>
    <t xml:space="preserve"> Vương Minh</t>
  </si>
  <si>
    <t>73DCOT13132</t>
  </si>
  <si>
    <t>73DCOT33103</t>
  </si>
  <si>
    <t>73DCOT13131</t>
  </si>
  <si>
    <t>73DCOT12126</t>
  </si>
  <si>
    <t>73DCCM13106</t>
  </si>
  <si>
    <t xml:space="preserve"> Phạm Ngọc Minh</t>
  </si>
  <si>
    <t>73DCOT12138</t>
  </si>
  <si>
    <t>73DCOT12148</t>
  </si>
  <si>
    <t xml:space="preserve"> Nguyễn Đương</t>
  </si>
  <si>
    <t>73DCOT13134</t>
  </si>
  <si>
    <t>73DCOT13151</t>
  </si>
  <si>
    <t xml:space="preserve"> Đỗ Vũ Thế</t>
  </si>
  <si>
    <t>73DCOT13133</t>
  </si>
  <si>
    <t>73DCOT13105</t>
  </si>
  <si>
    <t>73DCOT13123</t>
  </si>
  <si>
    <t>73DCTT12133</t>
  </si>
  <si>
    <t>73DCTT13118</t>
  </si>
  <si>
    <t>72DCDD20002</t>
  </si>
  <si>
    <t xml:space="preserve"> Trần Phan Đức</t>
  </si>
  <si>
    <t>73DCTT12106</t>
  </si>
  <si>
    <t>73DCTT13150</t>
  </si>
  <si>
    <t>73DCTT13123</t>
  </si>
  <si>
    <t>73DCTT12146</t>
  </si>
  <si>
    <t>73DCTT12124</t>
  </si>
  <si>
    <t>73DCTT13120</t>
  </si>
  <si>
    <t>73DCTT12114</t>
  </si>
  <si>
    <t>73DCTT13137</t>
  </si>
  <si>
    <t>73DCTT13102</t>
  </si>
  <si>
    <t>73DCLG12104</t>
  </si>
  <si>
    <t xml:space="preserve"> Lâm Hải</t>
  </si>
  <si>
    <t>73DCTT13113</t>
  </si>
  <si>
    <t>Đoán</t>
  </si>
  <si>
    <t>73DCTT13141</t>
  </si>
  <si>
    <t>73DCDT13107</t>
  </si>
  <si>
    <t>73DCTT13122</t>
  </si>
  <si>
    <t>73DCTT13148</t>
  </si>
  <si>
    <t>73DCTT12605</t>
  </si>
  <si>
    <t>73DCTT13158</t>
  </si>
  <si>
    <t>73DCTT12111</t>
  </si>
  <si>
    <t>73DCTT13130</t>
  </si>
  <si>
    <t>73DCTM22210</t>
  </si>
  <si>
    <t>73DCTT12135</t>
  </si>
  <si>
    <t>73DCTT12110</t>
  </si>
  <si>
    <t>73DCTT13127</t>
  </si>
  <si>
    <t>73DCTT12104</t>
  </si>
  <si>
    <t>73DCTT12125</t>
  </si>
  <si>
    <t>73DCTT12144</t>
  </si>
  <si>
    <t>73DCTT12103</t>
  </si>
  <si>
    <t>73DCLG12106</t>
  </si>
  <si>
    <t>73DCLG12105</t>
  </si>
  <si>
    <t>73DCTT13112</t>
  </si>
  <si>
    <t>73DCTT13138</t>
  </si>
  <si>
    <t>73DCDT13104</t>
  </si>
  <si>
    <t xml:space="preserve"> Nguyễn Trần Bảo</t>
  </si>
  <si>
    <t>73DCTT13145</t>
  </si>
  <si>
    <t>73DCTT13129</t>
  </si>
  <si>
    <t>73DCTT13136</t>
  </si>
  <si>
    <t>73DCTT12116</t>
  </si>
  <si>
    <t>73DCDT13103</t>
  </si>
  <si>
    <t xml:space="preserve"> Phan Như</t>
  </si>
  <si>
    <t>73DCTT12142</t>
  </si>
  <si>
    <t>73DCTT13109</t>
  </si>
  <si>
    <t>73DCLG12108</t>
  </si>
  <si>
    <t>73DCDT12106</t>
  </si>
  <si>
    <t>73DCTT13149</t>
  </si>
  <si>
    <t>73DCTT12131</t>
  </si>
  <si>
    <t>73DCTT13132</t>
  </si>
  <si>
    <t>73DCTT13134</t>
  </si>
  <si>
    <t xml:space="preserve"> Hoàng Lâm</t>
  </si>
  <si>
    <t>73DCTT13147</t>
  </si>
  <si>
    <t>73DCTT12107</t>
  </si>
  <si>
    <t>73DCTT13115</t>
  </si>
  <si>
    <t>73DCTT13128</t>
  </si>
  <si>
    <t>73DCTT12105</t>
  </si>
  <si>
    <t>74DCCD11025</t>
  </si>
  <si>
    <t>74DCCD12063</t>
  </si>
  <si>
    <t>74DCCD12069</t>
  </si>
  <si>
    <t>73DCCD12105</t>
  </si>
  <si>
    <t>74DCCD12146</t>
  </si>
  <si>
    <t>74DCCD12057</t>
  </si>
  <si>
    <t>74DCCD12055</t>
  </si>
  <si>
    <t>74DCCD12067</t>
  </si>
  <si>
    <t>74DCCD12103</t>
  </si>
  <si>
    <t>74DCCD12044</t>
  </si>
  <si>
    <t>74DCDD22028</t>
  </si>
  <si>
    <t>74DCKT11075</t>
  </si>
  <si>
    <t xml:space="preserve"> Đào Chí Bảo</t>
  </si>
  <si>
    <t>73DCTT12222</t>
  </si>
  <si>
    <t xml:space="preserve"> Vũ Trường </t>
  </si>
  <si>
    <t>74DCKT12161</t>
  </si>
  <si>
    <t xml:space="preserve"> Phùng Đình Quang</t>
  </si>
  <si>
    <t>74DCKT12531</t>
  </si>
  <si>
    <t>74DCKT12232</t>
  </si>
  <si>
    <t>74DCKT11062</t>
  </si>
  <si>
    <t>74DCKT11066</t>
  </si>
  <si>
    <t>74DCKT17009</t>
  </si>
  <si>
    <t xml:space="preserve"> PHOMLEUSANANVONG</t>
  </si>
  <si>
    <t>CHO</t>
  </si>
  <si>
    <t>74DCKT11367</t>
  </si>
  <si>
    <t>74DCKT12295</t>
  </si>
  <si>
    <t xml:space="preserve"> Nguyễn Thị Bạch</t>
  </si>
  <si>
    <t>74DCKT12167</t>
  </si>
  <si>
    <t xml:space="preserve"> Trần Thị Thuỳ</t>
  </si>
  <si>
    <t>74DCKT17003</t>
  </si>
  <si>
    <t>74DCKT11354</t>
  </si>
  <si>
    <t>74DCKT11349</t>
  </si>
  <si>
    <t xml:space="preserve"> Chu Kim</t>
  </si>
  <si>
    <t>74DCKT11231</t>
  </si>
  <si>
    <t>74DCKT12116</t>
  </si>
  <si>
    <t>74DCKT11255</t>
  </si>
  <si>
    <t>74DCKT11180</t>
  </si>
  <si>
    <t>74DCKT12138</t>
  </si>
  <si>
    <t>74DCKT12306</t>
  </si>
  <si>
    <t>74DCKT12123</t>
  </si>
  <si>
    <t>74DCKT12035</t>
  </si>
  <si>
    <t>74DCKT11422</t>
  </si>
  <si>
    <t>74DCKT11057</t>
  </si>
  <si>
    <t>74DCKT12106</t>
  </si>
  <si>
    <t xml:space="preserve"> Đặng Lan</t>
  </si>
  <si>
    <t>74DCKT17002</t>
  </si>
  <si>
    <t>74DCKT17006</t>
  </si>
  <si>
    <t xml:space="preserve"> SILIVAN</t>
  </si>
  <si>
    <t>LATSANA</t>
  </si>
  <si>
    <t>74DCKT12511</t>
  </si>
  <si>
    <t>74DCKT11261</t>
  </si>
  <si>
    <t>74DCKT11009</t>
  </si>
  <si>
    <t>74DCKT11327</t>
  </si>
  <si>
    <t>74DCKT12173</t>
  </si>
  <si>
    <t>74DCKT12256</t>
  </si>
  <si>
    <t>74DCKT12216</t>
  </si>
  <si>
    <t xml:space="preserve"> Nguyễn Hoàng Nam</t>
  </si>
  <si>
    <t>74DCKT11105</t>
  </si>
  <si>
    <t>74DCKT11085</t>
  </si>
  <si>
    <t>74DCKT11314</t>
  </si>
  <si>
    <t>74DCKT12278</t>
  </si>
  <si>
    <t xml:space="preserve"> Hoàng Thị Lâm</t>
  </si>
  <si>
    <t>74DCKT11083</t>
  </si>
  <si>
    <t>74DCKT11188</t>
  </si>
  <si>
    <t xml:space="preserve"> Lê Nguyễn Nhật</t>
  </si>
  <si>
    <t>74DCKT12022</t>
  </si>
  <si>
    <t>74DCKT17007</t>
  </si>
  <si>
    <t xml:space="preserve"> XAIYAKHAM</t>
  </si>
  <si>
    <t>SOUKSAVANH</t>
  </si>
  <si>
    <t>74DCKT11459</t>
  </si>
  <si>
    <t>74DCKT12359</t>
  </si>
  <si>
    <t>74DCKT12146</t>
  </si>
  <si>
    <t>74DCKT11096</t>
  </si>
  <si>
    <t>74DCKT12238</t>
  </si>
  <si>
    <t>74DCKT12273</t>
  </si>
  <si>
    <t>74DCKT12061</t>
  </si>
  <si>
    <t>74DCKT11119</t>
  </si>
  <si>
    <t>74DCKT11065</t>
  </si>
  <si>
    <t>74DCKT11019</t>
  </si>
  <si>
    <t xml:space="preserve"> Đặng Kiều</t>
  </si>
  <si>
    <t>74DCKT17001</t>
  </si>
  <si>
    <t>74DCKT11120</t>
  </si>
  <si>
    <t>74DCKT22373</t>
  </si>
  <si>
    <t>74DCKT11015</t>
  </si>
  <si>
    <t>74DCKT11018</t>
  </si>
  <si>
    <t>74DCKT12259</t>
  </si>
  <si>
    <t>74DCKT12336</t>
  </si>
  <si>
    <t>74DCKT11071</t>
  </si>
  <si>
    <t>74DCKT12177</t>
  </si>
  <si>
    <t>74DCKT11020</t>
  </si>
  <si>
    <t>74DCKT11312</t>
  </si>
  <si>
    <t>74DCOT12386</t>
  </si>
  <si>
    <t>74DCOT12209</t>
  </si>
  <si>
    <t>74DCOT12367</t>
  </si>
  <si>
    <t>74DCOT11378</t>
  </si>
  <si>
    <t xml:space="preserve"> Tạ Trần Gia</t>
  </si>
  <si>
    <t>74DCOT12120</t>
  </si>
  <si>
    <t>74DCOT12020</t>
  </si>
  <si>
    <t>74DCOT12037</t>
  </si>
  <si>
    <t>74DCOT12346</t>
  </si>
  <si>
    <t>74DCOT11474</t>
  </si>
  <si>
    <t>74DCOT11448</t>
  </si>
  <si>
    <t>74DCOT12400</t>
  </si>
  <si>
    <t>74DCOT12018</t>
  </si>
  <si>
    <t>74DCOT11431</t>
  </si>
  <si>
    <t xml:space="preserve"> Lê Bá Hoàng</t>
  </si>
  <si>
    <t>74DCOT12379</t>
  </si>
  <si>
    <t>74DCOT11150</t>
  </si>
  <si>
    <t>74DCOT11118</t>
  </si>
  <si>
    <t>74DCOT11345</t>
  </si>
  <si>
    <t>74DCOT12307</t>
  </si>
  <si>
    <t>74DCOT11473</t>
  </si>
  <si>
    <t>74DCOT12043</t>
  </si>
  <si>
    <t>74DCOT12221</t>
  </si>
  <si>
    <t xml:space="preserve"> Tạ Trần</t>
  </si>
  <si>
    <t>74DCOT12071</t>
  </si>
  <si>
    <t>74DCOT17004</t>
  </si>
  <si>
    <t>74DCOT12416</t>
  </si>
  <si>
    <t>74DCOT11458</t>
  </si>
  <si>
    <t>74DCOT11391</t>
  </si>
  <si>
    <t>74DCOT12159</t>
  </si>
  <si>
    <t>74DCOT17008</t>
  </si>
  <si>
    <t xml:space="preserve"> PHOUANGMANY</t>
  </si>
  <si>
    <t>KHONVELAY</t>
  </si>
  <si>
    <t>74DCOT12198</t>
  </si>
  <si>
    <t>Kính</t>
  </si>
  <si>
    <t>74DCOT12050</t>
  </si>
  <si>
    <t>74DCOT17003</t>
  </si>
  <si>
    <t>74DCOT12257</t>
  </si>
  <si>
    <t>74DCOT12262</t>
  </si>
  <si>
    <t>74DCCD12079</t>
  </si>
  <si>
    <t>74DCOT17001</t>
  </si>
  <si>
    <t>74DCOT12328</t>
  </si>
  <si>
    <t>74DCOT12164</t>
  </si>
  <si>
    <t>74DCOT11238</t>
  </si>
  <si>
    <t>74DCKT22321</t>
  </si>
  <si>
    <t>74DCOT12362</t>
  </si>
  <si>
    <t>74DCOT17002</t>
  </si>
  <si>
    <t>74DCOT12228</t>
  </si>
  <si>
    <t>74DCOT12143</t>
  </si>
  <si>
    <t>74DCOT12259</t>
  </si>
  <si>
    <t>74DCOT11088</t>
  </si>
  <si>
    <t>74DCOT11137</t>
  </si>
  <si>
    <t>74DCOT17007</t>
  </si>
  <si>
    <t>74DCOT12010</t>
  </si>
  <si>
    <t>74DCOT12173</t>
  </si>
  <si>
    <t>74DCOT11199</t>
  </si>
  <si>
    <t>74DCOT12167</t>
  </si>
  <si>
    <t>74DCCO22014</t>
  </si>
  <si>
    <t xml:space="preserve"> Phan Lạc</t>
  </si>
  <si>
    <t>74DCOT17006</t>
  </si>
  <si>
    <t>74DCTT12072</t>
  </si>
  <si>
    <t>74DCTT12354</t>
  </si>
  <si>
    <t>74DCTT11535</t>
  </si>
  <si>
    <t>74DCTT12020</t>
  </si>
  <si>
    <t>74DCTT12269</t>
  </si>
  <si>
    <t>74DCTT22212</t>
  </si>
  <si>
    <t>74DCTT12390</t>
  </si>
  <si>
    <t>74DCTT11429</t>
  </si>
  <si>
    <t>74DCTT12001</t>
  </si>
  <si>
    <t>74DCTT12436</t>
  </si>
  <si>
    <t>74DCTT12071</t>
  </si>
  <si>
    <t>74DCTT12060</t>
  </si>
  <si>
    <t>74DCTT11141</t>
  </si>
  <si>
    <t>74DCTT12009</t>
  </si>
  <si>
    <t>74DCTT12258</t>
  </si>
  <si>
    <t>74DCTT12373</t>
  </si>
  <si>
    <t>74DCTT11113</t>
  </si>
  <si>
    <t>74DCTT11553</t>
  </si>
  <si>
    <t>74DCTT11149</t>
  </si>
  <si>
    <t>74DCTT11304</t>
  </si>
  <si>
    <t>74DCTT11157</t>
  </si>
  <si>
    <t>74DCTT12044</t>
  </si>
  <si>
    <t>74DCTT11256</t>
  </si>
  <si>
    <t>74DCTT12248</t>
  </si>
  <si>
    <t>74DCTT12079</t>
  </si>
  <si>
    <t>74DCTT11505</t>
  </si>
  <si>
    <t>74DCTT17009</t>
  </si>
  <si>
    <t xml:space="preserve"> SORSENGVANH</t>
  </si>
  <si>
    <t>KETPHAXAI</t>
  </si>
  <si>
    <t>74DCTT17001</t>
  </si>
  <si>
    <t>74DCTT17010</t>
  </si>
  <si>
    <t xml:space="preserve"> NEMA</t>
  </si>
  <si>
    <t xml:space="preserve">KHERXOR </t>
  </si>
  <si>
    <t>74DCTT12443</t>
  </si>
  <si>
    <t>74DCTT17002</t>
  </si>
  <si>
    <t>74DCTT12378</t>
  </si>
  <si>
    <t>74DCTT12252</t>
  </si>
  <si>
    <t>74DCTT12068</t>
  </si>
  <si>
    <t>74DCTT17004</t>
  </si>
  <si>
    <t xml:space="preserve"> TATSAWATH</t>
  </si>
  <si>
    <t>LODTANA</t>
  </si>
  <si>
    <t>74DCTT12101</t>
  </si>
  <si>
    <t>74DCTT12557</t>
  </si>
  <si>
    <t>74DCTT11272</t>
  </si>
  <si>
    <t>74DCTT12395</t>
  </si>
  <si>
    <t xml:space="preserve"> Hà Xuân</t>
  </si>
  <si>
    <t>74DCTT12250</t>
  </si>
  <si>
    <t xml:space="preserve"> Trần Đỗ</t>
  </si>
  <si>
    <t>74DCTT12326</t>
  </si>
  <si>
    <t>74DCTT11102</t>
  </si>
  <si>
    <t>74DCTT11018</t>
  </si>
  <si>
    <t>74DCTT12239</t>
  </si>
  <si>
    <t>74DCTT12133</t>
  </si>
  <si>
    <t>74DCTT12257</t>
  </si>
  <si>
    <t>74DCTT12368</t>
  </si>
  <si>
    <t xml:space="preserve"> Phạm Thị Như</t>
  </si>
  <si>
    <t>74DCTT17005</t>
  </si>
  <si>
    <t xml:space="preserve"> SINGNGAM</t>
  </si>
  <si>
    <t>SAYPHONE</t>
  </si>
  <si>
    <t>74DCTT12379</t>
  </si>
  <si>
    <t xml:space="preserve"> Kiều Thị Kim</t>
  </si>
  <si>
    <t>74DCTT17007</t>
  </si>
  <si>
    <t xml:space="preserve"> MINGBOUBPHA</t>
  </si>
  <si>
    <t>SONENALY</t>
  </si>
  <si>
    <t>74DCTT17008</t>
  </si>
  <si>
    <t xml:space="preserve"> VOLADETH</t>
  </si>
  <si>
    <t xml:space="preserve">SOUKTHISOM </t>
  </si>
  <si>
    <t>74DCTT12423</t>
  </si>
  <si>
    <t>74DCTT12204</t>
  </si>
  <si>
    <t>74DCTT12510</t>
  </si>
  <si>
    <t>74DCTT12419</t>
  </si>
  <si>
    <t xml:space="preserve"> Hạ Thị</t>
  </si>
  <si>
    <t>74DCTT12160</t>
  </si>
  <si>
    <t xml:space="preserve"> Lương Quý</t>
  </si>
  <si>
    <t>74DCTT11076</t>
  </si>
  <si>
    <t>74DCTT11143</t>
  </si>
  <si>
    <t>74DCTT11090</t>
  </si>
  <si>
    <t xml:space="preserve"> Khổng Quốc</t>
  </si>
  <si>
    <t>74DCTT11096</t>
  </si>
  <si>
    <t>74DCTT12533</t>
  </si>
  <si>
    <t>74DCTT12221</t>
  </si>
  <si>
    <t>74DCTT17006</t>
  </si>
  <si>
    <t xml:space="preserve"> SINHTHIP</t>
  </si>
  <si>
    <t>VED</t>
  </si>
  <si>
    <t>74DCTT12187</t>
  </si>
  <si>
    <t>74DCTT12281</t>
  </si>
  <si>
    <t xml:space="preserve"> Ngô Trường</t>
  </si>
  <si>
    <t>74DCTT11089</t>
  </si>
  <si>
    <t>71DCCD31001</t>
  </si>
  <si>
    <t>71DCCD31002</t>
  </si>
  <si>
    <t xml:space="preserve"> Nông Hoàng</t>
  </si>
  <si>
    <t>71DCCD31003</t>
  </si>
  <si>
    <t>71DCGT21136</t>
  </si>
  <si>
    <t>71DCCD31102</t>
  </si>
  <si>
    <t>71DCCD31004</t>
  </si>
  <si>
    <t>71DCCD31008</t>
  </si>
  <si>
    <t>71DCCD31005</t>
  </si>
  <si>
    <t>71DCCD31006</t>
  </si>
  <si>
    <t>71DCCD31007</t>
  </si>
  <si>
    <t>71DCDD31001</t>
  </si>
  <si>
    <t>71DCDD31002</t>
  </si>
  <si>
    <t>71DCDD31003</t>
  </si>
  <si>
    <t>71DCDD31004</t>
  </si>
  <si>
    <t xml:space="preserve"> Hỏa Hiếu</t>
  </si>
  <si>
    <t>71DCDD31005</t>
  </si>
  <si>
    <t>71DCDD31006</t>
  </si>
  <si>
    <t>69DCCD31005</t>
  </si>
  <si>
    <t xml:space="preserve"> VŨ HÙNG</t>
  </si>
  <si>
    <t>CƯỜNG</t>
  </si>
  <si>
    <t>72DCGT30009</t>
  </si>
  <si>
    <t>72DCGT30007</t>
  </si>
  <si>
    <t>72DCKX30005</t>
  </si>
  <si>
    <t>72DCGT30006</t>
  </si>
  <si>
    <t>72DCKX30001</t>
  </si>
  <si>
    <t>72DCDD30003</t>
  </si>
  <si>
    <t>72DCGT30011</t>
  </si>
  <si>
    <t>72DCGT30008</t>
  </si>
  <si>
    <t>72DCDD30002</t>
  </si>
  <si>
    <t>72DCGT30001</t>
  </si>
  <si>
    <t xml:space="preserve"> Vi Đức</t>
  </si>
  <si>
    <t>72DCKX30002</t>
  </si>
  <si>
    <t>72DCGT30002</t>
  </si>
  <si>
    <t>72DCKX30004</t>
  </si>
  <si>
    <t>72DCGT30010</t>
  </si>
  <si>
    <t>72DCGT30004</t>
  </si>
  <si>
    <t>72DCGT30012</t>
  </si>
  <si>
    <t>72DCTT30001</t>
  </si>
  <si>
    <t>72DCKT30003</t>
  </si>
  <si>
    <t xml:space="preserve"> Tôn Mai</t>
  </si>
  <si>
    <t>72DCKT30001</t>
  </si>
  <si>
    <t xml:space="preserve"> Giàng A</t>
  </si>
  <si>
    <t>Nếnh</t>
  </si>
  <si>
    <t>72DCKT30002</t>
  </si>
  <si>
    <t>72DCKT30005</t>
  </si>
  <si>
    <t>72DCKT30004</t>
  </si>
  <si>
    <t>Thy</t>
  </si>
  <si>
    <t>72DCOT30003</t>
  </si>
  <si>
    <t xml:space="preserve"> Nông Đại</t>
  </si>
  <si>
    <t>72DCOT30013</t>
  </si>
  <si>
    <t>72DCOT30007</t>
  </si>
  <si>
    <t>72DCOT30002</t>
  </si>
  <si>
    <t>72DCOT30010</t>
  </si>
  <si>
    <t>72DCOT30017</t>
  </si>
  <si>
    <t>72DCVT30001</t>
  </si>
  <si>
    <t>72DCTT30004</t>
  </si>
  <si>
    <t>72DCOT30016</t>
  </si>
  <si>
    <t>72DCOT30018</t>
  </si>
  <si>
    <t>72DCGT30003</t>
  </si>
  <si>
    <t>72DCOT30011</t>
  </si>
  <si>
    <t>72DCOT30014</t>
  </si>
  <si>
    <t>72DCOT30020</t>
  </si>
  <si>
    <t>72DCOT30023</t>
  </si>
  <si>
    <t xml:space="preserve"> Phạm Thì Thục</t>
  </si>
  <si>
    <t>72DCOT30012</t>
  </si>
  <si>
    <t>72DCOT30019</t>
  </si>
  <si>
    <t>72DCOT30005</t>
  </si>
  <si>
    <t>72DCOT30008</t>
  </si>
  <si>
    <t>72DCOT30001</t>
  </si>
  <si>
    <t>72DCOT30021</t>
  </si>
  <si>
    <t>72DCGT30005</t>
  </si>
  <si>
    <t>72DCKX30003</t>
  </si>
  <si>
    <t>72DCOT30006</t>
  </si>
  <si>
    <t>72DCDD30001</t>
  </si>
  <si>
    <t>72DCOT30004</t>
  </si>
  <si>
    <t xml:space="preserve"> Thiều Xuân</t>
  </si>
  <si>
    <t>72DCOT30015</t>
  </si>
  <si>
    <r>
      <t xml:space="preserve">GV CHỦ NHIỆM
</t>
    </r>
    <r>
      <rPr>
        <i/>
        <sz val="11"/>
        <color rgb="FFFF0000"/>
        <rFont val="Times New Roman"/>
        <family val="1"/>
      </rPr>
      <t>(Ký, ghi rõ họ tên)</t>
    </r>
  </si>
  <si>
    <t>72TT11, 12</t>
  </si>
  <si>
    <t>74DCCK21</t>
  </si>
  <si>
    <t>74DCCK22</t>
  </si>
  <si>
    <t>74DCCK23</t>
  </si>
  <si>
    <t>74DCCK24</t>
  </si>
  <si>
    <t>74DCCK25</t>
  </si>
  <si>
    <t>74DCCK21032</t>
  </si>
  <si>
    <t>Tạ Minh An</t>
  </si>
  <si>
    <t>74DCCK21285</t>
  </si>
  <si>
    <t>Nguyễn Trần Việt Bách</t>
  </si>
  <si>
    <t>74DCCK21061</t>
  </si>
  <si>
    <t>Chu Ngọc Bảo</t>
  </si>
  <si>
    <t>74DCCK21251</t>
  </si>
  <si>
    <t>Lê Văn Biên</t>
  </si>
  <si>
    <t>74DCCK22238</t>
  </si>
  <si>
    <t>Đỗ Thái Bình</t>
  </si>
  <si>
    <t>74DCCK21210</t>
  </si>
  <si>
    <t>Trịnh Văn Cao</t>
  </si>
  <si>
    <t>74DCCK22229</t>
  </si>
  <si>
    <t>Nguyễn Duy Chánh</t>
  </si>
  <si>
    <t>74DCCK21279</t>
  </si>
  <si>
    <t>Nguyễn Việt Cường</t>
  </si>
  <si>
    <t>74DCCK21321</t>
  </si>
  <si>
    <t>Nguyễn Văn Trí Dũng</t>
  </si>
  <si>
    <t>74DCCK21178</t>
  </si>
  <si>
    <t>Đỗ Tùng Dương</t>
  </si>
  <si>
    <t>74DCCK21253</t>
  </si>
  <si>
    <t>Nguyễn Tùng Dương</t>
  </si>
  <si>
    <t>74DCCK21106</t>
  </si>
  <si>
    <t>Phí Hải Đăng</t>
  </si>
  <si>
    <t>74DCCK22212</t>
  </si>
  <si>
    <t>Bùi Văn Giang</t>
  </si>
  <si>
    <t>74DCCK21152</t>
  </si>
  <si>
    <t>Tân Hoàng Trường Giang</t>
  </si>
  <si>
    <t>74DCCK21248</t>
  </si>
  <si>
    <t>Phùng Anh Việt Hà</t>
  </si>
  <si>
    <t>74DCCK22052</t>
  </si>
  <si>
    <t>Nguyễn Khắc Nam Hải</t>
  </si>
  <si>
    <t>74DCCK21257</t>
  </si>
  <si>
    <t>Hoàng Trần Hiếu</t>
  </si>
  <si>
    <t>74DCCK21284</t>
  </si>
  <si>
    <t>Nguyễn Đức Hiếu</t>
  </si>
  <si>
    <t>74DCCK21277</t>
  </si>
  <si>
    <t>Phạm Ngọc Hiếu</t>
  </si>
  <si>
    <t>74DCCK22307</t>
  </si>
  <si>
    <t>Lâm Việt Hoàng</t>
  </si>
  <si>
    <t>74DCCK21112</t>
  </si>
  <si>
    <t>Nguyễn Đức Hoàng</t>
  </si>
  <si>
    <t>74DCCK21174</t>
  </si>
  <si>
    <t>74DCCK21018</t>
  </si>
  <si>
    <t>Hà Văn Huy</t>
  </si>
  <si>
    <t>74DCCK21330</t>
  </si>
  <si>
    <t>Vũ Quốc Huy</t>
  </si>
  <si>
    <t>74DCCK22278</t>
  </si>
  <si>
    <t>Đỗ Thành Hưng</t>
  </si>
  <si>
    <t>74DCCK21006</t>
  </si>
  <si>
    <t>Nguyễn Thành Hưng</t>
  </si>
  <si>
    <t>74DCCK21128</t>
  </si>
  <si>
    <t>Nguyễn Lâm Khánh</t>
  </si>
  <si>
    <t>74DCCK21268</t>
  </si>
  <si>
    <t>Trần Ngọc Khiêm</t>
  </si>
  <si>
    <t>74DCCK21263</t>
  </si>
  <si>
    <t>Lương Trung Kiên</t>
  </si>
  <si>
    <t>74DCCK21142</t>
  </si>
  <si>
    <t>Nguyễn Dương Trung Kiên</t>
  </si>
  <si>
    <t>74DCCK21164</t>
  </si>
  <si>
    <t>Nguyễn Duy Lưu</t>
  </si>
  <si>
    <t>74DCCK22332</t>
  </si>
  <si>
    <t>Vũ Minh Lý</t>
  </si>
  <si>
    <t>74DCCK21286</t>
  </si>
  <si>
    <t>Đào Công Minh</t>
  </si>
  <si>
    <t>74DCCK21189</t>
  </si>
  <si>
    <t>Lê Đình Minh</t>
  </si>
  <si>
    <t>74DCCK21273</t>
  </si>
  <si>
    <t>Mai Ngọc Minh</t>
  </si>
  <si>
    <t>74DCCK22204</t>
  </si>
  <si>
    <t>Nguyễn Đức Quang Nam</t>
  </si>
  <si>
    <t>74DCCK21071</t>
  </si>
  <si>
    <t>Khuất Mạnh Quân</t>
  </si>
  <si>
    <t>74DCCK21012</t>
  </si>
  <si>
    <t>Tống Văn Sơn</t>
  </si>
  <si>
    <t>74DCCK21252</t>
  </si>
  <si>
    <t>Nguyễn Đức Tâm</t>
  </si>
  <si>
    <t>74DCCK21134</t>
  </si>
  <si>
    <t>Phó Đức Tâm</t>
  </si>
  <si>
    <t>74DCCK22150</t>
  </si>
  <si>
    <t>Nguyễn Viết Tần</t>
  </si>
  <si>
    <t>74DCCK22261</t>
  </si>
  <si>
    <t>Phạm Hồng Thái</t>
  </si>
  <si>
    <t>74DCCK21259</t>
  </si>
  <si>
    <t>Nguyễn Duy Thanh</t>
  </si>
  <si>
    <t>74DCCK21291</t>
  </si>
  <si>
    <t>Nguyễn Công Thành</t>
  </si>
  <si>
    <t>74DCCK22292</t>
  </si>
  <si>
    <t>Nguyễn Ngọc Tiến Thành</t>
  </si>
  <si>
    <t>74DCCK22143</t>
  </si>
  <si>
    <t>Vũ Tiến Thành</t>
  </si>
  <si>
    <t>74DCCK22045</t>
  </si>
  <si>
    <t>Phạm Ngọc Tiến</t>
  </si>
  <si>
    <t>74DCCK21108</t>
  </si>
  <si>
    <t>Quách Hữu Tiến</t>
  </si>
  <si>
    <t>74DCCK21010</t>
  </si>
  <si>
    <t>Nguyễn Minh Trí</t>
  </si>
  <si>
    <t>74DCCK22266</t>
  </si>
  <si>
    <t>Nguyễn Đức Trình</t>
  </si>
  <si>
    <t>74DCCK21138</t>
  </si>
  <si>
    <t>Lê Thành Trung</t>
  </si>
  <si>
    <t>74DCCK21274</t>
  </si>
  <si>
    <t>Đỗ Văn Trường</t>
  </si>
  <si>
    <t>74DCCK21331</t>
  </si>
  <si>
    <t>Phạm Minh Tuấn</t>
  </si>
  <si>
    <t>74DCCK21044</t>
  </si>
  <si>
    <t>Phạm Thanh Tùng</t>
  </si>
  <si>
    <t>74DCCK21223</t>
  </si>
  <si>
    <t>Trần Văn Tường</t>
  </si>
  <si>
    <t>74DCCK22199</t>
  </si>
  <si>
    <t>Lưu Đức Việt</t>
  </si>
  <si>
    <t>74DCCK22156</t>
  </si>
  <si>
    <t>Phạm Văn Võ</t>
  </si>
  <si>
    <t>74DCCK22007</t>
  </si>
  <si>
    <t>Nguyễn Phúc Anh</t>
  </si>
  <si>
    <t>74DCCK21123</t>
  </si>
  <si>
    <t>Nguyễn Thái Nhật Anh</t>
  </si>
  <si>
    <t>74DCCK22298</t>
  </si>
  <si>
    <t>Nguyễn Văn Cung</t>
  </si>
  <si>
    <t>74DCCK21243</t>
  </si>
  <si>
    <t>Nguyễn Như Cường</t>
  </si>
  <si>
    <t>74DCCK22139</t>
  </si>
  <si>
    <t>Nguyễn Thừa Du</t>
  </si>
  <si>
    <t>74DCCK21094</t>
  </si>
  <si>
    <t>Nguyễn Văn Dũng</t>
  </si>
  <si>
    <t>74DCCK21029</t>
  </si>
  <si>
    <t>Phạm Xuân Duy</t>
  </si>
  <si>
    <t>74DCCK22059</t>
  </si>
  <si>
    <t>Trần Quang Duy</t>
  </si>
  <si>
    <t>74DCCK21220</t>
  </si>
  <si>
    <t>Vũ Hải Dương</t>
  </si>
  <si>
    <t>74DCCK21188</t>
  </si>
  <si>
    <t>Bùi Tiến Đạt</t>
  </si>
  <si>
    <t>74DCCK21051</t>
  </si>
  <si>
    <t>Nguyễn Quốc Đạt</t>
  </si>
  <si>
    <t>74DCCK22314</t>
  </si>
  <si>
    <t>Trần Văn Đạt</t>
  </si>
  <si>
    <t>74DCCK21317</t>
  </si>
  <si>
    <t>Nguyễn Văn Đôn</t>
  </si>
  <si>
    <t>74DCCK22333</t>
  </si>
  <si>
    <t>Vũ Duy Đông</t>
  </si>
  <si>
    <t>74DCCK21272</t>
  </si>
  <si>
    <t>Lê Việt Hà</t>
  </si>
  <si>
    <t>74DCCK22239</t>
  </si>
  <si>
    <t>Nguyễn Vũ Hà</t>
  </si>
  <si>
    <t>74DCCK21245</t>
  </si>
  <si>
    <t>Trần Đức Hà</t>
  </si>
  <si>
    <t>74DCCK22036</t>
  </si>
  <si>
    <t>Nguyễn Hoàng Hải</t>
  </si>
  <si>
    <t>74DCCK22225</t>
  </si>
  <si>
    <t>Trịnh Ngọc Hiểu</t>
  </si>
  <si>
    <t>74DCCK21175</t>
  </si>
  <si>
    <t>Lê Huy Hiếu</t>
  </si>
  <si>
    <t>74DCCK21083</t>
  </si>
  <si>
    <t>Nguyễn Huy Hiệu</t>
  </si>
  <si>
    <t>74DCCK22179</t>
  </si>
  <si>
    <t>Đỗ Xuân Hòa</t>
  </si>
  <si>
    <t>74DCCK22028</t>
  </si>
  <si>
    <t>Nguyễn Thái Hòa</t>
  </si>
  <si>
    <t>74DCCK21154</t>
  </si>
  <si>
    <t>Nguyễn Duy Hoàn</t>
  </si>
  <si>
    <t>74DCCK22078</t>
  </si>
  <si>
    <t>Nguyễn Việt Hoàng</t>
  </si>
  <si>
    <t>74DCCK21137</t>
  </si>
  <si>
    <t>Lê Đình Huân</t>
  </si>
  <si>
    <t>74DCCK21133</t>
  </si>
  <si>
    <t>Nguyễn Tuấn Hùng</t>
  </si>
  <si>
    <t>74DCCK22008</t>
  </si>
  <si>
    <t>Đoàn Quốc Huy</t>
  </si>
  <si>
    <t>74DCCK21240</t>
  </si>
  <si>
    <t>Hoàng Văn Huy</t>
  </si>
  <si>
    <t>74DCCK21280</t>
  </si>
  <si>
    <t>Đỗ Hoàng Hưng</t>
  </si>
  <si>
    <t>74DCCK22207</t>
  </si>
  <si>
    <t>Nguyễn Quốc Hưng</t>
  </si>
  <si>
    <t>74DCCK21017</t>
  </si>
  <si>
    <t>Cao Bá Lâm</t>
  </si>
  <si>
    <t>74DCCK22219</t>
  </si>
  <si>
    <t>Bạch Công Nam</t>
  </si>
  <si>
    <t>74DCCK21262</t>
  </si>
  <si>
    <t>Đỗ Quang Phong</t>
  </si>
  <si>
    <t>74DCCK21066</t>
  </si>
  <si>
    <t>Nguyễn Thành Phong</t>
  </si>
  <si>
    <t>74DCCK21163</t>
  </si>
  <si>
    <t>Nguyễn Đức Phú</t>
  </si>
  <si>
    <t>74DCCK21195</t>
  </si>
  <si>
    <t>Đào Minh Phúc</t>
  </si>
  <si>
    <t>74DCCK21308</t>
  </si>
  <si>
    <t>Ngô Hồng Quân</t>
  </si>
  <si>
    <t>74DCCK22122</t>
  </si>
  <si>
    <t>Nguyễn Minh Quân</t>
  </si>
  <si>
    <t>74DCCK21304</t>
  </si>
  <si>
    <t>Doãn Thúy Quỳnh</t>
  </si>
  <si>
    <t>74DCCK21237</t>
  </si>
  <si>
    <t>Mai Văn Sơn</t>
  </si>
  <si>
    <t>74DCCK21193</t>
  </si>
  <si>
    <t>Nguyễn Văn Tâm</t>
  </si>
  <si>
    <t>74DCCK21254</t>
  </si>
  <si>
    <t>Lê Văn Thái</t>
  </si>
  <si>
    <t>74DCCK21176</t>
  </si>
  <si>
    <t>Phan Văn Thành</t>
  </si>
  <si>
    <t>74DCCK21182</t>
  </si>
  <si>
    <t>Đặng Vũ Thắng</t>
  </si>
  <si>
    <t>74DCCK21002</t>
  </si>
  <si>
    <t>Đinh Quang Thịnh</t>
  </si>
  <si>
    <t>74DCCK22215</t>
  </si>
  <si>
    <t>Nguyễn Công Toàn</t>
  </si>
  <si>
    <t>74DCCK22082</t>
  </si>
  <si>
    <t>Phạm Quốc Trung</t>
  </si>
  <si>
    <t>74DCCK22172</t>
  </si>
  <si>
    <t>Nguyễn Đình Trường</t>
  </si>
  <si>
    <t>74DCCK22104</t>
  </si>
  <si>
    <t>Vũ Xuân Trường</t>
  </si>
  <si>
    <t>74DCCK21024</t>
  </si>
  <si>
    <t>Đoàn Văn Tuấn</t>
  </si>
  <si>
    <t>74DCCK21255</t>
  </si>
  <si>
    <t>Nghiêm Mạnh Tuấn</t>
  </si>
  <si>
    <t>74DCCK21038</t>
  </si>
  <si>
    <t>Ngô Văn Tuấn</t>
  </si>
  <si>
    <t>74DCCK21211</t>
  </si>
  <si>
    <t>Hoàng Tuấn Vinh</t>
  </si>
  <si>
    <t>74DCCK21062</t>
  </si>
  <si>
    <t>Hoàng Vũ</t>
  </si>
  <si>
    <t>74DCCK21107</t>
  </si>
  <si>
    <t>Trần Tuấn Anh</t>
  </si>
  <si>
    <t>74DCCK22110</t>
  </si>
  <si>
    <t>Trần Việt Anh</t>
  </si>
  <si>
    <t>74DCCK21005</t>
  </si>
  <si>
    <t>Nguyễn Bá Chung</t>
  </si>
  <si>
    <t>74DCCK21067</t>
  </si>
  <si>
    <t>Đỗ Đình Công</t>
  </si>
  <si>
    <t>74DCCK21058</t>
  </si>
  <si>
    <t>Đỗ Hoàng Khánh Duy</t>
  </si>
  <si>
    <t>74DCCK22131</t>
  </si>
  <si>
    <t>Hồ Hải Dương</t>
  </si>
  <si>
    <t>74DCCK22319</t>
  </si>
  <si>
    <t>Trịnh Tùng Dương</t>
  </si>
  <si>
    <t>74DCCK21015</t>
  </si>
  <si>
    <t>Nguyễn Hữu Đạt</t>
  </si>
  <si>
    <t>74DCCK21228</t>
  </si>
  <si>
    <t>Tạ Thành Đạt</t>
  </si>
  <si>
    <t>74DCCK21167</t>
  </si>
  <si>
    <t>Dương Văn Đức</t>
  </si>
  <si>
    <t>74DCCK21153</t>
  </si>
  <si>
    <t>Nguyễn Duy Đức</t>
  </si>
  <si>
    <t>74DCCK21209</t>
  </si>
  <si>
    <t>Phạm Trung Đức</t>
  </si>
  <si>
    <t>74DCCK21221</t>
  </si>
  <si>
    <t>Nguyễn Tiến Hải</t>
  </si>
  <si>
    <t>74DCCK22265</t>
  </si>
  <si>
    <t>Nguyễn Văn Hiệp</t>
  </si>
  <si>
    <t>74DCCK21141</t>
  </si>
  <si>
    <t>Đỗ Trung Hiếu</t>
  </si>
  <si>
    <t>74DCCK22316</t>
  </si>
  <si>
    <t>Ngô Minh Hiếu</t>
  </si>
  <si>
    <t>74DCCK22320</t>
  </si>
  <si>
    <t>74DCCK22020</t>
  </si>
  <si>
    <t>Nguyễn Minh Hiếu</t>
  </si>
  <si>
    <t>74DCCK21218</t>
  </si>
  <si>
    <t>Nguyễn Văn Hiếu</t>
  </si>
  <si>
    <t>74DCCK21313</t>
  </si>
  <si>
    <t>Nguyễn Văn Hiệu</t>
  </si>
  <si>
    <t>74DCCK22283</t>
  </si>
  <si>
    <t>Nguyễn Minh Hoàn</t>
  </si>
  <si>
    <t>74DCCK21064</t>
  </si>
  <si>
    <t>Trần Văn Hợp</t>
  </si>
  <si>
    <t>74DCCK22113</t>
  </si>
  <si>
    <t>Ngô Mạnh Hùng</t>
  </si>
  <si>
    <t>74DCCK22166</t>
  </si>
  <si>
    <t>Nguyễn Đình Hùng</t>
  </si>
  <si>
    <t>74DCCK22214</t>
  </si>
  <si>
    <t>Trần Văn Huy</t>
  </si>
  <si>
    <t>74DCCK21088</t>
  </si>
  <si>
    <t>Lê Văn Kế</t>
  </si>
  <si>
    <t>74DCCK21097</t>
  </si>
  <si>
    <t>Lương Quốc Khánh</t>
  </si>
  <si>
    <t>74DCCK21310</t>
  </si>
  <si>
    <t>Trịnh Hữu Khánh</t>
  </si>
  <si>
    <t>74DCCK21072</t>
  </si>
  <si>
    <t>Nguyễn Trung Kiên</t>
  </si>
  <si>
    <t>74DCCK21270</t>
  </si>
  <si>
    <t>Trần Văn Kiên</t>
  </si>
  <si>
    <t>74DCCK21127</t>
  </si>
  <si>
    <t>Trịnh Tuấn Kiệt</t>
  </si>
  <si>
    <t>74DCCK21129</t>
  </si>
  <si>
    <t>Nguyễn Thanh Lâm</t>
  </si>
  <si>
    <t>74DCCK21054</t>
  </si>
  <si>
    <t>Trần Doãn Lâm</t>
  </si>
  <si>
    <t>74DCCK21041</t>
  </si>
  <si>
    <t>Trần Duy Lợi</t>
  </si>
  <si>
    <t>74DCCK21187</t>
  </si>
  <si>
    <t>Nguyễn Thành Nam</t>
  </si>
  <si>
    <t>74DCCK21069</t>
  </si>
  <si>
    <t>Nguyễn Văn Nam</t>
  </si>
  <si>
    <t>74DCCK21222</t>
  </si>
  <si>
    <t>Nguyễn Kim Ngọc</t>
  </si>
  <si>
    <t>74DCCK22075</t>
  </si>
  <si>
    <t>Phạm Quốc Ngọc</t>
  </si>
  <si>
    <t>74DCCK21011</t>
  </si>
  <si>
    <t>Nguyễn Minh Phong</t>
  </si>
  <si>
    <t>74DCCK21289</t>
  </si>
  <si>
    <t>Đặng Minh Quân</t>
  </si>
  <si>
    <t>74DCCK21197</t>
  </si>
  <si>
    <t>Kiều Minh Quân</t>
  </si>
  <si>
    <t>74DCCK21070</t>
  </si>
  <si>
    <t>Lương Hải Quân</t>
  </si>
  <si>
    <t>74DCCK22165</t>
  </si>
  <si>
    <t>Nguyễn Hồng Sơn</t>
  </si>
  <si>
    <t>74DCCK22086</t>
  </si>
  <si>
    <t>Đỗ Ngọc Thanh</t>
  </si>
  <si>
    <t>74DCCK21194</t>
  </si>
  <si>
    <t>Nguyễn Ngọc Thành</t>
  </si>
  <si>
    <t>74DCCK26001</t>
  </si>
  <si>
    <t>Nguyễn Trung Thành</t>
  </si>
  <si>
    <t>74DCCK21047</t>
  </si>
  <si>
    <t>Võ Trọng Thắng</t>
  </si>
  <si>
    <t>74DCCK22232</t>
  </si>
  <si>
    <t>Đinh Viết Thư</t>
  </si>
  <si>
    <t>74DCCK22030</t>
  </si>
  <si>
    <t>Lê Công Trịnh</t>
  </si>
  <si>
    <t>74DCCK21063</t>
  </si>
  <si>
    <t>Nguyễn Hữu Trường</t>
  </si>
  <si>
    <t>74DCCK22294</t>
  </si>
  <si>
    <t>74DCCK22250</t>
  </si>
  <si>
    <t>Lưu Quang Trưởng</t>
  </si>
  <si>
    <t>74DCCK21305</t>
  </si>
  <si>
    <t>Phạm Hữu Tú</t>
  </si>
  <si>
    <t>74DCCK21162</t>
  </si>
  <si>
    <t>Vũ Đức Tuấn</t>
  </si>
  <si>
    <t>74DCCK21124</t>
  </si>
  <si>
    <t>Vũ Minh Tuấn</t>
  </si>
  <si>
    <t>74DCCK22089</t>
  </si>
  <si>
    <t>Vũ Tiến Vinh</t>
  </si>
  <si>
    <t>74DCCK21191</t>
  </si>
  <si>
    <t>Chu Việt Anh</t>
  </si>
  <si>
    <t>74DCCK22140</t>
  </si>
  <si>
    <t>Lê Việt Anh</t>
  </si>
  <si>
    <t>74DCCK22170</t>
  </si>
  <si>
    <t>Nguyễn Hoàng Anh</t>
  </si>
  <si>
    <t>74DCCK21231</t>
  </si>
  <si>
    <t>Nguyễn Thái Anh</t>
  </si>
  <si>
    <t>74DCCK21224</t>
  </si>
  <si>
    <t>Nguyễn Tuấn Anh</t>
  </si>
  <si>
    <t>74DCCK21249</t>
  </si>
  <si>
    <t>Nguyễn Việt Anh</t>
  </si>
  <si>
    <t>74DCCK22103</t>
  </si>
  <si>
    <t>Trần Đức Anh</t>
  </si>
  <si>
    <t>74DCCK21293</t>
  </si>
  <si>
    <t>Nguyễn Duy Bảo</t>
  </si>
  <si>
    <t>74DCCK22196</t>
  </si>
  <si>
    <t>Nguyễn Bá Bắc</t>
  </si>
  <si>
    <t>74DCCK21135</t>
  </si>
  <si>
    <t>Nhâm Sỹ Bình</t>
  </si>
  <si>
    <t>74DCCK21085</t>
  </si>
  <si>
    <t>Nguyễn Văn Chí</t>
  </si>
  <si>
    <t>74DCCK22096</t>
  </si>
  <si>
    <t>Nguyễn Đình Dũng</t>
  </si>
  <si>
    <t>74DCCK21327</t>
  </si>
  <si>
    <t>Thân Mạnh Dũng</t>
  </si>
  <si>
    <t>74DCCK21185</t>
  </si>
  <si>
    <t>Nguyễn Mạnh Duy</t>
  </si>
  <si>
    <t>74DCCK21105</t>
  </si>
  <si>
    <t>Trần Minh Dương</t>
  </si>
  <si>
    <t>74DCCK21264</t>
  </si>
  <si>
    <t>Nguyễn Bá Dưỡng</t>
  </si>
  <si>
    <t>74DCCK21260</t>
  </si>
  <si>
    <t>Lê Tiến Đạt</t>
  </si>
  <si>
    <t>74DCCK22186</t>
  </si>
  <si>
    <t>Nguyễn Huy Đạt</t>
  </si>
  <si>
    <t>74DCCK21114</t>
  </si>
  <si>
    <t>74DCCK22042</t>
  </si>
  <si>
    <t>Nguyễn Tiến Đạt</t>
  </si>
  <si>
    <t>74DCCK21031</t>
  </si>
  <si>
    <t>Đỗ Trường Giang</t>
  </si>
  <si>
    <t>74DCCK21202</t>
  </si>
  <si>
    <t>Đặng Ngọc Hà</t>
  </si>
  <si>
    <t>74DCCK22206</t>
  </si>
  <si>
    <t>Đoàn Minh Hiếu</t>
  </si>
  <si>
    <t>74DCCK21328</t>
  </si>
  <si>
    <t>Chu Ngọc Khánh</t>
  </si>
  <si>
    <t>74DCCK21119</t>
  </si>
  <si>
    <t>Đậu Mạnh Kiên</t>
  </si>
  <si>
    <t>74DCCK22226</t>
  </si>
  <si>
    <t>74DCCK22109</t>
  </si>
  <si>
    <t>Nguyễn Hoàng Đăng Long</t>
  </si>
  <si>
    <t>74DCCK21234</t>
  </si>
  <si>
    <t>Trịnh Đức Long</t>
  </si>
  <si>
    <t>74DCCK22282</t>
  </si>
  <si>
    <t>Ngô Đức Mạnh</t>
  </si>
  <si>
    <t>74DCCK21027</t>
  </si>
  <si>
    <t>Nguyễn Nhật Minh</t>
  </si>
  <si>
    <t>74DCCK21065</t>
  </si>
  <si>
    <t>Nguyễn Sỹ Minh</t>
  </si>
  <si>
    <t>74DCCK21155</t>
  </si>
  <si>
    <t>Vũ Quang Minh</t>
  </si>
  <si>
    <t>74DCCK22084</t>
  </si>
  <si>
    <t>Lê Minh Nghĩa</t>
  </si>
  <si>
    <t>74DCCK21315</t>
  </si>
  <si>
    <t>Nguyễn Hữu Nghĩa</t>
  </si>
  <si>
    <t>74DCCK21180</t>
  </si>
  <si>
    <t>Trần Trọng Nghĩa</t>
  </si>
  <si>
    <t>74DCCK21303</t>
  </si>
  <si>
    <t>Trần Công Nguyên</t>
  </si>
  <si>
    <t>74DCCK22019</t>
  </si>
  <si>
    <t>Đỗ Minh Nhật</t>
  </si>
  <si>
    <t>74DCCK21181</t>
  </si>
  <si>
    <t>Hồ Sỹ Phúc</t>
  </si>
  <si>
    <t>74DCCK22287</t>
  </si>
  <si>
    <t>Nguyễn Hoàng Phúc</t>
  </si>
  <si>
    <t>74DCCK21130</t>
  </si>
  <si>
    <t>Nguyễn Văn Phước</t>
  </si>
  <si>
    <t>74DCCK22053</t>
  </si>
  <si>
    <t>Trần Đức Phương</t>
  </si>
  <si>
    <t>74DCCK22281</t>
  </si>
  <si>
    <t>Nguyễn Minh Quang</t>
  </si>
  <si>
    <t>74DCCK22334</t>
  </si>
  <si>
    <t>Trần Văn Quang</t>
  </si>
  <si>
    <t>74DCCK21102</t>
  </si>
  <si>
    <t>Trần Anh Quân</t>
  </si>
  <si>
    <t>74DCCK21121</t>
  </si>
  <si>
    <t>Trần Minh Quyết</t>
  </si>
  <si>
    <t>74DCCK22171</t>
  </si>
  <si>
    <t>Nguyễn Đình Sơn</t>
  </si>
  <si>
    <t>74DCCK21325</t>
  </si>
  <si>
    <t>Trần Cao Sơn</t>
  </si>
  <si>
    <t>74DCCK21025</t>
  </si>
  <si>
    <t>Nguyễn Văn Thảo</t>
  </si>
  <si>
    <t>74DCCK22208</t>
  </si>
  <si>
    <t>Nguyễn Đức Thắng</t>
  </si>
  <si>
    <t>74DCCK22117</t>
  </si>
  <si>
    <t>Nguyễn Văn Thuận</t>
  </si>
  <si>
    <t>74DCCK21288</t>
  </si>
  <si>
    <t>Đào Quang Tiến</t>
  </si>
  <si>
    <t>74DCCK22090</t>
  </si>
  <si>
    <t>Nguyễn Văn Tiến</t>
  </si>
  <si>
    <t>74DCCK21324</t>
  </si>
  <si>
    <t>Phạm Ngọc Toàn</t>
  </si>
  <si>
    <t>74DCCK22275</t>
  </si>
  <si>
    <t>Phạm Thế Trung</t>
  </si>
  <si>
    <t>74DCCK21098</t>
  </si>
  <si>
    <t>Phạm Huy Việt</t>
  </si>
  <si>
    <t>74DCCK22203</t>
  </si>
  <si>
    <t>Đặng Trần Duy Anh</t>
  </si>
  <si>
    <t>74DCCK22160</t>
  </si>
  <si>
    <t>Hoàng Đức Anh</t>
  </si>
  <si>
    <t>74DCCK21050</t>
  </si>
  <si>
    <t>Nguyễn Duy Anh</t>
  </si>
  <si>
    <t>74DCCK22296</t>
  </si>
  <si>
    <t>Trịnh Tú Anh</t>
  </si>
  <si>
    <t>74DCCK22080</t>
  </si>
  <si>
    <t>Nguyễn Ngọc Bảo</t>
  </si>
  <si>
    <t>74DCCK22111</t>
  </si>
  <si>
    <t>Vũ Nhật Gia Bình</t>
  </si>
  <si>
    <t>74DCCK21247</t>
  </si>
  <si>
    <t>Trần Mạnh Doanh</t>
  </si>
  <si>
    <t>74DCCK21004</t>
  </si>
  <si>
    <t>Nguyễn Đức Dũng</t>
  </si>
  <si>
    <t>74DCCK21169</t>
  </si>
  <si>
    <t>Nguyễn Hữu Dũng</t>
  </si>
  <si>
    <t>74DCCK22056</t>
  </si>
  <si>
    <t>Vũ Văn Duy</t>
  </si>
  <si>
    <t>74DCCK21073</t>
  </si>
  <si>
    <t>Lê Ngọc Đạt</t>
  </si>
  <si>
    <t>74DCCK21040</t>
  </si>
  <si>
    <t>Nguyễn Thế Đạt</t>
  </si>
  <si>
    <t>74DCCK21068</t>
  </si>
  <si>
    <t>Phạm Hải Điệp</t>
  </si>
  <si>
    <t>74DCCK22076</t>
  </si>
  <si>
    <t>Nguyễn Quang Đông</t>
  </si>
  <si>
    <t>74DCCK21046</t>
  </si>
  <si>
    <t>Vũ Anh Đức</t>
  </si>
  <si>
    <t>74DCCK21201</t>
  </si>
  <si>
    <t>Nguyễn Năng Hào</t>
  </si>
  <si>
    <t>74DCCK22173</t>
  </si>
  <si>
    <t>Vũ Tiến Hảo</t>
  </si>
  <si>
    <t>74DCCK21144</t>
  </si>
  <si>
    <t>Nguyễn Đình Hiếu</t>
  </si>
  <si>
    <t>74DCCK22060</t>
  </si>
  <si>
    <t>Phạm Huy Hoàng</t>
  </si>
  <si>
    <t>74DCCK22246</t>
  </si>
  <si>
    <t>Nghiêm Xuân Huy</t>
  </si>
  <si>
    <t>74DCCK21009</t>
  </si>
  <si>
    <t>Nguyễn Quang Huy</t>
  </si>
  <si>
    <t>74DCCK21235</t>
  </si>
  <si>
    <t>Trần Quốc Huy</t>
  </si>
  <si>
    <t>74DCCK21081</t>
  </si>
  <si>
    <t>Nguyễn Ngọc Hưng</t>
  </si>
  <si>
    <t>74DCCK21021</t>
  </si>
  <si>
    <t>Lê Đình Long</t>
  </si>
  <si>
    <t>74DCCK21216</t>
  </si>
  <si>
    <t>Lê Nguyễn Huy Long</t>
  </si>
  <si>
    <t>74DCCK21148</t>
  </si>
  <si>
    <t>Đỗ Đức Minh</t>
  </si>
  <si>
    <t>74DCCK21016</t>
  </si>
  <si>
    <t>Vũ Tấn Minh</t>
  </si>
  <si>
    <t>74DCCK21037</t>
  </si>
  <si>
    <t>Đặng Phương Nam</t>
  </si>
  <si>
    <t>74DCCK21145</t>
  </si>
  <si>
    <t>Hoàng Phương Nam</t>
  </si>
  <si>
    <t>74DCCK21295</t>
  </si>
  <si>
    <t>Nguyễn Hoài Nam</t>
  </si>
  <si>
    <t>74DCCK21055</t>
  </si>
  <si>
    <t>Trần Văn Nam</t>
  </si>
  <si>
    <t>74DCCK21120</t>
  </si>
  <si>
    <t>Vũ Hoài Nam</t>
  </si>
  <si>
    <t>74DCCK21132</t>
  </si>
  <si>
    <t>Nguyễn Quốc Pháp</t>
  </si>
  <si>
    <t>74DCCK21213</t>
  </si>
  <si>
    <t>Nguyễn Lê Hưng Phát</t>
  </si>
  <si>
    <t>74DCCK21184</t>
  </si>
  <si>
    <t>Nguyễn Văn Phong</t>
  </si>
  <si>
    <t>74DCCK21241</t>
  </si>
  <si>
    <t>Vũ Trọng Phú</t>
  </si>
  <si>
    <t>74DCCK22118</t>
  </si>
  <si>
    <t>Nguyễn Trần Minh Quang</t>
  </si>
  <si>
    <t>74DCCK22230</t>
  </si>
  <si>
    <t>Lê Anh Quân</t>
  </si>
  <si>
    <t>74DCCK21311</t>
  </si>
  <si>
    <t>Trần Cường Quốc</t>
  </si>
  <si>
    <t>74DCCK21126</t>
  </si>
  <si>
    <t>Vũ Đức Quý</t>
  </si>
  <si>
    <t>74DCCK21159</t>
  </si>
  <si>
    <t>Lê Thế Quyền</t>
  </si>
  <si>
    <t>74DCCK22014</t>
  </si>
  <si>
    <t>Trần Văn Quyền</t>
  </si>
  <si>
    <t>74DCCK22301</t>
  </si>
  <si>
    <t>Vũ Huy Sơn</t>
  </si>
  <si>
    <t>74DCCK21269</t>
  </si>
  <si>
    <t>74DCCK21093</t>
  </si>
  <si>
    <t>Lê Quốc Thuận</t>
  </si>
  <si>
    <t>74DCCK21290</t>
  </si>
  <si>
    <t>Nguyễn Quang Tiến</t>
  </si>
  <si>
    <t>74DCCK22115</t>
  </si>
  <si>
    <t>74DCCK21151</t>
  </si>
  <si>
    <t>Vũ Tuấn Toại</t>
  </si>
  <si>
    <t>74DCCK22158</t>
  </si>
  <si>
    <t>Nguyễn Quốc Trung</t>
  </si>
  <si>
    <t>74DCCK21309</t>
  </si>
  <si>
    <t>Trần Văn Trung</t>
  </si>
  <si>
    <t>74DCCK21049</t>
  </si>
  <si>
    <t>Bùi Văn Tuân</t>
  </si>
  <si>
    <t>74DCCK22312</t>
  </si>
  <si>
    <t>Nguyễn Bá Tùng</t>
  </si>
  <si>
    <t>74DCCK22048</t>
  </si>
  <si>
    <t>Dương Hoàng Vũ</t>
  </si>
  <si>
    <t>74DCCK21299</t>
  </si>
  <si>
    <t>Dương Văn Vũ</t>
  </si>
  <si>
    <t>74DCCK21022</t>
  </si>
  <si>
    <t>Lê Doãn Vượng</t>
  </si>
  <si>
    <t>74CK21, 22 (CM)</t>
  </si>
  <si>
    <t>74CK23, 24, 25 (MX)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</si>
</sst>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  <numFmt numFmtId="188" formatCode="&quot;KẾ HOẠCH CHI TIẾT NĂM HỌC &quot;@\_x000a_&quot;ĐẠI HỌC CHÍNH QUY - CƠ SỞ ĐÀO TẠO HÀ NỘI&quot;"/>
    <numFmt numFmtId="189" formatCode="&quot;KẾ HOẠCH ĐÀO TẠO ĐẠI HỌC CHÍNH QUY NĂM HỌC &quot;@"/>
  </numFmts>
  <fonts count="99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6"/>
      <color rgb="FFFF0000"/>
      <name val="Times New Roman"/>
      <family val="1"/>
    </font>
    <font>
      <b/>
      <sz val="5"/>
      <color theme="1"/>
      <name val="Times New Roman"/>
      <family val="1"/>
    </font>
    <font>
      <b/>
      <sz val="5"/>
      <color rgb="FFFF0000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5"/>
      <name val="Times New Roman"/>
      <family val="1"/>
    </font>
    <font>
      <b/>
      <sz val="8"/>
      <color rgb="FFFF0000"/>
      <name val="Times New Roman"/>
      <family val="1"/>
    </font>
    <font>
      <sz val="5"/>
      <color rgb="FF3333FF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5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sz val="6"/>
      <color rgb="FF0000FF"/>
      <name val="Times New Roman"/>
      <family val="1"/>
    </font>
    <font>
      <sz val="8"/>
      <name val="Times New Roman"/>
      <family val="2"/>
    </font>
    <font>
      <b/>
      <sz val="5"/>
      <color theme="0"/>
      <name val="Times New Roman"/>
      <family val="1"/>
    </font>
    <font>
      <sz val="5"/>
      <color rgb="FFFF0000"/>
      <name val="Times New Roman"/>
      <family val="1"/>
    </font>
    <font>
      <sz val="5"/>
      <color rgb="FF0000FF"/>
      <name val="Times New Roman"/>
      <family val="1"/>
    </font>
    <font>
      <sz val="6"/>
      <color rgb="FF0000FF"/>
      <name val="Times New Roman"/>
      <family val="1"/>
    </font>
    <font>
      <sz val="7"/>
      <color rgb="FF0000FF"/>
      <name val="Times New Roman"/>
      <family val="1"/>
    </font>
    <font>
      <b/>
      <sz val="7"/>
      <color rgb="FF0000FF"/>
      <name val="Times New Roman"/>
      <family val="1"/>
    </font>
    <font>
      <b/>
      <sz val="8"/>
      <color rgb="FF0000FF"/>
      <name val="Times New Roman"/>
      <family val="1"/>
    </font>
    <font>
      <sz val="6"/>
      <color rgb="FFFF0000"/>
      <name val="Times New Roman"/>
      <family val="1"/>
    </font>
    <font>
      <i/>
      <sz val="6"/>
      <color rgb="FFFF0000"/>
      <name val="Times New Roman"/>
      <family val="1"/>
    </font>
    <font>
      <b/>
      <sz val="7"/>
      <color rgb="FFFF0000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b/>
      <sz val="7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99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89">
    <xf numFmtId="0" fontId="0" fillId="0" borderId="0"/>
    <xf numFmtId="165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3" borderId="0"/>
    <xf numFmtId="0" fontId="15" fillId="3" borderId="0"/>
    <xf numFmtId="0" fontId="16" fillId="3" borderId="0"/>
    <xf numFmtId="0" fontId="17" fillId="0" borderId="0">
      <alignment wrapText="1"/>
    </xf>
    <xf numFmtId="0" fontId="18" fillId="0" borderId="0"/>
    <xf numFmtId="0" fontId="18" fillId="0" borderId="0"/>
    <xf numFmtId="167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1" fillId="0" borderId="0"/>
    <xf numFmtId="0" fontId="20" fillId="0" borderId="0"/>
    <xf numFmtId="171" fontId="22" fillId="0" borderId="0" applyFill="0" applyBorder="0" applyAlignment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23" fillId="0" borderId="0" applyNumberFormat="0" applyFont="0" applyBorder="0" applyAlignment="0">
      <alignment horizontal="left" vertical="center"/>
    </xf>
    <xf numFmtId="0" fontId="24" fillId="0" borderId="36" applyNumberFormat="0" applyAlignment="0" applyProtection="0">
      <alignment horizontal="left" vertical="center"/>
    </xf>
    <xf numFmtId="0" fontId="24" fillId="0" borderId="7">
      <alignment horizontal="left" vertical="center"/>
    </xf>
    <xf numFmtId="0" fontId="25" fillId="0" borderId="37">
      <alignment horizontal="centerContinuous"/>
    </xf>
    <xf numFmtId="173" fontId="26" fillId="0" borderId="38"/>
    <xf numFmtId="0" fontId="27" fillId="0" borderId="0" applyNumberFormat="0" applyFont="0" applyFill="0" applyAlignment="0"/>
    <xf numFmtId="0" fontId="28" fillId="0" borderId="3"/>
    <xf numFmtId="174" fontId="22" fillId="0" borderId="0"/>
    <xf numFmtId="174" fontId="22" fillId="0" borderId="0"/>
    <xf numFmtId="0" fontId="8" fillId="0" borderId="0"/>
    <xf numFmtId="0" fontId="22" fillId="0" borderId="0"/>
    <xf numFmtId="0" fontId="22" fillId="0" borderId="0"/>
    <xf numFmtId="0" fontId="2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5" fontId="28" fillId="0" borderId="4">
      <alignment horizontal="right" vertical="center"/>
    </xf>
    <xf numFmtId="175" fontId="28" fillId="0" borderId="4">
      <alignment horizontal="right" vertical="center"/>
    </xf>
    <xf numFmtId="176" fontId="28" fillId="0" borderId="4">
      <alignment horizontal="center"/>
    </xf>
    <xf numFmtId="176" fontId="28" fillId="0" borderId="4">
      <alignment horizontal="center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7" fontId="28" fillId="0" borderId="0"/>
    <xf numFmtId="177" fontId="28" fillId="0" borderId="0"/>
    <xf numFmtId="178" fontId="28" fillId="0" borderId="3"/>
    <xf numFmtId="178" fontId="28" fillId="0" borderId="3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27" fillId="0" borderId="0"/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9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34" fillId="0" borderId="0"/>
    <xf numFmtId="183" fontId="22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0" fontId="38" fillId="0" borderId="0"/>
    <xf numFmtId="0" fontId="54" fillId="0" borderId="0"/>
    <xf numFmtId="0" fontId="71" fillId="0" borderId="0"/>
    <xf numFmtId="0" fontId="52" fillId="0" borderId="0"/>
    <xf numFmtId="0" fontId="72" fillId="0" borderId="0"/>
    <xf numFmtId="0" fontId="52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28">
    <xf numFmtId="0" fontId="0" fillId="0" borderId="0" xfId="0"/>
    <xf numFmtId="0" fontId="7" fillId="0" borderId="0" xfId="0" applyFont="1" applyAlignment="1" applyProtection="1">
      <alignment horizontal="center" vertical="center"/>
      <protection hidden="1"/>
    </xf>
    <xf numFmtId="0" fontId="55" fillId="0" borderId="0" xfId="80" applyFont="1" applyProtection="1">
      <protection hidden="1"/>
    </xf>
    <xf numFmtId="0" fontId="55" fillId="0" borderId="0" xfId="80" applyFont="1" applyAlignment="1" applyProtection="1">
      <alignment horizontal="center"/>
      <protection hidden="1"/>
    </xf>
    <xf numFmtId="0" fontId="56" fillId="0" borderId="0" xfId="80" applyFont="1" applyAlignment="1" applyProtection="1">
      <alignment horizontal="center" vertical="center"/>
      <protection hidden="1"/>
    </xf>
    <xf numFmtId="0" fontId="55" fillId="0" borderId="0" xfId="80" applyFont="1" applyAlignment="1" applyProtection="1">
      <alignment horizontal="center" vertical="center"/>
      <protection hidden="1"/>
    </xf>
    <xf numFmtId="0" fontId="53" fillId="0" borderId="0" xfId="80" applyFont="1" applyAlignment="1" applyProtection="1">
      <alignment horizontal="center" vertical="center"/>
      <protection hidden="1"/>
    </xf>
    <xf numFmtId="0" fontId="57" fillId="0" borderId="0" xfId="80" applyFont="1" applyAlignment="1" applyProtection="1">
      <alignment vertical="top"/>
      <protection hidden="1"/>
    </xf>
    <xf numFmtId="0" fontId="55" fillId="0" borderId="0" xfId="80" applyFont="1" applyAlignment="1" applyProtection="1">
      <alignment horizontal="center" vertical="top"/>
      <protection hidden="1"/>
    </xf>
    <xf numFmtId="0" fontId="53" fillId="0" borderId="0" xfId="80" applyFont="1" applyAlignment="1" applyProtection="1">
      <alignment horizontal="center"/>
      <protection hidden="1"/>
    </xf>
    <xf numFmtId="0" fontId="56" fillId="0" borderId="0" xfId="80" applyFont="1" applyAlignment="1" applyProtection="1">
      <alignment horizontal="center"/>
      <protection hidden="1"/>
    </xf>
    <xf numFmtId="0" fontId="60" fillId="0" borderId="52" xfId="80" applyFont="1" applyBorder="1" applyAlignment="1" applyProtection="1">
      <alignment horizontal="center" textRotation="90" shrinkToFit="1"/>
      <protection hidden="1"/>
    </xf>
    <xf numFmtId="0" fontId="60" fillId="0" borderId="53" xfId="80" applyFont="1" applyBorder="1" applyAlignment="1" applyProtection="1">
      <alignment horizontal="center" textRotation="90" shrinkToFit="1"/>
      <protection hidden="1"/>
    </xf>
    <xf numFmtId="0" fontId="61" fillId="0" borderId="53" xfId="80" applyFont="1" applyBorder="1" applyAlignment="1" applyProtection="1">
      <alignment horizontal="center" textRotation="90" shrinkToFit="1"/>
      <protection locked="0"/>
    </xf>
    <xf numFmtId="0" fontId="61" fillId="0" borderId="54" xfId="80" applyFont="1" applyBorder="1" applyAlignment="1" applyProtection="1">
      <alignment horizontal="center" textRotation="90" shrinkToFit="1"/>
      <protection locked="0"/>
    </xf>
    <xf numFmtId="0" fontId="57" fillId="0" borderId="56" xfId="80" applyFont="1" applyBorder="1" applyAlignment="1" applyProtection="1">
      <alignment horizontal="center" vertical="center"/>
      <protection hidden="1"/>
    </xf>
    <xf numFmtId="0" fontId="57" fillId="0" borderId="57" xfId="80" applyFont="1" applyBorder="1" applyAlignment="1" applyProtection="1">
      <alignment horizontal="center" vertical="center"/>
      <protection hidden="1"/>
    </xf>
    <xf numFmtId="0" fontId="57" fillId="0" borderId="58" xfId="80" applyFont="1" applyBorder="1" applyAlignment="1" applyProtection="1">
      <alignment horizontal="center" vertical="center"/>
      <protection hidden="1"/>
    </xf>
    <xf numFmtId="0" fontId="57" fillId="0" borderId="59" xfId="80" applyFont="1" applyBorder="1" applyAlignment="1" applyProtection="1">
      <alignment horizontal="center" vertical="center"/>
      <protection hidden="1"/>
    </xf>
    <xf numFmtId="0" fontId="55" fillId="0" borderId="3" xfId="80" applyFont="1" applyBorder="1" applyAlignment="1" applyProtection="1">
      <alignment horizontal="center" vertical="center"/>
      <protection hidden="1"/>
    </xf>
    <xf numFmtId="0" fontId="55" fillId="0" borderId="3" xfId="80" applyFont="1" applyBorder="1" applyAlignment="1" applyProtection="1">
      <alignment horizontal="left" vertical="center" shrinkToFit="1"/>
      <protection hidden="1"/>
    </xf>
    <xf numFmtId="0" fontId="55" fillId="0" borderId="3" xfId="80" applyFont="1" applyBorder="1" applyAlignment="1" applyProtection="1">
      <alignment horizontal="center" vertical="center" shrinkToFit="1"/>
      <protection hidden="1"/>
    </xf>
    <xf numFmtId="0" fontId="57" fillId="0" borderId="3" xfId="80" applyFont="1" applyBorder="1" applyAlignment="1" applyProtection="1">
      <alignment horizontal="center" vertical="center"/>
      <protection hidden="1"/>
    </xf>
    <xf numFmtId="0" fontId="63" fillId="0" borderId="48" xfId="80" applyFont="1" applyBorder="1" applyAlignment="1" applyProtection="1">
      <alignment horizontal="center" vertical="center" shrinkToFit="1"/>
      <protection locked="0" hidden="1"/>
    </xf>
    <xf numFmtId="0" fontId="63" fillId="0" borderId="49" xfId="80" applyFont="1" applyBorder="1" applyAlignment="1" applyProtection="1">
      <alignment horizontal="center" vertical="center" shrinkToFit="1"/>
      <protection locked="0" hidden="1"/>
    </xf>
    <xf numFmtId="0" fontId="63" fillId="0" borderId="60" xfId="80" applyFont="1" applyBorder="1" applyAlignment="1" applyProtection="1">
      <alignment horizontal="center" vertical="center" shrinkToFit="1"/>
      <protection locked="0"/>
    </xf>
    <xf numFmtId="0" fontId="63" fillId="0" borderId="49" xfId="80" applyFont="1" applyBorder="1" applyAlignment="1" applyProtection="1">
      <alignment horizontal="center" vertical="center" shrinkToFit="1"/>
      <protection locked="0"/>
    </xf>
    <xf numFmtId="0" fontId="63" fillId="0" borderId="50" xfId="80" applyFont="1" applyBorder="1" applyAlignment="1" applyProtection="1">
      <alignment horizontal="center" vertical="center" shrinkToFit="1"/>
      <protection locked="0"/>
    </xf>
    <xf numFmtId="0" fontId="64" fillId="0" borderId="3" xfId="80" applyFont="1" applyBorder="1" applyAlignment="1" applyProtection="1">
      <alignment horizontal="left" vertical="center" shrinkToFit="1"/>
      <protection locked="0"/>
    </xf>
    <xf numFmtId="0" fontId="55" fillId="0" borderId="0" xfId="80" applyFont="1" applyAlignment="1" applyProtection="1">
      <alignment horizontal="left" vertical="center"/>
      <protection hidden="1"/>
    </xf>
    <xf numFmtId="0" fontId="57" fillId="0" borderId="48" xfId="80" applyFont="1" applyBorder="1" applyAlignment="1" applyProtection="1">
      <alignment horizontal="center" vertical="center" shrinkToFit="1"/>
      <protection hidden="1"/>
    </xf>
    <xf numFmtId="0" fontId="57" fillId="0" borderId="49" xfId="80" applyFont="1" applyBorder="1" applyAlignment="1" applyProtection="1">
      <alignment horizontal="center" vertical="center" shrinkToFit="1"/>
      <protection hidden="1"/>
    </xf>
    <xf numFmtId="0" fontId="57" fillId="0" borderId="50" xfId="80" applyFont="1" applyBorder="1" applyAlignment="1" applyProtection="1">
      <alignment horizontal="center" vertical="center" shrinkToFit="1"/>
      <protection hidden="1"/>
    </xf>
    <xf numFmtId="0" fontId="57" fillId="0" borderId="60" xfId="80" applyFont="1" applyBorder="1" applyAlignment="1" applyProtection="1">
      <alignment horizontal="center" vertical="center" shrinkToFit="1"/>
      <protection hidden="1"/>
    </xf>
    <xf numFmtId="0" fontId="58" fillId="0" borderId="0" xfId="80" applyFont="1" applyAlignment="1" applyProtection="1">
      <alignment horizontal="center" vertical="center"/>
      <protection hidden="1"/>
    </xf>
    <xf numFmtId="22" fontId="55" fillId="0" borderId="0" xfId="80" applyNumberFormat="1" applyFont="1" applyAlignment="1" applyProtection="1">
      <alignment horizontal="center" vertical="center"/>
      <protection hidden="1"/>
    </xf>
    <xf numFmtId="0" fontId="64" fillId="0" borderId="0" xfId="80" applyFont="1" applyAlignment="1" applyProtection="1">
      <alignment horizontal="center" vertical="center"/>
      <protection hidden="1"/>
    </xf>
    <xf numFmtId="0" fontId="39" fillId="0" borderId="3" xfId="0" applyFont="1" applyBorder="1" applyAlignment="1" applyProtection="1">
      <alignment horizontal="center" vertical="center"/>
      <protection hidden="1"/>
    </xf>
    <xf numFmtId="0" fontId="51" fillId="0" borderId="3" xfId="0" applyFont="1" applyBorder="1" applyAlignment="1" applyProtection="1">
      <alignment horizontal="center" vertic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73" fillId="0" borderId="3" xfId="0" applyFont="1" applyBorder="1" applyAlignment="1" applyProtection="1">
      <alignment horizontal="center" vertical="center"/>
      <protection hidden="1"/>
    </xf>
    <xf numFmtId="0" fontId="74" fillId="0" borderId="3" xfId="80" applyFont="1" applyBorder="1" applyAlignment="1" applyProtection="1">
      <alignment horizontal="center" vertical="center"/>
      <protection hidden="1"/>
    </xf>
    <xf numFmtId="0" fontId="74" fillId="0" borderId="3" xfId="80" applyFont="1" applyBorder="1" applyAlignment="1" applyProtection="1">
      <alignment horizontal="center"/>
      <protection hidden="1"/>
    </xf>
    <xf numFmtId="0" fontId="75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4" borderId="3" xfId="0" applyFont="1" applyFill="1" applyBorder="1" applyAlignment="1" applyProtection="1">
      <alignment horizontal="center" vertical="center"/>
      <protection hidden="1"/>
    </xf>
    <xf numFmtId="0" fontId="55" fillId="0" borderId="39" xfId="80" applyFont="1" applyBorder="1" applyAlignment="1" applyProtection="1">
      <alignment horizontal="center" vertical="center"/>
      <protection hidden="1"/>
    </xf>
    <xf numFmtId="0" fontId="55" fillId="0" borderId="0" xfId="80" applyFont="1" applyAlignment="1" applyProtection="1">
      <alignment horizontal="left" vertical="center" shrinkToFit="1"/>
      <protection hidden="1"/>
    </xf>
    <xf numFmtId="0" fontId="54" fillId="0" borderId="0" xfId="80"/>
    <xf numFmtId="0" fontId="55" fillId="0" borderId="47" xfId="80" applyFont="1" applyBorder="1" applyAlignment="1" applyProtection="1">
      <alignment horizontal="center" vertical="center"/>
      <protection hidden="1"/>
    </xf>
    <xf numFmtId="0" fontId="0" fillId="0" borderId="3" xfId="0" applyBorder="1"/>
    <xf numFmtId="0" fontId="55" fillId="2" borderId="0" xfId="80" applyFont="1" applyFill="1" applyAlignment="1" applyProtection="1">
      <alignment horizontal="center" vertical="center"/>
      <protection hidden="1"/>
    </xf>
    <xf numFmtId="0" fontId="77" fillId="2" borderId="3" xfId="0" applyFont="1" applyFill="1" applyBorder="1" applyAlignment="1" applyProtection="1">
      <alignment horizontal="center" vertical="center"/>
      <protection hidden="1"/>
    </xf>
    <xf numFmtId="0" fontId="78" fillId="0" borderId="0" xfId="80" applyFont="1" applyProtection="1">
      <protection hidden="1"/>
    </xf>
    <xf numFmtId="0" fontId="79" fillId="5" borderId="0" xfId="80" applyFont="1" applyFill="1" applyAlignment="1" applyProtection="1">
      <alignment horizontal="center" vertical="center"/>
      <protection hidden="1"/>
    </xf>
    <xf numFmtId="0" fontId="55" fillId="0" borderId="0" xfId="80" quotePrefix="1" applyFont="1" applyAlignment="1" applyProtection="1">
      <alignment horizontal="center" vertical="center"/>
      <protection hidden="1"/>
    </xf>
    <xf numFmtId="0" fontId="54" fillId="0" borderId="3" xfId="0" applyFont="1" applyBorder="1" applyAlignment="1">
      <alignment shrinkToFit="1"/>
    </xf>
    <xf numFmtId="0" fontId="54" fillId="0" borderId="3" xfId="0" applyFont="1" applyBorder="1"/>
    <xf numFmtId="0" fontId="54" fillId="0" borderId="3" xfId="0" applyFont="1" applyBorder="1" applyAlignment="1">
      <alignment horizontal="left" shrinkToFit="1"/>
    </xf>
    <xf numFmtId="0" fontId="60" fillId="0" borderId="55" xfId="80" applyFont="1" applyBorder="1" applyAlignment="1" applyProtection="1">
      <alignment horizontal="center" textRotation="90" shrinkToFit="1"/>
      <protection locked="0"/>
    </xf>
    <xf numFmtId="0" fontId="60" fillId="0" borderId="53" xfId="80" applyFont="1" applyBorder="1" applyAlignment="1" applyProtection="1">
      <alignment horizontal="center" textRotation="90" shrinkToFit="1"/>
      <protection locked="0"/>
    </xf>
    <xf numFmtId="0" fontId="60" fillId="0" borderId="61" xfId="80" applyFont="1" applyBorder="1" applyAlignment="1" applyProtection="1">
      <alignment horizontal="center" textRotation="90" shrinkToFit="1"/>
      <protection hidden="1"/>
    </xf>
    <xf numFmtId="0" fontId="57" fillId="0" borderId="62" xfId="80" applyFont="1" applyBorder="1" applyAlignment="1" applyProtection="1">
      <alignment horizontal="center" vertical="center"/>
      <protection hidden="1"/>
    </xf>
    <xf numFmtId="0" fontId="63" fillId="0" borderId="51" xfId="80" applyFont="1" applyBorder="1" applyAlignment="1" applyProtection="1">
      <alignment horizontal="center" vertical="center" shrinkToFit="1"/>
      <protection locked="0" hidden="1"/>
    </xf>
    <xf numFmtId="0" fontId="57" fillId="0" borderId="51" xfId="80" applyFont="1" applyBorder="1" applyAlignment="1" applyProtection="1">
      <alignment horizontal="center" vertical="center" shrinkToFit="1"/>
      <protection hidden="1"/>
    </xf>
    <xf numFmtId="0" fontId="60" fillId="0" borderId="54" xfId="80" applyFont="1" applyBorder="1" applyAlignment="1" applyProtection="1">
      <alignment horizontal="center" textRotation="90" shrinkToFit="1"/>
      <protection locked="0"/>
    </xf>
    <xf numFmtId="0" fontId="46" fillId="0" borderId="0" xfId="0" applyFont="1" applyAlignment="1" applyProtection="1">
      <alignment horizontal="center" vertical="center"/>
      <protection hidden="1"/>
    </xf>
    <xf numFmtId="0" fontId="44" fillId="0" borderId="9" xfId="0" applyFont="1" applyBorder="1" applyAlignment="1" applyProtection="1">
      <alignment horizontal="center" vertical="center" shrinkToFit="1"/>
      <protection hidden="1"/>
    </xf>
    <xf numFmtId="0" fontId="44" fillId="0" borderId="17" xfId="0" applyFont="1" applyBorder="1" applyAlignment="1" applyProtection="1">
      <alignment horizontal="center" vertical="center" shrinkToFit="1"/>
      <protection hidden="1"/>
    </xf>
    <xf numFmtId="0" fontId="44" fillId="0" borderId="10" xfId="0" applyFont="1" applyBorder="1" applyAlignment="1" applyProtection="1">
      <alignment horizontal="center" vertical="center" shrinkToFit="1"/>
      <protection hidden="1"/>
    </xf>
    <xf numFmtId="0" fontId="47" fillId="0" borderId="10" xfId="0" applyFont="1" applyBorder="1" applyAlignment="1" applyProtection="1">
      <alignment horizontal="center" vertical="center" shrinkToFit="1"/>
      <protection hidden="1"/>
    </xf>
    <xf numFmtId="0" fontId="44" fillId="0" borderId="8" xfId="0" applyFont="1" applyBorder="1" applyAlignment="1" applyProtection="1">
      <alignment horizontal="center" vertical="center" shrinkToFit="1"/>
      <protection hidden="1"/>
    </xf>
    <xf numFmtId="0" fontId="44" fillId="0" borderId="46" xfId="0" applyFont="1" applyBorder="1" applyAlignment="1" applyProtection="1">
      <alignment horizontal="center" vertical="center" shrinkToFit="1"/>
      <protection hidden="1"/>
    </xf>
    <xf numFmtId="0" fontId="42" fillId="0" borderId="42" xfId="0" applyFont="1" applyBorder="1" applyAlignment="1" applyProtection="1">
      <alignment horizontal="center" vertical="center" shrinkToFit="1"/>
      <protection hidden="1"/>
    </xf>
    <xf numFmtId="0" fontId="47" fillId="0" borderId="46" xfId="0" applyFont="1" applyBorder="1" applyAlignment="1" applyProtection="1">
      <alignment horizontal="center" vertical="center" shrinkToFit="1"/>
      <protection hidden="1"/>
    </xf>
    <xf numFmtId="0" fontId="44" fillId="0" borderId="42" xfId="0" applyFont="1" applyBorder="1" applyAlignment="1" applyProtection="1">
      <alignment horizontal="center" vertical="center" shrinkToFit="1"/>
      <protection hidden="1"/>
    </xf>
    <xf numFmtId="0" fontId="44" fillId="0" borderId="44" xfId="0" applyFont="1" applyBorder="1" applyAlignment="1" applyProtection="1">
      <alignment horizontal="center" vertical="center" shrinkToFit="1"/>
      <protection hidden="1"/>
    </xf>
    <xf numFmtId="0" fontId="44" fillId="0" borderId="45" xfId="0" applyFont="1" applyBorder="1" applyAlignment="1" applyProtection="1">
      <alignment horizontal="center" vertical="center" shrinkToFit="1"/>
      <protection hidden="1"/>
    </xf>
    <xf numFmtId="0" fontId="45" fillId="0" borderId="15" xfId="0" applyFont="1" applyBorder="1" applyAlignment="1" applyProtection="1">
      <alignment horizontal="center" vertical="center" shrinkToFit="1"/>
      <protection hidden="1"/>
    </xf>
    <xf numFmtId="0" fontId="44" fillId="0" borderId="19" xfId="0" applyFont="1" applyBorder="1" applyAlignment="1" applyProtection="1">
      <alignment horizontal="center" vertical="center" shrinkToFit="1"/>
      <protection hidden="1"/>
    </xf>
    <xf numFmtId="0" fontId="44" fillId="0" borderId="16" xfId="0" applyFont="1" applyBorder="1" applyAlignment="1" applyProtection="1">
      <alignment horizontal="center" vertical="center" shrinkToFit="1"/>
      <protection hidden="1"/>
    </xf>
    <xf numFmtId="0" fontId="42" fillId="0" borderId="14" xfId="0" applyFont="1" applyBorder="1" applyAlignment="1" applyProtection="1">
      <alignment horizontal="center" vertical="center" shrinkToFit="1"/>
      <protection hidden="1"/>
    </xf>
    <xf numFmtId="0" fontId="47" fillId="0" borderId="16" xfId="0" applyFont="1" applyBorder="1" applyAlignment="1" applyProtection="1">
      <alignment horizontal="center" vertical="center" shrinkToFit="1"/>
      <protection hidden="1"/>
    </xf>
    <xf numFmtId="0" fontId="45" fillId="0" borderId="14" xfId="0" applyFont="1" applyBorder="1" applyAlignment="1" applyProtection="1">
      <alignment horizontal="center" vertical="center" shrinkToFit="1"/>
      <protection hidden="1"/>
    </xf>
    <xf numFmtId="0" fontId="45" fillId="0" borderId="19" xfId="0" applyFont="1" applyBorder="1" applyAlignment="1" applyProtection="1">
      <alignment horizontal="center" vertical="center" shrinkToFit="1"/>
      <protection hidden="1"/>
    </xf>
    <xf numFmtId="0" fontId="45" fillId="0" borderId="16" xfId="0" applyFont="1" applyBorder="1" applyAlignment="1" applyProtection="1">
      <alignment horizontal="center" vertical="center" shrinkToFit="1"/>
      <protection hidden="1"/>
    </xf>
    <xf numFmtId="0" fontId="47" fillId="0" borderId="46" xfId="0" applyFont="1" applyBorder="1" applyAlignment="1" applyProtection="1">
      <alignment horizontal="center" vertical="center" wrapText="1" shrinkToFit="1"/>
      <protection hidden="1"/>
    </xf>
    <xf numFmtId="0" fontId="76" fillId="0" borderId="8" xfId="0" applyFont="1" applyBorder="1" applyAlignment="1" applyProtection="1">
      <alignment horizontal="center" vertical="center" shrinkToFit="1"/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76" fillId="0" borderId="42" xfId="0" applyFont="1" applyBorder="1" applyAlignment="1" applyProtection="1">
      <alignment horizontal="center" vertical="center" shrinkToFit="1"/>
      <protection hidden="1"/>
    </xf>
    <xf numFmtId="0" fontId="53" fillId="0" borderId="3" xfId="80" applyFont="1" applyBorder="1" applyAlignment="1" applyProtection="1">
      <alignment horizontal="center" vertical="center"/>
      <protection hidden="1"/>
    </xf>
    <xf numFmtId="0" fontId="85" fillId="0" borderId="8" xfId="0" applyFont="1" applyBorder="1" applyAlignment="1" applyProtection="1">
      <alignment horizontal="center" vertical="center" shrinkToFit="1"/>
      <protection hidden="1"/>
    </xf>
    <xf numFmtId="0" fontId="85" fillId="0" borderId="11" xfId="0" applyFont="1" applyBorder="1" applyAlignment="1" applyProtection="1">
      <alignment horizontal="center" vertical="center" shrinkToFit="1"/>
      <protection hidden="1"/>
    </xf>
    <xf numFmtId="0" fontId="85" fillId="0" borderId="42" xfId="0" applyFont="1" applyBorder="1" applyAlignment="1" applyProtection="1">
      <alignment horizontal="center" vertical="center" shrinkToFit="1"/>
      <protection hidden="1"/>
    </xf>
    <xf numFmtId="0" fontId="86" fillId="0" borderId="46" xfId="0" applyFont="1" applyBorder="1" applyAlignment="1" applyProtection="1">
      <alignment horizontal="center" vertical="center" shrinkToFit="1"/>
      <protection hidden="1"/>
    </xf>
    <xf numFmtId="0" fontId="86" fillId="0" borderId="10" xfId="0" applyFont="1" applyBorder="1" applyAlignment="1" applyProtection="1">
      <alignment horizontal="center" vertical="center" shrinkToFit="1"/>
      <protection hidden="1"/>
    </xf>
    <xf numFmtId="0" fontId="86" fillId="0" borderId="16" xfId="0" applyFont="1" applyBorder="1" applyAlignment="1" applyProtection="1">
      <alignment horizontal="center" vertical="center" shrinkToFit="1"/>
      <protection hidden="1"/>
    </xf>
    <xf numFmtId="0" fontId="88" fillId="0" borderId="8" xfId="0" applyFont="1" applyBorder="1" applyAlignment="1" applyProtection="1">
      <alignment horizontal="center" vertical="center" shrinkToFit="1"/>
      <protection hidden="1"/>
    </xf>
    <xf numFmtId="0" fontId="88" fillId="0" borderId="11" xfId="0" applyFont="1" applyBorder="1" applyAlignment="1" applyProtection="1">
      <alignment horizontal="center" vertical="center" shrinkToFit="1"/>
      <protection hidden="1"/>
    </xf>
    <xf numFmtId="0" fontId="89" fillId="0" borderId="14" xfId="0" applyFont="1" applyBorder="1" applyAlignment="1" applyProtection="1">
      <alignment horizontal="center" vertical="center" shrinkToFit="1"/>
      <protection hidden="1"/>
    </xf>
    <xf numFmtId="0" fontId="88" fillId="0" borderId="42" xfId="0" applyFont="1" applyBorder="1" applyAlignment="1" applyProtection="1">
      <alignment horizontal="center" vertical="center" shrinkToFit="1"/>
      <protection hidden="1"/>
    </xf>
    <xf numFmtId="0" fontId="88" fillId="0" borderId="63" xfId="0" applyFont="1" applyBorder="1" applyAlignment="1" applyProtection="1">
      <alignment horizontal="center" vertical="center" shrinkToFit="1"/>
      <protection hidden="1"/>
    </xf>
    <xf numFmtId="0" fontId="88" fillId="0" borderId="64" xfId="0" applyFont="1" applyBorder="1" applyAlignment="1" applyProtection="1">
      <alignment horizontal="center" vertical="center" shrinkToFit="1"/>
      <protection hidden="1"/>
    </xf>
    <xf numFmtId="0" fontId="89" fillId="0" borderId="26" xfId="0" applyFont="1" applyBorder="1" applyAlignment="1" applyProtection="1">
      <alignment horizontal="center" vertical="center" shrinkToFit="1"/>
      <protection hidden="1"/>
    </xf>
    <xf numFmtId="0" fontId="88" fillId="0" borderId="65" xfId="0" applyFont="1" applyBorder="1" applyAlignment="1" applyProtection="1">
      <alignment horizontal="center" vertical="center" shrinkToFit="1"/>
      <protection hidden="1"/>
    </xf>
    <xf numFmtId="0" fontId="90" fillId="0" borderId="0" xfId="0" applyFont="1" applyAlignment="1" applyProtection="1">
      <alignment horizontal="center" vertical="center"/>
      <protection hidden="1"/>
    </xf>
    <xf numFmtId="164" fontId="87" fillId="0" borderId="11" xfId="0" applyNumberFormat="1" applyFont="1" applyBorder="1" applyAlignment="1" applyProtection="1">
      <alignment horizontal="center" vertical="center" shrinkToFit="1"/>
      <protection hidden="1"/>
    </xf>
    <xf numFmtId="0" fontId="86" fillId="0" borderId="46" xfId="0" applyFont="1" applyBorder="1" applyAlignment="1" applyProtection="1">
      <alignment horizontal="center" vertical="center" wrapText="1" shrinkToFit="1"/>
      <protection hidden="1"/>
    </xf>
    <xf numFmtId="188" fontId="39" fillId="0" borderId="1" xfId="0" applyNumberFormat="1" applyFont="1" applyBorder="1" applyAlignment="1" applyProtection="1">
      <alignment horizontal="centerContinuous" vertical="center" wrapText="1"/>
      <protection hidden="1"/>
    </xf>
    <xf numFmtId="164" fontId="91" fillId="0" borderId="18" xfId="0" applyNumberFormat="1" applyFont="1" applyBorder="1" applyAlignment="1" applyProtection="1">
      <alignment horizontal="center" vertical="center"/>
      <protection hidden="1"/>
    </xf>
    <xf numFmtId="164" fontId="91" fillId="0" borderId="11" xfId="0" applyNumberFormat="1" applyFont="1" applyBorder="1" applyAlignment="1" applyProtection="1">
      <alignment horizontal="center" vertical="center"/>
      <protection hidden="1"/>
    </xf>
    <xf numFmtId="164" fontId="91" fillId="0" borderId="12" xfId="0" applyNumberFormat="1" applyFont="1" applyBorder="1" applyAlignment="1" applyProtection="1">
      <alignment horizontal="center" vertical="center"/>
      <protection hidden="1"/>
    </xf>
    <xf numFmtId="164" fontId="91" fillId="0" borderId="13" xfId="0" applyNumberFormat="1" applyFont="1" applyBorder="1" applyAlignment="1" applyProtection="1">
      <alignment horizontal="center" vertical="center"/>
      <protection hidden="1"/>
    </xf>
    <xf numFmtId="0" fontId="92" fillId="0" borderId="19" xfId="0" applyFont="1" applyBorder="1" applyAlignment="1" applyProtection="1">
      <alignment horizontal="center" vertical="center"/>
      <protection hidden="1"/>
    </xf>
    <xf numFmtId="0" fontId="92" fillId="0" borderId="14" xfId="0" applyFont="1" applyBorder="1" applyAlignment="1" applyProtection="1">
      <alignment horizontal="center" vertical="center"/>
      <protection hidden="1"/>
    </xf>
    <xf numFmtId="0" fontId="92" fillId="0" borderId="15" xfId="0" applyFont="1" applyBorder="1" applyAlignment="1" applyProtection="1">
      <alignment horizontal="center" vertical="center"/>
      <protection hidden="1"/>
    </xf>
    <xf numFmtId="0" fontId="92" fillId="0" borderId="16" xfId="0" applyFont="1" applyBorder="1" applyAlignment="1" applyProtection="1">
      <alignment horizontal="center" vertical="center"/>
      <protection hidden="1"/>
    </xf>
    <xf numFmtId="0" fontId="44" fillId="0" borderId="8" xfId="0" applyFont="1" applyBorder="1" applyAlignment="1" applyProtection="1">
      <alignment horizontal="left" vertical="center" shrinkToFit="1"/>
      <protection hidden="1"/>
    </xf>
    <xf numFmtId="0" fontId="44" fillId="0" borderId="23" xfId="0" applyFont="1" applyBorder="1" applyAlignment="1" applyProtection="1">
      <alignment horizontal="center" vertical="center" shrinkToFit="1"/>
      <protection hidden="1"/>
    </xf>
    <xf numFmtId="0" fontId="44" fillId="0" borderId="11" xfId="0" applyFont="1" applyBorder="1" applyAlignment="1" applyProtection="1">
      <alignment horizontal="left" vertical="center" shrinkToFit="1"/>
      <protection hidden="1"/>
    </xf>
    <xf numFmtId="0" fontId="44" fillId="0" borderId="24" xfId="0" applyFont="1" applyBorder="1" applyAlignment="1" applyProtection="1">
      <alignment horizontal="center" vertical="center" shrinkToFit="1"/>
      <protection hidden="1"/>
    </xf>
    <xf numFmtId="0" fontId="44" fillId="0" borderId="12" xfId="0" applyFont="1" applyBorder="1" applyAlignment="1" applyProtection="1">
      <alignment horizontal="center" vertical="center" shrinkToFit="1"/>
      <protection hidden="1"/>
    </xf>
    <xf numFmtId="0" fontId="44" fillId="0" borderId="18" xfId="0" applyFont="1" applyBorder="1" applyAlignment="1" applyProtection="1">
      <alignment horizontal="center" vertical="center" shrinkToFit="1"/>
      <protection hidden="1"/>
    </xf>
    <xf numFmtId="0" fontId="45" fillId="0" borderId="14" xfId="0" applyFont="1" applyBorder="1" applyAlignment="1" applyProtection="1">
      <alignment horizontal="left" vertical="center" shrinkToFit="1"/>
      <protection hidden="1"/>
    </xf>
    <xf numFmtId="0" fontId="84" fillId="0" borderId="25" xfId="0" applyFont="1" applyBorder="1" applyAlignment="1" applyProtection="1">
      <alignment horizontal="center" vertical="center" shrinkToFit="1"/>
      <protection hidden="1"/>
    </xf>
    <xf numFmtId="0" fontId="44" fillId="0" borderId="42" xfId="0" applyFont="1" applyBorder="1" applyAlignment="1" applyProtection="1">
      <alignment horizontal="left" vertical="center" shrinkToFit="1"/>
      <protection hidden="1"/>
    </xf>
    <xf numFmtId="0" fontId="44" fillId="0" borderId="43" xfId="0" applyFont="1" applyBorder="1" applyAlignment="1" applyProtection="1">
      <alignment horizontal="center" vertical="center" shrinkToFit="1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left" vertical="center"/>
      <protection hidden="1"/>
    </xf>
    <xf numFmtId="0" fontId="48" fillId="0" borderId="1" xfId="0" applyFont="1" applyBorder="1" applyAlignment="1" applyProtection="1">
      <alignment horizontal="center" vertical="center"/>
      <protection hidden="1"/>
    </xf>
    <xf numFmtId="164" fontId="91" fillId="6" borderId="12" xfId="0" applyNumberFormat="1" applyFont="1" applyFill="1" applyBorder="1" applyAlignment="1" applyProtection="1">
      <alignment horizontal="center" vertical="center"/>
      <protection hidden="1"/>
    </xf>
    <xf numFmtId="164" fontId="91" fillId="6" borderId="13" xfId="0" applyNumberFormat="1" applyFont="1" applyFill="1" applyBorder="1" applyAlignment="1" applyProtection="1">
      <alignment horizontal="center" vertical="center"/>
      <protection hidden="1"/>
    </xf>
    <xf numFmtId="164" fontId="91" fillId="6" borderId="11" xfId="0" applyNumberFormat="1" applyFont="1" applyFill="1" applyBorder="1" applyAlignment="1" applyProtection="1">
      <alignment horizontal="center" vertical="center"/>
      <protection hidden="1"/>
    </xf>
    <xf numFmtId="0" fontId="92" fillId="6" borderId="15" xfId="0" applyFont="1" applyFill="1" applyBorder="1" applyAlignment="1" applyProtection="1">
      <alignment horizontal="center" vertical="center"/>
      <protection hidden="1"/>
    </xf>
    <xf numFmtId="0" fontId="92" fillId="6" borderId="16" xfId="0" applyFont="1" applyFill="1" applyBorder="1" applyAlignment="1" applyProtection="1">
      <alignment horizontal="center" vertical="center"/>
      <protection hidden="1"/>
    </xf>
    <xf numFmtId="0" fontId="92" fillId="6" borderId="14" xfId="0" applyFont="1" applyFill="1" applyBorder="1" applyAlignment="1" applyProtection="1">
      <alignment horizontal="center" vertical="center"/>
      <protection hidden="1"/>
    </xf>
    <xf numFmtId="0" fontId="44" fillId="6" borderId="9" xfId="0" applyFont="1" applyFill="1" applyBorder="1" applyAlignment="1" applyProtection="1">
      <alignment horizontal="center" vertical="center" shrinkToFit="1"/>
      <protection hidden="1"/>
    </xf>
    <xf numFmtId="0" fontId="44" fillId="6" borderId="10" xfId="0" applyFont="1" applyFill="1" applyBorder="1" applyAlignment="1" applyProtection="1">
      <alignment horizontal="center" vertical="center" shrinkToFit="1"/>
      <protection hidden="1"/>
    </xf>
    <xf numFmtId="0" fontId="44" fillId="6" borderId="8" xfId="0" applyFont="1" applyFill="1" applyBorder="1" applyAlignment="1" applyProtection="1">
      <alignment horizontal="center" vertical="center" shrinkToFit="1"/>
      <protection hidden="1"/>
    </xf>
    <xf numFmtId="0" fontId="44" fillId="6" borderId="44" xfId="0" applyFont="1" applyFill="1" applyBorder="1" applyAlignment="1" applyProtection="1">
      <alignment horizontal="center" vertical="center" shrinkToFit="1"/>
      <protection hidden="1"/>
    </xf>
    <xf numFmtId="0" fontId="44" fillId="6" borderId="46" xfId="0" applyFont="1" applyFill="1" applyBorder="1" applyAlignment="1" applyProtection="1">
      <alignment horizontal="center" vertical="center" shrinkToFit="1"/>
      <protection hidden="1"/>
    </xf>
    <xf numFmtId="0" fontId="44" fillId="6" borderId="42" xfId="0" applyFont="1" applyFill="1" applyBorder="1" applyAlignment="1" applyProtection="1">
      <alignment horizontal="center" vertical="center" shrinkToFit="1"/>
      <protection hidden="1"/>
    </xf>
    <xf numFmtId="0" fontId="45" fillId="6" borderId="15" xfId="0" applyFont="1" applyFill="1" applyBorder="1" applyAlignment="1" applyProtection="1">
      <alignment horizontal="center" vertical="center" shrinkToFit="1"/>
      <protection hidden="1"/>
    </xf>
    <xf numFmtId="0" fontId="45" fillId="6" borderId="16" xfId="0" applyFont="1" applyFill="1" applyBorder="1" applyAlignment="1" applyProtection="1">
      <alignment horizontal="center" vertical="center" shrinkToFit="1"/>
      <protection hidden="1"/>
    </xf>
    <xf numFmtId="0" fontId="45" fillId="6" borderId="14" xfId="0" applyFont="1" applyFill="1" applyBorder="1" applyAlignment="1" applyProtection="1">
      <alignment horizontal="center" vertical="center" shrinkToFit="1"/>
      <protection hidden="1"/>
    </xf>
    <xf numFmtId="164" fontId="91" fillId="7" borderId="12" xfId="0" applyNumberFormat="1" applyFont="1" applyFill="1" applyBorder="1" applyAlignment="1" applyProtection="1">
      <alignment horizontal="center" vertical="center"/>
      <protection hidden="1"/>
    </xf>
    <xf numFmtId="164" fontId="91" fillId="7" borderId="13" xfId="0" applyNumberFormat="1" applyFont="1" applyFill="1" applyBorder="1" applyAlignment="1" applyProtection="1">
      <alignment horizontal="center" vertical="center"/>
      <protection hidden="1"/>
    </xf>
    <xf numFmtId="164" fontId="91" fillId="7" borderId="11" xfId="0" applyNumberFormat="1" applyFont="1" applyFill="1" applyBorder="1" applyAlignment="1" applyProtection="1">
      <alignment horizontal="center" vertical="center"/>
      <protection hidden="1"/>
    </xf>
    <xf numFmtId="0" fontId="92" fillId="7" borderId="15" xfId="0" applyFont="1" applyFill="1" applyBorder="1" applyAlignment="1" applyProtection="1">
      <alignment horizontal="center" vertical="center"/>
      <protection hidden="1"/>
    </xf>
    <xf numFmtId="0" fontId="92" fillId="7" borderId="16" xfId="0" applyFont="1" applyFill="1" applyBorder="1" applyAlignment="1" applyProtection="1">
      <alignment horizontal="center" vertical="center"/>
      <protection hidden="1"/>
    </xf>
    <xf numFmtId="0" fontId="92" fillId="7" borderId="14" xfId="0" applyFont="1" applyFill="1" applyBorder="1" applyAlignment="1" applyProtection="1">
      <alignment horizontal="center" vertical="center"/>
      <protection hidden="1"/>
    </xf>
    <xf numFmtId="0" fontId="44" fillId="7" borderId="9" xfId="0" applyFont="1" applyFill="1" applyBorder="1" applyAlignment="1" applyProtection="1">
      <alignment horizontal="center" vertical="center" shrinkToFit="1"/>
      <protection hidden="1"/>
    </xf>
    <xf numFmtId="0" fontId="44" fillId="7" borderId="10" xfId="0" applyFont="1" applyFill="1" applyBorder="1" applyAlignment="1" applyProtection="1">
      <alignment horizontal="center" vertical="center" shrinkToFit="1"/>
      <protection hidden="1"/>
    </xf>
    <xf numFmtId="0" fontId="44" fillId="7" borderId="8" xfId="0" applyFont="1" applyFill="1" applyBorder="1" applyAlignment="1" applyProtection="1">
      <alignment horizontal="center" vertical="center" shrinkToFit="1"/>
      <protection hidden="1"/>
    </xf>
    <xf numFmtId="0" fontId="44" fillId="7" borderId="44" xfId="0" applyFont="1" applyFill="1" applyBorder="1" applyAlignment="1" applyProtection="1">
      <alignment horizontal="center" vertical="center" shrinkToFit="1"/>
      <protection hidden="1"/>
    </xf>
    <xf numFmtId="0" fontId="44" fillId="7" borderId="46" xfId="0" applyFont="1" applyFill="1" applyBorder="1" applyAlignment="1" applyProtection="1">
      <alignment horizontal="center" vertical="center" shrinkToFit="1"/>
      <protection hidden="1"/>
    </xf>
    <xf numFmtId="0" fontId="44" fillId="7" borderId="42" xfId="0" applyFont="1" applyFill="1" applyBorder="1" applyAlignment="1" applyProtection="1">
      <alignment horizontal="center" vertical="center" shrinkToFit="1"/>
      <protection hidden="1"/>
    </xf>
    <xf numFmtId="0" fontId="45" fillId="7" borderId="15" xfId="0" applyFont="1" applyFill="1" applyBorder="1" applyAlignment="1" applyProtection="1">
      <alignment horizontal="center" vertical="center" shrinkToFit="1"/>
      <protection hidden="1"/>
    </xf>
    <xf numFmtId="0" fontId="45" fillId="7" borderId="16" xfId="0" applyFont="1" applyFill="1" applyBorder="1" applyAlignment="1" applyProtection="1">
      <alignment horizontal="center" vertical="center" shrinkToFit="1"/>
      <protection hidden="1"/>
    </xf>
    <xf numFmtId="0" fontId="45" fillId="7" borderId="14" xfId="0" applyFont="1" applyFill="1" applyBorder="1" applyAlignment="1" applyProtection="1">
      <alignment horizontal="center" vertical="center" shrinkToFit="1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93" fillId="0" borderId="0" xfId="0" applyFont="1" applyAlignment="1" applyProtection="1">
      <alignment horizontal="center" vertical="center"/>
      <protection hidden="1"/>
    </xf>
    <xf numFmtId="0" fontId="94" fillId="0" borderId="0" xfId="0" applyFont="1" applyAlignment="1" applyProtection="1">
      <alignment horizontal="center" vertical="center"/>
      <protection hidden="1"/>
    </xf>
    <xf numFmtId="0" fontId="96" fillId="0" borderId="0" xfId="0" applyFont="1" applyAlignment="1" applyProtection="1">
      <alignment horizontal="center" vertical="center"/>
      <protection hidden="1"/>
    </xf>
    <xf numFmtId="189" fontId="39" fillId="0" borderId="1" xfId="0" applyNumberFormat="1" applyFont="1" applyBorder="1" applyAlignment="1" applyProtection="1">
      <alignment horizontal="centerContinuous" vertical="center" wrapText="1"/>
      <protection hidden="1"/>
    </xf>
    <xf numFmtId="0" fontId="86" fillId="0" borderId="10" xfId="0" applyFont="1" applyBorder="1" applyAlignment="1" applyProtection="1">
      <alignment horizontal="center" vertical="center" wrapText="1" shrinkToFit="1"/>
      <protection hidden="1"/>
    </xf>
    <xf numFmtId="0" fontId="79" fillId="0" borderId="3" xfId="80" applyFont="1" applyBorder="1" applyAlignment="1" applyProtection="1">
      <alignment horizontal="left" vertical="center"/>
      <protection hidden="1"/>
    </xf>
    <xf numFmtId="0" fontId="44" fillId="2" borderId="8" xfId="0" applyFont="1" applyFill="1" applyBorder="1" applyAlignment="1" applyProtection="1">
      <alignment horizontal="left" vertical="center" shrinkToFit="1"/>
      <protection hidden="1"/>
    </xf>
    <xf numFmtId="0" fontId="44" fillId="2" borderId="42" xfId="0" applyFont="1" applyFill="1" applyBorder="1" applyAlignment="1" applyProtection="1">
      <alignment horizontal="left" vertical="center" shrinkToFit="1"/>
      <protection hidden="1"/>
    </xf>
    <xf numFmtId="0" fontId="41" fillId="0" borderId="2" xfId="0" applyFont="1" applyBorder="1" applyAlignment="1" applyProtection="1">
      <alignment horizontal="center" vertical="center" wrapText="1"/>
      <protection hidden="1"/>
    </xf>
    <xf numFmtId="0" fontId="41" fillId="0" borderId="5" xfId="0" applyFont="1" applyBorder="1" applyAlignment="1" applyProtection="1">
      <alignment horizontal="center" vertical="center" wrapText="1"/>
      <protection hidden="1"/>
    </xf>
    <xf numFmtId="0" fontId="41" fillId="0" borderId="6" xfId="0" applyFont="1" applyBorder="1" applyAlignment="1" applyProtection="1">
      <alignment horizontal="center" vertical="center" wrapText="1"/>
      <protection hidden="1"/>
    </xf>
    <xf numFmtId="0" fontId="97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98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82" fillId="0" borderId="27" xfId="0" quotePrefix="1" applyFont="1" applyBorder="1" applyAlignment="1" applyProtection="1">
      <alignment horizontal="center" vertical="center" shrinkToFit="1"/>
      <protection hidden="1"/>
    </xf>
    <xf numFmtId="0" fontId="82" fillId="0" borderId="28" xfId="0" quotePrefix="1" applyFont="1" applyBorder="1" applyAlignment="1" applyProtection="1">
      <alignment horizontal="center" vertical="center" shrinkToFit="1"/>
      <protection hidden="1"/>
    </xf>
    <xf numFmtId="0" fontId="82" fillId="0" borderId="27" xfId="0" quotePrefix="1" applyFont="1" applyBorder="1" applyAlignment="1" applyProtection="1">
      <alignment horizontal="center" vertical="center"/>
      <protection hidden="1"/>
    </xf>
    <xf numFmtId="0" fontId="82" fillId="0" borderId="29" xfId="0" quotePrefix="1" applyFont="1" applyBorder="1" applyAlignment="1" applyProtection="1">
      <alignment horizontal="center" vertical="center"/>
      <protection hidden="1"/>
    </xf>
    <xf numFmtId="0" fontId="82" fillId="0" borderId="8" xfId="0" quotePrefix="1" applyFont="1" applyBorder="1" applyAlignment="1" applyProtection="1">
      <alignment horizontal="center" vertical="center"/>
      <protection hidden="1"/>
    </xf>
    <xf numFmtId="0" fontId="82" fillId="0" borderId="9" xfId="0" quotePrefix="1" applyFont="1" applyBorder="1" applyAlignment="1" applyProtection="1">
      <alignment horizontal="center" vertical="center"/>
      <protection hidden="1"/>
    </xf>
    <xf numFmtId="0" fontId="82" fillId="0" borderId="10" xfId="0" quotePrefix="1" applyFont="1" applyBorder="1" applyAlignment="1" applyProtection="1">
      <alignment horizontal="center" vertical="center"/>
      <protection hidden="1"/>
    </xf>
    <xf numFmtId="0" fontId="82" fillId="0" borderId="40" xfId="0" applyFont="1" applyBorder="1" applyAlignment="1" applyProtection="1">
      <alignment horizontal="center" vertical="center" wrapText="1"/>
      <protection hidden="1"/>
    </xf>
    <xf numFmtId="0" fontId="82" fillId="0" borderId="31" xfId="0" applyFont="1" applyBorder="1" applyAlignment="1" applyProtection="1">
      <alignment horizontal="center" vertical="center" wrapText="1"/>
      <protection hidden="1"/>
    </xf>
    <xf numFmtId="0" fontId="82" fillId="0" borderId="33" xfId="0" applyFont="1" applyBorder="1" applyAlignment="1" applyProtection="1">
      <alignment horizontal="center" vertical="center" wrapText="1"/>
      <protection hidden="1"/>
    </xf>
    <xf numFmtId="0" fontId="82" fillId="0" borderId="20" xfId="0" applyFont="1" applyBorder="1" applyAlignment="1" applyProtection="1">
      <alignment horizontal="center" vertical="center" wrapText="1"/>
      <protection hidden="1"/>
    </xf>
    <xf numFmtId="0" fontId="82" fillId="0" borderId="34" xfId="0" applyFont="1" applyBorder="1" applyAlignment="1" applyProtection="1">
      <alignment horizontal="center" vertical="center" wrapText="1"/>
      <protection hidden="1"/>
    </xf>
    <xf numFmtId="0" fontId="82" fillId="0" borderId="35" xfId="0" applyFont="1" applyBorder="1" applyAlignment="1" applyProtection="1">
      <alignment horizontal="center" vertical="center" wrapText="1"/>
      <protection hidden="1"/>
    </xf>
    <xf numFmtId="0" fontId="40" fillId="0" borderId="41" xfId="0" applyFont="1" applyBorder="1" applyAlignment="1" applyProtection="1">
      <alignment horizontal="center" vertical="center" wrapText="1"/>
      <protection hidden="1"/>
    </xf>
    <xf numFmtId="0" fontId="40" fillId="0" borderId="34" xfId="0" applyFont="1" applyBorder="1" applyAlignment="1" applyProtection="1">
      <alignment horizontal="center" vertical="center" wrapText="1"/>
      <protection hidden="1"/>
    </xf>
    <xf numFmtId="0" fontId="40" fillId="0" borderId="35" xfId="0" applyFont="1" applyBorder="1" applyAlignment="1" applyProtection="1">
      <alignment horizontal="center" vertical="center" wrapText="1"/>
      <protection hidden="1"/>
    </xf>
    <xf numFmtId="0" fontId="82" fillId="0" borderId="21" xfId="0" applyFont="1" applyBorder="1" applyAlignment="1" applyProtection="1">
      <alignment horizontal="center" vertical="center" wrapText="1"/>
      <protection hidden="1"/>
    </xf>
    <xf numFmtId="0" fontId="82" fillId="0" borderId="30" xfId="0" applyFont="1" applyBorder="1" applyAlignment="1" applyProtection="1">
      <alignment horizontal="center" vertical="center" wrapText="1"/>
      <protection hidden="1"/>
    </xf>
    <xf numFmtId="0" fontId="82" fillId="0" borderId="3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82" fillId="0" borderId="2" xfId="0" applyFont="1" applyBorder="1" applyAlignment="1" applyProtection="1">
      <alignment horizontal="center" vertical="center" wrapText="1"/>
      <protection hidden="1"/>
    </xf>
    <xf numFmtId="0" fontId="82" fillId="0" borderId="5" xfId="0" applyFont="1" applyBorder="1" applyAlignment="1" applyProtection="1">
      <alignment horizontal="center" vertical="center" wrapText="1"/>
      <protection hidden="1"/>
    </xf>
    <xf numFmtId="0" fontId="82" fillId="0" borderId="6" xfId="0" applyFont="1" applyBorder="1" applyAlignment="1" applyProtection="1">
      <alignment horizontal="center" vertical="center" wrapText="1"/>
      <protection hidden="1"/>
    </xf>
    <xf numFmtId="0" fontId="82" fillId="0" borderId="27" xfId="0" applyFont="1" applyBorder="1" applyAlignment="1" applyProtection="1">
      <alignment horizontal="center" vertical="center"/>
      <protection hidden="1"/>
    </xf>
    <xf numFmtId="0" fontId="82" fillId="0" borderId="29" xfId="0" applyFont="1" applyBorder="1" applyAlignment="1" applyProtection="1">
      <alignment horizontal="center" vertical="center"/>
      <protection hidden="1"/>
    </xf>
    <xf numFmtId="0" fontId="82" fillId="0" borderId="28" xfId="0" applyFont="1" applyBorder="1" applyAlignment="1" applyProtection="1">
      <alignment horizontal="center" vertical="center"/>
      <protection hidden="1"/>
    </xf>
    <xf numFmtId="0" fontId="82" fillId="0" borderId="22" xfId="0" applyFont="1" applyBorder="1" applyAlignment="1" applyProtection="1">
      <alignment horizontal="center" vertical="center" wrapText="1"/>
      <protection hidden="1"/>
    </xf>
    <xf numFmtId="0" fontId="40" fillId="0" borderId="2" xfId="0" applyFont="1" applyBorder="1" applyAlignment="1" applyProtection="1">
      <alignment horizontal="center" vertical="center" wrapText="1"/>
      <protection hidden="1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89" fillId="0" borderId="2" xfId="0" applyFont="1" applyBorder="1" applyAlignment="1" applyProtection="1">
      <alignment horizontal="center" vertical="center" wrapText="1"/>
      <protection hidden="1"/>
    </xf>
    <xf numFmtId="0" fontId="89" fillId="0" borderId="5" xfId="0" applyFont="1" applyBorder="1" applyAlignment="1" applyProtection="1">
      <alignment horizontal="center" vertical="center" wrapText="1"/>
      <protection hidden="1"/>
    </xf>
    <xf numFmtId="186" fontId="59" fillId="0" borderId="0" xfId="80" applyNumberFormat="1" applyFont="1" applyAlignment="1" applyProtection="1">
      <alignment horizontal="center" vertical="top"/>
      <protection locked="0"/>
    </xf>
    <xf numFmtId="0" fontId="58" fillId="0" borderId="2" xfId="80" applyFont="1" applyBorder="1" applyAlignment="1" applyProtection="1">
      <alignment horizontal="center" vertical="center" wrapText="1"/>
      <protection hidden="1"/>
    </xf>
    <xf numFmtId="0" fontId="58" fillId="0" borderId="6" xfId="80" applyFont="1" applyBorder="1" applyAlignment="1" applyProtection="1">
      <alignment horizontal="center" vertical="center" wrapText="1"/>
      <protection hidden="1"/>
    </xf>
    <xf numFmtId="0" fontId="58" fillId="0" borderId="6" xfId="80" applyFont="1" applyBorder="1" applyAlignment="1" applyProtection="1">
      <alignment horizontal="center" vertical="center"/>
      <protection hidden="1"/>
    </xf>
    <xf numFmtId="0" fontId="62" fillId="0" borderId="2" xfId="80" applyFont="1" applyBorder="1" applyAlignment="1" applyProtection="1">
      <alignment horizontal="center" vertical="center" wrapText="1"/>
      <protection hidden="1"/>
    </xf>
    <xf numFmtId="0" fontId="62" fillId="0" borderId="6" xfId="80" applyFont="1" applyBorder="1" applyAlignment="1" applyProtection="1">
      <alignment horizontal="center" vertical="center" wrapText="1"/>
      <protection hidden="1"/>
    </xf>
    <xf numFmtId="187" fontId="62" fillId="0" borderId="0" xfId="80" applyNumberFormat="1" applyFont="1" applyAlignment="1" applyProtection="1">
      <alignment horizontal="center" vertical="center"/>
      <protection locked="0"/>
    </xf>
    <xf numFmtId="0" fontId="62" fillId="0" borderId="0" xfId="80" applyFont="1" applyAlignment="1" applyProtection="1">
      <alignment horizontal="center" vertical="center"/>
      <protection locked="0"/>
    </xf>
    <xf numFmtId="0" fontId="43" fillId="0" borderId="3" xfId="80" applyFont="1" applyBorder="1" applyAlignment="1" applyProtection="1">
      <alignment horizontal="center" vertical="center"/>
      <protection hidden="1"/>
    </xf>
    <xf numFmtId="0" fontId="65" fillId="0" borderId="0" xfId="80" applyFont="1" applyAlignment="1" applyProtection="1">
      <alignment horizontal="justify" vertical="center" wrapText="1"/>
      <protection hidden="1"/>
    </xf>
    <xf numFmtId="0" fontId="69" fillId="0" borderId="0" xfId="80" applyFont="1" applyAlignment="1" applyProtection="1">
      <alignment horizontal="right" vertical="center"/>
      <protection locked="0" hidden="1"/>
    </xf>
    <xf numFmtId="0" fontId="58" fillId="0" borderId="0" xfId="80" applyFont="1" applyAlignment="1" applyProtection="1">
      <alignment horizontal="center" vertical="center" wrapText="1"/>
      <protection hidden="1"/>
    </xf>
    <xf numFmtId="0" fontId="58" fillId="0" borderId="0" xfId="80" applyFont="1" applyAlignment="1" applyProtection="1">
      <alignment horizontal="center" vertical="center"/>
      <protection hidden="1"/>
    </xf>
    <xf numFmtId="0" fontId="55" fillId="0" borderId="0" xfId="80" applyFont="1" applyAlignment="1" applyProtection="1">
      <alignment horizontal="center"/>
      <protection hidden="1"/>
    </xf>
    <xf numFmtId="0" fontId="57" fillId="0" borderId="0" xfId="80" applyFont="1" applyAlignment="1" applyProtection="1">
      <alignment horizontal="center" vertical="top"/>
      <protection hidden="1"/>
    </xf>
    <xf numFmtId="0" fontId="57" fillId="0" borderId="0" xfId="80" applyFont="1" applyAlignment="1" applyProtection="1">
      <alignment horizontal="center"/>
      <protection hidden="1"/>
    </xf>
    <xf numFmtId="0" fontId="58" fillId="0" borderId="0" xfId="80" applyFont="1" applyAlignment="1" applyProtection="1">
      <alignment horizontal="center" vertical="top"/>
      <protection hidden="1"/>
    </xf>
    <xf numFmtId="0" fontId="78" fillId="0" borderId="0" xfId="80" applyFont="1" applyAlignment="1" applyProtection="1">
      <alignment horizontal="center"/>
      <protection hidden="1"/>
    </xf>
  </cellXfs>
  <cellStyles count="89">
    <cellStyle name="??" xfId="1" xr:uid="{00000000-0005-0000-0000-000000000000}"/>
    <cellStyle name="?? [0.00]_ Att. 1- Cover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[0]_Book1" xfId="6" xr:uid="{00000000-0005-0000-0000-000005000000}"/>
    <cellStyle name="???_95" xfId="7" xr:uid="{00000000-0005-0000-0000-000006000000}"/>
    <cellStyle name="??[0]_BRE" xfId="8" xr:uid="{00000000-0005-0000-0000-000007000000}"/>
    <cellStyle name="??_ Att. 1- Cover" xfId="9" xr:uid="{00000000-0005-0000-0000-000008000000}"/>
    <cellStyle name="_muc_1.1" xfId="81" xr:uid="{00000000-0005-0000-0000-000009000000}"/>
    <cellStyle name="1" xfId="10" xr:uid="{00000000-0005-0000-0000-00000A000000}"/>
    <cellStyle name="2" xfId="11" xr:uid="{00000000-0005-0000-0000-00000B000000}"/>
    <cellStyle name="3" xfId="12" xr:uid="{00000000-0005-0000-0000-00000C000000}"/>
    <cellStyle name="4" xfId="13" xr:uid="{00000000-0005-0000-0000-00000D000000}"/>
    <cellStyle name="6" xfId="14" xr:uid="{00000000-0005-0000-0000-00000E000000}"/>
    <cellStyle name="6 2" xfId="15" xr:uid="{00000000-0005-0000-0000-00000F000000}"/>
    <cellStyle name="ÅëÈ­ [0]_¿ì¹°Åë" xfId="16" xr:uid="{00000000-0005-0000-0000-000010000000}"/>
    <cellStyle name="AeE­ [0]_INQUIRY ¿μ¾÷AßAø " xfId="17" xr:uid="{00000000-0005-0000-0000-000011000000}"/>
    <cellStyle name="ÅëÈ­_¿ì¹°Åë" xfId="18" xr:uid="{00000000-0005-0000-0000-000012000000}"/>
    <cellStyle name="AeE­_INQUIRY ¿µ¾÷AßAø " xfId="19" xr:uid="{00000000-0005-0000-0000-000013000000}"/>
    <cellStyle name="ÄÞ¸¶ [0]_¿ì¹°Åë" xfId="20" xr:uid="{00000000-0005-0000-0000-000014000000}"/>
    <cellStyle name="AÞ¸¶ [0]_INQUIRY ¿?¾÷AßAø " xfId="21" xr:uid="{00000000-0005-0000-0000-000015000000}"/>
    <cellStyle name="ÄÞ¸¶_¿ì¹°Åë" xfId="22" xr:uid="{00000000-0005-0000-0000-000016000000}"/>
    <cellStyle name="AÞ¸¶_INQUIRY ¿?¾÷AßAø " xfId="23" xr:uid="{00000000-0005-0000-0000-000017000000}"/>
    <cellStyle name="C?AØ_¿?¾÷CoE² " xfId="24" xr:uid="{00000000-0005-0000-0000-000018000000}"/>
    <cellStyle name="Ç¥ÁØ_´çÃÊ±¸ÀÔ»ý»ê" xfId="25" xr:uid="{00000000-0005-0000-0000-000019000000}"/>
    <cellStyle name="C￥AØ_¿μ¾÷CoE² " xfId="26" xr:uid="{00000000-0005-0000-0000-00001A000000}"/>
    <cellStyle name="Calc Currency (0)" xfId="27" xr:uid="{00000000-0005-0000-0000-00001B000000}"/>
    <cellStyle name="Comma0" xfId="28" xr:uid="{00000000-0005-0000-0000-00001C000000}"/>
    <cellStyle name="Currency0" xfId="29" xr:uid="{00000000-0005-0000-0000-00001D000000}"/>
    <cellStyle name="Date" xfId="30" xr:uid="{00000000-0005-0000-0000-00001E000000}"/>
    <cellStyle name="Fixed" xfId="31" xr:uid="{00000000-0005-0000-0000-00001F000000}"/>
    <cellStyle name="ha" xfId="32" xr:uid="{00000000-0005-0000-0000-000020000000}"/>
    <cellStyle name="Header1" xfId="33" xr:uid="{00000000-0005-0000-0000-000021000000}"/>
    <cellStyle name="Header2" xfId="34" xr:uid="{00000000-0005-0000-0000-000022000000}"/>
    <cellStyle name="khung" xfId="35" xr:uid="{00000000-0005-0000-0000-000023000000}"/>
    <cellStyle name="moi" xfId="36" xr:uid="{00000000-0005-0000-0000-000024000000}"/>
    <cellStyle name="n" xfId="37" xr:uid="{00000000-0005-0000-0000-000025000000}"/>
    <cellStyle name="New" xfId="38" xr:uid="{00000000-0005-0000-0000-000026000000}"/>
    <cellStyle name="Normal" xfId="0" builtinId="0"/>
    <cellStyle name="Normal - Style1" xfId="39" xr:uid="{00000000-0005-0000-0000-000028000000}"/>
    <cellStyle name="Normal - Style1 2" xfId="40" xr:uid="{00000000-0005-0000-0000-000029000000}"/>
    <cellStyle name="Normal 2" xfId="41" xr:uid="{00000000-0005-0000-0000-00002A000000}"/>
    <cellStyle name="Normal 3" xfId="79" xr:uid="{00000000-0005-0000-0000-00002B000000}"/>
    <cellStyle name="Normal 3 2" xfId="82" xr:uid="{00000000-0005-0000-0000-00002C000000}"/>
    <cellStyle name="Normal 4" xfId="80" xr:uid="{00000000-0005-0000-0000-00002D000000}"/>
    <cellStyle name="Normal 4 2" xfId="83" xr:uid="{00000000-0005-0000-0000-00002E000000}"/>
    <cellStyle name="Normal 5" xfId="84" xr:uid="{00000000-0005-0000-0000-00002F000000}"/>
    <cellStyle name="Normal 6" xfId="85" xr:uid="{00000000-0005-0000-0000-000030000000}"/>
    <cellStyle name="Normal 7" xfId="86" xr:uid="{00000000-0005-0000-0000-000031000000}"/>
    <cellStyle name="Normal 8" xfId="87" xr:uid="{94EC966A-90CF-4B58-8469-FAD9258E2358}"/>
    <cellStyle name="Normal 9" xfId="88" xr:uid="{A3D87C84-1C9F-490A-BC2B-91DFDC81C9F5}"/>
    <cellStyle name="Normal1" xfId="42" xr:uid="{00000000-0005-0000-0000-000032000000}"/>
    <cellStyle name="Normal1 2" xfId="43" xr:uid="{00000000-0005-0000-0000-000033000000}"/>
    <cellStyle name="oft Excel]_x000d__x000a_Comment=The open=/f lines load custom functions into the Paste Function list._x000d__x000a_Maximized=2_x000d__x000a_Basics=1_x000d__x000a_A" xfId="44" xr:uid="{00000000-0005-0000-0000-000034000000}"/>
    <cellStyle name="oft Excel]_x000d__x000a_Comment=The open=/f lines load custom functions into the Paste Function list._x000d__x000a_Maximized=3_x000d__x000a_Basics=1_x000d__x000a_A" xfId="45" xr:uid="{00000000-0005-0000-0000-000035000000}"/>
    <cellStyle name="oft Excel]_x000d__x000a_Comment=The open=/f lines load custom functions into the Paste Function list._x000d__x000a_Maximized=3_x000d__x000a_Basics=1_x000d__x000a_A 2" xfId="46" xr:uid="{00000000-0005-0000-0000-000036000000}"/>
    <cellStyle name="s]_x000d__x000a_spooler=yes_x000d__x000a_load=_x000d__x000a_Beep=yes_x000d__x000a_NullPort=None_x000d__x000a_BorderWidth=3_x000d__x000a_CursorBlinkRate=1200_x000d__x000a_DoubleClickSpeed=452_x000d__x000a_Programs=co" xfId="47" xr:uid="{00000000-0005-0000-0000-000037000000}"/>
    <cellStyle name="s]_x000d__x000a_spooler=yes_x000d__x000a_load=_x000d__x000a_Beep=yes_x000d__x000a_NullPort=None_x000d__x000a_BorderWidth=3_x000d__x000a_CursorBlinkRate=1200_x000d__x000a_DoubleClickSpeed=452_x000d__x000a_Programs=co 2" xfId="48" xr:uid="{00000000-0005-0000-0000-000038000000}"/>
    <cellStyle name="T" xfId="49" xr:uid="{00000000-0005-0000-0000-000039000000}"/>
    <cellStyle name="T 2" xfId="50" xr:uid="{00000000-0005-0000-0000-00003A000000}"/>
    <cellStyle name="th" xfId="51" xr:uid="{00000000-0005-0000-0000-00003B000000}"/>
    <cellStyle name="th 2" xfId="52" xr:uid="{00000000-0005-0000-0000-00003C000000}"/>
    <cellStyle name="þ_x001d_ð·_x000c_æþ'_x000d_ßþU_x0001_Ø_x0005_ü_x0014__x0007__x0001__x0001_" xfId="53" xr:uid="{00000000-0005-0000-0000-00003D000000}"/>
    <cellStyle name="þ_x001d_ð·_x000c_æþ'_x000d_ßþU_x0001_Ø_x0005_ü_x0014__x0007__x0001__x0001_ 2" xfId="54" xr:uid="{00000000-0005-0000-0000-00003E000000}"/>
    <cellStyle name="viet" xfId="55" xr:uid="{00000000-0005-0000-0000-00003F000000}"/>
    <cellStyle name="viet 2" xfId="56" xr:uid="{00000000-0005-0000-0000-000040000000}"/>
    <cellStyle name="viet2" xfId="57" xr:uid="{00000000-0005-0000-0000-000041000000}"/>
    <cellStyle name="viet2 2" xfId="58" xr:uid="{00000000-0005-0000-0000-000042000000}"/>
    <cellStyle name=" [0.00]_ Att. 1- Cover" xfId="76" xr:uid="{00000000-0005-0000-0000-000043000000}"/>
    <cellStyle name="_ Att. 1- Cover" xfId="77" xr:uid="{00000000-0005-0000-0000-000044000000}"/>
    <cellStyle name="?_ Att. 1- Cover" xfId="78" xr:uid="{00000000-0005-0000-0000-000045000000}"/>
    <cellStyle name="똿뗦먛귟 [0.00]_PRODUCT DETAIL Q1" xfId="59" xr:uid="{00000000-0005-0000-0000-000046000000}"/>
    <cellStyle name="똿뗦먛귟_PRODUCT DETAIL Q1" xfId="60" xr:uid="{00000000-0005-0000-0000-000047000000}"/>
    <cellStyle name="믅됞 [0.00]_PRODUCT DETAIL Q1" xfId="61" xr:uid="{00000000-0005-0000-0000-000048000000}"/>
    <cellStyle name="믅됞_PRODUCT DETAIL Q1" xfId="62" xr:uid="{00000000-0005-0000-0000-000049000000}"/>
    <cellStyle name="백분율_95" xfId="63" xr:uid="{00000000-0005-0000-0000-00004A000000}"/>
    <cellStyle name="뷭?_BOOKSHIP" xfId="64" xr:uid="{00000000-0005-0000-0000-00004B000000}"/>
    <cellStyle name="콤마 [0]_1202" xfId="68" xr:uid="{00000000-0005-0000-0000-00004C000000}"/>
    <cellStyle name="콤마_1202" xfId="69" xr:uid="{00000000-0005-0000-0000-00004D000000}"/>
    <cellStyle name="통화 [0]_1202" xfId="70" xr:uid="{00000000-0005-0000-0000-00004E000000}"/>
    <cellStyle name="통화_1202" xfId="71" xr:uid="{00000000-0005-0000-0000-00004F000000}"/>
    <cellStyle name="표준_(정보부문)월별인원계획" xfId="72" xr:uid="{00000000-0005-0000-0000-000050000000}"/>
    <cellStyle name="一般_00Q3902REV.1" xfId="65" xr:uid="{00000000-0005-0000-0000-000051000000}"/>
    <cellStyle name="千分位[0]_00Q3902REV.1" xfId="66" xr:uid="{00000000-0005-0000-0000-000052000000}"/>
    <cellStyle name="千分位_00Q3902REV.1" xfId="67" xr:uid="{00000000-0005-0000-0000-000053000000}"/>
    <cellStyle name="貨幣 [0]_00Q3902REV.1" xfId="73" xr:uid="{00000000-0005-0000-0000-000054000000}"/>
    <cellStyle name="貨幣[0]_BRE" xfId="74" xr:uid="{00000000-0005-0000-0000-000055000000}"/>
    <cellStyle name="貨幣_00Q3902REV.1" xfId="75" xr:uid="{00000000-0005-0000-0000-000056000000}"/>
  </cellStyles>
  <dxfs count="122">
    <dxf>
      <font>
        <color rgb="FFFFFF0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strike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0000FF"/>
      <color rgb="FFFF00FF"/>
      <color rgb="FF00FF99"/>
      <color rgb="FFFF9933"/>
      <color rgb="FFFF99FF"/>
      <color rgb="FF00FF00"/>
      <color rgb="FFFF3300"/>
      <color rgb="FFFF6600"/>
      <color rgb="FFFF66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88448</xdr:colOff>
      <xdr:row>2</xdr:row>
      <xdr:rowOff>0</xdr:rowOff>
    </xdr:from>
    <xdr:to>
      <xdr:col>54</xdr:col>
      <xdr:colOff>51805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681D5F4-5227-1D65-55C7-6E22C1E305F2}"/>
            </a:ext>
          </a:extLst>
        </xdr:cNvPr>
        <xdr:cNvCxnSpPr/>
      </xdr:nvCxnSpPr>
      <xdr:spPr>
        <a:xfrm>
          <a:off x="7585984" y="285750"/>
          <a:ext cx="1188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455839</xdr:colOff>
      <xdr:row>2</xdr:row>
      <xdr:rowOff>10</xdr:rowOff>
    </xdr:from>
    <xdr:to>
      <xdr:col>2</xdr:col>
      <xdr:colOff>1061357</xdr:colOff>
      <xdr:row>2</xdr:row>
      <xdr:rowOff>10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7C1375-AE82-D5F1-623A-FF43F81495B9}"/>
            </a:ext>
          </a:extLst>
        </xdr:cNvPr>
        <xdr:cNvCxnSpPr/>
      </xdr:nvCxnSpPr>
      <xdr:spPr>
        <a:xfrm>
          <a:off x="884464" y="285760"/>
          <a:ext cx="6055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12</xdr:col>
      <xdr:colOff>114300</xdr:colOff>
      <xdr:row>1</xdr:row>
      <xdr:rowOff>200025</xdr:rowOff>
    </xdr:from>
    <xdr:to>
      <xdr:col>39</xdr:col>
      <xdr:colOff>209250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1243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73DCOT11, 74DCKN21, 74DCKT23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BL1663"/>
  <sheetViews>
    <sheetView zoomScale="140" zoomScaleNormal="140" workbookViewId="0">
      <pane xSplit="9" ySplit="7" topLeftCell="J8" activePane="bottomRight" state="frozenSplit"/>
      <selection pane="topRight" activeCell="O1" sqref="O1"/>
      <selection pane="bottomLeft" activeCell="A21" sqref="A21"/>
      <selection pane="bottomRight" activeCell="BL120" sqref="BL120"/>
    </sheetView>
  </sheetViews>
  <sheetFormatPr defaultColWidth="12.5703125" defaultRowHeight="11.25"/>
  <cols>
    <col min="1" max="1" width="2.140625" style="1" customWidth="1"/>
    <col min="2" max="2" width="4.28515625" style="1" customWidth="1"/>
    <col min="3" max="3" width="17.140625" style="129" customWidth="1"/>
    <col min="4" max="4" width="4.5703125" style="128" customWidth="1"/>
    <col min="5" max="7" width="2.85546875" style="128" customWidth="1"/>
    <col min="8" max="8" width="2.85546875" style="67" customWidth="1"/>
    <col min="9" max="9" width="5.7109375" style="89" customWidth="1"/>
    <col min="10" max="61" width="1.85546875" style="1" customWidth="1"/>
    <col min="62" max="62" width="3" style="67" customWidth="1"/>
    <col min="63" max="63" width="7.140625" style="1" customWidth="1"/>
    <col min="64" max="64" width="3" style="106" customWidth="1"/>
    <col min="65" max="16384" width="12.5703125" style="1"/>
  </cols>
  <sheetData>
    <row r="1" spans="1:64" ht="11.25" customHeight="1">
      <c r="B1" s="176" t="s">
        <v>49</v>
      </c>
      <c r="C1" s="176"/>
      <c r="D1" s="176"/>
      <c r="E1" s="176"/>
      <c r="F1" s="176"/>
      <c r="G1" s="161"/>
      <c r="H1" s="162"/>
      <c r="I1" s="163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73" t="s">
        <v>12</v>
      </c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</row>
    <row r="2" spans="1:64" ht="11.25" customHeight="1">
      <c r="B2" s="175" t="s">
        <v>11</v>
      </c>
      <c r="C2" s="175"/>
      <c r="D2" s="175"/>
      <c r="E2" s="175"/>
      <c r="F2" s="175"/>
      <c r="AO2" s="174" t="s">
        <v>13</v>
      </c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  <c r="BE2" s="174"/>
      <c r="BF2" s="174"/>
      <c r="BG2" s="174"/>
    </row>
    <row r="3" spans="1:64" ht="30" customHeight="1">
      <c r="A3" s="165" t="s">
        <v>17268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30" t="s">
        <v>11243</v>
      </c>
      <c r="BK3" s="130" t="s">
        <v>11242</v>
      </c>
      <c r="BL3" s="130" t="s">
        <v>52</v>
      </c>
    </row>
    <row r="4" spans="1:64" ht="12" customHeight="1">
      <c r="A4" s="196" t="s">
        <v>0</v>
      </c>
      <c r="B4" s="199" t="s">
        <v>17311</v>
      </c>
      <c r="C4" s="202" t="s">
        <v>1</v>
      </c>
      <c r="D4" s="203"/>
      <c r="E4" s="203"/>
      <c r="F4" s="203"/>
      <c r="G4" s="204"/>
      <c r="H4" s="190" t="s">
        <v>2</v>
      </c>
      <c r="I4" s="184" t="s">
        <v>10</v>
      </c>
      <c r="J4" s="179" t="s">
        <v>11223</v>
      </c>
      <c r="K4" s="180"/>
      <c r="L4" s="181" t="s">
        <v>11224</v>
      </c>
      <c r="M4" s="182"/>
      <c r="N4" s="182"/>
      <c r="O4" s="182"/>
      <c r="P4" s="183"/>
      <c r="Q4" s="181" t="s">
        <v>11225</v>
      </c>
      <c r="R4" s="182"/>
      <c r="S4" s="182"/>
      <c r="T4" s="183"/>
      <c r="U4" s="181" t="s">
        <v>11226</v>
      </c>
      <c r="V4" s="182"/>
      <c r="W4" s="182"/>
      <c r="X4" s="183"/>
      <c r="Y4" s="181" t="s">
        <v>11227</v>
      </c>
      <c r="Z4" s="182"/>
      <c r="AA4" s="182"/>
      <c r="AB4" s="182"/>
      <c r="AC4" s="183"/>
      <c r="AD4" s="181" t="s">
        <v>11228</v>
      </c>
      <c r="AE4" s="182"/>
      <c r="AF4" s="182"/>
      <c r="AG4" s="183"/>
      <c r="AH4" s="181" t="s">
        <v>11229</v>
      </c>
      <c r="AI4" s="182"/>
      <c r="AJ4" s="182"/>
      <c r="AK4" s="183"/>
      <c r="AL4" s="181" t="s">
        <v>11230</v>
      </c>
      <c r="AM4" s="182"/>
      <c r="AN4" s="182"/>
      <c r="AO4" s="182"/>
      <c r="AP4" s="183"/>
      <c r="AQ4" s="181" t="s">
        <v>11231</v>
      </c>
      <c r="AR4" s="182"/>
      <c r="AS4" s="182"/>
      <c r="AT4" s="183"/>
      <c r="AU4" s="181" t="s">
        <v>11232</v>
      </c>
      <c r="AV4" s="182"/>
      <c r="AW4" s="182"/>
      <c r="AX4" s="183"/>
      <c r="AY4" s="181" t="s">
        <v>11233</v>
      </c>
      <c r="AZ4" s="182"/>
      <c r="BA4" s="182"/>
      <c r="BB4" s="182"/>
      <c r="BC4" s="183"/>
      <c r="BD4" s="181" t="s">
        <v>11234</v>
      </c>
      <c r="BE4" s="182"/>
      <c r="BF4" s="182"/>
      <c r="BG4" s="183"/>
      <c r="BH4" s="177" t="s">
        <v>17253</v>
      </c>
      <c r="BI4" s="178"/>
      <c r="BJ4" s="206" t="s">
        <v>11216</v>
      </c>
      <c r="BK4" s="208" t="s">
        <v>17269</v>
      </c>
      <c r="BL4" s="208" t="s">
        <v>17266</v>
      </c>
    </row>
    <row r="5" spans="1:64" ht="12" customHeight="1">
      <c r="A5" s="197"/>
      <c r="B5" s="200"/>
      <c r="C5" s="187" t="s">
        <v>5</v>
      </c>
      <c r="D5" s="193" t="s">
        <v>6</v>
      </c>
      <c r="E5" s="193" t="s">
        <v>3</v>
      </c>
      <c r="F5" s="193" t="s">
        <v>7</v>
      </c>
      <c r="G5" s="205" t="s">
        <v>8</v>
      </c>
      <c r="H5" s="191"/>
      <c r="I5" s="185"/>
      <c r="J5" s="107">
        <v>45523</v>
      </c>
      <c r="K5" s="110">
        <v>45530</v>
      </c>
      <c r="L5" s="111">
        <v>45537</v>
      </c>
      <c r="M5" s="112">
        <v>45544</v>
      </c>
      <c r="N5" s="112">
        <v>45551</v>
      </c>
      <c r="O5" s="112">
        <v>45558</v>
      </c>
      <c r="P5" s="113">
        <v>45565</v>
      </c>
      <c r="Q5" s="111">
        <v>45572</v>
      </c>
      <c r="R5" s="112">
        <v>45579</v>
      </c>
      <c r="S5" s="112">
        <v>45586</v>
      </c>
      <c r="T5" s="113">
        <v>45593</v>
      </c>
      <c r="U5" s="111">
        <v>45600</v>
      </c>
      <c r="V5" s="112">
        <v>45607</v>
      </c>
      <c r="W5" s="112">
        <v>45614</v>
      </c>
      <c r="X5" s="113">
        <v>45621</v>
      </c>
      <c r="Y5" s="111">
        <v>45628</v>
      </c>
      <c r="Z5" s="112">
        <v>45635</v>
      </c>
      <c r="AA5" s="112">
        <v>45642</v>
      </c>
      <c r="AB5" s="112">
        <v>45649</v>
      </c>
      <c r="AC5" s="113">
        <v>45656</v>
      </c>
      <c r="AD5" s="111">
        <v>45663</v>
      </c>
      <c r="AE5" s="112">
        <v>45670</v>
      </c>
      <c r="AF5" s="146">
        <v>45677</v>
      </c>
      <c r="AG5" s="147">
        <v>45684</v>
      </c>
      <c r="AH5" s="148">
        <v>45691</v>
      </c>
      <c r="AI5" s="112">
        <v>45698</v>
      </c>
      <c r="AJ5" s="112">
        <v>45705</v>
      </c>
      <c r="AK5" s="113">
        <v>45712</v>
      </c>
      <c r="AL5" s="111">
        <v>45719</v>
      </c>
      <c r="AM5" s="112">
        <v>45726</v>
      </c>
      <c r="AN5" s="112">
        <v>45733</v>
      </c>
      <c r="AO5" s="112">
        <v>45740</v>
      </c>
      <c r="AP5" s="113">
        <v>45747</v>
      </c>
      <c r="AQ5" s="111">
        <v>45754</v>
      </c>
      <c r="AR5" s="112">
        <v>45761</v>
      </c>
      <c r="AS5" s="112">
        <v>45768</v>
      </c>
      <c r="AT5" s="113">
        <v>45775</v>
      </c>
      <c r="AU5" s="111">
        <v>45782</v>
      </c>
      <c r="AV5" s="112">
        <v>45789</v>
      </c>
      <c r="AW5" s="112">
        <v>45796</v>
      </c>
      <c r="AX5" s="113">
        <v>45803</v>
      </c>
      <c r="AY5" s="111">
        <v>45810</v>
      </c>
      <c r="AZ5" s="112">
        <v>45817</v>
      </c>
      <c r="BA5" s="112">
        <v>45824</v>
      </c>
      <c r="BB5" s="112">
        <v>45831</v>
      </c>
      <c r="BC5" s="113">
        <v>45838</v>
      </c>
      <c r="BD5" s="111">
        <v>45845</v>
      </c>
      <c r="BE5" s="131">
        <v>45852</v>
      </c>
      <c r="BF5" s="131">
        <v>45859</v>
      </c>
      <c r="BG5" s="132">
        <v>45866</v>
      </c>
      <c r="BH5" s="133">
        <v>45873</v>
      </c>
      <c r="BI5" s="132">
        <v>45880</v>
      </c>
      <c r="BJ5" s="207"/>
      <c r="BK5" s="209"/>
      <c r="BL5" s="209"/>
    </row>
    <row r="6" spans="1:64" ht="12" customHeight="1">
      <c r="A6" s="197"/>
      <c r="B6" s="200"/>
      <c r="C6" s="188"/>
      <c r="D6" s="194"/>
      <c r="E6" s="194"/>
      <c r="F6" s="194"/>
      <c r="G6" s="185"/>
      <c r="H6" s="191"/>
      <c r="I6" s="185"/>
      <c r="J6" s="111">
        <v>45528</v>
      </c>
      <c r="K6" s="110">
        <v>45535</v>
      </c>
      <c r="L6" s="111">
        <v>45542</v>
      </c>
      <c r="M6" s="112">
        <v>45549</v>
      </c>
      <c r="N6" s="112">
        <v>45556</v>
      </c>
      <c r="O6" s="112">
        <v>45563</v>
      </c>
      <c r="P6" s="113">
        <v>45570</v>
      </c>
      <c r="Q6" s="111">
        <v>45577</v>
      </c>
      <c r="R6" s="112">
        <v>45584</v>
      </c>
      <c r="S6" s="112">
        <v>45591</v>
      </c>
      <c r="T6" s="113">
        <v>45598</v>
      </c>
      <c r="U6" s="111">
        <v>45605</v>
      </c>
      <c r="V6" s="112">
        <v>45612</v>
      </c>
      <c r="W6" s="112">
        <v>45619</v>
      </c>
      <c r="X6" s="113">
        <v>45626</v>
      </c>
      <c r="Y6" s="111">
        <v>45633</v>
      </c>
      <c r="Z6" s="112">
        <v>45640</v>
      </c>
      <c r="AA6" s="112">
        <v>45647</v>
      </c>
      <c r="AB6" s="112">
        <v>45654</v>
      </c>
      <c r="AC6" s="113">
        <v>45661</v>
      </c>
      <c r="AD6" s="111">
        <v>45668</v>
      </c>
      <c r="AE6" s="112">
        <v>45675</v>
      </c>
      <c r="AF6" s="146">
        <v>45682</v>
      </c>
      <c r="AG6" s="147">
        <v>45689</v>
      </c>
      <c r="AH6" s="148">
        <v>45696</v>
      </c>
      <c r="AI6" s="112">
        <v>45703</v>
      </c>
      <c r="AJ6" s="112">
        <v>45710</v>
      </c>
      <c r="AK6" s="113">
        <v>45717</v>
      </c>
      <c r="AL6" s="111">
        <v>45724</v>
      </c>
      <c r="AM6" s="112">
        <v>45731</v>
      </c>
      <c r="AN6" s="112">
        <v>45738</v>
      </c>
      <c r="AO6" s="112">
        <v>45745</v>
      </c>
      <c r="AP6" s="113">
        <v>45752</v>
      </c>
      <c r="AQ6" s="111">
        <v>45759</v>
      </c>
      <c r="AR6" s="112">
        <v>45766</v>
      </c>
      <c r="AS6" s="112">
        <v>45773</v>
      </c>
      <c r="AT6" s="113">
        <v>45780</v>
      </c>
      <c r="AU6" s="111">
        <v>45787</v>
      </c>
      <c r="AV6" s="112">
        <v>45794</v>
      </c>
      <c r="AW6" s="112">
        <v>45801</v>
      </c>
      <c r="AX6" s="113">
        <v>45808</v>
      </c>
      <c r="AY6" s="111">
        <v>45815</v>
      </c>
      <c r="AZ6" s="112">
        <v>45822</v>
      </c>
      <c r="BA6" s="112">
        <v>45829</v>
      </c>
      <c r="BB6" s="112">
        <v>45836</v>
      </c>
      <c r="BC6" s="113">
        <v>45843</v>
      </c>
      <c r="BD6" s="111">
        <v>45850</v>
      </c>
      <c r="BE6" s="131">
        <v>45857</v>
      </c>
      <c r="BF6" s="131">
        <v>45864</v>
      </c>
      <c r="BG6" s="132">
        <v>45871</v>
      </c>
      <c r="BH6" s="133">
        <v>45878</v>
      </c>
      <c r="BI6" s="132">
        <v>45885</v>
      </c>
      <c r="BJ6" s="207"/>
      <c r="BK6" s="209"/>
      <c r="BL6" s="209"/>
    </row>
    <row r="7" spans="1:64" ht="12" customHeight="1">
      <c r="A7" s="198"/>
      <c r="B7" s="201"/>
      <c r="C7" s="189"/>
      <c r="D7" s="195"/>
      <c r="E7" s="195"/>
      <c r="F7" s="195"/>
      <c r="G7" s="186"/>
      <c r="H7" s="192"/>
      <c r="I7" s="186"/>
      <c r="J7" s="115">
        <v>1</v>
      </c>
      <c r="K7" s="114">
        <v>2</v>
      </c>
      <c r="L7" s="115">
        <v>3</v>
      </c>
      <c r="M7" s="116">
        <v>4</v>
      </c>
      <c r="N7" s="116">
        <v>5</v>
      </c>
      <c r="O7" s="116">
        <v>6</v>
      </c>
      <c r="P7" s="117">
        <v>7</v>
      </c>
      <c r="Q7" s="115">
        <v>8</v>
      </c>
      <c r="R7" s="116">
        <v>9</v>
      </c>
      <c r="S7" s="116">
        <v>10</v>
      </c>
      <c r="T7" s="117">
        <v>11</v>
      </c>
      <c r="U7" s="115">
        <v>12</v>
      </c>
      <c r="V7" s="116">
        <v>13</v>
      </c>
      <c r="W7" s="116">
        <v>14</v>
      </c>
      <c r="X7" s="117">
        <v>15</v>
      </c>
      <c r="Y7" s="115">
        <v>16</v>
      </c>
      <c r="Z7" s="116">
        <v>17</v>
      </c>
      <c r="AA7" s="116">
        <v>18</v>
      </c>
      <c r="AB7" s="116">
        <v>19</v>
      </c>
      <c r="AC7" s="117">
        <v>20</v>
      </c>
      <c r="AD7" s="115">
        <v>21</v>
      </c>
      <c r="AE7" s="116">
        <v>22</v>
      </c>
      <c r="AF7" s="149">
        <v>23</v>
      </c>
      <c r="AG7" s="150">
        <v>24</v>
      </c>
      <c r="AH7" s="151">
        <v>25</v>
      </c>
      <c r="AI7" s="116">
        <v>26</v>
      </c>
      <c r="AJ7" s="116">
        <v>27</v>
      </c>
      <c r="AK7" s="117">
        <v>28</v>
      </c>
      <c r="AL7" s="115">
        <v>29</v>
      </c>
      <c r="AM7" s="116">
        <v>30</v>
      </c>
      <c r="AN7" s="116">
        <v>31</v>
      </c>
      <c r="AO7" s="116">
        <v>32</v>
      </c>
      <c r="AP7" s="117">
        <v>33</v>
      </c>
      <c r="AQ7" s="115">
        <v>34</v>
      </c>
      <c r="AR7" s="116">
        <v>35</v>
      </c>
      <c r="AS7" s="116">
        <v>36</v>
      </c>
      <c r="AT7" s="117">
        <v>37</v>
      </c>
      <c r="AU7" s="115">
        <v>38</v>
      </c>
      <c r="AV7" s="116">
        <v>39</v>
      </c>
      <c r="AW7" s="116">
        <v>40</v>
      </c>
      <c r="AX7" s="117">
        <v>41</v>
      </c>
      <c r="AY7" s="115">
        <v>42</v>
      </c>
      <c r="AZ7" s="116">
        <v>43</v>
      </c>
      <c r="BA7" s="116">
        <v>44</v>
      </c>
      <c r="BB7" s="116">
        <v>45</v>
      </c>
      <c r="BC7" s="117">
        <v>46</v>
      </c>
      <c r="BD7" s="115">
        <v>47</v>
      </c>
      <c r="BE7" s="134">
        <v>48</v>
      </c>
      <c r="BF7" s="134">
        <v>49</v>
      </c>
      <c r="BG7" s="135">
        <v>50</v>
      </c>
      <c r="BH7" s="136">
        <v>51</v>
      </c>
      <c r="BI7" s="135">
        <v>52</v>
      </c>
      <c r="BJ7" s="207"/>
      <c r="BK7" s="209"/>
      <c r="BL7" s="209"/>
    </row>
    <row r="8" spans="1:64" ht="11.25" customHeight="1">
      <c r="A8" s="170">
        <v>1</v>
      </c>
      <c r="B8" s="170" t="s">
        <v>17321</v>
      </c>
      <c r="C8" s="118" t="s">
        <v>10118</v>
      </c>
      <c r="D8" s="119" t="s">
        <v>10119</v>
      </c>
      <c r="E8" s="68">
        <v>4</v>
      </c>
      <c r="F8" s="69" t="s">
        <v>61</v>
      </c>
      <c r="G8" s="70">
        <v>180</v>
      </c>
      <c r="H8" s="88">
        <v>4</v>
      </c>
      <c r="I8" s="96"/>
      <c r="J8" s="72" t="s">
        <v>11237</v>
      </c>
      <c r="K8" s="69" t="s">
        <v>11237</v>
      </c>
      <c r="L8" s="72" t="s">
        <v>11237</v>
      </c>
      <c r="M8" s="68" t="s">
        <v>11237</v>
      </c>
      <c r="N8" s="68"/>
      <c r="O8" s="68"/>
      <c r="P8" s="70"/>
      <c r="Q8" s="72"/>
      <c r="R8" s="68"/>
      <c r="S8" s="68"/>
      <c r="T8" s="70"/>
      <c r="U8" s="72"/>
      <c r="V8" s="68"/>
      <c r="W8" s="68"/>
      <c r="X8" s="70"/>
      <c r="Y8" s="72"/>
      <c r="Z8" s="68"/>
      <c r="AA8" s="68"/>
      <c r="AB8" s="68"/>
      <c r="AC8" s="70"/>
      <c r="AD8" s="72"/>
      <c r="AE8" s="68"/>
      <c r="AF8" s="152"/>
      <c r="AG8" s="153"/>
      <c r="AH8" s="154"/>
      <c r="AI8" s="68"/>
      <c r="AJ8" s="68"/>
      <c r="AK8" s="70"/>
      <c r="AL8" s="72"/>
      <c r="AM8" s="68"/>
      <c r="AN8" s="68"/>
      <c r="AO8" s="68"/>
      <c r="AP8" s="70"/>
      <c r="AQ8" s="72"/>
      <c r="AR8" s="68"/>
      <c r="AS8" s="68"/>
      <c r="AT8" s="70"/>
      <c r="AU8" s="72"/>
      <c r="AV8" s="68"/>
      <c r="AW8" s="68"/>
      <c r="AX8" s="70"/>
      <c r="AY8" s="72"/>
      <c r="AZ8" s="68"/>
      <c r="BA8" s="68"/>
      <c r="BB8" s="68"/>
      <c r="BC8" s="70"/>
      <c r="BD8" s="72"/>
      <c r="BE8" s="137"/>
      <c r="BF8" s="137"/>
      <c r="BG8" s="138"/>
      <c r="BH8" s="139"/>
      <c r="BI8" s="138"/>
      <c r="BJ8" s="92">
        <v>1</v>
      </c>
      <c r="BK8" s="102" t="s">
        <v>17270</v>
      </c>
      <c r="BL8" s="98" t="s">
        <v>11243</v>
      </c>
    </row>
    <row r="9" spans="1:64" ht="11.25" customHeight="1">
      <c r="A9" s="171"/>
      <c r="B9" s="171"/>
      <c r="C9" s="120" t="s">
        <v>10120</v>
      </c>
      <c r="D9" s="121" t="s">
        <v>10121</v>
      </c>
      <c r="E9" s="122">
        <v>8</v>
      </c>
      <c r="F9" s="123" t="s">
        <v>61</v>
      </c>
      <c r="G9" s="73">
        <v>480</v>
      </c>
      <c r="H9" s="74">
        <v>4</v>
      </c>
      <c r="I9" s="75"/>
      <c r="J9" s="76"/>
      <c r="K9" s="78"/>
      <c r="L9" s="76"/>
      <c r="M9" s="77"/>
      <c r="N9" s="77" t="s">
        <v>11239</v>
      </c>
      <c r="O9" s="77" t="s">
        <v>11239</v>
      </c>
      <c r="P9" s="73" t="s">
        <v>11239</v>
      </c>
      <c r="Q9" s="76" t="s">
        <v>11239</v>
      </c>
      <c r="R9" s="77" t="s">
        <v>11239</v>
      </c>
      <c r="S9" s="77" t="s">
        <v>11239</v>
      </c>
      <c r="T9" s="73" t="s">
        <v>11239</v>
      </c>
      <c r="U9" s="76" t="s">
        <v>11239</v>
      </c>
      <c r="V9" s="77" t="s">
        <v>11239</v>
      </c>
      <c r="W9" s="77" t="s">
        <v>11239</v>
      </c>
      <c r="X9" s="73" t="s">
        <v>11239</v>
      </c>
      <c r="Y9" s="76" t="s">
        <v>11239</v>
      </c>
      <c r="Z9" s="77" t="s">
        <v>11238</v>
      </c>
      <c r="AA9" s="77" t="s">
        <v>11238</v>
      </c>
      <c r="AB9" s="77"/>
      <c r="AC9" s="73"/>
      <c r="AD9" s="76"/>
      <c r="AE9" s="77"/>
      <c r="AF9" s="155"/>
      <c r="AG9" s="156"/>
      <c r="AH9" s="157"/>
      <c r="AI9" s="77"/>
      <c r="AJ9" s="77"/>
      <c r="AK9" s="73"/>
      <c r="AL9" s="76"/>
      <c r="AM9" s="77"/>
      <c r="AN9" s="77"/>
      <c r="AO9" s="77"/>
      <c r="AP9" s="73"/>
      <c r="AQ9" s="76"/>
      <c r="AR9" s="77"/>
      <c r="AS9" s="77"/>
      <c r="AT9" s="73"/>
      <c r="AU9" s="76"/>
      <c r="AV9" s="77"/>
      <c r="AW9" s="77"/>
      <c r="AX9" s="73"/>
      <c r="AY9" s="76"/>
      <c r="AZ9" s="77"/>
      <c r="BA9" s="77"/>
      <c r="BB9" s="77"/>
      <c r="BC9" s="73"/>
      <c r="BD9" s="76"/>
      <c r="BE9" s="140"/>
      <c r="BF9" s="140"/>
      <c r="BG9" s="141"/>
      <c r="BH9" s="142"/>
      <c r="BI9" s="141"/>
      <c r="BJ9" s="93">
        <v>1</v>
      </c>
      <c r="BK9" s="103" t="s">
        <v>17270</v>
      </c>
      <c r="BL9" s="99" t="s">
        <v>11243</v>
      </c>
    </row>
    <row r="10" spans="1:64" ht="11.25" customHeight="1">
      <c r="A10" s="172"/>
      <c r="B10" s="172"/>
      <c r="C10" s="124" t="s">
        <v>4</v>
      </c>
      <c r="D10" s="125" t="s">
        <v>17300</v>
      </c>
      <c r="E10" s="79">
        <v>12</v>
      </c>
      <c r="F10" s="80"/>
      <c r="G10" s="81"/>
      <c r="H10" s="82"/>
      <c r="I10" s="83"/>
      <c r="J10" s="84">
        <v>0</v>
      </c>
      <c r="K10" s="85">
        <v>0</v>
      </c>
      <c r="L10" s="84">
        <v>0</v>
      </c>
      <c r="M10" s="79">
        <v>0</v>
      </c>
      <c r="N10" s="79">
        <v>0</v>
      </c>
      <c r="O10" s="79">
        <v>0</v>
      </c>
      <c r="P10" s="86">
        <v>0</v>
      </c>
      <c r="Q10" s="84">
        <v>0</v>
      </c>
      <c r="R10" s="79">
        <v>0</v>
      </c>
      <c r="S10" s="79">
        <v>0</v>
      </c>
      <c r="T10" s="86">
        <v>0</v>
      </c>
      <c r="U10" s="84">
        <v>0</v>
      </c>
      <c r="V10" s="79">
        <v>0</v>
      </c>
      <c r="W10" s="79">
        <v>0</v>
      </c>
      <c r="X10" s="86">
        <v>0</v>
      </c>
      <c r="Y10" s="84">
        <v>0</v>
      </c>
      <c r="Z10" s="79">
        <v>0</v>
      </c>
      <c r="AA10" s="79">
        <v>0</v>
      </c>
      <c r="AB10" s="79">
        <v>0</v>
      </c>
      <c r="AC10" s="86">
        <v>0</v>
      </c>
      <c r="AD10" s="84">
        <v>0</v>
      </c>
      <c r="AE10" s="79">
        <v>0</v>
      </c>
      <c r="AF10" s="158">
        <v>0</v>
      </c>
      <c r="AG10" s="159">
        <v>0</v>
      </c>
      <c r="AH10" s="160">
        <v>0</v>
      </c>
      <c r="AI10" s="79">
        <v>0</v>
      </c>
      <c r="AJ10" s="79">
        <v>0</v>
      </c>
      <c r="AK10" s="86">
        <v>0</v>
      </c>
      <c r="AL10" s="84">
        <v>0</v>
      </c>
      <c r="AM10" s="79">
        <v>0</v>
      </c>
      <c r="AN10" s="79">
        <v>0</v>
      </c>
      <c r="AO10" s="79">
        <v>0</v>
      </c>
      <c r="AP10" s="86">
        <v>0</v>
      </c>
      <c r="AQ10" s="84">
        <v>0</v>
      </c>
      <c r="AR10" s="79">
        <v>0</v>
      </c>
      <c r="AS10" s="79">
        <v>0</v>
      </c>
      <c r="AT10" s="86">
        <v>0</v>
      </c>
      <c r="AU10" s="84">
        <v>0</v>
      </c>
      <c r="AV10" s="79">
        <v>0</v>
      </c>
      <c r="AW10" s="79">
        <v>0</v>
      </c>
      <c r="AX10" s="86">
        <v>0</v>
      </c>
      <c r="AY10" s="84">
        <v>0</v>
      </c>
      <c r="AZ10" s="79">
        <v>0</v>
      </c>
      <c r="BA10" s="79">
        <v>0</v>
      </c>
      <c r="BB10" s="79">
        <v>0</v>
      </c>
      <c r="BC10" s="86">
        <v>0</v>
      </c>
      <c r="BD10" s="84">
        <v>0</v>
      </c>
      <c r="BE10" s="143">
        <v>0</v>
      </c>
      <c r="BF10" s="143">
        <v>0</v>
      </c>
      <c r="BG10" s="144">
        <v>0</v>
      </c>
      <c r="BH10" s="145">
        <v>0</v>
      </c>
      <c r="BI10" s="144">
        <v>0</v>
      </c>
      <c r="BJ10" s="82" t="s">
        <v>61</v>
      </c>
      <c r="BK10" s="104" t="s">
        <v>17270</v>
      </c>
      <c r="BL10" s="100" t="s">
        <v>11243</v>
      </c>
    </row>
    <row r="11" spans="1:64" ht="11.25" customHeight="1">
      <c r="A11" s="170">
        <v>2</v>
      </c>
      <c r="B11" s="170" t="s">
        <v>17304</v>
      </c>
      <c r="C11" s="118" t="s">
        <v>10118</v>
      </c>
      <c r="D11" s="119" t="s">
        <v>10119</v>
      </c>
      <c r="E11" s="68">
        <v>4</v>
      </c>
      <c r="F11" s="69" t="s">
        <v>61</v>
      </c>
      <c r="G11" s="70">
        <v>180</v>
      </c>
      <c r="H11" s="88">
        <v>1</v>
      </c>
      <c r="I11" s="96"/>
      <c r="J11" s="72" t="s">
        <v>11237</v>
      </c>
      <c r="K11" s="69" t="s">
        <v>11237</v>
      </c>
      <c r="L11" s="72" t="s">
        <v>11237</v>
      </c>
      <c r="M11" s="68" t="s">
        <v>11237</v>
      </c>
      <c r="N11" s="68"/>
      <c r="O11" s="68"/>
      <c r="P11" s="70"/>
      <c r="Q11" s="72"/>
      <c r="R11" s="68"/>
      <c r="S11" s="68"/>
      <c r="T11" s="70"/>
      <c r="U11" s="72"/>
      <c r="V11" s="68"/>
      <c r="W11" s="68"/>
      <c r="X11" s="70"/>
      <c r="Y11" s="72"/>
      <c r="Z11" s="68"/>
      <c r="AA11" s="68"/>
      <c r="AB11" s="68"/>
      <c r="AC11" s="70"/>
      <c r="AD11" s="72"/>
      <c r="AE11" s="68"/>
      <c r="AF11" s="152"/>
      <c r="AG11" s="153"/>
      <c r="AH11" s="154"/>
      <c r="AI11" s="68"/>
      <c r="AJ11" s="68"/>
      <c r="AK11" s="70"/>
      <c r="AL11" s="72"/>
      <c r="AM11" s="68"/>
      <c r="AN11" s="68"/>
      <c r="AO11" s="68"/>
      <c r="AP11" s="70"/>
      <c r="AQ11" s="72"/>
      <c r="AR11" s="68"/>
      <c r="AS11" s="68"/>
      <c r="AT11" s="70"/>
      <c r="AU11" s="72"/>
      <c r="AV11" s="68"/>
      <c r="AW11" s="68"/>
      <c r="AX11" s="70"/>
      <c r="AY11" s="72"/>
      <c r="AZ11" s="68"/>
      <c r="BA11" s="68"/>
      <c r="BB11" s="68"/>
      <c r="BC11" s="70"/>
      <c r="BD11" s="72"/>
      <c r="BE11" s="137"/>
      <c r="BF11" s="137"/>
      <c r="BG11" s="138"/>
      <c r="BH11" s="139"/>
      <c r="BI11" s="138"/>
      <c r="BJ11" s="92">
        <v>1</v>
      </c>
      <c r="BK11" s="102" t="s">
        <v>17271</v>
      </c>
      <c r="BL11" s="98" t="s">
        <v>11242</v>
      </c>
    </row>
    <row r="12" spans="1:64" ht="11.25" customHeight="1">
      <c r="A12" s="171"/>
      <c r="B12" s="171"/>
      <c r="C12" s="120" t="s">
        <v>10120</v>
      </c>
      <c r="D12" s="121" t="s">
        <v>10121</v>
      </c>
      <c r="E12" s="122">
        <v>8</v>
      </c>
      <c r="F12" s="123" t="s">
        <v>61</v>
      </c>
      <c r="G12" s="73">
        <v>480</v>
      </c>
      <c r="H12" s="74">
        <v>1</v>
      </c>
      <c r="I12" s="75"/>
      <c r="J12" s="76"/>
      <c r="K12" s="78"/>
      <c r="L12" s="76"/>
      <c r="M12" s="77"/>
      <c r="N12" s="77" t="s">
        <v>11239</v>
      </c>
      <c r="O12" s="77" t="s">
        <v>11239</v>
      </c>
      <c r="P12" s="73" t="s">
        <v>11239</v>
      </c>
      <c r="Q12" s="76" t="s">
        <v>11239</v>
      </c>
      <c r="R12" s="77" t="s">
        <v>11239</v>
      </c>
      <c r="S12" s="77" t="s">
        <v>11239</v>
      </c>
      <c r="T12" s="73" t="s">
        <v>11239</v>
      </c>
      <c r="U12" s="76" t="s">
        <v>11239</v>
      </c>
      <c r="V12" s="77" t="s">
        <v>11239</v>
      </c>
      <c r="W12" s="77" t="s">
        <v>11239</v>
      </c>
      <c r="X12" s="73" t="s">
        <v>11239</v>
      </c>
      <c r="Y12" s="76" t="s">
        <v>11239</v>
      </c>
      <c r="Z12" s="77" t="s">
        <v>11238</v>
      </c>
      <c r="AA12" s="77" t="s">
        <v>11238</v>
      </c>
      <c r="AB12" s="77"/>
      <c r="AC12" s="73"/>
      <c r="AD12" s="76"/>
      <c r="AE12" s="77"/>
      <c r="AF12" s="155"/>
      <c r="AG12" s="156"/>
      <c r="AH12" s="157"/>
      <c r="AI12" s="77"/>
      <c r="AJ12" s="77"/>
      <c r="AK12" s="73"/>
      <c r="AL12" s="76"/>
      <c r="AM12" s="77"/>
      <c r="AN12" s="77"/>
      <c r="AO12" s="77"/>
      <c r="AP12" s="73"/>
      <c r="AQ12" s="76"/>
      <c r="AR12" s="77"/>
      <c r="AS12" s="77"/>
      <c r="AT12" s="73"/>
      <c r="AU12" s="76"/>
      <c r="AV12" s="77"/>
      <c r="AW12" s="77"/>
      <c r="AX12" s="73"/>
      <c r="AY12" s="76"/>
      <c r="AZ12" s="77"/>
      <c r="BA12" s="77"/>
      <c r="BB12" s="77"/>
      <c r="BC12" s="73"/>
      <c r="BD12" s="76"/>
      <c r="BE12" s="140"/>
      <c r="BF12" s="140"/>
      <c r="BG12" s="141"/>
      <c r="BH12" s="142"/>
      <c r="BI12" s="141"/>
      <c r="BJ12" s="93">
        <v>1</v>
      </c>
      <c r="BK12" s="103" t="s">
        <v>17271</v>
      </c>
      <c r="BL12" s="99" t="s">
        <v>11242</v>
      </c>
    </row>
    <row r="13" spans="1:64" ht="11.25" customHeight="1">
      <c r="A13" s="172"/>
      <c r="B13" s="172"/>
      <c r="C13" s="124" t="s">
        <v>4</v>
      </c>
      <c r="D13" s="125" t="s">
        <v>17300</v>
      </c>
      <c r="E13" s="79">
        <v>12</v>
      </c>
      <c r="F13" s="80"/>
      <c r="G13" s="81"/>
      <c r="H13" s="82"/>
      <c r="I13" s="83"/>
      <c r="J13" s="84">
        <v>0</v>
      </c>
      <c r="K13" s="85">
        <v>0</v>
      </c>
      <c r="L13" s="84">
        <v>0</v>
      </c>
      <c r="M13" s="79">
        <v>0</v>
      </c>
      <c r="N13" s="79">
        <v>0</v>
      </c>
      <c r="O13" s="79">
        <v>0</v>
      </c>
      <c r="P13" s="86">
        <v>0</v>
      </c>
      <c r="Q13" s="84">
        <v>0</v>
      </c>
      <c r="R13" s="79">
        <v>0</v>
      </c>
      <c r="S13" s="79">
        <v>0</v>
      </c>
      <c r="T13" s="86">
        <v>0</v>
      </c>
      <c r="U13" s="84">
        <v>0</v>
      </c>
      <c r="V13" s="79">
        <v>0</v>
      </c>
      <c r="W13" s="79">
        <v>0</v>
      </c>
      <c r="X13" s="86">
        <v>0</v>
      </c>
      <c r="Y13" s="84">
        <v>0</v>
      </c>
      <c r="Z13" s="79">
        <v>0</v>
      </c>
      <c r="AA13" s="79">
        <v>0</v>
      </c>
      <c r="AB13" s="79">
        <v>0</v>
      </c>
      <c r="AC13" s="86">
        <v>0</v>
      </c>
      <c r="AD13" s="84">
        <v>0</v>
      </c>
      <c r="AE13" s="79">
        <v>0</v>
      </c>
      <c r="AF13" s="158">
        <v>0</v>
      </c>
      <c r="AG13" s="159">
        <v>0</v>
      </c>
      <c r="AH13" s="160">
        <v>0</v>
      </c>
      <c r="AI13" s="79">
        <v>0</v>
      </c>
      <c r="AJ13" s="79">
        <v>0</v>
      </c>
      <c r="AK13" s="86">
        <v>0</v>
      </c>
      <c r="AL13" s="84">
        <v>0</v>
      </c>
      <c r="AM13" s="79">
        <v>0</v>
      </c>
      <c r="AN13" s="79">
        <v>0</v>
      </c>
      <c r="AO13" s="79">
        <v>0</v>
      </c>
      <c r="AP13" s="86">
        <v>0</v>
      </c>
      <c r="AQ13" s="84">
        <v>0</v>
      </c>
      <c r="AR13" s="79">
        <v>0</v>
      </c>
      <c r="AS13" s="79">
        <v>0</v>
      </c>
      <c r="AT13" s="86">
        <v>0</v>
      </c>
      <c r="AU13" s="84">
        <v>0</v>
      </c>
      <c r="AV13" s="79">
        <v>0</v>
      </c>
      <c r="AW13" s="79">
        <v>0</v>
      </c>
      <c r="AX13" s="86">
        <v>0</v>
      </c>
      <c r="AY13" s="84">
        <v>0</v>
      </c>
      <c r="AZ13" s="79">
        <v>0</v>
      </c>
      <c r="BA13" s="79">
        <v>0</v>
      </c>
      <c r="BB13" s="79">
        <v>0</v>
      </c>
      <c r="BC13" s="86">
        <v>0</v>
      </c>
      <c r="BD13" s="84">
        <v>0</v>
      </c>
      <c r="BE13" s="143">
        <v>0</v>
      </c>
      <c r="BF13" s="143">
        <v>0</v>
      </c>
      <c r="BG13" s="144">
        <v>0</v>
      </c>
      <c r="BH13" s="145">
        <v>0</v>
      </c>
      <c r="BI13" s="144">
        <v>0</v>
      </c>
      <c r="BJ13" s="82" t="s">
        <v>61</v>
      </c>
      <c r="BK13" s="104" t="s">
        <v>17271</v>
      </c>
      <c r="BL13" s="100" t="s">
        <v>11242</v>
      </c>
    </row>
    <row r="14" spans="1:64" ht="11.25" customHeight="1">
      <c r="A14" s="170">
        <v>3</v>
      </c>
      <c r="B14" s="170" t="s">
        <v>17293</v>
      </c>
      <c r="C14" s="118" t="s">
        <v>10120</v>
      </c>
      <c r="D14" s="119" t="s">
        <v>10121</v>
      </c>
      <c r="E14" s="68">
        <v>8</v>
      </c>
      <c r="F14" s="69" t="s">
        <v>61</v>
      </c>
      <c r="G14" s="70">
        <v>480</v>
      </c>
      <c r="H14" s="88">
        <v>1</v>
      </c>
      <c r="I14" s="96"/>
      <c r="J14" s="72" t="s">
        <v>53</v>
      </c>
      <c r="K14" s="69" t="s">
        <v>53</v>
      </c>
      <c r="L14" s="72" t="s">
        <v>53</v>
      </c>
      <c r="M14" s="68" t="s">
        <v>53</v>
      </c>
      <c r="N14" s="68" t="s">
        <v>11239</v>
      </c>
      <c r="O14" s="68" t="s">
        <v>11239</v>
      </c>
      <c r="P14" s="70" t="s">
        <v>11239</v>
      </c>
      <c r="Q14" s="72" t="s">
        <v>11239</v>
      </c>
      <c r="R14" s="68" t="s">
        <v>11239</v>
      </c>
      <c r="S14" s="68" t="s">
        <v>11239</v>
      </c>
      <c r="T14" s="70" t="s">
        <v>11239</v>
      </c>
      <c r="U14" s="72" t="s">
        <v>11239</v>
      </c>
      <c r="V14" s="68" t="s">
        <v>11239</v>
      </c>
      <c r="W14" s="68" t="s">
        <v>11239</v>
      </c>
      <c r="X14" s="70" t="s">
        <v>11239</v>
      </c>
      <c r="Y14" s="72" t="s">
        <v>11239</v>
      </c>
      <c r="Z14" s="68" t="s">
        <v>11238</v>
      </c>
      <c r="AA14" s="68" t="s">
        <v>11238</v>
      </c>
      <c r="AB14" s="68"/>
      <c r="AC14" s="70"/>
      <c r="AD14" s="72"/>
      <c r="AE14" s="68"/>
      <c r="AF14" s="152"/>
      <c r="AG14" s="153"/>
      <c r="AH14" s="154"/>
      <c r="AI14" s="68"/>
      <c r="AJ14" s="68"/>
      <c r="AK14" s="70"/>
      <c r="AL14" s="72"/>
      <c r="AM14" s="68"/>
      <c r="AN14" s="68"/>
      <c r="AO14" s="68"/>
      <c r="AP14" s="70"/>
      <c r="AQ14" s="72"/>
      <c r="AR14" s="68"/>
      <c r="AS14" s="68"/>
      <c r="AT14" s="70"/>
      <c r="AU14" s="72"/>
      <c r="AV14" s="68"/>
      <c r="AW14" s="68"/>
      <c r="AX14" s="70"/>
      <c r="AY14" s="72"/>
      <c r="AZ14" s="68"/>
      <c r="BA14" s="68"/>
      <c r="BB14" s="68"/>
      <c r="BC14" s="70"/>
      <c r="BD14" s="72"/>
      <c r="BE14" s="137"/>
      <c r="BF14" s="137"/>
      <c r="BG14" s="138"/>
      <c r="BH14" s="139"/>
      <c r="BI14" s="138"/>
      <c r="BJ14" s="92">
        <v>1</v>
      </c>
      <c r="BK14" s="102" t="s">
        <v>17272</v>
      </c>
      <c r="BL14" s="98" t="s">
        <v>52</v>
      </c>
    </row>
    <row r="15" spans="1:64" ht="11.25" customHeight="1">
      <c r="A15" s="172"/>
      <c r="B15" s="172"/>
      <c r="C15" s="124" t="s">
        <v>4</v>
      </c>
      <c r="D15" s="125" t="s">
        <v>17300</v>
      </c>
      <c r="E15" s="79">
        <v>8</v>
      </c>
      <c r="F15" s="80"/>
      <c r="G15" s="81"/>
      <c r="H15" s="82"/>
      <c r="I15" s="83"/>
      <c r="J15" s="84">
        <v>0</v>
      </c>
      <c r="K15" s="85">
        <v>0</v>
      </c>
      <c r="L15" s="84">
        <v>0</v>
      </c>
      <c r="M15" s="79">
        <v>0</v>
      </c>
      <c r="N15" s="79">
        <v>0</v>
      </c>
      <c r="O15" s="79">
        <v>0</v>
      </c>
      <c r="P15" s="86">
        <v>0</v>
      </c>
      <c r="Q15" s="84">
        <v>0</v>
      </c>
      <c r="R15" s="79">
        <v>0</v>
      </c>
      <c r="S15" s="79">
        <v>0</v>
      </c>
      <c r="T15" s="86">
        <v>0</v>
      </c>
      <c r="U15" s="84">
        <v>0</v>
      </c>
      <c r="V15" s="79">
        <v>0</v>
      </c>
      <c r="W15" s="79">
        <v>0</v>
      </c>
      <c r="X15" s="86">
        <v>0</v>
      </c>
      <c r="Y15" s="84">
        <v>0</v>
      </c>
      <c r="Z15" s="79">
        <v>0</v>
      </c>
      <c r="AA15" s="79">
        <v>0</v>
      </c>
      <c r="AB15" s="79">
        <v>0</v>
      </c>
      <c r="AC15" s="86">
        <v>0</v>
      </c>
      <c r="AD15" s="84">
        <v>0</v>
      </c>
      <c r="AE15" s="79">
        <v>0</v>
      </c>
      <c r="AF15" s="158">
        <v>0</v>
      </c>
      <c r="AG15" s="159">
        <v>0</v>
      </c>
      <c r="AH15" s="160">
        <v>0</v>
      </c>
      <c r="AI15" s="79">
        <v>0</v>
      </c>
      <c r="AJ15" s="79">
        <v>0</v>
      </c>
      <c r="AK15" s="86">
        <v>0</v>
      </c>
      <c r="AL15" s="84">
        <v>0</v>
      </c>
      <c r="AM15" s="79">
        <v>0</v>
      </c>
      <c r="AN15" s="79">
        <v>0</v>
      </c>
      <c r="AO15" s="79">
        <v>0</v>
      </c>
      <c r="AP15" s="86">
        <v>0</v>
      </c>
      <c r="AQ15" s="84">
        <v>0</v>
      </c>
      <c r="AR15" s="79">
        <v>0</v>
      </c>
      <c r="AS15" s="79">
        <v>0</v>
      </c>
      <c r="AT15" s="86">
        <v>0</v>
      </c>
      <c r="AU15" s="84">
        <v>0</v>
      </c>
      <c r="AV15" s="79">
        <v>0</v>
      </c>
      <c r="AW15" s="79">
        <v>0</v>
      </c>
      <c r="AX15" s="86">
        <v>0</v>
      </c>
      <c r="AY15" s="84">
        <v>0</v>
      </c>
      <c r="AZ15" s="79">
        <v>0</v>
      </c>
      <c r="BA15" s="79">
        <v>0</v>
      </c>
      <c r="BB15" s="79">
        <v>0</v>
      </c>
      <c r="BC15" s="86">
        <v>0</v>
      </c>
      <c r="BD15" s="84">
        <v>0</v>
      </c>
      <c r="BE15" s="143">
        <v>0</v>
      </c>
      <c r="BF15" s="143">
        <v>0</v>
      </c>
      <c r="BG15" s="144">
        <v>0</v>
      </c>
      <c r="BH15" s="145">
        <v>0</v>
      </c>
      <c r="BI15" s="144">
        <v>0</v>
      </c>
      <c r="BJ15" s="82" t="s">
        <v>61</v>
      </c>
      <c r="BK15" s="104" t="s">
        <v>17272</v>
      </c>
      <c r="BL15" s="100" t="s">
        <v>52</v>
      </c>
    </row>
    <row r="16" spans="1:64" ht="11.25" customHeight="1">
      <c r="A16" s="170">
        <v>4</v>
      </c>
      <c r="B16" s="170" t="s">
        <v>17322</v>
      </c>
      <c r="C16" s="118" t="s">
        <v>10118</v>
      </c>
      <c r="D16" s="119" t="s">
        <v>10122</v>
      </c>
      <c r="E16" s="68">
        <v>4</v>
      </c>
      <c r="F16" s="69" t="s">
        <v>61</v>
      </c>
      <c r="G16" s="70">
        <v>180</v>
      </c>
      <c r="H16" s="88">
        <v>3</v>
      </c>
      <c r="I16" s="96"/>
      <c r="J16" s="72" t="s">
        <v>11237</v>
      </c>
      <c r="K16" s="69" t="s">
        <v>11237</v>
      </c>
      <c r="L16" s="72" t="s">
        <v>11237</v>
      </c>
      <c r="M16" s="68" t="s">
        <v>11237</v>
      </c>
      <c r="N16" s="68"/>
      <c r="O16" s="68"/>
      <c r="P16" s="70"/>
      <c r="Q16" s="72"/>
      <c r="R16" s="68"/>
      <c r="S16" s="68"/>
      <c r="T16" s="70"/>
      <c r="U16" s="72"/>
      <c r="V16" s="68"/>
      <c r="W16" s="68"/>
      <c r="X16" s="70"/>
      <c r="Y16" s="72"/>
      <c r="Z16" s="68"/>
      <c r="AA16" s="68"/>
      <c r="AB16" s="68"/>
      <c r="AC16" s="70"/>
      <c r="AD16" s="72"/>
      <c r="AE16" s="68"/>
      <c r="AF16" s="152"/>
      <c r="AG16" s="153"/>
      <c r="AH16" s="154"/>
      <c r="AI16" s="68"/>
      <c r="AJ16" s="68"/>
      <c r="AK16" s="70"/>
      <c r="AL16" s="72"/>
      <c r="AM16" s="68"/>
      <c r="AN16" s="68"/>
      <c r="AO16" s="68"/>
      <c r="AP16" s="70"/>
      <c r="AQ16" s="72"/>
      <c r="AR16" s="68"/>
      <c r="AS16" s="68"/>
      <c r="AT16" s="70"/>
      <c r="AU16" s="72"/>
      <c r="AV16" s="68"/>
      <c r="AW16" s="68"/>
      <c r="AX16" s="70"/>
      <c r="AY16" s="72"/>
      <c r="AZ16" s="68"/>
      <c r="BA16" s="68"/>
      <c r="BB16" s="68"/>
      <c r="BC16" s="70"/>
      <c r="BD16" s="72"/>
      <c r="BE16" s="137"/>
      <c r="BF16" s="137"/>
      <c r="BG16" s="138"/>
      <c r="BH16" s="139"/>
      <c r="BI16" s="138"/>
      <c r="BJ16" s="92">
        <v>1</v>
      </c>
      <c r="BK16" s="102" t="s">
        <v>17270</v>
      </c>
      <c r="BL16" s="98" t="s">
        <v>11243</v>
      </c>
    </row>
    <row r="17" spans="1:64" ht="11.25" customHeight="1">
      <c r="A17" s="171"/>
      <c r="B17" s="171"/>
      <c r="C17" s="126" t="s">
        <v>10120</v>
      </c>
      <c r="D17" s="127" t="s">
        <v>10123</v>
      </c>
      <c r="E17" s="77">
        <v>8</v>
      </c>
      <c r="F17" s="78" t="s">
        <v>61</v>
      </c>
      <c r="G17" s="73">
        <v>480</v>
      </c>
      <c r="H17" s="74">
        <v>3</v>
      </c>
      <c r="I17" s="75"/>
      <c r="J17" s="76"/>
      <c r="K17" s="78"/>
      <c r="L17" s="76"/>
      <c r="M17" s="77"/>
      <c r="N17" s="77" t="s">
        <v>11239</v>
      </c>
      <c r="O17" s="77" t="s">
        <v>11239</v>
      </c>
      <c r="P17" s="73" t="s">
        <v>11239</v>
      </c>
      <c r="Q17" s="76" t="s">
        <v>11239</v>
      </c>
      <c r="R17" s="77" t="s">
        <v>11239</v>
      </c>
      <c r="S17" s="77" t="s">
        <v>11239</v>
      </c>
      <c r="T17" s="73" t="s">
        <v>11239</v>
      </c>
      <c r="U17" s="76" t="s">
        <v>11239</v>
      </c>
      <c r="V17" s="77" t="s">
        <v>11239</v>
      </c>
      <c r="W17" s="77" t="s">
        <v>11239</v>
      </c>
      <c r="X17" s="73" t="s">
        <v>11239</v>
      </c>
      <c r="Y17" s="76" t="s">
        <v>11239</v>
      </c>
      <c r="Z17" s="77" t="s">
        <v>11238</v>
      </c>
      <c r="AA17" s="77" t="s">
        <v>11238</v>
      </c>
      <c r="AB17" s="77"/>
      <c r="AC17" s="73"/>
      <c r="AD17" s="76"/>
      <c r="AE17" s="77"/>
      <c r="AF17" s="155"/>
      <c r="AG17" s="156"/>
      <c r="AH17" s="157"/>
      <c r="AI17" s="77"/>
      <c r="AJ17" s="77"/>
      <c r="AK17" s="73"/>
      <c r="AL17" s="76"/>
      <c r="AM17" s="77"/>
      <c r="AN17" s="77"/>
      <c r="AO17" s="77"/>
      <c r="AP17" s="73"/>
      <c r="AQ17" s="76"/>
      <c r="AR17" s="77"/>
      <c r="AS17" s="77"/>
      <c r="AT17" s="73"/>
      <c r="AU17" s="76"/>
      <c r="AV17" s="77"/>
      <c r="AW17" s="77"/>
      <c r="AX17" s="73"/>
      <c r="AY17" s="76"/>
      <c r="AZ17" s="77"/>
      <c r="BA17" s="77"/>
      <c r="BB17" s="77"/>
      <c r="BC17" s="73"/>
      <c r="BD17" s="76"/>
      <c r="BE17" s="140"/>
      <c r="BF17" s="140"/>
      <c r="BG17" s="141"/>
      <c r="BH17" s="142"/>
      <c r="BI17" s="141"/>
      <c r="BJ17" s="94">
        <v>1</v>
      </c>
      <c r="BK17" s="105" t="s">
        <v>17270</v>
      </c>
      <c r="BL17" s="101" t="s">
        <v>11243</v>
      </c>
    </row>
    <row r="18" spans="1:64" ht="11.25" customHeight="1">
      <c r="A18" s="172"/>
      <c r="B18" s="172"/>
      <c r="C18" s="124" t="s">
        <v>4</v>
      </c>
      <c r="D18" s="125" t="s">
        <v>17300</v>
      </c>
      <c r="E18" s="79">
        <v>12</v>
      </c>
      <c r="F18" s="80"/>
      <c r="G18" s="81"/>
      <c r="H18" s="82"/>
      <c r="I18" s="83"/>
      <c r="J18" s="84">
        <v>0</v>
      </c>
      <c r="K18" s="85">
        <v>0</v>
      </c>
      <c r="L18" s="84">
        <v>0</v>
      </c>
      <c r="M18" s="79">
        <v>0</v>
      </c>
      <c r="N18" s="79">
        <v>0</v>
      </c>
      <c r="O18" s="79">
        <v>0</v>
      </c>
      <c r="P18" s="86">
        <v>0</v>
      </c>
      <c r="Q18" s="84">
        <v>0</v>
      </c>
      <c r="R18" s="79">
        <v>0</v>
      </c>
      <c r="S18" s="79">
        <v>0</v>
      </c>
      <c r="T18" s="86">
        <v>0</v>
      </c>
      <c r="U18" s="84">
        <v>0</v>
      </c>
      <c r="V18" s="79">
        <v>0</v>
      </c>
      <c r="W18" s="79">
        <v>0</v>
      </c>
      <c r="X18" s="86">
        <v>0</v>
      </c>
      <c r="Y18" s="84">
        <v>0</v>
      </c>
      <c r="Z18" s="79">
        <v>0</v>
      </c>
      <c r="AA18" s="79">
        <v>0</v>
      </c>
      <c r="AB18" s="79">
        <v>0</v>
      </c>
      <c r="AC18" s="86">
        <v>0</v>
      </c>
      <c r="AD18" s="84">
        <v>0</v>
      </c>
      <c r="AE18" s="79">
        <v>0</v>
      </c>
      <c r="AF18" s="158">
        <v>0</v>
      </c>
      <c r="AG18" s="159">
        <v>0</v>
      </c>
      <c r="AH18" s="160">
        <v>0</v>
      </c>
      <c r="AI18" s="79">
        <v>0</v>
      </c>
      <c r="AJ18" s="79">
        <v>0</v>
      </c>
      <c r="AK18" s="86">
        <v>0</v>
      </c>
      <c r="AL18" s="84">
        <v>0</v>
      </c>
      <c r="AM18" s="79">
        <v>0</v>
      </c>
      <c r="AN18" s="79">
        <v>0</v>
      </c>
      <c r="AO18" s="79">
        <v>0</v>
      </c>
      <c r="AP18" s="86">
        <v>0</v>
      </c>
      <c r="AQ18" s="84">
        <v>0</v>
      </c>
      <c r="AR18" s="79">
        <v>0</v>
      </c>
      <c r="AS18" s="79">
        <v>0</v>
      </c>
      <c r="AT18" s="86">
        <v>0</v>
      </c>
      <c r="AU18" s="84">
        <v>0</v>
      </c>
      <c r="AV18" s="79">
        <v>0</v>
      </c>
      <c r="AW18" s="79">
        <v>0</v>
      </c>
      <c r="AX18" s="86">
        <v>0</v>
      </c>
      <c r="AY18" s="84">
        <v>0</v>
      </c>
      <c r="AZ18" s="79">
        <v>0</v>
      </c>
      <c r="BA18" s="79">
        <v>0</v>
      </c>
      <c r="BB18" s="79">
        <v>0</v>
      </c>
      <c r="BC18" s="86">
        <v>0</v>
      </c>
      <c r="BD18" s="84">
        <v>0</v>
      </c>
      <c r="BE18" s="143">
        <v>0</v>
      </c>
      <c r="BF18" s="143">
        <v>0</v>
      </c>
      <c r="BG18" s="144">
        <v>0</v>
      </c>
      <c r="BH18" s="145">
        <v>0</v>
      </c>
      <c r="BI18" s="144">
        <v>0</v>
      </c>
      <c r="BJ18" s="82" t="s">
        <v>61</v>
      </c>
      <c r="BK18" s="104" t="s">
        <v>17270</v>
      </c>
      <c r="BL18" s="100" t="s">
        <v>11243</v>
      </c>
    </row>
    <row r="19" spans="1:64" ht="11.25" customHeight="1">
      <c r="A19" s="170">
        <v>5</v>
      </c>
      <c r="B19" s="170" t="s">
        <v>17273</v>
      </c>
      <c r="C19" s="118" t="s">
        <v>10118</v>
      </c>
      <c r="D19" s="119" t="s">
        <v>10122</v>
      </c>
      <c r="E19" s="68">
        <v>4</v>
      </c>
      <c r="F19" s="69" t="s">
        <v>61</v>
      </c>
      <c r="G19" s="70">
        <v>180</v>
      </c>
      <c r="H19" s="88">
        <v>1</v>
      </c>
      <c r="I19" s="96"/>
      <c r="J19" s="72" t="s">
        <v>11237</v>
      </c>
      <c r="K19" s="69" t="s">
        <v>11237</v>
      </c>
      <c r="L19" s="72" t="s">
        <v>11237</v>
      </c>
      <c r="M19" s="68" t="s">
        <v>11237</v>
      </c>
      <c r="N19" s="68"/>
      <c r="O19" s="68"/>
      <c r="P19" s="70"/>
      <c r="Q19" s="72"/>
      <c r="R19" s="68"/>
      <c r="S19" s="68"/>
      <c r="T19" s="70"/>
      <c r="U19" s="72"/>
      <c r="V19" s="68"/>
      <c r="W19" s="68"/>
      <c r="X19" s="70"/>
      <c r="Y19" s="72"/>
      <c r="Z19" s="68"/>
      <c r="AA19" s="68"/>
      <c r="AB19" s="68"/>
      <c r="AC19" s="70"/>
      <c r="AD19" s="72"/>
      <c r="AE19" s="68"/>
      <c r="AF19" s="152"/>
      <c r="AG19" s="153"/>
      <c r="AH19" s="154"/>
      <c r="AI19" s="68"/>
      <c r="AJ19" s="68"/>
      <c r="AK19" s="70"/>
      <c r="AL19" s="72"/>
      <c r="AM19" s="68"/>
      <c r="AN19" s="68"/>
      <c r="AO19" s="68"/>
      <c r="AP19" s="70"/>
      <c r="AQ19" s="72"/>
      <c r="AR19" s="68"/>
      <c r="AS19" s="68"/>
      <c r="AT19" s="70"/>
      <c r="AU19" s="72"/>
      <c r="AV19" s="68"/>
      <c r="AW19" s="68"/>
      <c r="AX19" s="70"/>
      <c r="AY19" s="72"/>
      <c r="AZ19" s="68"/>
      <c r="BA19" s="68"/>
      <c r="BB19" s="68"/>
      <c r="BC19" s="70"/>
      <c r="BD19" s="72"/>
      <c r="BE19" s="137"/>
      <c r="BF19" s="137"/>
      <c r="BG19" s="138"/>
      <c r="BH19" s="139"/>
      <c r="BI19" s="138"/>
      <c r="BJ19" s="92">
        <v>1</v>
      </c>
      <c r="BK19" s="102" t="s">
        <v>17271</v>
      </c>
      <c r="BL19" s="98" t="s">
        <v>11242</v>
      </c>
    </row>
    <row r="20" spans="1:64" ht="11.25" customHeight="1">
      <c r="A20" s="171"/>
      <c r="B20" s="171"/>
      <c r="C20" s="126" t="s">
        <v>10120</v>
      </c>
      <c r="D20" s="127" t="s">
        <v>10123</v>
      </c>
      <c r="E20" s="77">
        <v>8</v>
      </c>
      <c r="F20" s="78" t="s">
        <v>61</v>
      </c>
      <c r="G20" s="73">
        <v>480</v>
      </c>
      <c r="H20" s="74">
        <v>1</v>
      </c>
      <c r="I20" s="75"/>
      <c r="J20" s="76"/>
      <c r="K20" s="78"/>
      <c r="L20" s="76"/>
      <c r="M20" s="77"/>
      <c r="N20" s="77" t="s">
        <v>11239</v>
      </c>
      <c r="O20" s="77" t="s">
        <v>11239</v>
      </c>
      <c r="P20" s="73" t="s">
        <v>11239</v>
      </c>
      <c r="Q20" s="76" t="s">
        <v>11239</v>
      </c>
      <c r="R20" s="77" t="s">
        <v>11239</v>
      </c>
      <c r="S20" s="77" t="s">
        <v>11239</v>
      </c>
      <c r="T20" s="73" t="s">
        <v>11239</v>
      </c>
      <c r="U20" s="76" t="s">
        <v>11239</v>
      </c>
      <c r="V20" s="77" t="s">
        <v>11239</v>
      </c>
      <c r="W20" s="77" t="s">
        <v>11239</v>
      </c>
      <c r="X20" s="73" t="s">
        <v>11239</v>
      </c>
      <c r="Y20" s="76" t="s">
        <v>11239</v>
      </c>
      <c r="Z20" s="77" t="s">
        <v>11238</v>
      </c>
      <c r="AA20" s="77" t="s">
        <v>11238</v>
      </c>
      <c r="AB20" s="77"/>
      <c r="AC20" s="73"/>
      <c r="AD20" s="76"/>
      <c r="AE20" s="77"/>
      <c r="AF20" s="155"/>
      <c r="AG20" s="156"/>
      <c r="AH20" s="157"/>
      <c r="AI20" s="77"/>
      <c r="AJ20" s="77"/>
      <c r="AK20" s="73"/>
      <c r="AL20" s="76"/>
      <c r="AM20" s="77"/>
      <c r="AN20" s="77"/>
      <c r="AO20" s="77"/>
      <c r="AP20" s="73"/>
      <c r="AQ20" s="76"/>
      <c r="AR20" s="77"/>
      <c r="AS20" s="77"/>
      <c r="AT20" s="73"/>
      <c r="AU20" s="76"/>
      <c r="AV20" s="77"/>
      <c r="AW20" s="77"/>
      <c r="AX20" s="73"/>
      <c r="AY20" s="76"/>
      <c r="AZ20" s="77"/>
      <c r="BA20" s="77"/>
      <c r="BB20" s="77"/>
      <c r="BC20" s="73"/>
      <c r="BD20" s="76"/>
      <c r="BE20" s="140"/>
      <c r="BF20" s="140"/>
      <c r="BG20" s="141"/>
      <c r="BH20" s="142"/>
      <c r="BI20" s="141"/>
      <c r="BJ20" s="94">
        <v>1</v>
      </c>
      <c r="BK20" s="103" t="s">
        <v>17271</v>
      </c>
      <c r="BL20" s="101" t="s">
        <v>11242</v>
      </c>
    </row>
    <row r="21" spans="1:64" ht="11.25" customHeight="1">
      <c r="A21" s="172"/>
      <c r="B21" s="172"/>
      <c r="C21" s="124" t="s">
        <v>4</v>
      </c>
      <c r="D21" s="125" t="s">
        <v>17300</v>
      </c>
      <c r="E21" s="79">
        <v>12</v>
      </c>
      <c r="F21" s="80"/>
      <c r="G21" s="81"/>
      <c r="H21" s="82"/>
      <c r="I21" s="83"/>
      <c r="J21" s="84">
        <v>0</v>
      </c>
      <c r="K21" s="85">
        <v>0</v>
      </c>
      <c r="L21" s="84">
        <v>0</v>
      </c>
      <c r="M21" s="79">
        <v>0</v>
      </c>
      <c r="N21" s="79">
        <v>0</v>
      </c>
      <c r="O21" s="79">
        <v>0</v>
      </c>
      <c r="P21" s="86">
        <v>0</v>
      </c>
      <c r="Q21" s="84">
        <v>0</v>
      </c>
      <c r="R21" s="79">
        <v>0</v>
      </c>
      <c r="S21" s="79">
        <v>0</v>
      </c>
      <c r="T21" s="86">
        <v>0</v>
      </c>
      <c r="U21" s="84">
        <v>0</v>
      </c>
      <c r="V21" s="79">
        <v>0</v>
      </c>
      <c r="W21" s="79">
        <v>0</v>
      </c>
      <c r="X21" s="86">
        <v>0</v>
      </c>
      <c r="Y21" s="84">
        <v>0</v>
      </c>
      <c r="Z21" s="79">
        <v>0</v>
      </c>
      <c r="AA21" s="79">
        <v>0</v>
      </c>
      <c r="AB21" s="79">
        <v>0</v>
      </c>
      <c r="AC21" s="86">
        <v>0</v>
      </c>
      <c r="AD21" s="84">
        <v>0</v>
      </c>
      <c r="AE21" s="79">
        <v>0</v>
      </c>
      <c r="AF21" s="158">
        <v>0</v>
      </c>
      <c r="AG21" s="159">
        <v>0</v>
      </c>
      <c r="AH21" s="160">
        <v>0</v>
      </c>
      <c r="AI21" s="79">
        <v>0</v>
      </c>
      <c r="AJ21" s="79">
        <v>0</v>
      </c>
      <c r="AK21" s="86">
        <v>0</v>
      </c>
      <c r="AL21" s="84">
        <v>0</v>
      </c>
      <c r="AM21" s="79">
        <v>0</v>
      </c>
      <c r="AN21" s="79">
        <v>0</v>
      </c>
      <c r="AO21" s="79">
        <v>0</v>
      </c>
      <c r="AP21" s="86">
        <v>0</v>
      </c>
      <c r="AQ21" s="84">
        <v>0</v>
      </c>
      <c r="AR21" s="79">
        <v>0</v>
      </c>
      <c r="AS21" s="79">
        <v>0</v>
      </c>
      <c r="AT21" s="86">
        <v>0</v>
      </c>
      <c r="AU21" s="84">
        <v>0</v>
      </c>
      <c r="AV21" s="79">
        <v>0</v>
      </c>
      <c r="AW21" s="79">
        <v>0</v>
      </c>
      <c r="AX21" s="86">
        <v>0</v>
      </c>
      <c r="AY21" s="84">
        <v>0</v>
      </c>
      <c r="AZ21" s="79">
        <v>0</v>
      </c>
      <c r="BA21" s="79">
        <v>0</v>
      </c>
      <c r="BB21" s="79">
        <v>0</v>
      </c>
      <c r="BC21" s="86">
        <v>0</v>
      </c>
      <c r="BD21" s="84">
        <v>0</v>
      </c>
      <c r="BE21" s="143">
        <v>0</v>
      </c>
      <c r="BF21" s="143">
        <v>0</v>
      </c>
      <c r="BG21" s="144">
        <v>0</v>
      </c>
      <c r="BH21" s="145">
        <v>0</v>
      </c>
      <c r="BI21" s="144">
        <v>0</v>
      </c>
      <c r="BJ21" s="82" t="s">
        <v>61</v>
      </c>
      <c r="BK21" s="104" t="s">
        <v>17271</v>
      </c>
      <c r="BL21" s="100" t="s">
        <v>11242</v>
      </c>
    </row>
    <row r="22" spans="1:64" ht="11.25" customHeight="1">
      <c r="A22" s="170">
        <v>6</v>
      </c>
      <c r="B22" s="170" t="s">
        <v>17294</v>
      </c>
      <c r="C22" s="118" t="s">
        <v>10118</v>
      </c>
      <c r="D22" s="119" t="s">
        <v>10122</v>
      </c>
      <c r="E22" s="68">
        <v>4</v>
      </c>
      <c r="F22" s="69" t="s">
        <v>61</v>
      </c>
      <c r="G22" s="70">
        <v>180</v>
      </c>
      <c r="H22" s="88">
        <v>1</v>
      </c>
      <c r="I22" s="96"/>
      <c r="J22" s="72" t="s">
        <v>11237</v>
      </c>
      <c r="K22" s="69" t="s">
        <v>11237</v>
      </c>
      <c r="L22" s="72" t="s">
        <v>11237</v>
      </c>
      <c r="M22" s="68" t="s">
        <v>11237</v>
      </c>
      <c r="N22" s="68"/>
      <c r="O22" s="68"/>
      <c r="P22" s="70"/>
      <c r="Q22" s="72"/>
      <c r="R22" s="68"/>
      <c r="S22" s="68"/>
      <c r="T22" s="70"/>
      <c r="U22" s="72"/>
      <c r="V22" s="68"/>
      <c r="W22" s="68"/>
      <c r="X22" s="70"/>
      <c r="Y22" s="72"/>
      <c r="Z22" s="68"/>
      <c r="AA22" s="68"/>
      <c r="AB22" s="68"/>
      <c r="AC22" s="70"/>
      <c r="AD22" s="72"/>
      <c r="AE22" s="68"/>
      <c r="AF22" s="152"/>
      <c r="AG22" s="153"/>
      <c r="AH22" s="154"/>
      <c r="AI22" s="68"/>
      <c r="AJ22" s="68"/>
      <c r="AK22" s="70"/>
      <c r="AL22" s="72"/>
      <c r="AM22" s="68"/>
      <c r="AN22" s="68"/>
      <c r="AO22" s="68"/>
      <c r="AP22" s="70"/>
      <c r="AQ22" s="72"/>
      <c r="AR22" s="68"/>
      <c r="AS22" s="68"/>
      <c r="AT22" s="70"/>
      <c r="AU22" s="72"/>
      <c r="AV22" s="68"/>
      <c r="AW22" s="68"/>
      <c r="AX22" s="70"/>
      <c r="AY22" s="72"/>
      <c r="AZ22" s="68"/>
      <c r="BA22" s="68"/>
      <c r="BB22" s="68"/>
      <c r="BC22" s="70"/>
      <c r="BD22" s="72"/>
      <c r="BE22" s="137"/>
      <c r="BF22" s="137"/>
      <c r="BG22" s="138"/>
      <c r="BH22" s="139"/>
      <c r="BI22" s="138"/>
      <c r="BJ22" s="92">
        <v>1</v>
      </c>
      <c r="BK22" s="102" t="s">
        <v>17272</v>
      </c>
      <c r="BL22" s="98" t="s">
        <v>52</v>
      </c>
    </row>
    <row r="23" spans="1:64" ht="11.25" customHeight="1">
      <c r="A23" s="171"/>
      <c r="B23" s="171"/>
      <c r="C23" s="126" t="s">
        <v>10120</v>
      </c>
      <c r="D23" s="127" t="s">
        <v>10123</v>
      </c>
      <c r="E23" s="77">
        <v>8</v>
      </c>
      <c r="F23" s="78" t="s">
        <v>61</v>
      </c>
      <c r="G23" s="73">
        <v>480</v>
      </c>
      <c r="H23" s="74">
        <v>1</v>
      </c>
      <c r="I23" s="75"/>
      <c r="J23" s="76"/>
      <c r="K23" s="78"/>
      <c r="L23" s="76"/>
      <c r="M23" s="77"/>
      <c r="N23" s="77" t="s">
        <v>11239</v>
      </c>
      <c r="O23" s="77" t="s">
        <v>11239</v>
      </c>
      <c r="P23" s="73" t="s">
        <v>11239</v>
      </c>
      <c r="Q23" s="76" t="s">
        <v>11239</v>
      </c>
      <c r="R23" s="77" t="s">
        <v>11239</v>
      </c>
      <c r="S23" s="77" t="s">
        <v>11239</v>
      </c>
      <c r="T23" s="73" t="s">
        <v>11239</v>
      </c>
      <c r="U23" s="76" t="s">
        <v>11239</v>
      </c>
      <c r="V23" s="77" t="s">
        <v>11239</v>
      </c>
      <c r="W23" s="77" t="s">
        <v>11239</v>
      </c>
      <c r="X23" s="73" t="s">
        <v>11239</v>
      </c>
      <c r="Y23" s="76" t="s">
        <v>11239</v>
      </c>
      <c r="Z23" s="77" t="s">
        <v>11238</v>
      </c>
      <c r="AA23" s="77" t="s">
        <v>11238</v>
      </c>
      <c r="AB23" s="77"/>
      <c r="AC23" s="73"/>
      <c r="AD23" s="76"/>
      <c r="AE23" s="77"/>
      <c r="AF23" s="155"/>
      <c r="AG23" s="156"/>
      <c r="AH23" s="157"/>
      <c r="AI23" s="77"/>
      <c r="AJ23" s="77"/>
      <c r="AK23" s="73"/>
      <c r="AL23" s="76"/>
      <c r="AM23" s="77"/>
      <c r="AN23" s="77"/>
      <c r="AO23" s="77"/>
      <c r="AP23" s="73"/>
      <c r="AQ23" s="76"/>
      <c r="AR23" s="77"/>
      <c r="AS23" s="77"/>
      <c r="AT23" s="73"/>
      <c r="AU23" s="76"/>
      <c r="AV23" s="77"/>
      <c r="AW23" s="77"/>
      <c r="AX23" s="73"/>
      <c r="AY23" s="76"/>
      <c r="AZ23" s="77"/>
      <c r="BA23" s="77"/>
      <c r="BB23" s="77"/>
      <c r="BC23" s="73"/>
      <c r="BD23" s="76"/>
      <c r="BE23" s="140"/>
      <c r="BF23" s="140"/>
      <c r="BG23" s="141"/>
      <c r="BH23" s="142"/>
      <c r="BI23" s="141"/>
      <c r="BJ23" s="94">
        <v>1</v>
      </c>
      <c r="BK23" s="103" t="s">
        <v>17272</v>
      </c>
      <c r="BL23" s="101" t="s">
        <v>52</v>
      </c>
    </row>
    <row r="24" spans="1:64" ht="11.25" customHeight="1">
      <c r="A24" s="172"/>
      <c r="B24" s="172"/>
      <c r="C24" s="124" t="s">
        <v>4</v>
      </c>
      <c r="D24" s="125" t="s">
        <v>17300</v>
      </c>
      <c r="E24" s="79">
        <v>12</v>
      </c>
      <c r="F24" s="80"/>
      <c r="G24" s="81"/>
      <c r="H24" s="82"/>
      <c r="I24" s="83"/>
      <c r="J24" s="84">
        <v>0</v>
      </c>
      <c r="K24" s="85">
        <v>0</v>
      </c>
      <c r="L24" s="84">
        <v>0</v>
      </c>
      <c r="M24" s="79">
        <v>0</v>
      </c>
      <c r="N24" s="79">
        <v>0</v>
      </c>
      <c r="O24" s="79">
        <v>0</v>
      </c>
      <c r="P24" s="86">
        <v>0</v>
      </c>
      <c r="Q24" s="84">
        <v>0</v>
      </c>
      <c r="R24" s="79">
        <v>0</v>
      </c>
      <c r="S24" s="79">
        <v>0</v>
      </c>
      <c r="T24" s="86">
        <v>0</v>
      </c>
      <c r="U24" s="84">
        <v>0</v>
      </c>
      <c r="V24" s="79">
        <v>0</v>
      </c>
      <c r="W24" s="79">
        <v>0</v>
      </c>
      <c r="X24" s="86">
        <v>0</v>
      </c>
      <c r="Y24" s="84">
        <v>0</v>
      </c>
      <c r="Z24" s="79">
        <v>0</v>
      </c>
      <c r="AA24" s="79">
        <v>0</v>
      </c>
      <c r="AB24" s="79">
        <v>0</v>
      </c>
      <c r="AC24" s="86">
        <v>0</v>
      </c>
      <c r="AD24" s="84">
        <v>0</v>
      </c>
      <c r="AE24" s="79">
        <v>0</v>
      </c>
      <c r="AF24" s="158">
        <v>0</v>
      </c>
      <c r="AG24" s="159">
        <v>0</v>
      </c>
      <c r="AH24" s="160">
        <v>0</v>
      </c>
      <c r="AI24" s="79">
        <v>0</v>
      </c>
      <c r="AJ24" s="79">
        <v>0</v>
      </c>
      <c r="AK24" s="86">
        <v>0</v>
      </c>
      <c r="AL24" s="84">
        <v>0</v>
      </c>
      <c r="AM24" s="79">
        <v>0</v>
      </c>
      <c r="AN24" s="79">
        <v>0</v>
      </c>
      <c r="AO24" s="79">
        <v>0</v>
      </c>
      <c r="AP24" s="86">
        <v>0</v>
      </c>
      <c r="AQ24" s="84">
        <v>0</v>
      </c>
      <c r="AR24" s="79">
        <v>0</v>
      </c>
      <c r="AS24" s="79">
        <v>0</v>
      </c>
      <c r="AT24" s="86">
        <v>0</v>
      </c>
      <c r="AU24" s="84">
        <v>0</v>
      </c>
      <c r="AV24" s="79">
        <v>0</v>
      </c>
      <c r="AW24" s="79">
        <v>0</v>
      </c>
      <c r="AX24" s="86">
        <v>0</v>
      </c>
      <c r="AY24" s="84">
        <v>0</v>
      </c>
      <c r="AZ24" s="79">
        <v>0</v>
      </c>
      <c r="BA24" s="79">
        <v>0</v>
      </c>
      <c r="BB24" s="79">
        <v>0</v>
      </c>
      <c r="BC24" s="86">
        <v>0</v>
      </c>
      <c r="BD24" s="84">
        <v>0</v>
      </c>
      <c r="BE24" s="143">
        <v>0</v>
      </c>
      <c r="BF24" s="143">
        <v>0</v>
      </c>
      <c r="BG24" s="144">
        <v>0</v>
      </c>
      <c r="BH24" s="145">
        <v>0</v>
      </c>
      <c r="BI24" s="144">
        <v>0</v>
      </c>
      <c r="BJ24" s="82" t="s">
        <v>61</v>
      </c>
      <c r="BK24" s="104" t="s">
        <v>17272</v>
      </c>
      <c r="BL24" s="100" t="s">
        <v>52</v>
      </c>
    </row>
    <row r="25" spans="1:64" ht="11.25" customHeight="1">
      <c r="A25" s="170">
        <v>7</v>
      </c>
      <c r="B25" s="170" t="s">
        <v>10236</v>
      </c>
      <c r="C25" s="118" t="s">
        <v>10120</v>
      </c>
      <c r="D25" s="119" t="s">
        <v>10126</v>
      </c>
      <c r="E25" s="68">
        <v>8</v>
      </c>
      <c r="F25" s="69" t="s">
        <v>61</v>
      </c>
      <c r="G25" s="70">
        <v>480</v>
      </c>
      <c r="H25" s="88">
        <v>2</v>
      </c>
      <c r="I25" s="96"/>
      <c r="J25" s="72" t="s">
        <v>53</v>
      </c>
      <c r="K25" s="69" t="s">
        <v>11239</v>
      </c>
      <c r="L25" s="72" t="s">
        <v>11239</v>
      </c>
      <c r="M25" s="68" t="s">
        <v>11239</v>
      </c>
      <c r="N25" s="68" t="s">
        <v>11239</v>
      </c>
      <c r="O25" s="68" t="s">
        <v>11239</v>
      </c>
      <c r="P25" s="70" t="s">
        <v>11239</v>
      </c>
      <c r="Q25" s="72" t="s">
        <v>11239</v>
      </c>
      <c r="R25" s="68" t="s">
        <v>11239</v>
      </c>
      <c r="S25" s="68" t="s">
        <v>11239</v>
      </c>
      <c r="T25" s="70" t="s">
        <v>11239</v>
      </c>
      <c r="U25" s="72" t="s">
        <v>11239</v>
      </c>
      <c r="V25" s="68" t="s">
        <v>11239</v>
      </c>
      <c r="W25" s="68" t="s">
        <v>11238</v>
      </c>
      <c r="X25" s="70" t="s">
        <v>11238</v>
      </c>
      <c r="Y25" s="72"/>
      <c r="Z25" s="68"/>
      <c r="AA25" s="68"/>
      <c r="AB25" s="68"/>
      <c r="AC25" s="70"/>
      <c r="AD25" s="72"/>
      <c r="AE25" s="68"/>
      <c r="AF25" s="152"/>
      <c r="AG25" s="153"/>
      <c r="AH25" s="154"/>
      <c r="AI25" s="68"/>
      <c r="AJ25" s="68"/>
      <c r="AK25" s="70"/>
      <c r="AL25" s="72"/>
      <c r="AM25" s="68"/>
      <c r="AN25" s="68"/>
      <c r="AO25" s="68"/>
      <c r="AP25" s="70"/>
      <c r="AQ25" s="72"/>
      <c r="AR25" s="68"/>
      <c r="AS25" s="68"/>
      <c r="AT25" s="70"/>
      <c r="AU25" s="72"/>
      <c r="AV25" s="68"/>
      <c r="AW25" s="68"/>
      <c r="AX25" s="70"/>
      <c r="AY25" s="72"/>
      <c r="AZ25" s="68"/>
      <c r="BA25" s="68"/>
      <c r="BB25" s="68"/>
      <c r="BC25" s="70"/>
      <c r="BD25" s="72"/>
      <c r="BE25" s="137"/>
      <c r="BF25" s="137"/>
      <c r="BG25" s="138"/>
      <c r="BH25" s="139"/>
      <c r="BI25" s="138"/>
      <c r="BJ25" s="92">
        <v>1</v>
      </c>
      <c r="BK25" s="102" t="s">
        <v>17270</v>
      </c>
      <c r="BL25" s="98" t="s">
        <v>11243</v>
      </c>
    </row>
    <row r="26" spans="1:64" ht="11.25" customHeight="1">
      <c r="A26" s="172"/>
      <c r="B26" s="172"/>
      <c r="C26" s="124" t="s">
        <v>4</v>
      </c>
      <c r="D26" s="125" t="s">
        <v>17300</v>
      </c>
      <c r="E26" s="79">
        <v>8</v>
      </c>
      <c r="F26" s="80"/>
      <c r="G26" s="81"/>
      <c r="H26" s="82"/>
      <c r="I26" s="83"/>
      <c r="J26" s="84">
        <v>0</v>
      </c>
      <c r="K26" s="85">
        <v>0</v>
      </c>
      <c r="L26" s="84">
        <v>0</v>
      </c>
      <c r="M26" s="79">
        <v>0</v>
      </c>
      <c r="N26" s="79">
        <v>0</v>
      </c>
      <c r="O26" s="79">
        <v>0</v>
      </c>
      <c r="P26" s="86">
        <v>0</v>
      </c>
      <c r="Q26" s="84">
        <v>0</v>
      </c>
      <c r="R26" s="79">
        <v>0</v>
      </c>
      <c r="S26" s="79">
        <v>0</v>
      </c>
      <c r="T26" s="86">
        <v>0</v>
      </c>
      <c r="U26" s="84">
        <v>0</v>
      </c>
      <c r="V26" s="79">
        <v>0</v>
      </c>
      <c r="W26" s="79">
        <v>0</v>
      </c>
      <c r="X26" s="86">
        <v>0</v>
      </c>
      <c r="Y26" s="84">
        <v>0</v>
      </c>
      <c r="Z26" s="79">
        <v>0</v>
      </c>
      <c r="AA26" s="79">
        <v>0</v>
      </c>
      <c r="AB26" s="79">
        <v>0</v>
      </c>
      <c r="AC26" s="86">
        <v>0</v>
      </c>
      <c r="AD26" s="84">
        <v>0</v>
      </c>
      <c r="AE26" s="79">
        <v>0</v>
      </c>
      <c r="AF26" s="158">
        <v>0</v>
      </c>
      <c r="AG26" s="159">
        <v>0</v>
      </c>
      <c r="AH26" s="160">
        <v>0</v>
      </c>
      <c r="AI26" s="79">
        <v>0</v>
      </c>
      <c r="AJ26" s="79">
        <v>0</v>
      </c>
      <c r="AK26" s="86">
        <v>0</v>
      </c>
      <c r="AL26" s="84">
        <v>0</v>
      </c>
      <c r="AM26" s="79">
        <v>0</v>
      </c>
      <c r="AN26" s="79">
        <v>0</v>
      </c>
      <c r="AO26" s="79">
        <v>0</v>
      </c>
      <c r="AP26" s="86">
        <v>0</v>
      </c>
      <c r="AQ26" s="84">
        <v>0</v>
      </c>
      <c r="AR26" s="79">
        <v>0</v>
      </c>
      <c r="AS26" s="79">
        <v>0</v>
      </c>
      <c r="AT26" s="86">
        <v>0</v>
      </c>
      <c r="AU26" s="84">
        <v>0</v>
      </c>
      <c r="AV26" s="79">
        <v>0</v>
      </c>
      <c r="AW26" s="79">
        <v>0</v>
      </c>
      <c r="AX26" s="86">
        <v>0</v>
      </c>
      <c r="AY26" s="84">
        <v>0</v>
      </c>
      <c r="AZ26" s="79">
        <v>0</v>
      </c>
      <c r="BA26" s="79">
        <v>0</v>
      </c>
      <c r="BB26" s="79">
        <v>0</v>
      </c>
      <c r="BC26" s="86">
        <v>0</v>
      </c>
      <c r="BD26" s="84">
        <v>0</v>
      </c>
      <c r="BE26" s="143">
        <v>0</v>
      </c>
      <c r="BF26" s="143">
        <v>0</v>
      </c>
      <c r="BG26" s="144">
        <v>0</v>
      </c>
      <c r="BH26" s="145">
        <v>0</v>
      </c>
      <c r="BI26" s="144">
        <v>0</v>
      </c>
      <c r="BJ26" s="82" t="s">
        <v>61</v>
      </c>
      <c r="BK26" s="104" t="s">
        <v>17270</v>
      </c>
      <c r="BL26" s="100" t="s">
        <v>11243</v>
      </c>
    </row>
    <row r="27" spans="1:64" ht="11.25" customHeight="1">
      <c r="A27" s="170">
        <v>8</v>
      </c>
      <c r="B27" s="170" t="s">
        <v>17312</v>
      </c>
      <c r="C27" s="118" t="s">
        <v>10120</v>
      </c>
      <c r="D27" s="119" t="s">
        <v>10129</v>
      </c>
      <c r="E27" s="68">
        <v>8</v>
      </c>
      <c r="F27" s="69" t="s">
        <v>61</v>
      </c>
      <c r="G27" s="70">
        <v>480</v>
      </c>
      <c r="H27" s="88">
        <v>2</v>
      </c>
      <c r="I27" s="96"/>
      <c r="J27" s="72" t="s">
        <v>53</v>
      </c>
      <c r="K27" s="69" t="s">
        <v>11239</v>
      </c>
      <c r="L27" s="72" t="s">
        <v>11239</v>
      </c>
      <c r="M27" s="68" t="s">
        <v>11239</v>
      </c>
      <c r="N27" s="68" t="s">
        <v>11239</v>
      </c>
      <c r="O27" s="68" t="s">
        <v>11239</v>
      </c>
      <c r="P27" s="70" t="s">
        <v>11239</v>
      </c>
      <c r="Q27" s="72" t="s">
        <v>11239</v>
      </c>
      <c r="R27" s="68" t="s">
        <v>11239</v>
      </c>
      <c r="S27" s="68" t="s">
        <v>11239</v>
      </c>
      <c r="T27" s="70" t="s">
        <v>11239</v>
      </c>
      <c r="U27" s="72" t="s">
        <v>11239</v>
      </c>
      <c r="V27" s="68" t="s">
        <v>11239</v>
      </c>
      <c r="W27" s="68" t="s">
        <v>11238</v>
      </c>
      <c r="X27" s="70" t="s">
        <v>11238</v>
      </c>
      <c r="Y27" s="72"/>
      <c r="Z27" s="68"/>
      <c r="AA27" s="68"/>
      <c r="AB27" s="68"/>
      <c r="AC27" s="70"/>
      <c r="AD27" s="72"/>
      <c r="AE27" s="68"/>
      <c r="AF27" s="152"/>
      <c r="AG27" s="153"/>
      <c r="AH27" s="154"/>
      <c r="AI27" s="68"/>
      <c r="AJ27" s="68"/>
      <c r="AK27" s="70"/>
      <c r="AL27" s="72"/>
      <c r="AM27" s="68"/>
      <c r="AN27" s="68"/>
      <c r="AO27" s="68"/>
      <c r="AP27" s="70"/>
      <c r="AQ27" s="72"/>
      <c r="AR27" s="68"/>
      <c r="AS27" s="68"/>
      <c r="AT27" s="70"/>
      <c r="AU27" s="72"/>
      <c r="AV27" s="68"/>
      <c r="AW27" s="68"/>
      <c r="AX27" s="70"/>
      <c r="AY27" s="72"/>
      <c r="AZ27" s="68"/>
      <c r="BA27" s="68"/>
      <c r="BB27" s="68"/>
      <c r="BC27" s="70"/>
      <c r="BD27" s="72"/>
      <c r="BE27" s="137"/>
      <c r="BF27" s="137"/>
      <c r="BG27" s="138"/>
      <c r="BH27" s="139"/>
      <c r="BI27" s="138"/>
      <c r="BJ27" s="92">
        <v>1</v>
      </c>
      <c r="BK27" s="102" t="s">
        <v>17270</v>
      </c>
      <c r="BL27" s="98" t="s">
        <v>11243</v>
      </c>
    </row>
    <row r="28" spans="1:64" ht="11.25" customHeight="1">
      <c r="A28" s="172"/>
      <c r="B28" s="172"/>
      <c r="C28" s="124" t="s">
        <v>4</v>
      </c>
      <c r="D28" s="125" t="s">
        <v>17300</v>
      </c>
      <c r="E28" s="79">
        <v>8</v>
      </c>
      <c r="F28" s="80"/>
      <c r="G28" s="81"/>
      <c r="H28" s="82"/>
      <c r="I28" s="83"/>
      <c r="J28" s="84">
        <v>0</v>
      </c>
      <c r="K28" s="85">
        <v>0</v>
      </c>
      <c r="L28" s="84">
        <v>0</v>
      </c>
      <c r="M28" s="79">
        <v>0</v>
      </c>
      <c r="N28" s="79">
        <v>0</v>
      </c>
      <c r="O28" s="79">
        <v>0</v>
      </c>
      <c r="P28" s="86">
        <v>0</v>
      </c>
      <c r="Q28" s="84">
        <v>0</v>
      </c>
      <c r="R28" s="79">
        <v>0</v>
      </c>
      <c r="S28" s="79">
        <v>0</v>
      </c>
      <c r="T28" s="86">
        <v>0</v>
      </c>
      <c r="U28" s="84">
        <v>0</v>
      </c>
      <c r="V28" s="79">
        <v>0</v>
      </c>
      <c r="W28" s="79">
        <v>0</v>
      </c>
      <c r="X28" s="86">
        <v>0</v>
      </c>
      <c r="Y28" s="84">
        <v>0</v>
      </c>
      <c r="Z28" s="79">
        <v>0</v>
      </c>
      <c r="AA28" s="79">
        <v>0</v>
      </c>
      <c r="AB28" s="79">
        <v>0</v>
      </c>
      <c r="AC28" s="86">
        <v>0</v>
      </c>
      <c r="AD28" s="84">
        <v>0</v>
      </c>
      <c r="AE28" s="79">
        <v>0</v>
      </c>
      <c r="AF28" s="158">
        <v>0</v>
      </c>
      <c r="AG28" s="159">
        <v>0</v>
      </c>
      <c r="AH28" s="160">
        <v>0</v>
      </c>
      <c r="AI28" s="79">
        <v>0</v>
      </c>
      <c r="AJ28" s="79">
        <v>0</v>
      </c>
      <c r="AK28" s="86">
        <v>0</v>
      </c>
      <c r="AL28" s="84">
        <v>0</v>
      </c>
      <c r="AM28" s="79">
        <v>0</v>
      </c>
      <c r="AN28" s="79">
        <v>0</v>
      </c>
      <c r="AO28" s="79">
        <v>0</v>
      </c>
      <c r="AP28" s="86">
        <v>0</v>
      </c>
      <c r="AQ28" s="84">
        <v>0</v>
      </c>
      <c r="AR28" s="79">
        <v>0</v>
      </c>
      <c r="AS28" s="79">
        <v>0</v>
      </c>
      <c r="AT28" s="86">
        <v>0</v>
      </c>
      <c r="AU28" s="84">
        <v>0</v>
      </c>
      <c r="AV28" s="79">
        <v>0</v>
      </c>
      <c r="AW28" s="79">
        <v>0</v>
      </c>
      <c r="AX28" s="86">
        <v>0</v>
      </c>
      <c r="AY28" s="84">
        <v>0</v>
      </c>
      <c r="AZ28" s="79">
        <v>0</v>
      </c>
      <c r="BA28" s="79">
        <v>0</v>
      </c>
      <c r="BB28" s="79">
        <v>0</v>
      </c>
      <c r="BC28" s="86">
        <v>0</v>
      </c>
      <c r="BD28" s="84">
        <v>0</v>
      </c>
      <c r="BE28" s="143">
        <v>0</v>
      </c>
      <c r="BF28" s="143">
        <v>0</v>
      </c>
      <c r="BG28" s="144">
        <v>0</v>
      </c>
      <c r="BH28" s="145">
        <v>0</v>
      </c>
      <c r="BI28" s="144">
        <v>0</v>
      </c>
      <c r="BJ28" s="82" t="s">
        <v>61</v>
      </c>
      <c r="BK28" s="104" t="s">
        <v>17270</v>
      </c>
      <c r="BL28" s="100" t="s">
        <v>11243</v>
      </c>
    </row>
    <row r="29" spans="1:64" ht="11.25" customHeight="1">
      <c r="A29" s="170">
        <v>9</v>
      </c>
      <c r="B29" s="170" t="s">
        <v>17274</v>
      </c>
      <c r="C29" s="118" t="s">
        <v>10120</v>
      </c>
      <c r="D29" s="119" t="s">
        <v>10129</v>
      </c>
      <c r="E29" s="68">
        <v>8</v>
      </c>
      <c r="F29" s="69" t="s">
        <v>61</v>
      </c>
      <c r="G29" s="70">
        <v>480</v>
      </c>
      <c r="H29" s="88">
        <v>1</v>
      </c>
      <c r="I29" s="96"/>
      <c r="J29" s="72" t="s">
        <v>53</v>
      </c>
      <c r="K29" s="69" t="s">
        <v>11239</v>
      </c>
      <c r="L29" s="72" t="s">
        <v>11239</v>
      </c>
      <c r="M29" s="68" t="s">
        <v>11239</v>
      </c>
      <c r="N29" s="68" t="s">
        <v>11239</v>
      </c>
      <c r="O29" s="68" t="s">
        <v>11239</v>
      </c>
      <c r="P29" s="70" t="s">
        <v>11239</v>
      </c>
      <c r="Q29" s="72" t="s">
        <v>11239</v>
      </c>
      <c r="R29" s="68" t="s">
        <v>11239</v>
      </c>
      <c r="S29" s="68" t="s">
        <v>11239</v>
      </c>
      <c r="T29" s="70" t="s">
        <v>11239</v>
      </c>
      <c r="U29" s="72" t="s">
        <v>11239</v>
      </c>
      <c r="V29" s="68" t="s">
        <v>11239</v>
      </c>
      <c r="W29" s="68" t="s">
        <v>11238</v>
      </c>
      <c r="X29" s="70" t="s">
        <v>11238</v>
      </c>
      <c r="Y29" s="72"/>
      <c r="Z29" s="68"/>
      <c r="AA29" s="68"/>
      <c r="AB29" s="68"/>
      <c r="AC29" s="70"/>
      <c r="AD29" s="72"/>
      <c r="AE29" s="68"/>
      <c r="AF29" s="152"/>
      <c r="AG29" s="153"/>
      <c r="AH29" s="154"/>
      <c r="AI29" s="68"/>
      <c r="AJ29" s="68"/>
      <c r="AK29" s="70"/>
      <c r="AL29" s="72"/>
      <c r="AM29" s="68"/>
      <c r="AN29" s="68"/>
      <c r="AO29" s="68"/>
      <c r="AP29" s="70"/>
      <c r="AQ29" s="72"/>
      <c r="AR29" s="68"/>
      <c r="AS29" s="68"/>
      <c r="AT29" s="70"/>
      <c r="AU29" s="72"/>
      <c r="AV29" s="68"/>
      <c r="AW29" s="68"/>
      <c r="AX29" s="70"/>
      <c r="AY29" s="72"/>
      <c r="AZ29" s="68"/>
      <c r="BA29" s="68"/>
      <c r="BB29" s="68"/>
      <c r="BC29" s="70"/>
      <c r="BD29" s="72"/>
      <c r="BE29" s="137"/>
      <c r="BF29" s="137"/>
      <c r="BG29" s="138"/>
      <c r="BH29" s="139"/>
      <c r="BI29" s="138"/>
      <c r="BJ29" s="92">
        <v>1</v>
      </c>
      <c r="BK29" s="102" t="s">
        <v>17271</v>
      </c>
      <c r="BL29" s="98" t="s">
        <v>11242</v>
      </c>
    </row>
    <row r="30" spans="1:64" ht="11.25" customHeight="1">
      <c r="A30" s="172"/>
      <c r="B30" s="172"/>
      <c r="C30" s="124" t="s">
        <v>4</v>
      </c>
      <c r="D30" s="125" t="s">
        <v>17300</v>
      </c>
      <c r="E30" s="79">
        <v>8</v>
      </c>
      <c r="F30" s="80"/>
      <c r="G30" s="81"/>
      <c r="H30" s="82"/>
      <c r="I30" s="83"/>
      <c r="J30" s="84">
        <v>0</v>
      </c>
      <c r="K30" s="85">
        <v>0</v>
      </c>
      <c r="L30" s="84">
        <v>0</v>
      </c>
      <c r="M30" s="79">
        <v>0</v>
      </c>
      <c r="N30" s="79">
        <v>0</v>
      </c>
      <c r="O30" s="79">
        <v>0</v>
      </c>
      <c r="P30" s="86">
        <v>0</v>
      </c>
      <c r="Q30" s="84">
        <v>0</v>
      </c>
      <c r="R30" s="79">
        <v>0</v>
      </c>
      <c r="S30" s="79">
        <v>0</v>
      </c>
      <c r="T30" s="86">
        <v>0</v>
      </c>
      <c r="U30" s="84">
        <v>0</v>
      </c>
      <c r="V30" s="79">
        <v>0</v>
      </c>
      <c r="W30" s="79">
        <v>0</v>
      </c>
      <c r="X30" s="86">
        <v>0</v>
      </c>
      <c r="Y30" s="84">
        <v>0</v>
      </c>
      <c r="Z30" s="79">
        <v>0</v>
      </c>
      <c r="AA30" s="79">
        <v>0</v>
      </c>
      <c r="AB30" s="79">
        <v>0</v>
      </c>
      <c r="AC30" s="86">
        <v>0</v>
      </c>
      <c r="AD30" s="84">
        <v>0</v>
      </c>
      <c r="AE30" s="79">
        <v>0</v>
      </c>
      <c r="AF30" s="158">
        <v>0</v>
      </c>
      <c r="AG30" s="159">
        <v>0</v>
      </c>
      <c r="AH30" s="160">
        <v>0</v>
      </c>
      <c r="AI30" s="79">
        <v>0</v>
      </c>
      <c r="AJ30" s="79">
        <v>0</v>
      </c>
      <c r="AK30" s="86">
        <v>0</v>
      </c>
      <c r="AL30" s="84">
        <v>0</v>
      </c>
      <c r="AM30" s="79">
        <v>0</v>
      </c>
      <c r="AN30" s="79">
        <v>0</v>
      </c>
      <c r="AO30" s="79">
        <v>0</v>
      </c>
      <c r="AP30" s="86">
        <v>0</v>
      </c>
      <c r="AQ30" s="84">
        <v>0</v>
      </c>
      <c r="AR30" s="79">
        <v>0</v>
      </c>
      <c r="AS30" s="79">
        <v>0</v>
      </c>
      <c r="AT30" s="86">
        <v>0</v>
      </c>
      <c r="AU30" s="84">
        <v>0</v>
      </c>
      <c r="AV30" s="79">
        <v>0</v>
      </c>
      <c r="AW30" s="79">
        <v>0</v>
      </c>
      <c r="AX30" s="86">
        <v>0</v>
      </c>
      <c r="AY30" s="84">
        <v>0</v>
      </c>
      <c r="AZ30" s="79">
        <v>0</v>
      </c>
      <c r="BA30" s="79">
        <v>0</v>
      </c>
      <c r="BB30" s="79">
        <v>0</v>
      </c>
      <c r="BC30" s="86">
        <v>0</v>
      </c>
      <c r="BD30" s="84">
        <v>0</v>
      </c>
      <c r="BE30" s="143">
        <v>0</v>
      </c>
      <c r="BF30" s="143">
        <v>0</v>
      </c>
      <c r="BG30" s="144">
        <v>0</v>
      </c>
      <c r="BH30" s="145">
        <v>0</v>
      </c>
      <c r="BI30" s="144">
        <v>0</v>
      </c>
      <c r="BJ30" s="82" t="s">
        <v>61</v>
      </c>
      <c r="BK30" s="104" t="s">
        <v>17271</v>
      </c>
      <c r="BL30" s="100" t="s">
        <v>11242</v>
      </c>
    </row>
    <row r="31" spans="1:64" ht="11.25" customHeight="1">
      <c r="A31" s="170">
        <v>10</v>
      </c>
      <c r="B31" s="170" t="s">
        <v>17323</v>
      </c>
      <c r="C31" s="118" t="s">
        <v>10142</v>
      </c>
      <c r="D31" s="119" t="s">
        <v>10143</v>
      </c>
      <c r="E31" s="68">
        <v>3</v>
      </c>
      <c r="F31" s="69">
        <v>45</v>
      </c>
      <c r="G31" s="70"/>
      <c r="H31" s="88">
        <v>3</v>
      </c>
      <c r="I31" s="96"/>
      <c r="J31" s="72">
        <v>5</v>
      </c>
      <c r="K31" s="69">
        <v>5</v>
      </c>
      <c r="L31" s="72">
        <v>5</v>
      </c>
      <c r="M31" s="68">
        <v>5</v>
      </c>
      <c r="N31" s="68">
        <v>5</v>
      </c>
      <c r="O31" s="68">
        <v>5</v>
      </c>
      <c r="P31" s="70">
        <v>5</v>
      </c>
      <c r="Q31" s="72">
        <v>5</v>
      </c>
      <c r="R31" s="68">
        <v>5</v>
      </c>
      <c r="S31" s="68" t="s">
        <v>11236</v>
      </c>
      <c r="T31" s="70" t="s">
        <v>11236</v>
      </c>
      <c r="U31" s="72"/>
      <c r="V31" s="68"/>
      <c r="W31" s="68"/>
      <c r="X31" s="70"/>
      <c r="Y31" s="72"/>
      <c r="Z31" s="68"/>
      <c r="AA31" s="68"/>
      <c r="AB31" s="68"/>
      <c r="AC31" s="70"/>
      <c r="AD31" s="72"/>
      <c r="AE31" s="68"/>
      <c r="AF31" s="152"/>
      <c r="AG31" s="153"/>
      <c r="AH31" s="154"/>
      <c r="AI31" s="68"/>
      <c r="AJ31" s="68"/>
      <c r="AK31" s="70"/>
      <c r="AL31" s="72"/>
      <c r="AM31" s="68"/>
      <c r="AN31" s="68"/>
      <c r="AO31" s="68"/>
      <c r="AP31" s="70"/>
      <c r="AQ31" s="72"/>
      <c r="AR31" s="68"/>
      <c r="AS31" s="68"/>
      <c r="AT31" s="70"/>
      <c r="AU31" s="72"/>
      <c r="AV31" s="68"/>
      <c r="AW31" s="68"/>
      <c r="AX31" s="70"/>
      <c r="AY31" s="72"/>
      <c r="AZ31" s="68"/>
      <c r="BA31" s="68"/>
      <c r="BB31" s="68"/>
      <c r="BC31" s="70"/>
      <c r="BD31" s="72"/>
      <c r="BE31" s="137"/>
      <c r="BF31" s="137"/>
      <c r="BG31" s="138"/>
      <c r="BH31" s="139"/>
      <c r="BI31" s="138"/>
      <c r="BJ31" s="92">
        <v>1</v>
      </c>
      <c r="BK31" s="102" t="s">
        <v>17270</v>
      </c>
      <c r="BL31" s="98" t="s">
        <v>11243</v>
      </c>
    </row>
    <row r="32" spans="1:64" ht="11.25" customHeight="1">
      <c r="A32" s="171"/>
      <c r="B32" s="171"/>
      <c r="C32" s="126" t="s">
        <v>10160</v>
      </c>
      <c r="D32" s="127" t="s">
        <v>10161</v>
      </c>
      <c r="E32" s="77">
        <v>3</v>
      </c>
      <c r="F32" s="78">
        <v>45</v>
      </c>
      <c r="G32" s="73" t="s">
        <v>61</v>
      </c>
      <c r="H32" s="74">
        <v>3</v>
      </c>
      <c r="I32" s="75"/>
      <c r="J32" s="76">
        <v>5</v>
      </c>
      <c r="K32" s="78">
        <v>5</v>
      </c>
      <c r="L32" s="76">
        <v>5</v>
      </c>
      <c r="M32" s="77">
        <v>5</v>
      </c>
      <c r="N32" s="77">
        <v>5</v>
      </c>
      <c r="O32" s="77">
        <v>5</v>
      </c>
      <c r="P32" s="73">
        <v>5</v>
      </c>
      <c r="Q32" s="76">
        <v>5</v>
      </c>
      <c r="R32" s="77">
        <v>5</v>
      </c>
      <c r="S32" s="77" t="s">
        <v>11236</v>
      </c>
      <c r="T32" s="73" t="s">
        <v>11236</v>
      </c>
      <c r="U32" s="76"/>
      <c r="V32" s="77"/>
      <c r="W32" s="77"/>
      <c r="X32" s="73"/>
      <c r="Y32" s="76"/>
      <c r="Z32" s="77"/>
      <c r="AA32" s="77"/>
      <c r="AB32" s="77"/>
      <c r="AC32" s="73"/>
      <c r="AD32" s="76"/>
      <c r="AE32" s="77"/>
      <c r="AF32" s="155"/>
      <c r="AG32" s="156"/>
      <c r="AH32" s="157"/>
      <c r="AI32" s="77"/>
      <c r="AJ32" s="77"/>
      <c r="AK32" s="73"/>
      <c r="AL32" s="76"/>
      <c r="AM32" s="77"/>
      <c r="AN32" s="77"/>
      <c r="AO32" s="77"/>
      <c r="AP32" s="73"/>
      <c r="AQ32" s="76"/>
      <c r="AR32" s="77"/>
      <c r="AS32" s="77"/>
      <c r="AT32" s="73"/>
      <c r="AU32" s="76"/>
      <c r="AV32" s="77"/>
      <c r="AW32" s="77"/>
      <c r="AX32" s="73"/>
      <c r="AY32" s="76"/>
      <c r="AZ32" s="77"/>
      <c r="BA32" s="77"/>
      <c r="BB32" s="77"/>
      <c r="BC32" s="73"/>
      <c r="BD32" s="76"/>
      <c r="BE32" s="140"/>
      <c r="BF32" s="140"/>
      <c r="BG32" s="141"/>
      <c r="BH32" s="142"/>
      <c r="BI32" s="141"/>
      <c r="BJ32" s="94">
        <v>1</v>
      </c>
      <c r="BK32" s="105" t="s">
        <v>17270</v>
      </c>
      <c r="BL32" s="101" t="s">
        <v>11243</v>
      </c>
    </row>
    <row r="33" spans="1:64" ht="11.25" customHeight="1">
      <c r="A33" s="171"/>
      <c r="B33" s="171"/>
      <c r="C33" s="126" t="s">
        <v>10140</v>
      </c>
      <c r="D33" s="127" t="s">
        <v>10141</v>
      </c>
      <c r="E33" s="77">
        <v>4</v>
      </c>
      <c r="F33" s="78">
        <v>60</v>
      </c>
      <c r="G33" s="73" t="s">
        <v>61</v>
      </c>
      <c r="H33" s="74">
        <v>3</v>
      </c>
      <c r="I33" s="75"/>
      <c r="J33" s="76">
        <v>7</v>
      </c>
      <c r="K33" s="78">
        <v>7</v>
      </c>
      <c r="L33" s="76">
        <v>7</v>
      </c>
      <c r="M33" s="77">
        <v>7</v>
      </c>
      <c r="N33" s="77">
        <v>7</v>
      </c>
      <c r="O33" s="77">
        <v>7</v>
      </c>
      <c r="P33" s="73">
        <v>6</v>
      </c>
      <c r="Q33" s="76">
        <v>6</v>
      </c>
      <c r="R33" s="77">
        <v>6</v>
      </c>
      <c r="S33" s="77" t="s">
        <v>11236</v>
      </c>
      <c r="T33" s="73" t="s">
        <v>11236</v>
      </c>
      <c r="U33" s="76"/>
      <c r="V33" s="77"/>
      <c r="W33" s="77"/>
      <c r="X33" s="73"/>
      <c r="Y33" s="76"/>
      <c r="Z33" s="77"/>
      <c r="AA33" s="77"/>
      <c r="AB33" s="77"/>
      <c r="AC33" s="73"/>
      <c r="AD33" s="76"/>
      <c r="AE33" s="77"/>
      <c r="AF33" s="155"/>
      <c r="AG33" s="156"/>
      <c r="AH33" s="157"/>
      <c r="AI33" s="77"/>
      <c r="AJ33" s="77"/>
      <c r="AK33" s="73"/>
      <c r="AL33" s="76"/>
      <c r="AM33" s="77"/>
      <c r="AN33" s="77"/>
      <c r="AO33" s="77"/>
      <c r="AP33" s="73"/>
      <c r="AQ33" s="76"/>
      <c r="AR33" s="77"/>
      <c r="AS33" s="77"/>
      <c r="AT33" s="73"/>
      <c r="AU33" s="76"/>
      <c r="AV33" s="77"/>
      <c r="AW33" s="77"/>
      <c r="AX33" s="73"/>
      <c r="AY33" s="76"/>
      <c r="AZ33" s="77"/>
      <c r="BA33" s="77"/>
      <c r="BB33" s="77"/>
      <c r="BC33" s="73"/>
      <c r="BD33" s="76"/>
      <c r="BE33" s="140"/>
      <c r="BF33" s="140"/>
      <c r="BG33" s="141"/>
      <c r="BH33" s="142"/>
      <c r="BI33" s="141"/>
      <c r="BJ33" s="94">
        <v>1</v>
      </c>
      <c r="BK33" s="105" t="s">
        <v>17270</v>
      </c>
      <c r="BL33" s="101" t="s">
        <v>11243</v>
      </c>
    </row>
    <row r="34" spans="1:64" ht="11.25" customHeight="1">
      <c r="A34" s="171"/>
      <c r="B34" s="171"/>
      <c r="C34" s="126" t="s">
        <v>10156</v>
      </c>
      <c r="D34" s="127" t="s">
        <v>10157</v>
      </c>
      <c r="E34" s="77">
        <v>3</v>
      </c>
      <c r="F34" s="78">
        <v>45</v>
      </c>
      <c r="G34" s="73" t="s">
        <v>61</v>
      </c>
      <c r="H34" s="74">
        <v>3</v>
      </c>
      <c r="I34" s="75"/>
      <c r="J34" s="76">
        <v>5</v>
      </c>
      <c r="K34" s="78">
        <v>5</v>
      </c>
      <c r="L34" s="76">
        <v>5</v>
      </c>
      <c r="M34" s="77">
        <v>5</v>
      </c>
      <c r="N34" s="77">
        <v>5</v>
      </c>
      <c r="O34" s="77">
        <v>5</v>
      </c>
      <c r="P34" s="73">
        <v>5</v>
      </c>
      <c r="Q34" s="76">
        <v>5</v>
      </c>
      <c r="R34" s="77">
        <v>5</v>
      </c>
      <c r="S34" s="77" t="s">
        <v>11236</v>
      </c>
      <c r="T34" s="73" t="s">
        <v>11236</v>
      </c>
      <c r="U34" s="76"/>
      <c r="V34" s="77"/>
      <c r="W34" s="77"/>
      <c r="X34" s="73"/>
      <c r="Y34" s="76"/>
      <c r="Z34" s="77"/>
      <c r="AA34" s="77"/>
      <c r="AB34" s="77"/>
      <c r="AC34" s="73"/>
      <c r="AD34" s="76"/>
      <c r="AE34" s="77"/>
      <c r="AF34" s="155"/>
      <c r="AG34" s="156"/>
      <c r="AH34" s="157"/>
      <c r="AI34" s="77"/>
      <c r="AJ34" s="77"/>
      <c r="AK34" s="73"/>
      <c r="AL34" s="76"/>
      <c r="AM34" s="77"/>
      <c r="AN34" s="77"/>
      <c r="AO34" s="77"/>
      <c r="AP34" s="73"/>
      <c r="AQ34" s="76"/>
      <c r="AR34" s="77"/>
      <c r="AS34" s="77"/>
      <c r="AT34" s="73"/>
      <c r="AU34" s="76"/>
      <c r="AV34" s="77"/>
      <c r="AW34" s="77"/>
      <c r="AX34" s="73"/>
      <c r="AY34" s="76"/>
      <c r="AZ34" s="77"/>
      <c r="BA34" s="77"/>
      <c r="BB34" s="77"/>
      <c r="BC34" s="73"/>
      <c r="BD34" s="76"/>
      <c r="BE34" s="140"/>
      <c r="BF34" s="140"/>
      <c r="BG34" s="141"/>
      <c r="BH34" s="142"/>
      <c r="BI34" s="141"/>
      <c r="BJ34" s="94">
        <v>1</v>
      </c>
      <c r="BK34" s="105" t="s">
        <v>17270</v>
      </c>
      <c r="BL34" s="101" t="s">
        <v>11243</v>
      </c>
    </row>
    <row r="35" spans="1:64" ht="11.25" customHeight="1">
      <c r="A35" s="171"/>
      <c r="B35" s="171"/>
      <c r="C35" s="126" t="s">
        <v>10148</v>
      </c>
      <c r="D35" s="127" t="s">
        <v>10149</v>
      </c>
      <c r="E35" s="77">
        <v>2</v>
      </c>
      <c r="F35" s="78">
        <v>30</v>
      </c>
      <c r="G35" s="73" t="s">
        <v>61</v>
      </c>
      <c r="H35" s="74">
        <v>3</v>
      </c>
      <c r="I35" s="75"/>
      <c r="J35" s="76">
        <v>3</v>
      </c>
      <c r="K35" s="78">
        <v>3</v>
      </c>
      <c r="L35" s="76">
        <v>3</v>
      </c>
      <c r="M35" s="77">
        <v>3</v>
      </c>
      <c r="N35" s="77">
        <v>3</v>
      </c>
      <c r="O35" s="77">
        <v>3</v>
      </c>
      <c r="P35" s="73">
        <v>4</v>
      </c>
      <c r="Q35" s="76">
        <v>4</v>
      </c>
      <c r="R35" s="77">
        <v>4</v>
      </c>
      <c r="S35" s="77" t="s">
        <v>11236</v>
      </c>
      <c r="T35" s="73" t="s">
        <v>11236</v>
      </c>
      <c r="U35" s="76"/>
      <c r="V35" s="77"/>
      <c r="W35" s="77"/>
      <c r="X35" s="73"/>
      <c r="Y35" s="76"/>
      <c r="Z35" s="77"/>
      <c r="AA35" s="77"/>
      <c r="AB35" s="77"/>
      <c r="AC35" s="73"/>
      <c r="AD35" s="76"/>
      <c r="AE35" s="77"/>
      <c r="AF35" s="155"/>
      <c r="AG35" s="156"/>
      <c r="AH35" s="157"/>
      <c r="AI35" s="77"/>
      <c r="AJ35" s="77"/>
      <c r="AK35" s="73"/>
      <c r="AL35" s="76"/>
      <c r="AM35" s="77"/>
      <c r="AN35" s="77"/>
      <c r="AO35" s="77"/>
      <c r="AP35" s="73"/>
      <c r="AQ35" s="76"/>
      <c r="AR35" s="77"/>
      <c r="AS35" s="77"/>
      <c r="AT35" s="73"/>
      <c r="AU35" s="76"/>
      <c r="AV35" s="77"/>
      <c r="AW35" s="77"/>
      <c r="AX35" s="73"/>
      <c r="AY35" s="76"/>
      <c r="AZ35" s="77"/>
      <c r="BA35" s="77"/>
      <c r="BB35" s="77"/>
      <c r="BC35" s="73"/>
      <c r="BD35" s="76"/>
      <c r="BE35" s="140"/>
      <c r="BF35" s="140"/>
      <c r="BG35" s="141"/>
      <c r="BH35" s="142"/>
      <c r="BI35" s="141"/>
      <c r="BJ35" s="94">
        <v>1</v>
      </c>
      <c r="BK35" s="105" t="s">
        <v>17270</v>
      </c>
      <c r="BL35" s="101" t="s">
        <v>11243</v>
      </c>
    </row>
    <row r="36" spans="1:64" ht="11.25" customHeight="1">
      <c r="A36" s="171"/>
      <c r="B36" s="171"/>
      <c r="C36" s="126" t="s">
        <v>10158</v>
      </c>
      <c r="D36" s="127" t="s">
        <v>10159</v>
      </c>
      <c r="E36" s="77">
        <v>1</v>
      </c>
      <c r="F36" s="78" t="s">
        <v>61</v>
      </c>
      <c r="G36" s="73">
        <v>45</v>
      </c>
      <c r="H36" s="74">
        <v>3</v>
      </c>
      <c r="I36" s="75"/>
      <c r="J36" s="76"/>
      <c r="K36" s="78"/>
      <c r="L36" s="76"/>
      <c r="M36" s="77"/>
      <c r="N36" s="77"/>
      <c r="O36" s="77"/>
      <c r="P36" s="73"/>
      <c r="Q36" s="76"/>
      <c r="R36" s="77"/>
      <c r="S36" s="77"/>
      <c r="T36" s="73"/>
      <c r="U36" s="76">
        <v>2</v>
      </c>
      <c r="V36" s="77">
        <v>2</v>
      </c>
      <c r="W36" s="77">
        <v>2</v>
      </c>
      <c r="X36" s="73">
        <v>2</v>
      </c>
      <c r="Y36" s="76">
        <v>2</v>
      </c>
      <c r="Z36" s="77">
        <v>2</v>
      </c>
      <c r="AA36" s="77">
        <v>1</v>
      </c>
      <c r="AB36" s="77">
        <v>1</v>
      </c>
      <c r="AC36" s="73">
        <v>1</v>
      </c>
      <c r="AD36" s="76" t="s">
        <v>11236</v>
      </c>
      <c r="AE36" s="77" t="s">
        <v>11236</v>
      </c>
      <c r="AF36" s="155"/>
      <c r="AG36" s="156"/>
      <c r="AH36" s="157"/>
      <c r="AI36" s="77"/>
      <c r="AJ36" s="77"/>
      <c r="AK36" s="73"/>
      <c r="AL36" s="76"/>
      <c r="AM36" s="77"/>
      <c r="AN36" s="77"/>
      <c r="AO36" s="77"/>
      <c r="AP36" s="73"/>
      <c r="AQ36" s="76"/>
      <c r="AR36" s="77"/>
      <c r="AS36" s="77"/>
      <c r="AT36" s="73"/>
      <c r="AU36" s="76"/>
      <c r="AV36" s="77"/>
      <c r="AW36" s="77"/>
      <c r="AX36" s="73"/>
      <c r="AY36" s="76"/>
      <c r="AZ36" s="77"/>
      <c r="BA36" s="77"/>
      <c r="BB36" s="77"/>
      <c r="BC36" s="73"/>
      <c r="BD36" s="76"/>
      <c r="BE36" s="140"/>
      <c r="BF36" s="140"/>
      <c r="BG36" s="141"/>
      <c r="BH36" s="142"/>
      <c r="BI36" s="141"/>
      <c r="BJ36" s="94">
        <v>2</v>
      </c>
      <c r="BK36" s="105" t="s">
        <v>17270</v>
      </c>
      <c r="BL36" s="101" t="s">
        <v>11243</v>
      </c>
    </row>
    <row r="37" spans="1:64" ht="11.25" customHeight="1">
      <c r="A37" s="171"/>
      <c r="B37" s="171"/>
      <c r="C37" s="126" t="s">
        <v>10162</v>
      </c>
      <c r="D37" s="127" t="s">
        <v>10163</v>
      </c>
      <c r="E37" s="77">
        <v>1</v>
      </c>
      <c r="F37" s="78" t="s">
        <v>61</v>
      </c>
      <c r="G37" s="73">
        <v>45</v>
      </c>
      <c r="H37" s="74">
        <v>3</v>
      </c>
      <c r="I37" s="75"/>
      <c r="J37" s="76"/>
      <c r="K37" s="78"/>
      <c r="L37" s="76"/>
      <c r="M37" s="77"/>
      <c r="N37" s="77"/>
      <c r="O37" s="77"/>
      <c r="P37" s="73"/>
      <c r="Q37" s="76"/>
      <c r="R37" s="77"/>
      <c r="S37" s="77"/>
      <c r="T37" s="73"/>
      <c r="U37" s="76">
        <v>2</v>
      </c>
      <c r="V37" s="77">
        <v>2</v>
      </c>
      <c r="W37" s="77">
        <v>2</v>
      </c>
      <c r="X37" s="73">
        <v>2</v>
      </c>
      <c r="Y37" s="76">
        <v>2</v>
      </c>
      <c r="Z37" s="77">
        <v>2</v>
      </c>
      <c r="AA37" s="77">
        <v>1</v>
      </c>
      <c r="AB37" s="77">
        <v>1</v>
      </c>
      <c r="AC37" s="73">
        <v>1</v>
      </c>
      <c r="AD37" s="76" t="s">
        <v>11236</v>
      </c>
      <c r="AE37" s="77" t="s">
        <v>11236</v>
      </c>
      <c r="AF37" s="155"/>
      <c r="AG37" s="156"/>
      <c r="AH37" s="157"/>
      <c r="AI37" s="77"/>
      <c r="AJ37" s="77"/>
      <c r="AK37" s="73"/>
      <c r="AL37" s="76"/>
      <c r="AM37" s="77"/>
      <c r="AN37" s="77"/>
      <c r="AO37" s="77"/>
      <c r="AP37" s="73"/>
      <c r="AQ37" s="76"/>
      <c r="AR37" s="77"/>
      <c r="AS37" s="77"/>
      <c r="AT37" s="73"/>
      <c r="AU37" s="76"/>
      <c r="AV37" s="77"/>
      <c r="AW37" s="77"/>
      <c r="AX37" s="73"/>
      <c r="AY37" s="76"/>
      <c r="AZ37" s="77"/>
      <c r="BA37" s="77"/>
      <c r="BB37" s="77"/>
      <c r="BC37" s="73"/>
      <c r="BD37" s="76"/>
      <c r="BE37" s="140"/>
      <c r="BF37" s="140"/>
      <c r="BG37" s="141"/>
      <c r="BH37" s="142"/>
      <c r="BI37" s="141"/>
      <c r="BJ37" s="94">
        <v>2</v>
      </c>
      <c r="BK37" s="105" t="s">
        <v>17270</v>
      </c>
      <c r="BL37" s="101" t="s">
        <v>11243</v>
      </c>
    </row>
    <row r="38" spans="1:64" ht="11.25" customHeight="1">
      <c r="A38" s="171"/>
      <c r="B38" s="171"/>
      <c r="C38" s="126" t="s">
        <v>10144</v>
      </c>
      <c r="D38" s="127" t="s">
        <v>10145</v>
      </c>
      <c r="E38" s="77">
        <v>2</v>
      </c>
      <c r="F38" s="78">
        <v>30</v>
      </c>
      <c r="G38" s="73" t="s">
        <v>61</v>
      </c>
      <c r="H38" s="74">
        <v>3</v>
      </c>
      <c r="I38" s="75"/>
      <c r="J38" s="76"/>
      <c r="K38" s="78"/>
      <c r="L38" s="76"/>
      <c r="M38" s="77"/>
      <c r="N38" s="77"/>
      <c r="O38" s="77"/>
      <c r="P38" s="73"/>
      <c r="Q38" s="76"/>
      <c r="R38" s="77"/>
      <c r="S38" s="77"/>
      <c r="T38" s="73"/>
      <c r="U38" s="76">
        <v>3</v>
      </c>
      <c r="V38" s="77">
        <v>3</v>
      </c>
      <c r="W38" s="77">
        <v>3</v>
      </c>
      <c r="X38" s="73">
        <v>3</v>
      </c>
      <c r="Y38" s="76">
        <v>3</v>
      </c>
      <c r="Z38" s="77">
        <v>3</v>
      </c>
      <c r="AA38" s="77">
        <v>4</v>
      </c>
      <c r="AB38" s="77">
        <v>4</v>
      </c>
      <c r="AC38" s="73">
        <v>4</v>
      </c>
      <c r="AD38" s="76" t="s">
        <v>11236</v>
      </c>
      <c r="AE38" s="77" t="s">
        <v>11236</v>
      </c>
      <c r="AF38" s="155"/>
      <c r="AG38" s="156"/>
      <c r="AH38" s="157"/>
      <c r="AI38" s="77"/>
      <c r="AJ38" s="77"/>
      <c r="AK38" s="73"/>
      <c r="AL38" s="76"/>
      <c r="AM38" s="77"/>
      <c r="AN38" s="77"/>
      <c r="AO38" s="77"/>
      <c r="AP38" s="73"/>
      <c r="AQ38" s="76"/>
      <c r="AR38" s="77"/>
      <c r="AS38" s="77"/>
      <c r="AT38" s="73"/>
      <c r="AU38" s="76"/>
      <c r="AV38" s="77"/>
      <c r="AW38" s="77"/>
      <c r="AX38" s="73"/>
      <c r="AY38" s="76"/>
      <c r="AZ38" s="77"/>
      <c r="BA38" s="77"/>
      <c r="BB38" s="77"/>
      <c r="BC38" s="73"/>
      <c r="BD38" s="76"/>
      <c r="BE38" s="140"/>
      <c r="BF38" s="140"/>
      <c r="BG38" s="141"/>
      <c r="BH38" s="142"/>
      <c r="BI38" s="141"/>
      <c r="BJ38" s="94">
        <v>2</v>
      </c>
      <c r="BK38" s="105" t="s">
        <v>17270</v>
      </c>
      <c r="BL38" s="101" t="s">
        <v>11243</v>
      </c>
    </row>
    <row r="39" spans="1:64" ht="11.25" customHeight="1">
      <c r="A39" s="171"/>
      <c r="B39" s="171"/>
      <c r="C39" s="126" t="s">
        <v>10146</v>
      </c>
      <c r="D39" s="127" t="s">
        <v>10147</v>
      </c>
      <c r="E39" s="77">
        <v>2</v>
      </c>
      <c r="F39" s="78">
        <v>30</v>
      </c>
      <c r="G39" s="73" t="s">
        <v>61</v>
      </c>
      <c r="H39" s="74">
        <v>3</v>
      </c>
      <c r="I39" s="75"/>
      <c r="J39" s="76"/>
      <c r="K39" s="78"/>
      <c r="L39" s="76"/>
      <c r="M39" s="77"/>
      <c r="N39" s="77"/>
      <c r="O39" s="77"/>
      <c r="P39" s="73"/>
      <c r="Q39" s="76"/>
      <c r="R39" s="77"/>
      <c r="S39" s="77"/>
      <c r="T39" s="73"/>
      <c r="U39" s="76">
        <v>3</v>
      </c>
      <c r="V39" s="77">
        <v>3</v>
      </c>
      <c r="W39" s="77">
        <v>3</v>
      </c>
      <c r="X39" s="73">
        <v>3</v>
      </c>
      <c r="Y39" s="76">
        <v>3</v>
      </c>
      <c r="Z39" s="77">
        <v>3</v>
      </c>
      <c r="AA39" s="77">
        <v>4</v>
      </c>
      <c r="AB39" s="77">
        <v>4</v>
      </c>
      <c r="AC39" s="73">
        <v>4</v>
      </c>
      <c r="AD39" s="76" t="s">
        <v>11236</v>
      </c>
      <c r="AE39" s="77" t="s">
        <v>11236</v>
      </c>
      <c r="AF39" s="155"/>
      <c r="AG39" s="156"/>
      <c r="AH39" s="157"/>
      <c r="AI39" s="77"/>
      <c r="AJ39" s="77"/>
      <c r="AK39" s="73"/>
      <c r="AL39" s="76"/>
      <c r="AM39" s="77"/>
      <c r="AN39" s="77"/>
      <c r="AO39" s="77"/>
      <c r="AP39" s="73"/>
      <c r="AQ39" s="76"/>
      <c r="AR39" s="77"/>
      <c r="AS39" s="77"/>
      <c r="AT39" s="73"/>
      <c r="AU39" s="76"/>
      <c r="AV39" s="77"/>
      <c r="AW39" s="77"/>
      <c r="AX39" s="73"/>
      <c r="AY39" s="76"/>
      <c r="AZ39" s="77"/>
      <c r="BA39" s="77"/>
      <c r="BB39" s="77"/>
      <c r="BC39" s="73"/>
      <c r="BD39" s="76"/>
      <c r="BE39" s="140"/>
      <c r="BF39" s="140"/>
      <c r="BG39" s="141"/>
      <c r="BH39" s="142"/>
      <c r="BI39" s="141"/>
      <c r="BJ39" s="94">
        <v>2</v>
      </c>
      <c r="BK39" s="105" t="s">
        <v>17270</v>
      </c>
      <c r="BL39" s="101" t="s">
        <v>11243</v>
      </c>
    </row>
    <row r="40" spans="1:64" ht="11.25" customHeight="1">
      <c r="A40" s="171"/>
      <c r="B40" s="171"/>
      <c r="C40" s="126" t="s">
        <v>10139</v>
      </c>
      <c r="D40" s="127" t="s">
        <v>5115</v>
      </c>
      <c r="E40" s="77">
        <v>3</v>
      </c>
      <c r="F40" s="78">
        <v>60</v>
      </c>
      <c r="G40" s="73" t="s">
        <v>61</v>
      </c>
      <c r="H40" s="90">
        <v>1</v>
      </c>
      <c r="I40" s="75" t="s">
        <v>17313</v>
      </c>
      <c r="J40" s="76"/>
      <c r="K40" s="78"/>
      <c r="L40" s="76"/>
      <c r="M40" s="77"/>
      <c r="N40" s="77"/>
      <c r="O40" s="77"/>
      <c r="P40" s="73"/>
      <c r="Q40" s="76"/>
      <c r="R40" s="77"/>
      <c r="S40" s="77"/>
      <c r="T40" s="73"/>
      <c r="U40" s="76">
        <v>7</v>
      </c>
      <c r="V40" s="77">
        <v>7</v>
      </c>
      <c r="W40" s="77">
        <v>7</v>
      </c>
      <c r="X40" s="73">
        <v>7</v>
      </c>
      <c r="Y40" s="76">
        <v>7</v>
      </c>
      <c r="Z40" s="77">
        <v>7</v>
      </c>
      <c r="AA40" s="77">
        <v>6</v>
      </c>
      <c r="AB40" s="77">
        <v>6</v>
      </c>
      <c r="AC40" s="73">
        <v>6</v>
      </c>
      <c r="AD40" s="76" t="s">
        <v>11236</v>
      </c>
      <c r="AE40" s="77" t="s">
        <v>11236</v>
      </c>
      <c r="AF40" s="155"/>
      <c r="AG40" s="156"/>
      <c r="AH40" s="157"/>
      <c r="AI40" s="77"/>
      <c r="AJ40" s="77"/>
      <c r="AK40" s="73"/>
      <c r="AL40" s="76"/>
      <c r="AM40" s="77"/>
      <c r="AN40" s="77"/>
      <c r="AO40" s="77"/>
      <c r="AP40" s="73"/>
      <c r="AQ40" s="76"/>
      <c r="AR40" s="77"/>
      <c r="AS40" s="77"/>
      <c r="AT40" s="73"/>
      <c r="AU40" s="76"/>
      <c r="AV40" s="77"/>
      <c r="AW40" s="77"/>
      <c r="AX40" s="73"/>
      <c r="AY40" s="76"/>
      <c r="AZ40" s="77"/>
      <c r="BA40" s="77"/>
      <c r="BB40" s="77"/>
      <c r="BC40" s="73"/>
      <c r="BD40" s="76"/>
      <c r="BE40" s="140"/>
      <c r="BF40" s="140"/>
      <c r="BG40" s="141"/>
      <c r="BH40" s="142"/>
      <c r="BI40" s="141"/>
      <c r="BJ40" s="94">
        <v>2</v>
      </c>
      <c r="BK40" s="105" t="s">
        <v>17270</v>
      </c>
      <c r="BL40" s="101" t="s">
        <v>11243</v>
      </c>
    </row>
    <row r="41" spans="1:64" ht="11.25" customHeight="1">
      <c r="A41" s="171"/>
      <c r="B41" s="171"/>
      <c r="C41" s="126" t="s">
        <v>10152</v>
      </c>
      <c r="D41" s="127" t="s">
        <v>10153</v>
      </c>
      <c r="E41" s="77">
        <v>1</v>
      </c>
      <c r="F41" s="78" t="s">
        <v>61</v>
      </c>
      <c r="G41" s="73">
        <v>45</v>
      </c>
      <c r="H41" s="74">
        <v>3</v>
      </c>
      <c r="I41" s="75"/>
      <c r="J41" s="76"/>
      <c r="K41" s="78"/>
      <c r="L41" s="76"/>
      <c r="M41" s="77"/>
      <c r="N41" s="77"/>
      <c r="O41" s="77"/>
      <c r="P41" s="73"/>
      <c r="Q41" s="76"/>
      <c r="R41" s="77"/>
      <c r="S41" s="77"/>
      <c r="T41" s="73"/>
      <c r="U41" s="76">
        <v>5</v>
      </c>
      <c r="V41" s="77">
        <v>5</v>
      </c>
      <c r="W41" s="77">
        <v>5</v>
      </c>
      <c r="X41" s="73">
        <v>5</v>
      </c>
      <c r="Y41" s="76">
        <v>5</v>
      </c>
      <c r="Z41" s="77">
        <v>5</v>
      </c>
      <c r="AA41" s="77">
        <v>5</v>
      </c>
      <c r="AB41" s="77">
        <v>5</v>
      </c>
      <c r="AC41" s="73">
        <v>5</v>
      </c>
      <c r="AD41" s="76" t="s">
        <v>11236</v>
      </c>
      <c r="AE41" s="77" t="s">
        <v>11236</v>
      </c>
      <c r="AF41" s="155"/>
      <c r="AG41" s="156"/>
      <c r="AH41" s="157"/>
      <c r="AI41" s="77"/>
      <c r="AJ41" s="77"/>
      <c r="AK41" s="73"/>
      <c r="AL41" s="76"/>
      <c r="AM41" s="77"/>
      <c r="AN41" s="77"/>
      <c r="AO41" s="77"/>
      <c r="AP41" s="73"/>
      <c r="AQ41" s="76"/>
      <c r="AR41" s="77"/>
      <c r="AS41" s="77"/>
      <c r="AT41" s="73"/>
      <c r="AU41" s="76"/>
      <c r="AV41" s="77"/>
      <c r="AW41" s="77"/>
      <c r="AX41" s="73"/>
      <c r="AY41" s="76"/>
      <c r="AZ41" s="77"/>
      <c r="BA41" s="77"/>
      <c r="BB41" s="77"/>
      <c r="BC41" s="73"/>
      <c r="BD41" s="76"/>
      <c r="BE41" s="140"/>
      <c r="BF41" s="140"/>
      <c r="BG41" s="141"/>
      <c r="BH41" s="142"/>
      <c r="BI41" s="141"/>
      <c r="BJ41" s="94">
        <v>2</v>
      </c>
      <c r="BK41" s="105" t="s">
        <v>17270</v>
      </c>
      <c r="BL41" s="101" t="s">
        <v>11243</v>
      </c>
    </row>
    <row r="42" spans="1:64" ht="11.25" customHeight="1">
      <c r="A42" s="171"/>
      <c r="B42" s="171"/>
      <c r="C42" s="126" t="s">
        <v>10154</v>
      </c>
      <c r="D42" s="127" t="s">
        <v>10155</v>
      </c>
      <c r="E42" s="77">
        <v>1</v>
      </c>
      <c r="F42" s="78" t="s">
        <v>61</v>
      </c>
      <c r="G42" s="73">
        <v>45</v>
      </c>
      <c r="H42" s="74">
        <v>3</v>
      </c>
      <c r="I42" s="75"/>
      <c r="J42" s="76"/>
      <c r="K42" s="78"/>
      <c r="L42" s="76"/>
      <c r="M42" s="77"/>
      <c r="N42" s="77"/>
      <c r="O42" s="77"/>
      <c r="P42" s="73"/>
      <c r="Q42" s="76"/>
      <c r="R42" s="77"/>
      <c r="S42" s="77"/>
      <c r="T42" s="73"/>
      <c r="U42" s="76">
        <v>5</v>
      </c>
      <c r="V42" s="77">
        <v>5</v>
      </c>
      <c r="W42" s="77">
        <v>5</v>
      </c>
      <c r="X42" s="73">
        <v>5</v>
      </c>
      <c r="Y42" s="76">
        <v>5</v>
      </c>
      <c r="Z42" s="77">
        <v>5</v>
      </c>
      <c r="AA42" s="77">
        <v>5</v>
      </c>
      <c r="AB42" s="77">
        <v>5</v>
      </c>
      <c r="AC42" s="73">
        <v>5</v>
      </c>
      <c r="AD42" s="76" t="s">
        <v>11236</v>
      </c>
      <c r="AE42" s="77" t="s">
        <v>11236</v>
      </c>
      <c r="AF42" s="155"/>
      <c r="AG42" s="156"/>
      <c r="AH42" s="157"/>
      <c r="AI42" s="77"/>
      <c r="AJ42" s="77"/>
      <c r="AK42" s="73"/>
      <c r="AL42" s="76"/>
      <c r="AM42" s="77"/>
      <c r="AN42" s="77"/>
      <c r="AO42" s="77"/>
      <c r="AP42" s="73"/>
      <c r="AQ42" s="76"/>
      <c r="AR42" s="77"/>
      <c r="AS42" s="77"/>
      <c r="AT42" s="73"/>
      <c r="AU42" s="76"/>
      <c r="AV42" s="77"/>
      <c r="AW42" s="77"/>
      <c r="AX42" s="73"/>
      <c r="AY42" s="76"/>
      <c r="AZ42" s="77"/>
      <c r="BA42" s="77"/>
      <c r="BB42" s="77"/>
      <c r="BC42" s="73"/>
      <c r="BD42" s="76"/>
      <c r="BE42" s="140"/>
      <c r="BF42" s="140"/>
      <c r="BG42" s="141"/>
      <c r="BH42" s="142"/>
      <c r="BI42" s="141"/>
      <c r="BJ42" s="94">
        <v>2</v>
      </c>
      <c r="BK42" s="105" t="s">
        <v>17270</v>
      </c>
      <c r="BL42" s="101" t="s">
        <v>11243</v>
      </c>
    </row>
    <row r="43" spans="1:64" ht="11.25" customHeight="1">
      <c r="A43" s="171"/>
      <c r="B43" s="171"/>
      <c r="C43" s="126" t="s">
        <v>11235</v>
      </c>
      <c r="D43" s="127" t="s">
        <v>10164</v>
      </c>
      <c r="E43" s="77">
        <v>6</v>
      </c>
      <c r="F43" s="78" t="s">
        <v>61</v>
      </c>
      <c r="G43" s="73">
        <v>270</v>
      </c>
      <c r="H43" s="74">
        <v>3</v>
      </c>
      <c r="I43" s="75"/>
      <c r="J43" s="76"/>
      <c r="K43" s="78"/>
      <c r="L43" s="76"/>
      <c r="M43" s="77"/>
      <c r="N43" s="77"/>
      <c r="O43" s="77"/>
      <c r="P43" s="73"/>
      <c r="Q43" s="76"/>
      <c r="R43" s="77"/>
      <c r="S43" s="77"/>
      <c r="T43" s="73"/>
      <c r="U43" s="76"/>
      <c r="V43" s="77"/>
      <c r="W43" s="77"/>
      <c r="X43" s="73"/>
      <c r="Y43" s="76"/>
      <c r="Z43" s="77"/>
      <c r="AA43" s="77"/>
      <c r="AB43" s="77"/>
      <c r="AC43" s="73"/>
      <c r="AD43" s="76"/>
      <c r="AE43" s="77"/>
      <c r="AF43" s="155"/>
      <c r="AG43" s="156"/>
      <c r="AH43" s="157"/>
      <c r="AI43" s="77" t="s">
        <v>11237</v>
      </c>
      <c r="AJ43" s="77" t="s">
        <v>11237</v>
      </c>
      <c r="AK43" s="73" t="s">
        <v>11237</v>
      </c>
      <c r="AL43" s="76" t="s">
        <v>11237</v>
      </c>
      <c r="AM43" s="77" t="s">
        <v>11237</v>
      </c>
      <c r="AN43" s="77" t="s">
        <v>11237</v>
      </c>
      <c r="AO43" s="77"/>
      <c r="AP43" s="73"/>
      <c r="AQ43" s="76"/>
      <c r="AR43" s="77"/>
      <c r="AS43" s="77"/>
      <c r="AT43" s="73"/>
      <c r="AU43" s="76"/>
      <c r="AV43" s="77"/>
      <c r="AW43" s="77"/>
      <c r="AX43" s="73"/>
      <c r="AY43" s="76"/>
      <c r="AZ43" s="77"/>
      <c r="BA43" s="77"/>
      <c r="BB43" s="77"/>
      <c r="BC43" s="73"/>
      <c r="BD43" s="76"/>
      <c r="BE43" s="140"/>
      <c r="BF43" s="140"/>
      <c r="BG43" s="141"/>
      <c r="BH43" s="142"/>
      <c r="BI43" s="141"/>
      <c r="BJ43" s="94">
        <v>3</v>
      </c>
      <c r="BK43" s="105" t="s">
        <v>17270</v>
      </c>
      <c r="BL43" s="101" t="s">
        <v>11243</v>
      </c>
    </row>
    <row r="44" spans="1:64" ht="11.25" customHeight="1">
      <c r="A44" s="171"/>
      <c r="B44" s="171"/>
      <c r="C44" s="126" t="s">
        <v>10118</v>
      </c>
      <c r="D44" s="127" t="s">
        <v>10119</v>
      </c>
      <c r="E44" s="77">
        <v>4</v>
      </c>
      <c r="F44" s="78" t="s">
        <v>61</v>
      </c>
      <c r="G44" s="73">
        <v>180</v>
      </c>
      <c r="H44" s="74">
        <v>3</v>
      </c>
      <c r="I44" s="75"/>
      <c r="J44" s="76"/>
      <c r="K44" s="78"/>
      <c r="L44" s="76"/>
      <c r="M44" s="77"/>
      <c r="N44" s="77"/>
      <c r="O44" s="77"/>
      <c r="P44" s="73"/>
      <c r="Q44" s="76"/>
      <c r="R44" s="77"/>
      <c r="S44" s="77"/>
      <c r="T44" s="73"/>
      <c r="U44" s="76"/>
      <c r="V44" s="77"/>
      <c r="W44" s="77"/>
      <c r="X44" s="73"/>
      <c r="Y44" s="76"/>
      <c r="Z44" s="77"/>
      <c r="AA44" s="77"/>
      <c r="AB44" s="77"/>
      <c r="AC44" s="73"/>
      <c r="AD44" s="76"/>
      <c r="AE44" s="77"/>
      <c r="AF44" s="155"/>
      <c r="AG44" s="156"/>
      <c r="AH44" s="157"/>
      <c r="AI44" s="77"/>
      <c r="AJ44" s="77"/>
      <c r="AK44" s="73"/>
      <c r="AL44" s="76"/>
      <c r="AM44" s="77"/>
      <c r="AN44" s="77"/>
      <c r="AO44" s="77" t="s">
        <v>11237</v>
      </c>
      <c r="AP44" s="73" t="s">
        <v>11237</v>
      </c>
      <c r="AQ44" s="76" t="s">
        <v>11237</v>
      </c>
      <c r="AR44" s="77" t="s">
        <v>11237</v>
      </c>
      <c r="AS44" s="77" t="s">
        <v>53</v>
      </c>
      <c r="AT44" s="73"/>
      <c r="AU44" s="76"/>
      <c r="AV44" s="77"/>
      <c r="AW44" s="77"/>
      <c r="AX44" s="73"/>
      <c r="AY44" s="76"/>
      <c r="AZ44" s="77"/>
      <c r="BA44" s="77"/>
      <c r="BB44" s="77"/>
      <c r="BC44" s="73"/>
      <c r="BD44" s="76"/>
      <c r="BE44" s="140"/>
      <c r="BF44" s="140"/>
      <c r="BG44" s="141"/>
      <c r="BH44" s="142"/>
      <c r="BI44" s="141"/>
      <c r="BJ44" s="94">
        <v>3</v>
      </c>
      <c r="BK44" s="105" t="s">
        <v>17270</v>
      </c>
      <c r="BL44" s="101" t="s">
        <v>11243</v>
      </c>
    </row>
    <row r="45" spans="1:64" ht="11.25" customHeight="1">
      <c r="A45" s="171"/>
      <c r="B45" s="171"/>
      <c r="C45" s="126" t="s">
        <v>10120</v>
      </c>
      <c r="D45" s="127" t="s">
        <v>10121</v>
      </c>
      <c r="E45" s="77">
        <v>8</v>
      </c>
      <c r="F45" s="78" t="s">
        <v>61</v>
      </c>
      <c r="G45" s="73">
        <v>480</v>
      </c>
      <c r="H45" s="74">
        <v>3</v>
      </c>
      <c r="I45" s="75"/>
      <c r="J45" s="76"/>
      <c r="K45" s="78"/>
      <c r="L45" s="76"/>
      <c r="M45" s="77"/>
      <c r="N45" s="77"/>
      <c r="O45" s="77"/>
      <c r="P45" s="73"/>
      <c r="Q45" s="76"/>
      <c r="R45" s="77"/>
      <c r="S45" s="77"/>
      <c r="T45" s="73"/>
      <c r="U45" s="76"/>
      <c r="V45" s="77"/>
      <c r="W45" s="77"/>
      <c r="X45" s="73"/>
      <c r="Y45" s="76"/>
      <c r="Z45" s="77"/>
      <c r="AA45" s="77"/>
      <c r="AB45" s="77"/>
      <c r="AC45" s="73"/>
      <c r="AD45" s="76"/>
      <c r="AE45" s="77"/>
      <c r="AF45" s="155"/>
      <c r="AG45" s="156"/>
      <c r="AH45" s="157"/>
      <c r="AI45" s="77"/>
      <c r="AJ45" s="77"/>
      <c r="AK45" s="73"/>
      <c r="AL45" s="76"/>
      <c r="AM45" s="77"/>
      <c r="AN45" s="77"/>
      <c r="AO45" s="77"/>
      <c r="AP45" s="73"/>
      <c r="AQ45" s="76"/>
      <c r="AR45" s="77"/>
      <c r="AS45" s="77" t="s">
        <v>53</v>
      </c>
      <c r="AT45" s="73" t="s">
        <v>11239</v>
      </c>
      <c r="AU45" s="76" t="s">
        <v>11239</v>
      </c>
      <c r="AV45" s="77" t="s">
        <v>11239</v>
      </c>
      <c r="AW45" s="77" t="s">
        <v>11239</v>
      </c>
      <c r="AX45" s="73" t="s">
        <v>11239</v>
      </c>
      <c r="AY45" s="76" t="s">
        <v>11239</v>
      </c>
      <c r="AZ45" s="77" t="s">
        <v>11239</v>
      </c>
      <c r="BA45" s="77" t="s">
        <v>11239</v>
      </c>
      <c r="BB45" s="77" t="s">
        <v>11239</v>
      </c>
      <c r="BC45" s="73" t="s">
        <v>11239</v>
      </c>
      <c r="BD45" s="76" t="s">
        <v>11239</v>
      </c>
      <c r="BE45" s="140"/>
      <c r="BF45" s="140"/>
      <c r="BG45" s="141"/>
      <c r="BH45" s="142"/>
      <c r="BI45" s="141"/>
      <c r="BJ45" s="94">
        <v>4</v>
      </c>
      <c r="BK45" s="105" t="s">
        <v>17270</v>
      </c>
      <c r="BL45" s="101" t="s">
        <v>11243</v>
      </c>
    </row>
    <row r="46" spans="1:64" ht="11.25" customHeight="1">
      <c r="A46" s="172"/>
      <c r="B46" s="172"/>
      <c r="C46" s="124" t="s">
        <v>4</v>
      </c>
      <c r="D46" s="125" t="s">
        <v>17300</v>
      </c>
      <c r="E46" s="79">
        <v>44</v>
      </c>
      <c r="F46" s="80"/>
      <c r="G46" s="81"/>
      <c r="H46" s="82"/>
      <c r="I46" s="83"/>
      <c r="J46" s="84">
        <v>25</v>
      </c>
      <c r="K46" s="85">
        <v>25</v>
      </c>
      <c r="L46" s="84">
        <v>25</v>
      </c>
      <c r="M46" s="79">
        <v>25</v>
      </c>
      <c r="N46" s="79">
        <v>25</v>
      </c>
      <c r="O46" s="79">
        <v>25</v>
      </c>
      <c r="P46" s="86">
        <v>25</v>
      </c>
      <c r="Q46" s="84">
        <v>25</v>
      </c>
      <c r="R46" s="79">
        <v>25</v>
      </c>
      <c r="S46" s="79">
        <v>0</v>
      </c>
      <c r="T46" s="86">
        <v>0</v>
      </c>
      <c r="U46" s="84">
        <v>27</v>
      </c>
      <c r="V46" s="79">
        <v>27</v>
      </c>
      <c r="W46" s="79">
        <v>27</v>
      </c>
      <c r="X46" s="86">
        <v>27</v>
      </c>
      <c r="Y46" s="84">
        <v>27</v>
      </c>
      <c r="Z46" s="79">
        <v>27</v>
      </c>
      <c r="AA46" s="79">
        <v>26</v>
      </c>
      <c r="AB46" s="79">
        <v>26</v>
      </c>
      <c r="AC46" s="86">
        <v>26</v>
      </c>
      <c r="AD46" s="84">
        <v>0</v>
      </c>
      <c r="AE46" s="79">
        <v>0</v>
      </c>
      <c r="AF46" s="158">
        <v>0</v>
      </c>
      <c r="AG46" s="159">
        <v>0</v>
      </c>
      <c r="AH46" s="160">
        <v>0</v>
      </c>
      <c r="AI46" s="79">
        <v>0</v>
      </c>
      <c r="AJ46" s="79">
        <v>0</v>
      </c>
      <c r="AK46" s="86">
        <v>0</v>
      </c>
      <c r="AL46" s="84">
        <v>0</v>
      </c>
      <c r="AM46" s="79">
        <v>0</v>
      </c>
      <c r="AN46" s="79">
        <v>0</v>
      </c>
      <c r="AO46" s="79">
        <v>0</v>
      </c>
      <c r="AP46" s="86">
        <v>0</v>
      </c>
      <c r="AQ46" s="84">
        <v>0</v>
      </c>
      <c r="AR46" s="79">
        <v>0</v>
      </c>
      <c r="AS46" s="79">
        <v>0</v>
      </c>
      <c r="AT46" s="86">
        <v>0</v>
      </c>
      <c r="AU46" s="84">
        <v>0</v>
      </c>
      <c r="AV46" s="79">
        <v>0</v>
      </c>
      <c r="AW46" s="79">
        <v>0</v>
      </c>
      <c r="AX46" s="86">
        <v>0</v>
      </c>
      <c r="AY46" s="84">
        <v>0</v>
      </c>
      <c r="AZ46" s="79">
        <v>0</v>
      </c>
      <c r="BA46" s="79">
        <v>0</v>
      </c>
      <c r="BB46" s="79">
        <v>0</v>
      </c>
      <c r="BC46" s="86">
        <v>0</v>
      </c>
      <c r="BD46" s="84">
        <v>0</v>
      </c>
      <c r="BE46" s="143">
        <v>0</v>
      </c>
      <c r="BF46" s="143">
        <v>0</v>
      </c>
      <c r="BG46" s="144">
        <v>0</v>
      </c>
      <c r="BH46" s="145">
        <v>0</v>
      </c>
      <c r="BI46" s="144">
        <v>0</v>
      </c>
      <c r="BJ46" s="82" t="s">
        <v>61</v>
      </c>
      <c r="BK46" s="104" t="s">
        <v>17270</v>
      </c>
      <c r="BL46" s="100" t="s">
        <v>11243</v>
      </c>
    </row>
    <row r="47" spans="1:64" ht="11.25" customHeight="1">
      <c r="A47" s="170">
        <v>11</v>
      </c>
      <c r="B47" s="170" t="s">
        <v>17275</v>
      </c>
      <c r="C47" s="118" t="s">
        <v>10142</v>
      </c>
      <c r="D47" s="119" t="s">
        <v>10143</v>
      </c>
      <c r="E47" s="68">
        <v>3</v>
      </c>
      <c r="F47" s="69">
        <v>45</v>
      </c>
      <c r="G47" s="70"/>
      <c r="H47" s="88">
        <v>1</v>
      </c>
      <c r="I47" s="96"/>
      <c r="J47" s="72">
        <v>5</v>
      </c>
      <c r="K47" s="69">
        <v>5</v>
      </c>
      <c r="L47" s="72">
        <v>5</v>
      </c>
      <c r="M47" s="68">
        <v>5</v>
      </c>
      <c r="N47" s="68">
        <v>5</v>
      </c>
      <c r="O47" s="68">
        <v>5</v>
      </c>
      <c r="P47" s="70">
        <v>5</v>
      </c>
      <c r="Q47" s="72">
        <v>5</v>
      </c>
      <c r="R47" s="68">
        <v>5</v>
      </c>
      <c r="S47" s="68" t="s">
        <v>11236</v>
      </c>
      <c r="T47" s="70" t="s">
        <v>11236</v>
      </c>
      <c r="U47" s="72"/>
      <c r="V47" s="68"/>
      <c r="W47" s="68"/>
      <c r="X47" s="70"/>
      <c r="Y47" s="72"/>
      <c r="Z47" s="68"/>
      <c r="AA47" s="68"/>
      <c r="AB47" s="68"/>
      <c r="AC47" s="70"/>
      <c r="AD47" s="72"/>
      <c r="AE47" s="68"/>
      <c r="AF47" s="152"/>
      <c r="AG47" s="153"/>
      <c r="AH47" s="154"/>
      <c r="AI47" s="68"/>
      <c r="AJ47" s="68"/>
      <c r="AK47" s="70"/>
      <c r="AL47" s="72"/>
      <c r="AM47" s="68"/>
      <c r="AN47" s="68"/>
      <c r="AO47" s="68"/>
      <c r="AP47" s="70"/>
      <c r="AQ47" s="72"/>
      <c r="AR47" s="68"/>
      <c r="AS47" s="68"/>
      <c r="AT47" s="70"/>
      <c r="AU47" s="72"/>
      <c r="AV47" s="68"/>
      <c r="AW47" s="68"/>
      <c r="AX47" s="70"/>
      <c r="AY47" s="72"/>
      <c r="AZ47" s="68"/>
      <c r="BA47" s="68"/>
      <c r="BB47" s="68"/>
      <c r="BC47" s="70"/>
      <c r="BD47" s="72"/>
      <c r="BE47" s="137"/>
      <c r="BF47" s="137"/>
      <c r="BG47" s="138"/>
      <c r="BH47" s="139"/>
      <c r="BI47" s="138"/>
      <c r="BJ47" s="92">
        <v>1</v>
      </c>
      <c r="BK47" s="102" t="s">
        <v>17271</v>
      </c>
      <c r="BL47" s="98" t="s">
        <v>11242</v>
      </c>
    </row>
    <row r="48" spans="1:64" ht="11.25" customHeight="1">
      <c r="A48" s="171"/>
      <c r="B48" s="171"/>
      <c r="C48" s="126" t="s">
        <v>10160</v>
      </c>
      <c r="D48" s="127" t="s">
        <v>10161</v>
      </c>
      <c r="E48" s="77">
        <v>3</v>
      </c>
      <c r="F48" s="78">
        <v>45</v>
      </c>
      <c r="G48" s="73" t="s">
        <v>61</v>
      </c>
      <c r="H48" s="74">
        <v>1</v>
      </c>
      <c r="I48" s="75"/>
      <c r="J48" s="76">
        <v>5</v>
      </c>
      <c r="K48" s="78">
        <v>5</v>
      </c>
      <c r="L48" s="76">
        <v>5</v>
      </c>
      <c r="M48" s="77">
        <v>5</v>
      </c>
      <c r="N48" s="77">
        <v>5</v>
      </c>
      <c r="O48" s="77">
        <v>5</v>
      </c>
      <c r="P48" s="73">
        <v>5</v>
      </c>
      <c r="Q48" s="76">
        <v>5</v>
      </c>
      <c r="R48" s="77">
        <v>5</v>
      </c>
      <c r="S48" s="77" t="s">
        <v>11236</v>
      </c>
      <c r="T48" s="73" t="s">
        <v>11236</v>
      </c>
      <c r="U48" s="76"/>
      <c r="V48" s="77"/>
      <c r="W48" s="77"/>
      <c r="X48" s="73"/>
      <c r="Y48" s="76"/>
      <c r="Z48" s="77"/>
      <c r="AA48" s="77"/>
      <c r="AB48" s="77"/>
      <c r="AC48" s="73"/>
      <c r="AD48" s="76"/>
      <c r="AE48" s="77"/>
      <c r="AF48" s="155"/>
      <c r="AG48" s="156"/>
      <c r="AH48" s="157"/>
      <c r="AI48" s="77"/>
      <c r="AJ48" s="77"/>
      <c r="AK48" s="73"/>
      <c r="AL48" s="76"/>
      <c r="AM48" s="77"/>
      <c r="AN48" s="77"/>
      <c r="AO48" s="77"/>
      <c r="AP48" s="73"/>
      <c r="AQ48" s="76"/>
      <c r="AR48" s="77"/>
      <c r="AS48" s="77"/>
      <c r="AT48" s="73"/>
      <c r="AU48" s="76"/>
      <c r="AV48" s="77"/>
      <c r="AW48" s="77"/>
      <c r="AX48" s="73"/>
      <c r="AY48" s="76"/>
      <c r="AZ48" s="77"/>
      <c r="BA48" s="77"/>
      <c r="BB48" s="77"/>
      <c r="BC48" s="73"/>
      <c r="BD48" s="76"/>
      <c r="BE48" s="140"/>
      <c r="BF48" s="140"/>
      <c r="BG48" s="141"/>
      <c r="BH48" s="142"/>
      <c r="BI48" s="141"/>
      <c r="BJ48" s="94">
        <v>1</v>
      </c>
      <c r="BK48" s="105" t="s">
        <v>17271</v>
      </c>
      <c r="BL48" s="101" t="s">
        <v>11242</v>
      </c>
    </row>
    <row r="49" spans="1:64" ht="11.25" customHeight="1">
      <c r="A49" s="171"/>
      <c r="B49" s="171"/>
      <c r="C49" s="126" t="s">
        <v>10140</v>
      </c>
      <c r="D49" s="127" t="s">
        <v>10141</v>
      </c>
      <c r="E49" s="77">
        <v>4</v>
      </c>
      <c r="F49" s="78">
        <v>60</v>
      </c>
      <c r="G49" s="73" t="s">
        <v>61</v>
      </c>
      <c r="H49" s="74">
        <v>1</v>
      </c>
      <c r="I49" s="75"/>
      <c r="J49" s="76">
        <v>7</v>
      </c>
      <c r="K49" s="78">
        <v>7</v>
      </c>
      <c r="L49" s="76">
        <v>7</v>
      </c>
      <c r="M49" s="77">
        <v>7</v>
      </c>
      <c r="N49" s="77">
        <v>7</v>
      </c>
      <c r="O49" s="77">
        <v>7</v>
      </c>
      <c r="P49" s="73">
        <v>6</v>
      </c>
      <c r="Q49" s="76">
        <v>6</v>
      </c>
      <c r="R49" s="77">
        <v>6</v>
      </c>
      <c r="S49" s="77" t="s">
        <v>11236</v>
      </c>
      <c r="T49" s="73" t="s">
        <v>11236</v>
      </c>
      <c r="U49" s="76"/>
      <c r="V49" s="77"/>
      <c r="W49" s="77"/>
      <c r="X49" s="73"/>
      <c r="Y49" s="76"/>
      <c r="Z49" s="77"/>
      <c r="AA49" s="77"/>
      <c r="AB49" s="77"/>
      <c r="AC49" s="73"/>
      <c r="AD49" s="76"/>
      <c r="AE49" s="77"/>
      <c r="AF49" s="155"/>
      <c r="AG49" s="156"/>
      <c r="AH49" s="157"/>
      <c r="AI49" s="77"/>
      <c r="AJ49" s="77"/>
      <c r="AK49" s="73"/>
      <c r="AL49" s="76"/>
      <c r="AM49" s="77"/>
      <c r="AN49" s="77"/>
      <c r="AO49" s="77"/>
      <c r="AP49" s="73"/>
      <c r="AQ49" s="76"/>
      <c r="AR49" s="77"/>
      <c r="AS49" s="77"/>
      <c r="AT49" s="73"/>
      <c r="AU49" s="76"/>
      <c r="AV49" s="77"/>
      <c r="AW49" s="77"/>
      <c r="AX49" s="73"/>
      <c r="AY49" s="76"/>
      <c r="AZ49" s="77"/>
      <c r="BA49" s="77"/>
      <c r="BB49" s="77"/>
      <c r="BC49" s="73"/>
      <c r="BD49" s="76"/>
      <c r="BE49" s="140"/>
      <c r="BF49" s="140"/>
      <c r="BG49" s="141"/>
      <c r="BH49" s="142"/>
      <c r="BI49" s="141"/>
      <c r="BJ49" s="94">
        <v>1</v>
      </c>
      <c r="BK49" s="105" t="s">
        <v>17271</v>
      </c>
      <c r="BL49" s="101" t="s">
        <v>11242</v>
      </c>
    </row>
    <row r="50" spans="1:64" ht="11.25" customHeight="1">
      <c r="A50" s="171"/>
      <c r="B50" s="171"/>
      <c r="C50" s="126" t="s">
        <v>10156</v>
      </c>
      <c r="D50" s="127" t="s">
        <v>10157</v>
      </c>
      <c r="E50" s="77">
        <v>3</v>
      </c>
      <c r="F50" s="78">
        <v>45</v>
      </c>
      <c r="G50" s="73" t="s">
        <v>61</v>
      </c>
      <c r="H50" s="74">
        <v>1</v>
      </c>
      <c r="I50" s="75"/>
      <c r="J50" s="76">
        <v>5</v>
      </c>
      <c r="K50" s="78">
        <v>5</v>
      </c>
      <c r="L50" s="76">
        <v>5</v>
      </c>
      <c r="M50" s="77">
        <v>5</v>
      </c>
      <c r="N50" s="77">
        <v>5</v>
      </c>
      <c r="O50" s="77">
        <v>5</v>
      </c>
      <c r="P50" s="73">
        <v>5</v>
      </c>
      <c r="Q50" s="76">
        <v>5</v>
      </c>
      <c r="R50" s="77">
        <v>5</v>
      </c>
      <c r="S50" s="77" t="s">
        <v>11236</v>
      </c>
      <c r="T50" s="73" t="s">
        <v>11236</v>
      </c>
      <c r="U50" s="76"/>
      <c r="V50" s="77"/>
      <c r="W50" s="77"/>
      <c r="X50" s="73"/>
      <c r="Y50" s="76"/>
      <c r="Z50" s="77"/>
      <c r="AA50" s="77"/>
      <c r="AB50" s="77"/>
      <c r="AC50" s="73"/>
      <c r="AD50" s="76"/>
      <c r="AE50" s="77"/>
      <c r="AF50" s="155"/>
      <c r="AG50" s="156"/>
      <c r="AH50" s="157"/>
      <c r="AI50" s="77"/>
      <c r="AJ50" s="77"/>
      <c r="AK50" s="73"/>
      <c r="AL50" s="76"/>
      <c r="AM50" s="77"/>
      <c r="AN50" s="77"/>
      <c r="AO50" s="77"/>
      <c r="AP50" s="73"/>
      <c r="AQ50" s="76"/>
      <c r="AR50" s="77"/>
      <c r="AS50" s="77"/>
      <c r="AT50" s="73"/>
      <c r="AU50" s="76"/>
      <c r="AV50" s="77"/>
      <c r="AW50" s="77"/>
      <c r="AX50" s="73"/>
      <c r="AY50" s="76"/>
      <c r="AZ50" s="77"/>
      <c r="BA50" s="77"/>
      <c r="BB50" s="77"/>
      <c r="BC50" s="73"/>
      <c r="BD50" s="76"/>
      <c r="BE50" s="140"/>
      <c r="BF50" s="140"/>
      <c r="BG50" s="141"/>
      <c r="BH50" s="142"/>
      <c r="BI50" s="141"/>
      <c r="BJ50" s="94">
        <v>1</v>
      </c>
      <c r="BK50" s="105" t="s">
        <v>17271</v>
      </c>
      <c r="BL50" s="101" t="s">
        <v>11242</v>
      </c>
    </row>
    <row r="51" spans="1:64" ht="11.25" customHeight="1">
      <c r="A51" s="171"/>
      <c r="B51" s="171"/>
      <c r="C51" s="126" t="s">
        <v>10148</v>
      </c>
      <c r="D51" s="127" t="s">
        <v>10149</v>
      </c>
      <c r="E51" s="77">
        <v>2</v>
      </c>
      <c r="F51" s="78">
        <v>30</v>
      </c>
      <c r="G51" s="73" t="s">
        <v>61</v>
      </c>
      <c r="H51" s="74">
        <v>1</v>
      </c>
      <c r="I51" s="75"/>
      <c r="J51" s="76">
        <v>3</v>
      </c>
      <c r="K51" s="78">
        <v>3</v>
      </c>
      <c r="L51" s="76">
        <v>3</v>
      </c>
      <c r="M51" s="77">
        <v>3</v>
      </c>
      <c r="N51" s="77">
        <v>3</v>
      </c>
      <c r="O51" s="77">
        <v>3</v>
      </c>
      <c r="P51" s="73">
        <v>4</v>
      </c>
      <c r="Q51" s="76">
        <v>4</v>
      </c>
      <c r="R51" s="77">
        <v>4</v>
      </c>
      <c r="S51" s="77" t="s">
        <v>11236</v>
      </c>
      <c r="T51" s="73" t="s">
        <v>11236</v>
      </c>
      <c r="U51" s="76"/>
      <c r="V51" s="77"/>
      <c r="W51" s="77"/>
      <c r="X51" s="73"/>
      <c r="Y51" s="76"/>
      <c r="Z51" s="77"/>
      <c r="AA51" s="77"/>
      <c r="AB51" s="77"/>
      <c r="AC51" s="73"/>
      <c r="AD51" s="76"/>
      <c r="AE51" s="77"/>
      <c r="AF51" s="155"/>
      <c r="AG51" s="156"/>
      <c r="AH51" s="157"/>
      <c r="AI51" s="77"/>
      <c r="AJ51" s="77"/>
      <c r="AK51" s="73"/>
      <c r="AL51" s="76"/>
      <c r="AM51" s="77"/>
      <c r="AN51" s="77"/>
      <c r="AO51" s="77"/>
      <c r="AP51" s="73"/>
      <c r="AQ51" s="76"/>
      <c r="AR51" s="77"/>
      <c r="AS51" s="77"/>
      <c r="AT51" s="73"/>
      <c r="AU51" s="76"/>
      <c r="AV51" s="77"/>
      <c r="AW51" s="77"/>
      <c r="AX51" s="73"/>
      <c r="AY51" s="76"/>
      <c r="AZ51" s="77"/>
      <c r="BA51" s="77"/>
      <c r="BB51" s="77"/>
      <c r="BC51" s="73"/>
      <c r="BD51" s="76"/>
      <c r="BE51" s="140"/>
      <c r="BF51" s="140"/>
      <c r="BG51" s="141"/>
      <c r="BH51" s="142"/>
      <c r="BI51" s="141"/>
      <c r="BJ51" s="94">
        <v>1</v>
      </c>
      <c r="BK51" s="105" t="s">
        <v>17271</v>
      </c>
      <c r="BL51" s="101" t="s">
        <v>11242</v>
      </c>
    </row>
    <row r="52" spans="1:64" ht="11.25" customHeight="1">
      <c r="A52" s="171"/>
      <c r="B52" s="171"/>
      <c r="C52" s="126" t="s">
        <v>10158</v>
      </c>
      <c r="D52" s="127" t="s">
        <v>10159</v>
      </c>
      <c r="E52" s="77">
        <v>1</v>
      </c>
      <c r="F52" s="78" t="s">
        <v>61</v>
      </c>
      <c r="G52" s="73">
        <v>45</v>
      </c>
      <c r="H52" s="74">
        <v>1</v>
      </c>
      <c r="I52" s="75"/>
      <c r="J52" s="76"/>
      <c r="K52" s="78"/>
      <c r="L52" s="76"/>
      <c r="M52" s="77"/>
      <c r="N52" s="77"/>
      <c r="O52" s="77"/>
      <c r="P52" s="73"/>
      <c r="Q52" s="76"/>
      <c r="R52" s="77"/>
      <c r="S52" s="77"/>
      <c r="T52" s="73"/>
      <c r="U52" s="76">
        <v>2</v>
      </c>
      <c r="V52" s="77">
        <v>2</v>
      </c>
      <c r="W52" s="77">
        <v>2</v>
      </c>
      <c r="X52" s="73">
        <v>2</v>
      </c>
      <c r="Y52" s="76">
        <v>2</v>
      </c>
      <c r="Z52" s="77">
        <v>2</v>
      </c>
      <c r="AA52" s="77">
        <v>1</v>
      </c>
      <c r="AB52" s="77">
        <v>1</v>
      </c>
      <c r="AC52" s="73">
        <v>1</v>
      </c>
      <c r="AD52" s="76" t="s">
        <v>11236</v>
      </c>
      <c r="AE52" s="77" t="s">
        <v>11236</v>
      </c>
      <c r="AF52" s="155"/>
      <c r="AG52" s="156"/>
      <c r="AH52" s="157"/>
      <c r="AI52" s="77"/>
      <c r="AJ52" s="77"/>
      <c r="AK52" s="73"/>
      <c r="AL52" s="76"/>
      <c r="AM52" s="77"/>
      <c r="AN52" s="77"/>
      <c r="AO52" s="77"/>
      <c r="AP52" s="73"/>
      <c r="AQ52" s="76"/>
      <c r="AR52" s="77"/>
      <c r="AS52" s="77"/>
      <c r="AT52" s="73"/>
      <c r="AU52" s="76"/>
      <c r="AV52" s="77"/>
      <c r="AW52" s="77"/>
      <c r="AX52" s="73"/>
      <c r="AY52" s="76"/>
      <c r="AZ52" s="77"/>
      <c r="BA52" s="77"/>
      <c r="BB52" s="77"/>
      <c r="BC52" s="73"/>
      <c r="BD52" s="76"/>
      <c r="BE52" s="140"/>
      <c r="BF52" s="140"/>
      <c r="BG52" s="141"/>
      <c r="BH52" s="142"/>
      <c r="BI52" s="141"/>
      <c r="BJ52" s="94">
        <v>2</v>
      </c>
      <c r="BK52" s="105" t="s">
        <v>17271</v>
      </c>
      <c r="BL52" s="101" t="s">
        <v>11242</v>
      </c>
    </row>
    <row r="53" spans="1:64" ht="11.25" customHeight="1">
      <c r="A53" s="171"/>
      <c r="B53" s="171"/>
      <c r="C53" s="126" t="s">
        <v>10162</v>
      </c>
      <c r="D53" s="127" t="s">
        <v>10163</v>
      </c>
      <c r="E53" s="77">
        <v>1</v>
      </c>
      <c r="F53" s="78" t="s">
        <v>61</v>
      </c>
      <c r="G53" s="73">
        <v>45</v>
      </c>
      <c r="H53" s="74">
        <v>1</v>
      </c>
      <c r="I53" s="75"/>
      <c r="J53" s="76"/>
      <c r="K53" s="78"/>
      <c r="L53" s="76"/>
      <c r="M53" s="77"/>
      <c r="N53" s="77"/>
      <c r="O53" s="77"/>
      <c r="P53" s="73"/>
      <c r="Q53" s="76"/>
      <c r="R53" s="77"/>
      <c r="S53" s="77"/>
      <c r="T53" s="73"/>
      <c r="U53" s="76">
        <v>2</v>
      </c>
      <c r="V53" s="77">
        <v>2</v>
      </c>
      <c r="W53" s="77">
        <v>2</v>
      </c>
      <c r="X53" s="73">
        <v>2</v>
      </c>
      <c r="Y53" s="76">
        <v>2</v>
      </c>
      <c r="Z53" s="77">
        <v>2</v>
      </c>
      <c r="AA53" s="77">
        <v>1</v>
      </c>
      <c r="AB53" s="77">
        <v>1</v>
      </c>
      <c r="AC53" s="73">
        <v>1</v>
      </c>
      <c r="AD53" s="76" t="s">
        <v>11236</v>
      </c>
      <c r="AE53" s="77" t="s">
        <v>11236</v>
      </c>
      <c r="AF53" s="155"/>
      <c r="AG53" s="156"/>
      <c r="AH53" s="157"/>
      <c r="AI53" s="77"/>
      <c r="AJ53" s="77"/>
      <c r="AK53" s="73"/>
      <c r="AL53" s="76"/>
      <c r="AM53" s="77"/>
      <c r="AN53" s="77"/>
      <c r="AO53" s="77"/>
      <c r="AP53" s="73"/>
      <c r="AQ53" s="76"/>
      <c r="AR53" s="77"/>
      <c r="AS53" s="77"/>
      <c r="AT53" s="73"/>
      <c r="AU53" s="76"/>
      <c r="AV53" s="77"/>
      <c r="AW53" s="77"/>
      <c r="AX53" s="73"/>
      <c r="AY53" s="76"/>
      <c r="AZ53" s="77"/>
      <c r="BA53" s="77"/>
      <c r="BB53" s="77"/>
      <c r="BC53" s="73"/>
      <c r="BD53" s="76"/>
      <c r="BE53" s="140"/>
      <c r="BF53" s="140"/>
      <c r="BG53" s="141"/>
      <c r="BH53" s="142"/>
      <c r="BI53" s="141"/>
      <c r="BJ53" s="94">
        <v>2</v>
      </c>
      <c r="BK53" s="105" t="s">
        <v>17271</v>
      </c>
      <c r="BL53" s="101" t="s">
        <v>11242</v>
      </c>
    </row>
    <row r="54" spans="1:64" ht="11.25" customHeight="1">
      <c r="A54" s="171"/>
      <c r="B54" s="171"/>
      <c r="C54" s="126" t="s">
        <v>10144</v>
      </c>
      <c r="D54" s="127" t="s">
        <v>10145</v>
      </c>
      <c r="E54" s="77">
        <v>2</v>
      </c>
      <c r="F54" s="78">
        <v>30</v>
      </c>
      <c r="G54" s="73" t="s">
        <v>61</v>
      </c>
      <c r="H54" s="74">
        <v>1</v>
      </c>
      <c r="I54" s="75"/>
      <c r="J54" s="76"/>
      <c r="K54" s="78"/>
      <c r="L54" s="76"/>
      <c r="M54" s="77"/>
      <c r="N54" s="77"/>
      <c r="O54" s="77"/>
      <c r="P54" s="73"/>
      <c r="Q54" s="76"/>
      <c r="R54" s="77"/>
      <c r="S54" s="77"/>
      <c r="T54" s="73"/>
      <c r="U54" s="76">
        <v>3</v>
      </c>
      <c r="V54" s="77">
        <v>3</v>
      </c>
      <c r="W54" s="77">
        <v>3</v>
      </c>
      <c r="X54" s="73">
        <v>3</v>
      </c>
      <c r="Y54" s="76">
        <v>3</v>
      </c>
      <c r="Z54" s="77">
        <v>3</v>
      </c>
      <c r="AA54" s="77">
        <v>4</v>
      </c>
      <c r="AB54" s="77">
        <v>4</v>
      </c>
      <c r="AC54" s="73">
        <v>4</v>
      </c>
      <c r="AD54" s="76" t="s">
        <v>11236</v>
      </c>
      <c r="AE54" s="77" t="s">
        <v>11236</v>
      </c>
      <c r="AF54" s="155"/>
      <c r="AG54" s="156"/>
      <c r="AH54" s="157"/>
      <c r="AI54" s="77"/>
      <c r="AJ54" s="77"/>
      <c r="AK54" s="73"/>
      <c r="AL54" s="76"/>
      <c r="AM54" s="77"/>
      <c r="AN54" s="77"/>
      <c r="AO54" s="77"/>
      <c r="AP54" s="73"/>
      <c r="AQ54" s="76"/>
      <c r="AR54" s="77"/>
      <c r="AS54" s="77"/>
      <c r="AT54" s="73"/>
      <c r="AU54" s="76"/>
      <c r="AV54" s="77"/>
      <c r="AW54" s="77"/>
      <c r="AX54" s="73"/>
      <c r="AY54" s="76"/>
      <c r="AZ54" s="77"/>
      <c r="BA54" s="77"/>
      <c r="BB54" s="77"/>
      <c r="BC54" s="73"/>
      <c r="BD54" s="76"/>
      <c r="BE54" s="140"/>
      <c r="BF54" s="140"/>
      <c r="BG54" s="141"/>
      <c r="BH54" s="142"/>
      <c r="BI54" s="141"/>
      <c r="BJ54" s="94">
        <v>2</v>
      </c>
      <c r="BK54" s="105" t="s">
        <v>17271</v>
      </c>
      <c r="BL54" s="101" t="s">
        <v>11242</v>
      </c>
    </row>
    <row r="55" spans="1:64" ht="11.25" customHeight="1">
      <c r="A55" s="171"/>
      <c r="B55" s="171"/>
      <c r="C55" s="126" t="s">
        <v>10146</v>
      </c>
      <c r="D55" s="127" t="s">
        <v>10147</v>
      </c>
      <c r="E55" s="77">
        <v>2</v>
      </c>
      <c r="F55" s="78">
        <v>30</v>
      </c>
      <c r="G55" s="73" t="s">
        <v>61</v>
      </c>
      <c r="H55" s="74">
        <v>1</v>
      </c>
      <c r="I55" s="75"/>
      <c r="J55" s="76"/>
      <c r="K55" s="78"/>
      <c r="L55" s="76"/>
      <c r="M55" s="77"/>
      <c r="N55" s="77"/>
      <c r="O55" s="77"/>
      <c r="P55" s="73"/>
      <c r="Q55" s="76"/>
      <c r="R55" s="77"/>
      <c r="S55" s="77"/>
      <c r="T55" s="73"/>
      <c r="U55" s="76">
        <v>3</v>
      </c>
      <c r="V55" s="77">
        <v>3</v>
      </c>
      <c r="W55" s="77">
        <v>3</v>
      </c>
      <c r="X55" s="73">
        <v>3</v>
      </c>
      <c r="Y55" s="76">
        <v>3</v>
      </c>
      <c r="Z55" s="77">
        <v>3</v>
      </c>
      <c r="AA55" s="77">
        <v>4</v>
      </c>
      <c r="AB55" s="77">
        <v>4</v>
      </c>
      <c r="AC55" s="73">
        <v>4</v>
      </c>
      <c r="AD55" s="76" t="s">
        <v>11236</v>
      </c>
      <c r="AE55" s="77" t="s">
        <v>11236</v>
      </c>
      <c r="AF55" s="155"/>
      <c r="AG55" s="156"/>
      <c r="AH55" s="157"/>
      <c r="AI55" s="77"/>
      <c r="AJ55" s="77"/>
      <c r="AK55" s="73"/>
      <c r="AL55" s="76"/>
      <c r="AM55" s="77"/>
      <c r="AN55" s="77"/>
      <c r="AO55" s="77"/>
      <c r="AP55" s="73"/>
      <c r="AQ55" s="76"/>
      <c r="AR55" s="77"/>
      <c r="AS55" s="77"/>
      <c r="AT55" s="73"/>
      <c r="AU55" s="76"/>
      <c r="AV55" s="77"/>
      <c r="AW55" s="77"/>
      <c r="AX55" s="73"/>
      <c r="AY55" s="76"/>
      <c r="AZ55" s="77"/>
      <c r="BA55" s="77"/>
      <c r="BB55" s="77"/>
      <c r="BC55" s="73"/>
      <c r="BD55" s="76"/>
      <c r="BE55" s="140"/>
      <c r="BF55" s="140"/>
      <c r="BG55" s="141"/>
      <c r="BH55" s="142"/>
      <c r="BI55" s="141"/>
      <c r="BJ55" s="94">
        <v>2</v>
      </c>
      <c r="BK55" s="105" t="s">
        <v>17271</v>
      </c>
      <c r="BL55" s="101" t="s">
        <v>11242</v>
      </c>
    </row>
    <row r="56" spans="1:64" ht="11.25" customHeight="1">
      <c r="A56" s="171"/>
      <c r="B56" s="171"/>
      <c r="C56" s="126" t="s">
        <v>10139</v>
      </c>
      <c r="D56" s="127" t="s">
        <v>5115</v>
      </c>
      <c r="E56" s="77">
        <v>3</v>
      </c>
      <c r="F56" s="78">
        <v>60</v>
      </c>
      <c r="G56" s="73" t="s">
        <v>61</v>
      </c>
      <c r="H56" s="74">
        <v>1</v>
      </c>
      <c r="I56" s="75"/>
      <c r="J56" s="76"/>
      <c r="K56" s="78"/>
      <c r="L56" s="76"/>
      <c r="M56" s="77"/>
      <c r="N56" s="77"/>
      <c r="O56" s="77"/>
      <c r="P56" s="73"/>
      <c r="Q56" s="76"/>
      <c r="R56" s="77"/>
      <c r="S56" s="77"/>
      <c r="T56" s="73"/>
      <c r="U56" s="76">
        <v>7</v>
      </c>
      <c r="V56" s="77">
        <v>7</v>
      </c>
      <c r="W56" s="77">
        <v>7</v>
      </c>
      <c r="X56" s="73">
        <v>7</v>
      </c>
      <c r="Y56" s="76">
        <v>7</v>
      </c>
      <c r="Z56" s="77">
        <v>7</v>
      </c>
      <c r="AA56" s="77">
        <v>6</v>
      </c>
      <c r="AB56" s="77">
        <v>6</v>
      </c>
      <c r="AC56" s="73">
        <v>6</v>
      </c>
      <c r="AD56" s="76" t="s">
        <v>11236</v>
      </c>
      <c r="AE56" s="77" t="s">
        <v>11236</v>
      </c>
      <c r="AF56" s="155"/>
      <c r="AG56" s="156"/>
      <c r="AH56" s="157"/>
      <c r="AI56" s="77"/>
      <c r="AJ56" s="77"/>
      <c r="AK56" s="73"/>
      <c r="AL56" s="76"/>
      <c r="AM56" s="77"/>
      <c r="AN56" s="77"/>
      <c r="AO56" s="77"/>
      <c r="AP56" s="73"/>
      <c r="AQ56" s="76"/>
      <c r="AR56" s="77"/>
      <c r="AS56" s="77"/>
      <c r="AT56" s="73"/>
      <c r="AU56" s="76"/>
      <c r="AV56" s="77"/>
      <c r="AW56" s="77"/>
      <c r="AX56" s="73"/>
      <c r="AY56" s="76"/>
      <c r="AZ56" s="77"/>
      <c r="BA56" s="77"/>
      <c r="BB56" s="77"/>
      <c r="BC56" s="73"/>
      <c r="BD56" s="76"/>
      <c r="BE56" s="140"/>
      <c r="BF56" s="140"/>
      <c r="BG56" s="141"/>
      <c r="BH56" s="142"/>
      <c r="BI56" s="141"/>
      <c r="BJ56" s="94">
        <v>2</v>
      </c>
      <c r="BK56" s="105" t="s">
        <v>17271</v>
      </c>
      <c r="BL56" s="101" t="s">
        <v>11242</v>
      </c>
    </row>
    <row r="57" spans="1:64" ht="11.25" customHeight="1">
      <c r="A57" s="171"/>
      <c r="B57" s="171"/>
      <c r="C57" s="126" t="s">
        <v>10152</v>
      </c>
      <c r="D57" s="127" t="s">
        <v>10153</v>
      </c>
      <c r="E57" s="77">
        <v>1</v>
      </c>
      <c r="F57" s="78" t="s">
        <v>61</v>
      </c>
      <c r="G57" s="73">
        <v>45</v>
      </c>
      <c r="H57" s="74">
        <v>1</v>
      </c>
      <c r="I57" s="75"/>
      <c r="J57" s="76"/>
      <c r="K57" s="78"/>
      <c r="L57" s="76"/>
      <c r="M57" s="77"/>
      <c r="N57" s="77"/>
      <c r="O57" s="77"/>
      <c r="P57" s="73"/>
      <c r="Q57" s="76"/>
      <c r="R57" s="77"/>
      <c r="S57" s="77"/>
      <c r="T57" s="73"/>
      <c r="U57" s="76">
        <v>5</v>
      </c>
      <c r="V57" s="77">
        <v>5</v>
      </c>
      <c r="W57" s="77">
        <v>5</v>
      </c>
      <c r="X57" s="73">
        <v>5</v>
      </c>
      <c r="Y57" s="76">
        <v>5</v>
      </c>
      <c r="Z57" s="77">
        <v>5</v>
      </c>
      <c r="AA57" s="77">
        <v>5</v>
      </c>
      <c r="AB57" s="77">
        <v>5</v>
      </c>
      <c r="AC57" s="73">
        <v>5</v>
      </c>
      <c r="AD57" s="76" t="s">
        <v>11236</v>
      </c>
      <c r="AE57" s="77" t="s">
        <v>11236</v>
      </c>
      <c r="AF57" s="155"/>
      <c r="AG57" s="156"/>
      <c r="AH57" s="157"/>
      <c r="AI57" s="77"/>
      <c r="AJ57" s="77"/>
      <c r="AK57" s="73"/>
      <c r="AL57" s="76"/>
      <c r="AM57" s="77"/>
      <c r="AN57" s="77"/>
      <c r="AO57" s="77"/>
      <c r="AP57" s="73"/>
      <c r="AQ57" s="76"/>
      <c r="AR57" s="77"/>
      <c r="AS57" s="77"/>
      <c r="AT57" s="73"/>
      <c r="AU57" s="76"/>
      <c r="AV57" s="77"/>
      <c r="AW57" s="77"/>
      <c r="AX57" s="73"/>
      <c r="AY57" s="76"/>
      <c r="AZ57" s="77"/>
      <c r="BA57" s="77"/>
      <c r="BB57" s="77"/>
      <c r="BC57" s="73"/>
      <c r="BD57" s="76"/>
      <c r="BE57" s="140"/>
      <c r="BF57" s="140"/>
      <c r="BG57" s="141"/>
      <c r="BH57" s="142"/>
      <c r="BI57" s="141"/>
      <c r="BJ57" s="94">
        <v>2</v>
      </c>
      <c r="BK57" s="105" t="s">
        <v>17271</v>
      </c>
      <c r="BL57" s="101" t="s">
        <v>11242</v>
      </c>
    </row>
    <row r="58" spans="1:64" ht="11.25" customHeight="1">
      <c r="A58" s="171"/>
      <c r="B58" s="171"/>
      <c r="C58" s="126" t="s">
        <v>10154</v>
      </c>
      <c r="D58" s="127" t="s">
        <v>10155</v>
      </c>
      <c r="E58" s="77">
        <v>1</v>
      </c>
      <c r="F58" s="78" t="s">
        <v>61</v>
      </c>
      <c r="G58" s="73">
        <v>45</v>
      </c>
      <c r="H58" s="74">
        <v>1</v>
      </c>
      <c r="I58" s="75"/>
      <c r="J58" s="76"/>
      <c r="K58" s="78"/>
      <c r="L58" s="76"/>
      <c r="M58" s="77"/>
      <c r="N58" s="77"/>
      <c r="O58" s="77"/>
      <c r="P58" s="73"/>
      <c r="Q58" s="76"/>
      <c r="R58" s="77"/>
      <c r="S58" s="77"/>
      <c r="T58" s="73"/>
      <c r="U58" s="76">
        <v>5</v>
      </c>
      <c r="V58" s="77">
        <v>5</v>
      </c>
      <c r="W58" s="77">
        <v>5</v>
      </c>
      <c r="X58" s="73">
        <v>5</v>
      </c>
      <c r="Y58" s="76">
        <v>5</v>
      </c>
      <c r="Z58" s="77">
        <v>5</v>
      </c>
      <c r="AA58" s="77">
        <v>5</v>
      </c>
      <c r="AB58" s="77">
        <v>5</v>
      </c>
      <c r="AC58" s="73">
        <v>5</v>
      </c>
      <c r="AD58" s="76" t="s">
        <v>11236</v>
      </c>
      <c r="AE58" s="77" t="s">
        <v>11236</v>
      </c>
      <c r="AF58" s="155"/>
      <c r="AG58" s="156"/>
      <c r="AH58" s="157"/>
      <c r="AI58" s="77"/>
      <c r="AJ58" s="77"/>
      <c r="AK58" s="73"/>
      <c r="AL58" s="76"/>
      <c r="AM58" s="77"/>
      <c r="AN58" s="77"/>
      <c r="AO58" s="77"/>
      <c r="AP58" s="73"/>
      <c r="AQ58" s="76"/>
      <c r="AR58" s="77"/>
      <c r="AS58" s="77"/>
      <c r="AT58" s="73"/>
      <c r="AU58" s="76"/>
      <c r="AV58" s="77"/>
      <c r="AW58" s="77"/>
      <c r="AX58" s="73"/>
      <c r="AY58" s="76"/>
      <c r="AZ58" s="77"/>
      <c r="BA58" s="77"/>
      <c r="BB58" s="77"/>
      <c r="BC58" s="73"/>
      <c r="BD58" s="76"/>
      <c r="BE58" s="140"/>
      <c r="BF58" s="140"/>
      <c r="BG58" s="141"/>
      <c r="BH58" s="142"/>
      <c r="BI58" s="141"/>
      <c r="BJ58" s="94">
        <v>2</v>
      </c>
      <c r="BK58" s="105" t="s">
        <v>17271</v>
      </c>
      <c r="BL58" s="101" t="s">
        <v>11242</v>
      </c>
    </row>
    <row r="59" spans="1:64" ht="11.25" customHeight="1">
      <c r="A59" s="171"/>
      <c r="B59" s="171"/>
      <c r="C59" s="126" t="s">
        <v>11235</v>
      </c>
      <c r="D59" s="127" t="s">
        <v>10164</v>
      </c>
      <c r="E59" s="77">
        <v>6</v>
      </c>
      <c r="F59" s="78" t="s">
        <v>61</v>
      </c>
      <c r="G59" s="73">
        <v>270</v>
      </c>
      <c r="H59" s="74">
        <v>1</v>
      </c>
      <c r="I59" s="75"/>
      <c r="J59" s="76"/>
      <c r="K59" s="78"/>
      <c r="L59" s="76"/>
      <c r="M59" s="77"/>
      <c r="N59" s="77"/>
      <c r="O59" s="77"/>
      <c r="P59" s="73"/>
      <c r="Q59" s="76"/>
      <c r="R59" s="77"/>
      <c r="S59" s="77"/>
      <c r="T59" s="73"/>
      <c r="U59" s="76"/>
      <c r="V59" s="77"/>
      <c r="W59" s="77"/>
      <c r="X59" s="73"/>
      <c r="Y59" s="76"/>
      <c r="Z59" s="77"/>
      <c r="AA59" s="77"/>
      <c r="AB59" s="77"/>
      <c r="AC59" s="73"/>
      <c r="AD59" s="76"/>
      <c r="AE59" s="77"/>
      <c r="AF59" s="155"/>
      <c r="AG59" s="156"/>
      <c r="AH59" s="157"/>
      <c r="AI59" s="77" t="s">
        <v>11237</v>
      </c>
      <c r="AJ59" s="77" t="s">
        <v>11237</v>
      </c>
      <c r="AK59" s="73" t="s">
        <v>11237</v>
      </c>
      <c r="AL59" s="76" t="s">
        <v>11237</v>
      </c>
      <c r="AM59" s="77" t="s">
        <v>11237</v>
      </c>
      <c r="AN59" s="77" t="s">
        <v>11237</v>
      </c>
      <c r="AO59" s="77"/>
      <c r="AP59" s="73"/>
      <c r="AQ59" s="76"/>
      <c r="AR59" s="77"/>
      <c r="AS59" s="77"/>
      <c r="AT59" s="73"/>
      <c r="AU59" s="76"/>
      <c r="AV59" s="77"/>
      <c r="AW59" s="77"/>
      <c r="AX59" s="73"/>
      <c r="AY59" s="76"/>
      <c r="AZ59" s="77"/>
      <c r="BA59" s="77"/>
      <c r="BB59" s="77"/>
      <c r="BC59" s="73"/>
      <c r="BD59" s="76"/>
      <c r="BE59" s="140"/>
      <c r="BF59" s="140"/>
      <c r="BG59" s="141"/>
      <c r="BH59" s="142"/>
      <c r="BI59" s="141"/>
      <c r="BJ59" s="94">
        <v>3</v>
      </c>
      <c r="BK59" s="105" t="s">
        <v>17271</v>
      </c>
      <c r="BL59" s="101" t="s">
        <v>11242</v>
      </c>
    </row>
    <row r="60" spans="1:64" ht="11.25" customHeight="1">
      <c r="A60" s="171"/>
      <c r="B60" s="171"/>
      <c r="C60" s="126" t="s">
        <v>10118</v>
      </c>
      <c r="D60" s="127" t="s">
        <v>10119</v>
      </c>
      <c r="E60" s="77">
        <v>4</v>
      </c>
      <c r="F60" s="78" t="s">
        <v>61</v>
      </c>
      <c r="G60" s="73">
        <v>180</v>
      </c>
      <c r="H60" s="74">
        <v>1</v>
      </c>
      <c r="I60" s="75"/>
      <c r="J60" s="76"/>
      <c r="K60" s="78"/>
      <c r="L60" s="76"/>
      <c r="M60" s="77"/>
      <c r="N60" s="77"/>
      <c r="O60" s="77"/>
      <c r="P60" s="73"/>
      <c r="Q60" s="76"/>
      <c r="R60" s="77"/>
      <c r="S60" s="77"/>
      <c r="T60" s="73"/>
      <c r="U60" s="76"/>
      <c r="V60" s="77"/>
      <c r="W60" s="77"/>
      <c r="X60" s="73"/>
      <c r="Y60" s="76"/>
      <c r="Z60" s="77"/>
      <c r="AA60" s="77"/>
      <c r="AB60" s="77"/>
      <c r="AC60" s="73"/>
      <c r="AD60" s="76"/>
      <c r="AE60" s="77"/>
      <c r="AF60" s="155"/>
      <c r="AG60" s="156"/>
      <c r="AH60" s="157"/>
      <c r="AI60" s="77"/>
      <c r="AJ60" s="77"/>
      <c r="AK60" s="73"/>
      <c r="AL60" s="76"/>
      <c r="AM60" s="77"/>
      <c r="AN60" s="77"/>
      <c r="AO60" s="77" t="s">
        <v>11237</v>
      </c>
      <c r="AP60" s="73" t="s">
        <v>11237</v>
      </c>
      <c r="AQ60" s="76" t="s">
        <v>11237</v>
      </c>
      <c r="AR60" s="77" t="s">
        <v>11237</v>
      </c>
      <c r="AS60" s="77" t="s">
        <v>53</v>
      </c>
      <c r="AT60" s="73"/>
      <c r="AU60" s="76"/>
      <c r="AV60" s="77"/>
      <c r="AW60" s="77"/>
      <c r="AX60" s="73"/>
      <c r="AY60" s="76"/>
      <c r="AZ60" s="77"/>
      <c r="BA60" s="77"/>
      <c r="BB60" s="77"/>
      <c r="BC60" s="73"/>
      <c r="BD60" s="76"/>
      <c r="BE60" s="140"/>
      <c r="BF60" s="140"/>
      <c r="BG60" s="141"/>
      <c r="BH60" s="142"/>
      <c r="BI60" s="141"/>
      <c r="BJ60" s="94">
        <v>3</v>
      </c>
      <c r="BK60" s="105" t="s">
        <v>17271</v>
      </c>
      <c r="BL60" s="101" t="s">
        <v>11242</v>
      </c>
    </row>
    <row r="61" spans="1:64" ht="11.25" customHeight="1">
      <c r="A61" s="171"/>
      <c r="B61" s="171"/>
      <c r="C61" s="126" t="s">
        <v>10120</v>
      </c>
      <c r="D61" s="127" t="s">
        <v>10121</v>
      </c>
      <c r="E61" s="77">
        <v>8</v>
      </c>
      <c r="F61" s="78" t="s">
        <v>61</v>
      </c>
      <c r="G61" s="73">
        <v>480</v>
      </c>
      <c r="H61" s="74">
        <v>1</v>
      </c>
      <c r="I61" s="75"/>
      <c r="J61" s="76"/>
      <c r="K61" s="78"/>
      <c r="L61" s="76"/>
      <c r="M61" s="77"/>
      <c r="N61" s="77"/>
      <c r="O61" s="77"/>
      <c r="P61" s="73"/>
      <c r="Q61" s="76"/>
      <c r="R61" s="77"/>
      <c r="S61" s="77"/>
      <c r="T61" s="73"/>
      <c r="U61" s="76"/>
      <c r="V61" s="77"/>
      <c r="W61" s="77"/>
      <c r="X61" s="73"/>
      <c r="Y61" s="76"/>
      <c r="Z61" s="77"/>
      <c r="AA61" s="77"/>
      <c r="AB61" s="77"/>
      <c r="AC61" s="73"/>
      <c r="AD61" s="76"/>
      <c r="AE61" s="77"/>
      <c r="AF61" s="155"/>
      <c r="AG61" s="156"/>
      <c r="AH61" s="157"/>
      <c r="AI61" s="77"/>
      <c r="AJ61" s="77"/>
      <c r="AK61" s="73"/>
      <c r="AL61" s="76"/>
      <c r="AM61" s="77"/>
      <c r="AN61" s="77"/>
      <c r="AO61" s="77"/>
      <c r="AP61" s="73"/>
      <c r="AQ61" s="76"/>
      <c r="AR61" s="77"/>
      <c r="AS61" s="77" t="s">
        <v>53</v>
      </c>
      <c r="AT61" s="73" t="s">
        <v>11239</v>
      </c>
      <c r="AU61" s="76" t="s">
        <v>11239</v>
      </c>
      <c r="AV61" s="77" t="s">
        <v>11239</v>
      </c>
      <c r="AW61" s="77" t="s">
        <v>11239</v>
      </c>
      <c r="AX61" s="73" t="s">
        <v>11239</v>
      </c>
      <c r="AY61" s="76" t="s">
        <v>11239</v>
      </c>
      <c r="AZ61" s="77" t="s">
        <v>11239</v>
      </c>
      <c r="BA61" s="77" t="s">
        <v>11239</v>
      </c>
      <c r="BB61" s="77" t="s">
        <v>11239</v>
      </c>
      <c r="BC61" s="73" t="s">
        <v>11239</v>
      </c>
      <c r="BD61" s="76" t="s">
        <v>11239</v>
      </c>
      <c r="BE61" s="140"/>
      <c r="BF61" s="140"/>
      <c r="BG61" s="141"/>
      <c r="BH61" s="142"/>
      <c r="BI61" s="141"/>
      <c r="BJ61" s="94">
        <v>4</v>
      </c>
      <c r="BK61" s="105" t="s">
        <v>17271</v>
      </c>
      <c r="BL61" s="101" t="s">
        <v>11242</v>
      </c>
    </row>
    <row r="62" spans="1:64" ht="11.25" customHeight="1">
      <c r="A62" s="172"/>
      <c r="B62" s="172"/>
      <c r="C62" s="124" t="s">
        <v>4</v>
      </c>
      <c r="D62" s="125" t="s">
        <v>17300</v>
      </c>
      <c r="E62" s="79">
        <v>44</v>
      </c>
      <c r="F62" s="80"/>
      <c r="G62" s="81"/>
      <c r="H62" s="82"/>
      <c r="I62" s="83"/>
      <c r="J62" s="84">
        <v>25</v>
      </c>
      <c r="K62" s="85">
        <v>25</v>
      </c>
      <c r="L62" s="84">
        <v>25</v>
      </c>
      <c r="M62" s="79">
        <v>25</v>
      </c>
      <c r="N62" s="79">
        <v>25</v>
      </c>
      <c r="O62" s="79">
        <v>25</v>
      </c>
      <c r="P62" s="86">
        <v>25</v>
      </c>
      <c r="Q62" s="84">
        <v>25</v>
      </c>
      <c r="R62" s="79">
        <v>25</v>
      </c>
      <c r="S62" s="79">
        <v>0</v>
      </c>
      <c r="T62" s="86">
        <v>0</v>
      </c>
      <c r="U62" s="84">
        <v>27</v>
      </c>
      <c r="V62" s="79">
        <v>27</v>
      </c>
      <c r="W62" s="79">
        <v>27</v>
      </c>
      <c r="X62" s="86">
        <v>27</v>
      </c>
      <c r="Y62" s="84">
        <v>27</v>
      </c>
      <c r="Z62" s="79">
        <v>27</v>
      </c>
      <c r="AA62" s="79">
        <v>26</v>
      </c>
      <c r="AB62" s="79">
        <v>26</v>
      </c>
      <c r="AC62" s="86">
        <v>26</v>
      </c>
      <c r="AD62" s="84">
        <v>0</v>
      </c>
      <c r="AE62" s="79">
        <v>0</v>
      </c>
      <c r="AF62" s="158">
        <v>0</v>
      </c>
      <c r="AG62" s="159">
        <v>0</v>
      </c>
      <c r="AH62" s="160">
        <v>0</v>
      </c>
      <c r="AI62" s="79">
        <v>0</v>
      </c>
      <c r="AJ62" s="79">
        <v>0</v>
      </c>
      <c r="AK62" s="86">
        <v>0</v>
      </c>
      <c r="AL62" s="84">
        <v>0</v>
      </c>
      <c r="AM62" s="79">
        <v>0</v>
      </c>
      <c r="AN62" s="79">
        <v>0</v>
      </c>
      <c r="AO62" s="79">
        <v>0</v>
      </c>
      <c r="AP62" s="86">
        <v>0</v>
      </c>
      <c r="AQ62" s="84">
        <v>0</v>
      </c>
      <c r="AR62" s="79">
        <v>0</v>
      </c>
      <c r="AS62" s="79">
        <v>0</v>
      </c>
      <c r="AT62" s="86">
        <v>0</v>
      </c>
      <c r="AU62" s="84">
        <v>0</v>
      </c>
      <c r="AV62" s="79">
        <v>0</v>
      </c>
      <c r="AW62" s="79">
        <v>0</v>
      </c>
      <c r="AX62" s="86">
        <v>0</v>
      </c>
      <c r="AY62" s="84">
        <v>0</v>
      </c>
      <c r="AZ62" s="79">
        <v>0</v>
      </c>
      <c r="BA62" s="79">
        <v>0</v>
      </c>
      <c r="BB62" s="79">
        <v>0</v>
      </c>
      <c r="BC62" s="86">
        <v>0</v>
      </c>
      <c r="BD62" s="84">
        <v>0</v>
      </c>
      <c r="BE62" s="143">
        <v>0</v>
      </c>
      <c r="BF62" s="143">
        <v>0</v>
      </c>
      <c r="BG62" s="144">
        <v>0</v>
      </c>
      <c r="BH62" s="145">
        <v>0</v>
      </c>
      <c r="BI62" s="144">
        <v>0</v>
      </c>
      <c r="BJ62" s="82" t="s">
        <v>61</v>
      </c>
      <c r="BK62" s="104" t="s">
        <v>17271</v>
      </c>
      <c r="BL62" s="100" t="s">
        <v>11242</v>
      </c>
    </row>
    <row r="63" spans="1:64" ht="11.25" customHeight="1">
      <c r="A63" s="170">
        <v>12</v>
      </c>
      <c r="B63" s="170" t="s">
        <v>17295</v>
      </c>
      <c r="C63" s="118" t="s">
        <v>10142</v>
      </c>
      <c r="D63" s="119" t="s">
        <v>10143</v>
      </c>
      <c r="E63" s="68">
        <v>3</v>
      </c>
      <c r="F63" s="69">
        <v>45</v>
      </c>
      <c r="G63" s="70"/>
      <c r="H63" s="88">
        <v>1</v>
      </c>
      <c r="I63" s="96"/>
      <c r="J63" s="72">
        <v>5</v>
      </c>
      <c r="K63" s="69">
        <v>5</v>
      </c>
      <c r="L63" s="72">
        <v>5</v>
      </c>
      <c r="M63" s="68">
        <v>5</v>
      </c>
      <c r="N63" s="68">
        <v>5</v>
      </c>
      <c r="O63" s="68">
        <v>5</v>
      </c>
      <c r="P63" s="70">
        <v>5</v>
      </c>
      <c r="Q63" s="72">
        <v>5</v>
      </c>
      <c r="R63" s="68">
        <v>5</v>
      </c>
      <c r="S63" s="68" t="s">
        <v>11236</v>
      </c>
      <c r="T63" s="70" t="s">
        <v>11236</v>
      </c>
      <c r="U63" s="72"/>
      <c r="V63" s="68"/>
      <c r="W63" s="68"/>
      <c r="X63" s="70"/>
      <c r="Y63" s="72"/>
      <c r="Z63" s="68"/>
      <c r="AA63" s="68"/>
      <c r="AB63" s="68"/>
      <c r="AC63" s="70"/>
      <c r="AD63" s="72"/>
      <c r="AE63" s="68"/>
      <c r="AF63" s="152"/>
      <c r="AG63" s="153"/>
      <c r="AH63" s="154"/>
      <c r="AI63" s="68"/>
      <c r="AJ63" s="68"/>
      <c r="AK63" s="70"/>
      <c r="AL63" s="72"/>
      <c r="AM63" s="68"/>
      <c r="AN63" s="68"/>
      <c r="AO63" s="68"/>
      <c r="AP63" s="70"/>
      <c r="AQ63" s="72"/>
      <c r="AR63" s="68"/>
      <c r="AS63" s="68"/>
      <c r="AT63" s="70"/>
      <c r="AU63" s="72"/>
      <c r="AV63" s="68"/>
      <c r="AW63" s="68"/>
      <c r="AX63" s="70"/>
      <c r="AY63" s="72"/>
      <c r="AZ63" s="68"/>
      <c r="BA63" s="68"/>
      <c r="BB63" s="68"/>
      <c r="BC63" s="70"/>
      <c r="BD63" s="72"/>
      <c r="BE63" s="137"/>
      <c r="BF63" s="137"/>
      <c r="BG63" s="138"/>
      <c r="BH63" s="139"/>
      <c r="BI63" s="138"/>
      <c r="BJ63" s="92">
        <v>1</v>
      </c>
      <c r="BK63" s="102" t="s">
        <v>17272</v>
      </c>
      <c r="BL63" s="98" t="s">
        <v>52</v>
      </c>
    </row>
    <row r="64" spans="1:64" ht="11.25" customHeight="1">
      <c r="A64" s="171"/>
      <c r="B64" s="171"/>
      <c r="C64" s="126" t="s">
        <v>10160</v>
      </c>
      <c r="D64" s="127" t="s">
        <v>10161</v>
      </c>
      <c r="E64" s="77">
        <v>3</v>
      </c>
      <c r="F64" s="78">
        <v>45</v>
      </c>
      <c r="G64" s="73" t="s">
        <v>61</v>
      </c>
      <c r="H64" s="74">
        <v>1</v>
      </c>
      <c r="I64" s="75"/>
      <c r="J64" s="76">
        <v>5</v>
      </c>
      <c r="K64" s="78">
        <v>5</v>
      </c>
      <c r="L64" s="76">
        <v>5</v>
      </c>
      <c r="M64" s="77">
        <v>5</v>
      </c>
      <c r="N64" s="77">
        <v>5</v>
      </c>
      <c r="O64" s="77">
        <v>5</v>
      </c>
      <c r="P64" s="73">
        <v>5</v>
      </c>
      <c r="Q64" s="76">
        <v>5</v>
      </c>
      <c r="R64" s="77">
        <v>5</v>
      </c>
      <c r="S64" s="77" t="s">
        <v>11236</v>
      </c>
      <c r="T64" s="73" t="s">
        <v>11236</v>
      </c>
      <c r="U64" s="76"/>
      <c r="V64" s="77"/>
      <c r="W64" s="77"/>
      <c r="X64" s="73"/>
      <c r="Y64" s="76"/>
      <c r="Z64" s="77"/>
      <c r="AA64" s="77"/>
      <c r="AB64" s="77"/>
      <c r="AC64" s="73"/>
      <c r="AD64" s="76"/>
      <c r="AE64" s="77"/>
      <c r="AF64" s="155"/>
      <c r="AG64" s="156"/>
      <c r="AH64" s="157"/>
      <c r="AI64" s="77"/>
      <c r="AJ64" s="77"/>
      <c r="AK64" s="73"/>
      <c r="AL64" s="76"/>
      <c r="AM64" s="77"/>
      <c r="AN64" s="77"/>
      <c r="AO64" s="77"/>
      <c r="AP64" s="73"/>
      <c r="AQ64" s="76"/>
      <c r="AR64" s="77"/>
      <c r="AS64" s="77"/>
      <c r="AT64" s="73"/>
      <c r="AU64" s="76"/>
      <c r="AV64" s="77"/>
      <c r="AW64" s="77"/>
      <c r="AX64" s="73"/>
      <c r="AY64" s="76"/>
      <c r="AZ64" s="77"/>
      <c r="BA64" s="77"/>
      <c r="BB64" s="77"/>
      <c r="BC64" s="73"/>
      <c r="BD64" s="76"/>
      <c r="BE64" s="140"/>
      <c r="BF64" s="140"/>
      <c r="BG64" s="141"/>
      <c r="BH64" s="142"/>
      <c r="BI64" s="141"/>
      <c r="BJ64" s="94">
        <v>1</v>
      </c>
      <c r="BK64" s="105" t="s">
        <v>17272</v>
      </c>
      <c r="BL64" s="101" t="s">
        <v>52</v>
      </c>
    </row>
    <row r="65" spans="1:64" ht="11.25" customHeight="1">
      <c r="A65" s="171"/>
      <c r="B65" s="171"/>
      <c r="C65" s="126" t="s">
        <v>10140</v>
      </c>
      <c r="D65" s="127" t="s">
        <v>10141</v>
      </c>
      <c r="E65" s="77">
        <v>4</v>
      </c>
      <c r="F65" s="78">
        <v>60</v>
      </c>
      <c r="G65" s="73" t="s">
        <v>61</v>
      </c>
      <c r="H65" s="74">
        <v>1</v>
      </c>
      <c r="I65" s="75"/>
      <c r="J65" s="76">
        <v>7</v>
      </c>
      <c r="K65" s="78">
        <v>7</v>
      </c>
      <c r="L65" s="76">
        <v>7</v>
      </c>
      <c r="M65" s="77">
        <v>7</v>
      </c>
      <c r="N65" s="77">
        <v>7</v>
      </c>
      <c r="O65" s="77">
        <v>7</v>
      </c>
      <c r="P65" s="73">
        <v>6</v>
      </c>
      <c r="Q65" s="76">
        <v>6</v>
      </c>
      <c r="R65" s="77">
        <v>6</v>
      </c>
      <c r="S65" s="77" t="s">
        <v>11236</v>
      </c>
      <c r="T65" s="73" t="s">
        <v>11236</v>
      </c>
      <c r="U65" s="76"/>
      <c r="V65" s="77"/>
      <c r="W65" s="77"/>
      <c r="X65" s="73"/>
      <c r="Y65" s="76"/>
      <c r="Z65" s="77"/>
      <c r="AA65" s="77"/>
      <c r="AB65" s="77"/>
      <c r="AC65" s="73"/>
      <c r="AD65" s="76"/>
      <c r="AE65" s="77"/>
      <c r="AF65" s="155"/>
      <c r="AG65" s="156"/>
      <c r="AH65" s="157"/>
      <c r="AI65" s="77"/>
      <c r="AJ65" s="77"/>
      <c r="AK65" s="73"/>
      <c r="AL65" s="76"/>
      <c r="AM65" s="77"/>
      <c r="AN65" s="77"/>
      <c r="AO65" s="77"/>
      <c r="AP65" s="73"/>
      <c r="AQ65" s="76"/>
      <c r="AR65" s="77"/>
      <c r="AS65" s="77"/>
      <c r="AT65" s="73"/>
      <c r="AU65" s="76"/>
      <c r="AV65" s="77"/>
      <c r="AW65" s="77"/>
      <c r="AX65" s="73"/>
      <c r="AY65" s="76"/>
      <c r="AZ65" s="77"/>
      <c r="BA65" s="77"/>
      <c r="BB65" s="77"/>
      <c r="BC65" s="73"/>
      <c r="BD65" s="76"/>
      <c r="BE65" s="140"/>
      <c r="BF65" s="140"/>
      <c r="BG65" s="141"/>
      <c r="BH65" s="142"/>
      <c r="BI65" s="141"/>
      <c r="BJ65" s="94">
        <v>1</v>
      </c>
      <c r="BK65" s="105" t="s">
        <v>17272</v>
      </c>
      <c r="BL65" s="101" t="s">
        <v>52</v>
      </c>
    </row>
    <row r="66" spans="1:64" ht="11.25" customHeight="1">
      <c r="A66" s="171"/>
      <c r="B66" s="171"/>
      <c r="C66" s="126" t="s">
        <v>10156</v>
      </c>
      <c r="D66" s="127" t="s">
        <v>10157</v>
      </c>
      <c r="E66" s="77">
        <v>3</v>
      </c>
      <c r="F66" s="78">
        <v>45</v>
      </c>
      <c r="G66" s="73" t="s">
        <v>61</v>
      </c>
      <c r="H66" s="74">
        <v>1</v>
      </c>
      <c r="I66" s="75"/>
      <c r="J66" s="76">
        <v>5</v>
      </c>
      <c r="K66" s="78">
        <v>5</v>
      </c>
      <c r="L66" s="76">
        <v>5</v>
      </c>
      <c r="M66" s="77">
        <v>5</v>
      </c>
      <c r="N66" s="77">
        <v>5</v>
      </c>
      <c r="O66" s="77">
        <v>5</v>
      </c>
      <c r="P66" s="73">
        <v>5</v>
      </c>
      <c r="Q66" s="76">
        <v>5</v>
      </c>
      <c r="R66" s="77">
        <v>5</v>
      </c>
      <c r="S66" s="77" t="s">
        <v>11236</v>
      </c>
      <c r="T66" s="73" t="s">
        <v>11236</v>
      </c>
      <c r="U66" s="76"/>
      <c r="V66" s="77"/>
      <c r="W66" s="77"/>
      <c r="X66" s="73"/>
      <c r="Y66" s="76"/>
      <c r="Z66" s="77"/>
      <c r="AA66" s="77"/>
      <c r="AB66" s="77"/>
      <c r="AC66" s="73"/>
      <c r="AD66" s="76"/>
      <c r="AE66" s="77"/>
      <c r="AF66" s="155"/>
      <c r="AG66" s="156"/>
      <c r="AH66" s="157"/>
      <c r="AI66" s="77"/>
      <c r="AJ66" s="77"/>
      <c r="AK66" s="73"/>
      <c r="AL66" s="76"/>
      <c r="AM66" s="77"/>
      <c r="AN66" s="77"/>
      <c r="AO66" s="77"/>
      <c r="AP66" s="73"/>
      <c r="AQ66" s="76"/>
      <c r="AR66" s="77"/>
      <c r="AS66" s="77"/>
      <c r="AT66" s="73"/>
      <c r="AU66" s="76"/>
      <c r="AV66" s="77"/>
      <c r="AW66" s="77"/>
      <c r="AX66" s="73"/>
      <c r="AY66" s="76"/>
      <c r="AZ66" s="77"/>
      <c r="BA66" s="77"/>
      <c r="BB66" s="77"/>
      <c r="BC66" s="73"/>
      <c r="BD66" s="76"/>
      <c r="BE66" s="140"/>
      <c r="BF66" s="140"/>
      <c r="BG66" s="141"/>
      <c r="BH66" s="142"/>
      <c r="BI66" s="141"/>
      <c r="BJ66" s="94">
        <v>1</v>
      </c>
      <c r="BK66" s="105" t="s">
        <v>17272</v>
      </c>
      <c r="BL66" s="101" t="s">
        <v>52</v>
      </c>
    </row>
    <row r="67" spans="1:64" ht="11.25" customHeight="1">
      <c r="A67" s="171"/>
      <c r="B67" s="171"/>
      <c r="C67" s="126" t="s">
        <v>10148</v>
      </c>
      <c r="D67" s="127" t="s">
        <v>10149</v>
      </c>
      <c r="E67" s="77">
        <v>2</v>
      </c>
      <c r="F67" s="78">
        <v>30</v>
      </c>
      <c r="G67" s="73" t="s">
        <v>61</v>
      </c>
      <c r="H67" s="74">
        <v>1</v>
      </c>
      <c r="I67" s="75"/>
      <c r="J67" s="76">
        <v>3</v>
      </c>
      <c r="K67" s="78">
        <v>3</v>
      </c>
      <c r="L67" s="76">
        <v>3</v>
      </c>
      <c r="M67" s="77">
        <v>3</v>
      </c>
      <c r="N67" s="77">
        <v>3</v>
      </c>
      <c r="O67" s="77">
        <v>3</v>
      </c>
      <c r="P67" s="73">
        <v>4</v>
      </c>
      <c r="Q67" s="76">
        <v>4</v>
      </c>
      <c r="R67" s="77">
        <v>4</v>
      </c>
      <c r="S67" s="77" t="s">
        <v>11236</v>
      </c>
      <c r="T67" s="73" t="s">
        <v>11236</v>
      </c>
      <c r="U67" s="76"/>
      <c r="V67" s="77"/>
      <c r="W67" s="77"/>
      <c r="X67" s="73"/>
      <c r="Y67" s="76"/>
      <c r="Z67" s="77"/>
      <c r="AA67" s="77"/>
      <c r="AB67" s="77"/>
      <c r="AC67" s="73"/>
      <c r="AD67" s="76"/>
      <c r="AE67" s="77"/>
      <c r="AF67" s="155"/>
      <c r="AG67" s="156"/>
      <c r="AH67" s="157"/>
      <c r="AI67" s="77"/>
      <c r="AJ67" s="77"/>
      <c r="AK67" s="73"/>
      <c r="AL67" s="76"/>
      <c r="AM67" s="77"/>
      <c r="AN67" s="77"/>
      <c r="AO67" s="77"/>
      <c r="AP67" s="73"/>
      <c r="AQ67" s="76"/>
      <c r="AR67" s="77"/>
      <c r="AS67" s="77"/>
      <c r="AT67" s="73"/>
      <c r="AU67" s="76"/>
      <c r="AV67" s="77"/>
      <c r="AW67" s="77"/>
      <c r="AX67" s="73"/>
      <c r="AY67" s="76"/>
      <c r="AZ67" s="77"/>
      <c r="BA67" s="77"/>
      <c r="BB67" s="77"/>
      <c r="BC67" s="73"/>
      <c r="BD67" s="76"/>
      <c r="BE67" s="140"/>
      <c r="BF67" s="140"/>
      <c r="BG67" s="141"/>
      <c r="BH67" s="142"/>
      <c r="BI67" s="141"/>
      <c r="BJ67" s="94">
        <v>1</v>
      </c>
      <c r="BK67" s="105" t="s">
        <v>17272</v>
      </c>
      <c r="BL67" s="101" t="s">
        <v>52</v>
      </c>
    </row>
    <row r="68" spans="1:64" ht="11.25" customHeight="1">
      <c r="A68" s="171"/>
      <c r="B68" s="171"/>
      <c r="C68" s="126" t="s">
        <v>10158</v>
      </c>
      <c r="D68" s="127" t="s">
        <v>10159</v>
      </c>
      <c r="E68" s="77">
        <v>1</v>
      </c>
      <c r="F68" s="78" t="s">
        <v>61</v>
      </c>
      <c r="G68" s="73">
        <v>45</v>
      </c>
      <c r="H68" s="74">
        <v>1</v>
      </c>
      <c r="I68" s="75"/>
      <c r="J68" s="76"/>
      <c r="K68" s="78"/>
      <c r="L68" s="76"/>
      <c r="M68" s="77"/>
      <c r="N68" s="77"/>
      <c r="O68" s="77"/>
      <c r="P68" s="73"/>
      <c r="Q68" s="76"/>
      <c r="R68" s="77"/>
      <c r="S68" s="77"/>
      <c r="T68" s="73"/>
      <c r="U68" s="76">
        <v>2</v>
      </c>
      <c r="V68" s="77">
        <v>2</v>
      </c>
      <c r="W68" s="77">
        <v>2</v>
      </c>
      <c r="X68" s="73">
        <v>2</v>
      </c>
      <c r="Y68" s="76">
        <v>2</v>
      </c>
      <c r="Z68" s="77">
        <v>2</v>
      </c>
      <c r="AA68" s="77">
        <v>1</v>
      </c>
      <c r="AB68" s="77">
        <v>1</v>
      </c>
      <c r="AC68" s="73">
        <v>1</v>
      </c>
      <c r="AD68" s="76" t="s">
        <v>11236</v>
      </c>
      <c r="AE68" s="77" t="s">
        <v>11236</v>
      </c>
      <c r="AF68" s="155"/>
      <c r="AG68" s="156"/>
      <c r="AH68" s="157"/>
      <c r="AI68" s="77"/>
      <c r="AJ68" s="77"/>
      <c r="AK68" s="73"/>
      <c r="AL68" s="76"/>
      <c r="AM68" s="77"/>
      <c r="AN68" s="77"/>
      <c r="AO68" s="77"/>
      <c r="AP68" s="73"/>
      <c r="AQ68" s="76"/>
      <c r="AR68" s="77"/>
      <c r="AS68" s="77"/>
      <c r="AT68" s="73"/>
      <c r="AU68" s="76"/>
      <c r="AV68" s="77"/>
      <c r="AW68" s="77"/>
      <c r="AX68" s="73"/>
      <c r="AY68" s="76"/>
      <c r="AZ68" s="77"/>
      <c r="BA68" s="77"/>
      <c r="BB68" s="77"/>
      <c r="BC68" s="73"/>
      <c r="BD68" s="76"/>
      <c r="BE68" s="140"/>
      <c r="BF68" s="140"/>
      <c r="BG68" s="141"/>
      <c r="BH68" s="142"/>
      <c r="BI68" s="141"/>
      <c r="BJ68" s="94">
        <v>2</v>
      </c>
      <c r="BK68" s="105" t="s">
        <v>17272</v>
      </c>
      <c r="BL68" s="101" t="s">
        <v>52</v>
      </c>
    </row>
    <row r="69" spans="1:64" ht="11.25" customHeight="1">
      <c r="A69" s="171"/>
      <c r="B69" s="171"/>
      <c r="C69" s="126" t="s">
        <v>10162</v>
      </c>
      <c r="D69" s="127" t="s">
        <v>10163</v>
      </c>
      <c r="E69" s="77">
        <v>1</v>
      </c>
      <c r="F69" s="78" t="s">
        <v>61</v>
      </c>
      <c r="G69" s="73">
        <v>45</v>
      </c>
      <c r="H69" s="74">
        <v>1</v>
      </c>
      <c r="I69" s="75"/>
      <c r="J69" s="76"/>
      <c r="K69" s="78"/>
      <c r="L69" s="76"/>
      <c r="M69" s="77"/>
      <c r="N69" s="77"/>
      <c r="O69" s="77"/>
      <c r="P69" s="73"/>
      <c r="Q69" s="76"/>
      <c r="R69" s="77"/>
      <c r="S69" s="77"/>
      <c r="T69" s="73"/>
      <c r="U69" s="76">
        <v>2</v>
      </c>
      <c r="V69" s="77">
        <v>2</v>
      </c>
      <c r="W69" s="77">
        <v>2</v>
      </c>
      <c r="X69" s="73">
        <v>2</v>
      </c>
      <c r="Y69" s="76">
        <v>2</v>
      </c>
      <c r="Z69" s="77">
        <v>2</v>
      </c>
      <c r="AA69" s="77">
        <v>1</v>
      </c>
      <c r="AB69" s="77">
        <v>1</v>
      </c>
      <c r="AC69" s="73">
        <v>1</v>
      </c>
      <c r="AD69" s="76" t="s">
        <v>11236</v>
      </c>
      <c r="AE69" s="77" t="s">
        <v>11236</v>
      </c>
      <c r="AF69" s="155"/>
      <c r="AG69" s="156"/>
      <c r="AH69" s="157"/>
      <c r="AI69" s="77"/>
      <c r="AJ69" s="77"/>
      <c r="AK69" s="73"/>
      <c r="AL69" s="76"/>
      <c r="AM69" s="77"/>
      <c r="AN69" s="77"/>
      <c r="AO69" s="77"/>
      <c r="AP69" s="73"/>
      <c r="AQ69" s="76"/>
      <c r="AR69" s="77"/>
      <c r="AS69" s="77"/>
      <c r="AT69" s="73"/>
      <c r="AU69" s="76"/>
      <c r="AV69" s="77"/>
      <c r="AW69" s="77"/>
      <c r="AX69" s="73"/>
      <c r="AY69" s="76"/>
      <c r="AZ69" s="77"/>
      <c r="BA69" s="77"/>
      <c r="BB69" s="77"/>
      <c r="BC69" s="73"/>
      <c r="BD69" s="76"/>
      <c r="BE69" s="140"/>
      <c r="BF69" s="140"/>
      <c r="BG69" s="141"/>
      <c r="BH69" s="142"/>
      <c r="BI69" s="141"/>
      <c r="BJ69" s="94">
        <v>2</v>
      </c>
      <c r="BK69" s="105" t="s">
        <v>17272</v>
      </c>
      <c r="BL69" s="101" t="s">
        <v>52</v>
      </c>
    </row>
    <row r="70" spans="1:64" ht="11.25" customHeight="1">
      <c r="A70" s="171"/>
      <c r="B70" s="171"/>
      <c r="C70" s="126" t="s">
        <v>10144</v>
      </c>
      <c r="D70" s="127" t="s">
        <v>10145</v>
      </c>
      <c r="E70" s="77">
        <v>2</v>
      </c>
      <c r="F70" s="78">
        <v>30</v>
      </c>
      <c r="G70" s="73" t="s">
        <v>61</v>
      </c>
      <c r="H70" s="74">
        <v>1</v>
      </c>
      <c r="I70" s="75"/>
      <c r="J70" s="76"/>
      <c r="K70" s="78"/>
      <c r="L70" s="76"/>
      <c r="M70" s="77"/>
      <c r="N70" s="77"/>
      <c r="O70" s="77"/>
      <c r="P70" s="73"/>
      <c r="Q70" s="76"/>
      <c r="R70" s="77"/>
      <c r="S70" s="77"/>
      <c r="T70" s="73"/>
      <c r="U70" s="76">
        <v>3</v>
      </c>
      <c r="V70" s="77">
        <v>3</v>
      </c>
      <c r="W70" s="77">
        <v>3</v>
      </c>
      <c r="X70" s="73">
        <v>3</v>
      </c>
      <c r="Y70" s="76">
        <v>3</v>
      </c>
      <c r="Z70" s="77">
        <v>3</v>
      </c>
      <c r="AA70" s="77">
        <v>4</v>
      </c>
      <c r="AB70" s="77">
        <v>4</v>
      </c>
      <c r="AC70" s="73">
        <v>4</v>
      </c>
      <c r="AD70" s="76" t="s">
        <v>11236</v>
      </c>
      <c r="AE70" s="77" t="s">
        <v>11236</v>
      </c>
      <c r="AF70" s="155"/>
      <c r="AG70" s="156"/>
      <c r="AH70" s="157"/>
      <c r="AI70" s="77"/>
      <c r="AJ70" s="77"/>
      <c r="AK70" s="73"/>
      <c r="AL70" s="76"/>
      <c r="AM70" s="77"/>
      <c r="AN70" s="77"/>
      <c r="AO70" s="77"/>
      <c r="AP70" s="73"/>
      <c r="AQ70" s="76"/>
      <c r="AR70" s="77"/>
      <c r="AS70" s="77"/>
      <c r="AT70" s="73"/>
      <c r="AU70" s="76"/>
      <c r="AV70" s="77"/>
      <c r="AW70" s="77"/>
      <c r="AX70" s="73"/>
      <c r="AY70" s="76"/>
      <c r="AZ70" s="77"/>
      <c r="BA70" s="77"/>
      <c r="BB70" s="77"/>
      <c r="BC70" s="73"/>
      <c r="BD70" s="76"/>
      <c r="BE70" s="140"/>
      <c r="BF70" s="140"/>
      <c r="BG70" s="141"/>
      <c r="BH70" s="142"/>
      <c r="BI70" s="141"/>
      <c r="BJ70" s="94">
        <v>2</v>
      </c>
      <c r="BK70" s="105" t="s">
        <v>17272</v>
      </c>
      <c r="BL70" s="101" t="s">
        <v>52</v>
      </c>
    </row>
    <row r="71" spans="1:64" ht="11.25" customHeight="1">
      <c r="A71" s="171"/>
      <c r="B71" s="171"/>
      <c r="C71" s="126" t="s">
        <v>10146</v>
      </c>
      <c r="D71" s="127" t="s">
        <v>10147</v>
      </c>
      <c r="E71" s="77">
        <v>2</v>
      </c>
      <c r="F71" s="78">
        <v>30</v>
      </c>
      <c r="G71" s="73" t="s">
        <v>61</v>
      </c>
      <c r="H71" s="74">
        <v>1</v>
      </c>
      <c r="I71" s="75"/>
      <c r="J71" s="76"/>
      <c r="K71" s="78"/>
      <c r="L71" s="76"/>
      <c r="M71" s="77"/>
      <c r="N71" s="77"/>
      <c r="O71" s="77"/>
      <c r="P71" s="73"/>
      <c r="Q71" s="76"/>
      <c r="R71" s="77"/>
      <c r="S71" s="77"/>
      <c r="T71" s="73"/>
      <c r="U71" s="76">
        <v>3</v>
      </c>
      <c r="V71" s="77">
        <v>3</v>
      </c>
      <c r="W71" s="77">
        <v>3</v>
      </c>
      <c r="X71" s="73">
        <v>3</v>
      </c>
      <c r="Y71" s="76">
        <v>3</v>
      </c>
      <c r="Z71" s="77">
        <v>3</v>
      </c>
      <c r="AA71" s="77">
        <v>4</v>
      </c>
      <c r="AB71" s="77">
        <v>4</v>
      </c>
      <c r="AC71" s="73">
        <v>4</v>
      </c>
      <c r="AD71" s="76" t="s">
        <v>11236</v>
      </c>
      <c r="AE71" s="77" t="s">
        <v>11236</v>
      </c>
      <c r="AF71" s="155"/>
      <c r="AG71" s="156"/>
      <c r="AH71" s="157"/>
      <c r="AI71" s="77"/>
      <c r="AJ71" s="77"/>
      <c r="AK71" s="73"/>
      <c r="AL71" s="76"/>
      <c r="AM71" s="77"/>
      <c r="AN71" s="77"/>
      <c r="AO71" s="77"/>
      <c r="AP71" s="73"/>
      <c r="AQ71" s="76"/>
      <c r="AR71" s="77"/>
      <c r="AS71" s="77"/>
      <c r="AT71" s="73"/>
      <c r="AU71" s="76"/>
      <c r="AV71" s="77"/>
      <c r="AW71" s="77"/>
      <c r="AX71" s="73"/>
      <c r="AY71" s="76"/>
      <c r="AZ71" s="77"/>
      <c r="BA71" s="77"/>
      <c r="BB71" s="77"/>
      <c r="BC71" s="73"/>
      <c r="BD71" s="76"/>
      <c r="BE71" s="140"/>
      <c r="BF71" s="140"/>
      <c r="BG71" s="141"/>
      <c r="BH71" s="142"/>
      <c r="BI71" s="141"/>
      <c r="BJ71" s="94">
        <v>2</v>
      </c>
      <c r="BK71" s="105" t="s">
        <v>17272</v>
      </c>
      <c r="BL71" s="101" t="s">
        <v>52</v>
      </c>
    </row>
    <row r="72" spans="1:64" ht="11.25" customHeight="1">
      <c r="A72" s="171"/>
      <c r="B72" s="171"/>
      <c r="C72" s="126" t="s">
        <v>10150</v>
      </c>
      <c r="D72" s="127" t="s">
        <v>10151</v>
      </c>
      <c r="E72" s="77">
        <v>2</v>
      </c>
      <c r="F72" s="78">
        <v>30</v>
      </c>
      <c r="G72" s="73" t="s">
        <v>61</v>
      </c>
      <c r="H72" s="74">
        <v>1</v>
      </c>
      <c r="I72" s="75"/>
      <c r="J72" s="76"/>
      <c r="K72" s="78"/>
      <c r="L72" s="76"/>
      <c r="M72" s="77"/>
      <c r="N72" s="77"/>
      <c r="O72" s="77"/>
      <c r="P72" s="73"/>
      <c r="Q72" s="76"/>
      <c r="R72" s="77"/>
      <c r="S72" s="77"/>
      <c r="T72" s="73"/>
      <c r="U72" s="76">
        <v>3</v>
      </c>
      <c r="V72" s="77">
        <v>3</v>
      </c>
      <c r="W72" s="77">
        <v>3</v>
      </c>
      <c r="X72" s="73">
        <v>3</v>
      </c>
      <c r="Y72" s="76">
        <v>3</v>
      </c>
      <c r="Z72" s="77">
        <v>3</v>
      </c>
      <c r="AA72" s="77">
        <v>4</v>
      </c>
      <c r="AB72" s="77">
        <v>4</v>
      </c>
      <c r="AC72" s="73">
        <v>4</v>
      </c>
      <c r="AD72" s="76" t="s">
        <v>11236</v>
      </c>
      <c r="AE72" s="77" t="s">
        <v>11236</v>
      </c>
      <c r="AF72" s="155"/>
      <c r="AG72" s="156"/>
      <c r="AH72" s="157"/>
      <c r="AI72" s="77"/>
      <c r="AJ72" s="77"/>
      <c r="AK72" s="73"/>
      <c r="AL72" s="76"/>
      <c r="AM72" s="77"/>
      <c r="AN72" s="77"/>
      <c r="AO72" s="77"/>
      <c r="AP72" s="73"/>
      <c r="AQ72" s="76"/>
      <c r="AR72" s="77"/>
      <c r="AS72" s="77"/>
      <c r="AT72" s="73"/>
      <c r="AU72" s="76"/>
      <c r="AV72" s="77"/>
      <c r="AW72" s="77"/>
      <c r="AX72" s="73"/>
      <c r="AY72" s="76"/>
      <c r="AZ72" s="77"/>
      <c r="BA72" s="77"/>
      <c r="BB72" s="77"/>
      <c r="BC72" s="73"/>
      <c r="BD72" s="76"/>
      <c r="BE72" s="140"/>
      <c r="BF72" s="140"/>
      <c r="BG72" s="141"/>
      <c r="BH72" s="142"/>
      <c r="BI72" s="141"/>
      <c r="BJ72" s="94">
        <v>2</v>
      </c>
      <c r="BK72" s="105" t="s">
        <v>17272</v>
      </c>
      <c r="BL72" s="101" t="s">
        <v>52</v>
      </c>
    </row>
    <row r="73" spans="1:64" ht="11.25" customHeight="1">
      <c r="A73" s="171"/>
      <c r="B73" s="171"/>
      <c r="C73" s="126" t="s">
        <v>10152</v>
      </c>
      <c r="D73" s="127" t="s">
        <v>10153</v>
      </c>
      <c r="E73" s="77">
        <v>1</v>
      </c>
      <c r="F73" s="78" t="s">
        <v>61</v>
      </c>
      <c r="G73" s="73">
        <v>45</v>
      </c>
      <c r="H73" s="74">
        <v>1</v>
      </c>
      <c r="I73" s="75"/>
      <c r="J73" s="76"/>
      <c r="K73" s="78"/>
      <c r="L73" s="76"/>
      <c r="M73" s="77"/>
      <c r="N73" s="77"/>
      <c r="O73" s="77"/>
      <c r="P73" s="73"/>
      <c r="Q73" s="76"/>
      <c r="R73" s="77"/>
      <c r="S73" s="77"/>
      <c r="T73" s="73"/>
      <c r="U73" s="76">
        <v>5</v>
      </c>
      <c r="V73" s="77">
        <v>5</v>
      </c>
      <c r="W73" s="77">
        <v>5</v>
      </c>
      <c r="X73" s="73">
        <v>5</v>
      </c>
      <c r="Y73" s="76">
        <v>5</v>
      </c>
      <c r="Z73" s="77">
        <v>5</v>
      </c>
      <c r="AA73" s="77">
        <v>5</v>
      </c>
      <c r="AB73" s="77">
        <v>5</v>
      </c>
      <c r="AC73" s="73">
        <v>5</v>
      </c>
      <c r="AD73" s="76" t="s">
        <v>11236</v>
      </c>
      <c r="AE73" s="77" t="s">
        <v>11236</v>
      </c>
      <c r="AF73" s="155"/>
      <c r="AG73" s="156"/>
      <c r="AH73" s="157"/>
      <c r="AI73" s="77"/>
      <c r="AJ73" s="77"/>
      <c r="AK73" s="73"/>
      <c r="AL73" s="76"/>
      <c r="AM73" s="77"/>
      <c r="AN73" s="77"/>
      <c r="AO73" s="77"/>
      <c r="AP73" s="73"/>
      <c r="AQ73" s="76"/>
      <c r="AR73" s="77"/>
      <c r="AS73" s="77"/>
      <c r="AT73" s="73"/>
      <c r="AU73" s="76"/>
      <c r="AV73" s="77"/>
      <c r="AW73" s="77"/>
      <c r="AX73" s="73"/>
      <c r="AY73" s="76"/>
      <c r="AZ73" s="77"/>
      <c r="BA73" s="77"/>
      <c r="BB73" s="77"/>
      <c r="BC73" s="73"/>
      <c r="BD73" s="76"/>
      <c r="BE73" s="140"/>
      <c r="BF73" s="140"/>
      <c r="BG73" s="141"/>
      <c r="BH73" s="142"/>
      <c r="BI73" s="141"/>
      <c r="BJ73" s="94">
        <v>2</v>
      </c>
      <c r="BK73" s="105" t="s">
        <v>17272</v>
      </c>
      <c r="BL73" s="101" t="s">
        <v>52</v>
      </c>
    </row>
    <row r="74" spans="1:64" ht="11.25" customHeight="1">
      <c r="A74" s="171"/>
      <c r="B74" s="171"/>
      <c r="C74" s="126" t="s">
        <v>10154</v>
      </c>
      <c r="D74" s="127" t="s">
        <v>10155</v>
      </c>
      <c r="E74" s="77">
        <v>1</v>
      </c>
      <c r="F74" s="78" t="s">
        <v>61</v>
      </c>
      <c r="G74" s="73">
        <v>45</v>
      </c>
      <c r="H74" s="74">
        <v>1</v>
      </c>
      <c r="I74" s="75"/>
      <c r="J74" s="76"/>
      <c r="K74" s="78"/>
      <c r="L74" s="76"/>
      <c r="M74" s="77"/>
      <c r="N74" s="77"/>
      <c r="O74" s="77"/>
      <c r="P74" s="73"/>
      <c r="Q74" s="76"/>
      <c r="R74" s="77"/>
      <c r="S74" s="77"/>
      <c r="T74" s="73"/>
      <c r="U74" s="76">
        <v>5</v>
      </c>
      <c r="V74" s="77">
        <v>5</v>
      </c>
      <c r="W74" s="77">
        <v>5</v>
      </c>
      <c r="X74" s="73">
        <v>5</v>
      </c>
      <c r="Y74" s="76">
        <v>5</v>
      </c>
      <c r="Z74" s="77">
        <v>5</v>
      </c>
      <c r="AA74" s="77">
        <v>5</v>
      </c>
      <c r="AB74" s="77">
        <v>5</v>
      </c>
      <c r="AC74" s="73">
        <v>5</v>
      </c>
      <c r="AD74" s="76" t="s">
        <v>11236</v>
      </c>
      <c r="AE74" s="77" t="s">
        <v>11236</v>
      </c>
      <c r="AF74" s="155"/>
      <c r="AG74" s="156"/>
      <c r="AH74" s="157"/>
      <c r="AI74" s="77"/>
      <c r="AJ74" s="77"/>
      <c r="AK74" s="73"/>
      <c r="AL74" s="76"/>
      <c r="AM74" s="77"/>
      <c r="AN74" s="77"/>
      <c r="AO74" s="77"/>
      <c r="AP74" s="73"/>
      <c r="AQ74" s="76"/>
      <c r="AR74" s="77"/>
      <c r="AS74" s="77"/>
      <c r="AT74" s="73"/>
      <c r="AU74" s="76"/>
      <c r="AV74" s="77"/>
      <c r="AW74" s="77"/>
      <c r="AX74" s="73"/>
      <c r="AY74" s="76"/>
      <c r="AZ74" s="77"/>
      <c r="BA74" s="77"/>
      <c r="BB74" s="77"/>
      <c r="BC74" s="73"/>
      <c r="BD74" s="76"/>
      <c r="BE74" s="140"/>
      <c r="BF74" s="140"/>
      <c r="BG74" s="141"/>
      <c r="BH74" s="142"/>
      <c r="BI74" s="141"/>
      <c r="BJ74" s="94">
        <v>2</v>
      </c>
      <c r="BK74" s="105" t="s">
        <v>17272</v>
      </c>
      <c r="BL74" s="101" t="s">
        <v>52</v>
      </c>
    </row>
    <row r="75" spans="1:64" ht="11.25" customHeight="1">
      <c r="A75" s="171"/>
      <c r="B75" s="171"/>
      <c r="C75" s="126" t="s">
        <v>11235</v>
      </c>
      <c r="D75" s="127" t="s">
        <v>10164</v>
      </c>
      <c r="E75" s="77">
        <v>6</v>
      </c>
      <c r="F75" s="78" t="s">
        <v>61</v>
      </c>
      <c r="G75" s="73">
        <v>270</v>
      </c>
      <c r="H75" s="74">
        <v>1</v>
      </c>
      <c r="I75" s="75"/>
      <c r="J75" s="76"/>
      <c r="K75" s="78"/>
      <c r="L75" s="76"/>
      <c r="M75" s="77"/>
      <c r="N75" s="77"/>
      <c r="O75" s="77"/>
      <c r="P75" s="73"/>
      <c r="Q75" s="76"/>
      <c r="R75" s="77"/>
      <c r="S75" s="77"/>
      <c r="T75" s="73"/>
      <c r="U75" s="76"/>
      <c r="V75" s="77"/>
      <c r="W75" s="77"/>
      <c r="X75" s="73"/>
      <c r="Y75" s="76"/>
      <c r="Z75" s="77"/>
      <c r="AA75" s="77"/>
      <c r="AB75" s="77"/>
      <c r="AC75" s="73"/>
      <c r="AD75" s="76"/>
      <c r="AE75" s="77"/>
      <c r="AF75" s="155"/>
      <c r="AG75" s="156"/>
      <c r="AH75" s="157"/>
      <c r="AI75" s="77" t="s">
        <v>11237</v>
      </c>
      <c r="AJ75" s="77" t="s">
        <v>11237</v>
      </c>
      <c r="AK75" s="73" t="s">
        <v>11237</v>
      </c>
      <c r="AL75" s="76" t="s">
        <v>11237</v>
      </c>
      <c r="AM75" s="77" t="s">
        <v>11237</v>
      </c>
      <c r="AN75" s="77" t="s">
        <v>11237</v>
      </c>
      <c r="AO75" s="77"/>
      <c r="AP75" s="73"/>
      <c r="AQ75" s="76"/>
      <c r="AR75" s="77"/>
      <c r="AS75" s="77"/>
      <c r="AT75" s="73"/>
      <c r="AU75" s="76"/>
      <c r="AV75" s="77"/>
      <c r="AW75" s="77"/>
      <c r="AX75" s="73"/>
      <c r="AY75" s="76"/>
      <c r="AZ75" s="77"/>
      <c r="BA75" s="77"/>
      <c r="BB75" s="77"/>
      <c r="BC75" s="73"/>
      <c r="BD75" s="76"/>
      <c r="BE75" s="140"/>
      <c r="BF75" s="140"/>
      <c r="BG75" s="141"/>
      <c r="BH75" s="142"/>
      <c r="BI75" s="141"/>
      <c r="BJ75" s="94">
        <v>3</v>
      </c>
      <c r="BK75" s="105" t="s">
        <v>17272</v>
      </c>
      <c r="BL75" s="101" t="s">
        <v>52</v>
      </c>
    </row>
    <row r="76" spans="1:64" ht="11.25" customHeight="1">
      <c r="A76" s="171"/>
      <c r="B76" s="171"/>
      <c r="C76" s="126" t="s">
        <v>10118</v>
      </c>
      <c r="D76" s="127" t="s">
        <v>10119</v>
      </c>
      <c r="E76" s="77">
        <v>4</v>
      </c>
      <c r="F76" s="78" t="s">
        <v>61</v>
      </c>
      <c r="G76" s="73">
        <v>180</v>
      </c>
      <c r="H76" s="74">
        <v>1</v>
      </c>
      <c r="I76" s="75"/>
      <c r="J76" s="76"/>
      <c r="K76" s="78"/>
      <c r="L76" s="76"/>
      <c r="M76" s="77"/>
      <c r="N76" s="77"/>
      <c r="O76" s="77"/>
      <c r="P76" s="73"/>
      <c r="Q76" s="76"/>
      <c r="R76" s="77"/>
      <c r="S76" s="77"/>
      <c r="T76" s="73"/>
      <c r="U76" s="76"/>
      <c r="V76" s="77"/>
      <c r="W76" s="77"/>
      <c r="X76" s="73"/>
      <c r="Y76" s="76"/>
      <c r="Z76" s="77"/>
      <c r="AA76" s="77"/>
      <c r="AB76" s="77"/>
      <c r="AC76" s="73"/>
      <c r="AD76" s="76"/>
      <c r="AE76" s="77"/>
      <c r="AF76" s="155"/>
      <c r="AG76" s="156"/>
      <c r="AH76" s="157"/>
      <c r="AI76" s="77"/>
      <c r="AJ76" s="77"/>
      <c r="AK76" s="73"/>
      <c r="AL76" s="76"/>
      <c r="AM76" s="77"/>
      <c r="AN76" s="77"/>
      <c r="AO76" s="77" t="s">
        <v>11237</v>
      </c>
      <c r="AP76" s="73" t="s">
        <v>11237</v>
      </c>
      <c r="AQ76" s="76" t="s">
        <v>11237</v>
      </c>
      <c r="AR76" s="77" t="s">
        <v>11237</v>
      </c>
      <c r="AS76" s="77" t="s">
        <v>53</v>
      </c>
      <c r="AT76" s="73"/>
      <c r="AU76" s="76"/>
      <c r="AV76" s="77"/>
      <c r="AW76" s="77"/>
      <c r="AX76" s="73"/>
      <c r="AY76" s="76"/>
      <c r="AZ76" s="77"/>
      <c r="BA76" s="77"/>
      <c r="BB76" s="77"/>
      <c r="BC76" s="73"/>
      <c r="BD76" s="76"/>
      <c r="BE76" s="140"/>
      <c r="BF76" s="140"/>
      <c r="BG76" s="141"/>
      <c r="BH76" s="142"/>
      <c r="BI76" s="141"/>
      <c r="BJ76" s="94">
        <v>3</v>
      </c>
      <c r="BK76" s="105" t="s">
        <v>17272</v>
      </c>
      <c r="BL76" s="101" t="s">
        <v>52</v>
      </c>
    </row>
    <row r="77" spans="1:64" ht="11.25" customHeight="1">
      <c r="A77" s="171"/>
      <c r="B77" s="171"/>
      <c r="C77" s="126" t="s">
        <v>10120</v>
      </c>
      <c r="D77" s="127" t="s">
        <v>10121</v>
      </c>
      <c r="E77" s="77">
        <v>8</v>
      </c>
      <c r="F77" s="78" t="s">
        <v>61</v>
      </c>
      <c r="G77" s="73">
        <v>480</v>
      </c>
      <c r="H77" s="74">
        <v>1</v>
      </c>
      <c r="I77" s="75"/>
      <c r="J77" s="76"/>
      <c r="K77" s="78"/>
      <c r="L77" s="76"/>
      <c r="M77" s="77"/>
      <c r="N77" s="77"/>
      <c r="O77" s="77"/>
      <c r="P77" s="73"/>
      <c r="Q77" s="76"/>
      <c r="R77" s="77"/>
      <c r="S77" s="77"/>
      <c r="T77" s="73"/>
      <c r="U77" s="76"/>
      <c r="V77" s="77"/>
      <c r="W77" s="77"/>
      <c r="X77" s="73"/>
      <c r="Y77" s="76"/>
      <c r="Z77" s="77"/>
      <c r="AA77" s="77"/>
      <c r="AB77" s="77"/>
      <c r="AC77" s="73"/>
      <c r="AD77" s="76"/>
      <c r="AE77" s="77"/>
      <c r="AF77" s="155"/>
      <c r="AG77" s="156"/>
      <c r="AH77" s="157"/>
      <c r="AI77" s="77"/>
      <c r="AJ77" s="77"/>
      <c r="AK77" s="73"/>
      <c r="AL77" s="76"/>
      <c r="AM77" s="77"/>
      <c r="AN77" s="77"/>
      <c r="AO77" s="77"/>
      <c r="AP77" s="73"/>
      <c r="AQ77" s="76"/>
      <c r="AR77" s="77"/>
      <c r="AS77" s="77" t="s">
        <v>53</v>
      </c>
      <c r="AT77" s="73" t="s">
        <v>11239</v>
      </c>
      <c r="AU77" s="76" t="s">
        <v>11239</v>
      </c>
      <c r="AV77" s="77" t="s">
        <v>11239</v>
      </c>
      <c r="AW77" s="77" t="s">
        <v>11239</v>
      </c>
      <c r="AX77" s="73" t="s">
        <v>11239</v>
      </c>
      <c r="AY77" s="76" t="s">
        <v>11239</v>
      </c>
      <c r="AZ77" s="77" t="s">
        <v>11239</v>
      </c>
      <c r="BA77" s="77" t="s">
        <v>11239</v>
      </c>
      <c r="BB77" s="77" t="s">
        <v>11239</v>
      </c>
      <c r="BC77" s="73" t="s">
        <v>11239</v>
      </c>
      <c r="BD77" s="76" t="s">
        <v>11239</v>
      </c>
      <c r="BE77" s="140"/>
      <c r="BF77" s="140"/>
      <c r="BG77" s="141"/>
      <c r="BH77" s="142"/>
      <c r="BI77" s="141"/>
      <c r="BJ77" s="94">
        <v>4</v>
      </c>
      <c r="BK77" s="105" t="s">
        <v>17272</v>
      </c>
      <c r="BL77" s="101" t="s">
        <v>52</v>
      </c>
    </row>
    <row r="78" spans="1:64" ht="11.25" customHeight="1">
      <c r="A78" s="172"/>
      <c r="B78" s="172"/>
      <c r="C78" s="124" t="s">
        <v>4</v>
      </c>
      <c r="D78" s="125" t="s">
        <v>17300</v>
      </c>
      <c r="E78" s="79">
        <v>43</v>
      </c>
      <c r="F78" s="80"/>
      <c r="G78" s="81"/>
      <c r="H78" s="82"/>
      <c r="I78" s="83"/>
      <c r="J78" s="84">
        <v>25</v>
      </c>
      <c r="K78" s="85">
        <v>25</v>
      </c>
      <c r="L78" s="84">
        <v>25</v>
      </c>
      <c r="M78" s="79">
        <v>25</v>
      </c>
      <c r="N78" s="79">
        <v>25</v>
      </c>
      <c r="O78" s="79">
        <v>25</v>
      </c>
      <c r="P78" s="86">
        <v>25</v>
      </c>
      <c r="Q78" s="84">
        <v>25</v>
      </c>
      <c r="R78" s="79">
        <v>25</v>
      </c>
      <c r="S78" s="79">
        <v>0</v>
      </c>
      <c r="T78" s="86">
        <v>0</v>
      </c>
      <c r="U78" s="84">
        <v>23</v>
      </c>
      <c r="V78" s="79">
        <v>23</v>
      </c>
      <c r="W78" s="79">
        <v>23</v>
      </c>
      <c r="X78" s="86">
        <v>23</v>
      </c>
      <c r="Y78" s="84">
        <v>23</v>
      </c>
      <c r="Z78" s="79">
        <v>23</v>
      </c>
      <c r="AA78" s="79">
        <v>24</v>
      </c>
      <c r="AB78" s="79">
        <v>24</v>
      </c>
      <c r="AC78" s="86">
        <v>24</v>
      </c>
      <c r="AD78" s="84">
        <v>0</v>
      </c>
      <c r="AE78" s="79">
        <v>0</v>
      </c>
      <c r="AF78" s="158">
        <v>0</v>
      </c>
      <c r="AG78" s="159">
        <v>0</v>
      </c>
      <c r="AH78" s="160">
        <v>0</v>
      </c>
      <c r="AI78" s="79">
        <v>0</v>
      </c>
      <c r="AJ78" s="79">
        <v>0</v>
      </c>
      <c r="AK78" s="86">
        <v>0</v>
      </c>
      <c r="AL78" s="84">
        <v>0</v>
      </c>
      <c r="AM78" s="79">
        <v>0</v>
      </c>
      <c r="AN78" s="79">
        <v>0</v>
      </c>
      <c r="AO78" s="79">
        <v>0</v>
      </c>
      <c r="AP78" s="86">
        <v>0</v>
      </c>
      <c r="AQ78" s="84">
        <v>0</v>
      </c>
      <c r="AR78" s="79">
        <v>0</v>
      </c>
      <c r="AS78" s="79">
        <v>0</v>
      </c>
      <c r="AT78" s="86">
        <v>0</v>
      </c>
      <c r="AU78" s="84">
        <v>0</v>
      </c>
      <c r="AV78" s="79">
        <v>0</v>
      </c>
      <c r="AW78" s="79">
        <v>0</v>
      </c>
      <c r="AX78" s="86">
        <v>0</v>
      </c>
      <c r="AY78" s="84">
        <v>0</v>
      </c>
      <c r="AZ78" s="79">
        <v>0</v>
      </c>
      <c r="BA78" s="79">
        <v>0</v>
      </c>
      <c r="BB78" s="79">
        <v>0</v>
      </c>
      <c r="BC78" s="86">
        <v>0</v>
      </c>
      <c r="BD78" s="84">
        <v>0</v>
      </c>
      <c r="BE78" s="143">
        <v>0</v>
      </c>
      <c r="BF78" s="143">
        <v>0</v>
      </c>
      <c r="BG78" s="144">
        <v>0</v>
      </c>
      <c r="BH78" s="145">
        <v>0</v>
      </c>
      <c r="BI78" s="144">
        <v>0</v>
      </c>
      <c r="BJ78" s="82" t="s">
        <v>61</v>
      </c>
      <c r="BK78" s="104" t="s">
        <v>17272</v>
      </c>
      <c r="BL78" s="100" t="s">
        <v>52</v>
      </c>
    </row>
    <row r="79" spans="1:64" ht="11.25" customHeight="1">
      <c r="A79" s="170">
        <v>13</v>
      </c>
      <c r="B79" s="170" t="s">
        <v>1415</v>
      </c>
      <c r="C79" s="118" t="s">
        <v>10188</v>
      </c>
      <c r="D79" s="119" t="s">
        <v>11082</v>
      </c>
      <c r="E79" s="68">
        <v>3</v>
      </c>
      <c r="F79" s="69">
        <v>45</v>
      </c>
      <c r="G79" s="70" t="s">
        <v>61</v>
      </c>
      <c r="H79" s="88">
        <v>1</v>
      </c>
      <c r="I79" s="166"/>
      <c r="J79" s="72">
        <v>6</v>
      </c>
      <c r="K79" s="69">
        <v>6</v>
      </c>
      <c r="L79" s="72">
        <v>6</v>
      </c>
      <c r="M79" s="68">
        <v>6</v>
      </c>
      <c r="N79" s="68">
        <v>6</v>
      </c>
      <c r="O79" s="68">
        <v>6</v>
      </c>
      <c r="P79" s="70">
        <v>6</v>
      </c>
      <c r="Q79" s="72">
        <v>3</v>
      </c>
      <c r="R79" s="68" t="s">
        <v>11236</v>
      </c>
      <c r="S79" s="68" t="s">
        <v>11236</v>
      </c>
      <c r="T79" s="70"/>
      <c r="U79" s="72"/>
      <c r="V79" s="68"/>
      <c r="W79" s="68"/>
      <c r="X79" s="70"/>
      <c r="Y79" s="72"/>
      <c r="Z79" s="68"/>
      <c r="AA79" s="68"/>
      <c r="AB79" s="68"/>
      <c r="AC79" s="70"/>
      <c r="AD79" s="72"/>
      <c r="AE79" s="68"/>
      <c r="AF79" s="152"/>
      <c r="AG79" s="153"/>
      <c r="AH79" s="154"/>
      <c r="AI79" s="68"/>
      <c r="AJ79" s="68"/>
      <c r="AK79" s="70"/>
      <c r="AL79" s="72"/>
      <c r="AM79" s="68"/>
      <c r="AN79" s="68"/>
      <c r="AO79" s="68"/>
      <c r="AP79" s="70"/>
      <c r="AQ79" s="72"/>
      <c r="AR79" s="68"/>
      <c r="AS79" s="68"/>
      <c r="AT79" s="70"/>
      <c r="AU79" s="72"/>
      <c r="AV79" s="68"/>
      <c r="AW79" s="68"/>
      <c r="AX79" s="70"/>
      <c r="AY79" s="72"/>
      <c r="AZ79" s="68"/>
      <c r="BA79" s="68"/>
      <c r="BB79" s="68"/>
      <c r="BC79" s="70"/>
      <c r="BD79" s="72"/>
      <c r="BE79" s="137"/>
      <c r="BF79" s="137"/>
      <c r="BG79" s="138"/>
      <c r="BH79" s="139"/>
      <c r="BI79" s="138"/>
      <c r="BJ79" s="92">
        <v>1</v>
      </c>
      <c r="BK79" s="102" t="s">
        <v>17270</v>
      </c>
      <c r="BL79" s="98" t="s">
        <v>11243</v>
      </c>
    </row>
    <row r="80" spans="1:64" ht="11.25" customHeight="1">
      <c r="A80" s="171"/>
      <c r="B80" s="171"/>
      <c r="C80" s="126" t="s">
        <v>10189</v>
      </c>
      <c r="D80" s="127" t="s">
        <v>10190</v>
      </c>
      <c r="E80" s="77">
        <v>3</v>
      </c>
      <c r="F80" s="78">
        <v>45</v>
      </c>
      <c r="G80" s="73" t="s">
        <v>61</v>
      </c>
      <c r="H80" s="74">
        <v>1</v>
      </c>
      <c r="I80" s="87"/>
      <c r="J80" s="76">
        <v>6</v>
      </c>
      <c r="K80" s="78">
        <v>6</v>
      </c>
      <c r="L80" s="76">
        <v>6</v>
      </c>
      <c r="M80" s="77">
        <v>6</v>
      </c>
      <c r="N80" s="77">
        <v>6</v>
      </c>
      <c r="O80" s="77">
        <v>6</v>
      </c>
      <c r="P80" s="73">
        <v>6</v>
      </c>
      <c r="Q80" s="76">
        <v>3</v>
      </c>
      <c r="R80" s="77" t="s">
        <v>11236</v>
      </c>
      <c r="S80" s="77" t="s">
        <v>11236</v>
      </c>
      <c r="T80" s="73"/>
      <c r="U80" s="76"/>
      <c r="V80" s="77"/>
      <c r="W80" s="77"/>
      <c r="X80" s="73"/>
      <c r="Y80" s="76"/>
      <c r="Z80" s="77"/>
      <c r="AA80" s="77"/>
      <c r="AB80" s="77"/>
      <c r="AC80" s="73"/>
      <c r="AD80" s="76"/>
      <c r="AE80" s="77"/>
      <c r="AF80" s="155"/>
      <c r="AG80" s="156"/>
      <c r="AH80" s="157"/>
      <c r="AI80" s="77"/>
      <c r="AJ80" s="77"/>
      <c r="AK80" s="73"/>
      <c r="AL80" s="76"/>
      <c r="AM80" s="77"/>
      <c r="AN80" s="77"/>
      <c r="AO80" s="77"/>
      <c r="AP80" s="73"/>
      <c r="AQ80" s="76"/>
      <c r="AR80" s="77"/>
      <c r="AS80" s="77"/>
      <c r="AT80" s="73"/>
      <c r="AU80" s="76"/>
      <c r="AV80" s="77"/>
      <c r="AW80" s="77"/>
      <c r="AX80" s="73"/>
      <c r="AY80" s="76"/>
      <c r="AZ80" s="77"/>
      <c r="BA80" s="77"/>
      <c r="BB80" s="77"/>
      <c r="BC80" s="73"/>
      <c r="BD80" s="76"/>
      <c r="BE80" s="140"/>
      <c r="BF80" s="140"/>
      <c r="BG80" s="141"/>
      <c r="BH80" s="142"/>
      <c r="BI80" s="141"/>
      <c r="BJ80" s="94">
        <v>1</v>
      </c>
      <c r="BK80" s="105" t="s">
        <v>17270</v>
      </c>
      <c r="BL80" s="101" t="s">
        <v>11243</v>
      </c>
    </row>
    <row r="81" spans="1:64" ht="11.25" customHeight="1">
      <c r="A81" s="171"/>
      <c r="B81" s="171"/>
      <c r="C81" s="126" t="s">
        <v>10191</v>
      </c>
      <c r="D81" s="127" t="s">
        <v>10192</v>
      </c>
      <c r="E81" s="77">
        <v>2</v>
      </c>
      <c r="F81" s="78" t="s">
        <v>61</v>
      </c>
      <c r="G81" s="73">
        <v>90</v>
      </c>
      <c r="H81" s="74">
        <v>1</v>
      </c>
      <c r="I81" s="87"/>
      <c r="J81" s="76">
        <v>4</v>
      </c>
      <c r="K81" s="78">
        <v>4</v>
      </c>
      <c r="L81" s="76">
        <v>4</v>
      </c>
      <c r="M81" s="77">
        <v>4</v>
      </c>
      <c r="N81" s="77">
        <v>4</v>
      </c>
      <c r="O81" s="77">
        <v>4</v>
      </c>
      <c r="P81" s="73">
        <v>4</v>
      </c>
      <c r="Q81" s="76">
        <v>2</v>
      </c>
      <c r="R81" s="77" t="s">
        <v>11236</v>
      </c>
      <c r="S81" s="77" t="s">
        <v>11236</v>
      </c>
      <c r="T81" s="73"/>
      <c r="U81" s="76"/>
      <c r="V81" s="77"/>
      <c r="W81" s="77"/>
      <c r="X81" s="73"/>
      <c r="Y81" s="76"/>
      <c r="Z81" s="77"/>
      <c r="AA81" s="77"/>
      <c r="AB81" s="77"/>
      <c r="AC81" s="73"/>
      <c r="AD81" s="76"/>
      <c r="AE81" s="77"/>
      <c r="AF81" s="155"/>
      <c r="AG81" s="156"/>
      <c r="AH81" s="157"/>
      <c r="AI81" s="77"/>
      <c r="AJ81" s="77"/>
      <c r="AK81" s="73"/>
      <c r="AL81" s="76"/>
      <c r="AM81" s="77"/>
      <c r="AN81" s="77"/>
      <c r="AO81" s="77"/>
      <c r="AP81" s="73"/>
      <c r="AQ81" s="76"/>
      <c r="AR81" s="77"/>
      <c r="AS81" s="77"/>
      <c r="AT81" s="73"/>
      <c r="AU81" s="76"/>
      <c r="AV81" s="77"/>
      <c r="AW81" s="77"/>
      <c r="AX81" s="73"/>
      <c r="AY81" s="76"/>
      <c r="AZ81" s="77"/>
      <c r="BA81" s="77"/>
      <c r="BB81" s="77"/>
      <c r="BC81" s="73"/>
      <c r="BD81" s="76"/>
      <c r="BE81" s="140"/>
      <c r="BF81" s="140"/>
      <c r="BG81" s="141"/>
      <c r="BH81" s="142"/>
      <c r="BI81" s="141"/>
      <c r="BJ81" s="94">
        <v>1</v>
      </c>
      <c r="BK81" s="105" t="s">
        <v>17270</v>
      </c>
      <c r="BL81" s="101" t="s">
        <v>11243</v>
      </c>
    </row>
    <row r="82" spans="1:64" ht="11.25" customHeight="1">
      <c r="A82" s="171"/>
      <c r="B82" s="171"/>
      <c r="C82" s="126" t="s">
        <v>10195</v>
      </c>
      <c r="D82" s="127" t="s">
        <v>10196</v>
      </c>
      <c r="E82" s="77">
        <v>3</v>
      </c>
      <c r="F82" s="78" t="s">
        <v>61</v>
      </c>
      <c r="G82" s="73">
        <v>135</v>
      </c>
      <c r="H82" s="74">
        <v>1</v>
      </c>
      <c r="I82" s="75"/>
      <c r="J82" s="76"/>
      <c r="K82" s="78"/>
      <c r="L82" s="76"/>
      <c r="M82" s="77"/>
      <c r="N82" s="77"/>
      <c r="O82" s="77"/>
      <c r="P82" s="73"/>
      <c r="Q82" s="76"/>
      <c r="R82" s="77"/>
      <c r="S82" s="77"/>
      <c r="T82" s="73" t="s">
        <v>11237</v>
      </c>
      <c r="U82" s="76" t="s">
        <v>11237</v>
      </c>
      <c r="V82" s="77" t="s">
        <v>11237</v>
      </c>
      <c r="W82" s="77"/>
      <c r="X82" s="73"/>
      <c r="Y82" s="76"/>
      <c r="Z82" s="77"/>
      <c r="AA82" s="77"/>
      <c r="AB82" s="77"/>
      <c r="AC82" s="73"/>
      <c r="AD82" s="76"/>
      <c r="AE82" s="77" t="s">
        <v>11236</v>
      </c>
      <c r="AF82" s="155"/>
      <c r="AG82" s="156"/>
      <c r="AH82" s="157"/>
      <c r="AI82" s="77" t="s">
        <v>53</v>
      </c>
      <c r="AJ82" s="77" t="s">
        <v>53</v>
      </c>
      <c r="AK82" s="73"/>
      <c r="AL82" s="76"/>
      <c r="AM82" s="77"/>
      <c r="AN82" s="77"/>
      <c r="AO82" s="77"/>
      <c r="AP82" s="73"/>
      <c r="AQ82" s="76"/>
      <c r="AR82" s="77"/>
      <c r="AS82" s="77"/>
      <c r="AT82" s="73"/>
      <c r="AU82" s="76"/>
      <c r="AV82" s="77"/>
      <c r="AW82" s="77"/>
      <c r="AX82" s="73"/>
      <c r="AY82" s="76"/>
      <c r="AZ82" s="77"/>
      <c r="BA82" s="77"/>
      <c r="BB82" s="77"/>
      <c r="BC82" s="73"/>
      <c r="BD82" s="76"/>
      <c r="BE82" s="140"/>
      <c r="BF82" s="140"/>
      <c r="BG82" s="141"/>
      <c r="BH82" s="142"/>
      <c r="BI82" s="141"/>
      <c r="BJ82" s="94">
        <v>1</v>
      </c>
      <c r="BK82" s="105" t="s">
        <v>17270</v>
      </c>
      <c r="BL82" s="101" t="s">
        <v>11243</v>
      </c>
    </row>
    <row r="83" spans="1:64" ht="11.25" customHeight="1">
      <c r="A83" s="171"/>
      <c r="B83" s="171"/>
      <c r="C83" s="126" t="s">
        <v>11080</v>
      </c>
      <c r="D83" s="127" t="s">
        <v>11081</v>
      </c>
      <c r="E83" s="77">
        <v>2</v>
      </c>
      <c r="F83" s="78" t="s">
        <v>61</v>
      </c>
      <c r="G83" s="73">
        <v>90</v>
      </c>
      <c r="H83" s="74">
        <v>1</v>
      </c>
      <c r="I83" s="75"/>
      <c r="J83" s="76"/>
      <c r="K83" s="78"/>
      <c r="L83" s="76"/>
      <c r="M83" s="77"/>
      <c r="N83" s="77"/>
      <c r="O83" s="77"/>
      <c r="P83" s="73"/>
      <c r="Q83" s="76"/>
      <c r="R83" s="77"/>
      <c r="S83" s="77"/>
      <c r="T83" s="73"/>
      <c r="U83" s="76"/>
      <c r="V83" s="77"/>
      <c r="W83" s="77" t="s">
        <v>11237</v>
      </c>
      <c r="X83" s="73" t="s">
        <v>11237</v>
      </c>
      <c r="Y83" s="76"/>
      <c r="Z83" s="77"/>
      <c r="AA83" s="77"/>
      <c r="AB83" s="77"/>
      <c r="AC83" s="73"/>
      <c r="AD83" s="76"/>
      <c r="AE83" s="77" t="s">
        <v>11236</v>
      </c>
      <c r="AF83" s="155"/>
      <c r="AG83" s="156"/>
      <c r="AH83" s="157"/>
      <c r="AI83" s="77" t="s">
        <v>53</v>
      </c>
      <c r="AJ83" s="77" t="s">
        <v>53</v>
      </c>
      <c r="AK83" s="73"/>
      <c r="AL83" s="76"/>
      <c r="AM83" s="77"/>
      <c r="AN83" s="77"/>
      <c r="AO83" s="77"/>
      <c r="AP83" s="73"/>
      <c r="AQ83" s="76"/>
      <c r="AR83" s="77"/>
      <c r="AS83" s="77"/>
      <c r="AT83" s="73"/>
      <c r="AU83" s="76"/>
      <c r="AV83" s="77"/>
      <c r="AW83" s="77"/>
      <c r="AX83" s="73"/>
      <c r="AY83" s="76"/>
      <c r="AZ83" s="77"/>
      <c r="BA83" s="77"/>
      <c r="BB83" s="77"/>
      <c r="BC83" s="73"/>
      <c r="BD83" s="76"/>
      <c r="BE83" s="140"/>
      <c r="BF83" s="140"/>
      <c r="BG83" s="141"/>
      <c r="BH83" s="142"/>
      <c r="BI83" s="141"/>
      <c r="BJ83" s="94">
        <v>2</v>
      </c>
      <c r="BK83" s="105" t="s">
        <v>17270</v>
      </c>
      <c r="BL83" s="101" t="s">
        <v>11243</v>
      </c>
    </row>
    <row r="84" spans="1:64" ht="11.25" customHeight="1">
      <c r="A84" s="171"/>
      <c r="B84" s="171"/>
      <c r="C84" s="126" t="s">
        <v>10118</v>
      </c>
      <c r="D84" s="127" t="s">
        <v>10197</v>
      </c>
      <c r="E84" s="77">
        <v>6</v>
      </c>
      <c r="F84" s="78" t="s">
        <v>61</v>
      </c>
      <c r="G84" s="73">
        <v>270</v>
      </c>
      <c r="H84" s="74">
        <v>1</v>
      </c>
      <c r="I84" s="87"/>
      <c r="J84" s="76"/>
      <c r="K84" s="78"/>
      <c r="L84" s="76"/>
      <c r="M84" s="77"/>
      <c r="N84" s="77"/>
      <c r="O84" s="77"/>
      <c r="P84" s="73"/>
      <c r="Q84" s="76"/>
      <c r="R84" s="77"/>
      <c r="S84" s="77"/>
      <c r="T84" s="73"/>
      <c r="U84" s="76"/>
      <c r="V84" s="77"/>
      <c r="W84" s="77"/>
      <c r="X84" s="73"/>
      <c r="Y84" s="76" t="s">
        <v>11237</v>
      </c>
      <c r="Z84" s="77" t="s">
        <v>11237</v>
      </c>
      <c r="AA84" s="77" t="s">
        <v>11237</v>
      </c>
      <c r="AB84" s="77" t="s">
        <v>11237</v>
      </c>
      <c r="AC84" s="73" t="s">
        <v>11237</v>
      </c>
      <c r="AD84" s="76" t="s">
        <v>11237</v>
      </c>
      <c r="AE84" s="77" t="s">
        <v>11236</v>
      </c>
      <c r="AF84" s="155"/>
      <c r="AG84" s="156"/>
      <c r="AH84" s="157"/>
      <c r="AI84" s="77" t="s">
        <v>53</v>
      </c>
      <c r="AJ84" s="77" t="s">
        <v>53</v>
      </c>
      <c r="AK84" s="73"/>
      <c r="AL84" s="76"/>
      <c r="AM84" s="77"/>
      <c r="AN84" s="77"/>
      <c r="AO84" s="77"/>
      <c r="AP84" s="73"/>
      <c r="AQ84" s="76"/>
      <c r="AR84" s="77"/>
      <c r="AS84" s="77"/>
      <c r="AT84" s="73"/>
      <c r="AU84" s="76"/>
      <c r="AV84" s="77"/>
      <c r="AW84" s="77"/>
      <c r="AX84" s="73"/>
      <c r="AY84" s="76"/>
      <c r="AZ84" s="77"/>
      <c r="BA84" s="77"/>
      <c r="BB84" s="77"/>
      <c r="BC84" s="73"/>
      <c r="BD84" s="76"/>
      <c r="BE84" s="140"/>
      <c r="BF84" s="140"/>
      <c r="BG84" s="141"/>
      <c r="BH84" s="142"/>
      <c r="BI84" s="141"/>
      <c r="BJ84" s="94">
        <v>2</v>
      </c>
      <c r="BK84" s="105" t="s">
        <v>17270</v>
      </c>
      <c r="BL84" s="101" t="s">
        <v>11243</v>
      </c>
    </row>
    <row r="85" spans="1:64" ht="11.25" customHeight="1">
      <c r="A85" s="171"/>
      <c r="B85" s="171"/>
      <c r="C85" s="126" t="s">
        <v>10120</v>
      </c>
      <c r="D85" s="127" t="s">
        <v>10198</v>
      </c>
      <c r="E85" s="77">
        <v>8</v>
      </c>
      <c r="F85" s="78" t="s">
        <v>61</v>
      </c>
      <c r="G85" s="73">
        <v>480</v>
      </c>
      <c r="H85" s="74">
        <v>1</v>
      </c>
      <c r="I85" s="87"/>
      <c r="J85" s="76"/>
      <c r="K85" s="78"/>
      <c r="L85" s="76"/>
      <c r="M85" s="77"/>
      <c r="N85" s="77"/>
      <c r="O85" s="77"/>
      <c r="P85" s="73"/>
      <c r="Q85" s="76"/>
      <c r="R85" s="77"/>
      <c r="S85" s="77"/>
      <c r="T85" s="73"/>
      <c r="U85" s="76"/>
      <c r="V85" s="77"/>
      <c r="W85" s="77"/>
      <c r="X85" s="73"/>
      <c r="Y85" s="76"/>
      <c r="Z85" s="77"/>
      <c r="AA85" s="77"/>
      <c r="AB85" s="77"/>
      <c r="AC85" s="73"/>
      <c r="AD85" s="76"/>
      <c r="AE85" s="77"/>
      <c r="AF85" s="155"/>
      <c r="AG85" s="156"/>
      <c r="AH85" s="157"/>
      <c r="AI85" s="77" t="s">
        <v>53</v>
      </c>
      <c r="AJ85" s="77" t="s">
        <v>53</v>
      </c>
      <c r="AK85" s="73" t="s">
        <v>11239</v>
      </c>
      <c r="AL85" s="76" t="s">
        <v>11239</v>
      </c>
      <c r="AM85" s="77" t="s">
        <v>11239</v>
      </c>
      <c r="AN85" s="77" t="s">
        <v>11239</v>
      </c>
      <c r="AO85" s="77" t="s">
        <v>11239</v>
      </c>
      <c r="AP85" s="73" t="s">
        <v>11239</v>
      </c>
      <c r="AQ85" s="76" t="s">
        <v>11239</v>
      </c>
      <c r="AR85" s="77" t="s">
        <v>11239</v>
      </c>
      <c r="AS85" s="77" t="s">
        <v>11239</v>
      </c>
      <c r="AT85" s="73" t="s">
        <v>11239</v>
      </c>
      <c r="AU85" s="76" t="s">
        <v>11239</v>
      </c>
      <c r="AV85" s="77" t="s">
        <v>11239</v>
      </c>
      <c r="AW85" s="77" t="s">
        <v>11238</v>
      </c>
      <c r="AX85" s="73" t="s">
        <v>11238</v>
      </c>
      <c r="AY85" s="76"/>
      <c r="AZ85" s="77"/>
      <c r="BA85" s="77"/>
      <c r="BB85" s="77"/>
      <c r="BC85" s="73"/>
      <c r="BD85" s="76"/>
      <c r="BE85" s="140"/>
      <c r="BF85" s="140"/>
      <c r="BG85" s="141"/>
      <c r="BH85" s="142"/>
      <c r="BI85" s="141"/>
      <c r="BJ85" s="94">
        <v>3</v>
      </c>
      <c r="BK85" s="105" t="s">
        <v>17270</v>
      </c>
      <c r="BL85" s="101" t="s">
        <v>11243</v>
      </c>
    </row>
    <row r="86" spans="1:64" ht="11.25" customHeight="1">
      <c r="A86" s="172"/>
      <c r="B86" s="172"/>
      <c r="C86" s="124" t="s">
        <v>4</v>
      </c>
      <c r="D86" s="125" t="s">
        <v>17300</v>
      </c>
      <c r="E86" s="79">
        <v>27</v>
      </c>
      <c r="F86" s="80"/>
      <c r="G86" s="81"/>
      <c r="H86" s="82"/>
      <c r="I86" s="83"/>
      <c r="J86" s="84">
        <v>16</v>
      </c>
      <c r="K86" s="85">
        <v>16</v>
      </c>
      <c r="L86" s="84">
        <v>16</v>
      </c>
      <c r="M86" s="79">
        <v>16</v>
      </c>
      <c r="N86" s="79">
        <v>16</v>
      </c>
      <c r="O86" s="79">
        <v>16</v>
      </c>
      <c r="P86" s="86">
        <v>16</v>
      </c>
      <c r="Q86" s="84">
        <v>8</v>
      </c>
      <c r="R86" s="79">
        <v>0</v>
      </c>
      <c r="S86" s="79">
        <v>0</v>
      </c>
      <c r="T86" s="86">
        <v>0</v>
      </c>
      <c r="U86" s="84">
        <v>0</v>
      </c>
      <c r="V86" s="79">
        <v>0</v>
      </c>
      <c r="W86" s="79">
        <v>0</v>
      </c>
      <c r="X86" s="86">
        <v>0</v>
      </c>
      <c r="Y86" s="84">
        <v>0</v>
      </c>
      <c r="Z86" s="79">
        <v>0</v>
      </c>
      <c r="AA86" s="79">
        <v>0</v>
      </c>
      <c r="AB86" s="79">
        <v>0</v>
      </c>
      <c r="AC86" s="86">
        <v>0</v>
      </c>
      <c r="AD86" s="84">
        <v>0</v>
      </c>
      <c r="AE86" s="79">
        <v>0</v>
      </c>
      <c r="AF86" s="158">
        <v>0</v>
      </c>
      <c r="AG86" s="159">
        <v>0</v>
      </c>
      <c r="AH86" s="160">
        <v>0</v>
      </c>
      <c r="AI86" s="79">
        <v>0</v>
      </c>
      <c r="AJ86" s="79">
        <v>0</v>
      </c>
      <c r="AK86" s="86">
        <v>0</v>
      </c>
      <c r="AL86" s="84">
        <v>0</v>
      </c>
      <c r="AM86" s="79">
        <v>0</v>
      </c>
      <c r="AN86" s="79">
        <v>0</v>
      </c>
      <c r="AO86" s="79">
        <v>0</v>
      </c>
      <c r="AP86" s="86">
        <v>0</v>
      </c>
      <c r="AQ86" s="84">
        <v>0</v>
      </c>
      <c r="AR86" s="79">
        <v>0</v>
      </c>
      <c r="AS86" s="79">
        <v>0</v>
      </c>
      <c r="AT86" s="86">
        <v>0</v>
      </c>
      <c r="AU86" s="84">
        <v>0</v>
      </c>
      <c r="AV86" s="79">
        <v>0</v>
      </c>
      <c r="AW86" s="79">
        <v>0</v>
      </c>
      <c r="AX86" s="86">
        <v>0</v>
      </c>
      <c r="AY86" s="84">
        <v>0</v>
      </c>
      <c r="AZ86" s="79">
        <v>0</v>
      </c>
      <c r="BA86" s="79">
        <v>0</v>
      </c>
      <c r="BB86" s="79">
        <v>0</v>
      </c>
      <c r="BC86" s="86">
        <v>0</v>
      </c>
      <c r="BD86" s="84">
        <v>0</v>
      </c>
      <c r="BE86" s="143">
        <v>0</v>
      </c>
      <c r="BF86" s="143">
        <v>0</v>
      </c>
      <c r="BG86" s="144">
        <v>0</v>
      </c>
      <c r="BH86" s="145">
        <v>0</v>
      </c>
      <c r="BI86" s="144">
        <v>0</v>
      </c>
      <c r="BJ86" s="82" t="s">
        <v>61</v>
      </c>
      <c r="BK86" s="104" t="s">
        <v>17270</v>
      </c>
      <c r="BL86" s="100" t="s">
        <v>11243</v>
      </c>
    </row>
    <row r="87" spans="1:64" ht="11.25" customHeight="1">
      <c r="A87" s="170">
        <v>14</v>
      </c>
      <c r="B87" s="170" t="s">
        <v>17324</v>
      </c>
      <c r="C87" s="118" t="s">
        <v>10139</v>
      </c>
      <c r="D87" s="119" t="s">
        <v>5116</v>
      </c>
      <c r="E87" s="68">
        <v>3</v>
      </c>
      <c r="F87" s="69">
        <v>60</v>
      </c>
      <c r="G87" s="70" t="s">
        <v>61</v>
      </c>
      <c r="H87" s="88">
        <v>3</v>
      </c>
      <c r="I87" s="96"/>
      <c r="J87" s="72">
        <v>4</v>
      </c>
      <c r="K87" s="69">
        <v>4</v>
      </c>
      <c r="L87" s="72">
        <v>4</v>
      </c>
      <c r="M87" s="68">
        <v>4</v>
      </c>
      <c r="N87" s="68">
        <v>4</v>
      </c>
      <c r="O87" s="68">
        <v>4</v>
      </c>
      <c r="P87" s="70">
        <v>4</v>
      </c>
      <c r="Q87" s="72">
        <v>4</v>
      </c>
      <c r="R87" s="68">
        <v>4</v>
      </c>
      <c r="S87" s="68">
        <v>4</v>
      </c>
      <c r="T87" s="70">
        <v>4</v>
      </c>
      <c r="U87" s="72">
        <v>4</v>
      </c>
      <c r="V87" s="68">
        <v>4</v>
      </c>
      <c r="W87" s="68">
        <v>4</v>
      </c>
      <c r="X87" s="70">
        <v>4</v>
      </c>
      <c r="Y87" s="72" t="s">
        <v>11236</v>
      </c>
      <c r="Z87" s="68" t="s">
        <v>11236</v>
      </c>
      <c r="AA87" s="68" t="s">
        <v>11236</v>
      </c>
      <c r="AB87" s="68" t="s">
        <v>11236</v>
      </c>
      <c r="AC87" s="70"/>
      <c r="AD87" s="72"/>
      <c r="AE87" s="68"/>
      <c r="AF87" s="152"/>
      <c r="AG87" s="153"/>
      <c r="AH87" s="154"/>
      <c r="AI87" s="68"/>
      <c r="AJ87" s="68"/>
      <c r="AK87" s="70"/>
      <c r="AL87" s="72"/>
      <c r="AM87" s="68"/>
      <c r="AN87" s="68"/>
      <c r="AO87" s="68"/>
      <c r="AP87" s="70"/>
      <c r="AQ87" s="72"/>
      <c r="AR87" s="68"/>
      <c r="AS87" s="68"/>
      <c r="AT87" s="70"/>
      <c r="AU87" s="72"/>
      <c r="AV87" s="68"/>
      <c r="AW87" s="68"/>
      <c r="AX87" s="70"/>
      <c r="AY87" s="72"/>
      <c r="AZ87" s="68"/>
      <c r="BA87" s="68"/>
      <c r="BB87" s="68"/>
      <c r="BC87" s="70"/>
      <c r="BD87" s="72"/>
      <c r="BE87" s="137"/>
      <c r="BF87" s="137"/>
      <c r="BG87" s="138"/>
      <c r="BH87" s="139"/>
      <c r="BI87" s="138"/>
      <c r="BJ87" s="92">
        <v>1</v>
      </c>
      <c r="BK87" s="102" t="s">
        <v>17270</v>
      </c>
      <c r="BL87" s="98" t="s">
        <v>11243</v>
      </c>
    </row>
    <row r="88" spans="1:64" ht="11.25" customHeight="1">
      <c r="A88" s="171"/>
      <c r="B88" s="171"/>
      <c r="C88" s="126" t="s">
        <v>10169</v>
      </c>
      <c r="D88" s="127" t="s">
        <v>10170</v>
      </c>
      <c r="E88" s="77">
        <v>1</v>
      </c>
      <c r="F88" s="78" t="s">
        <v>61</v>
      </c>
      <c r="G88" s="73">
        <v>45</v>
      </c>
      <c r="H88" s="74">
        <v>3</v>
      </c>
      <c r="I88" s="75"/>
      <c r="J88" s="76">
        <v>1</v>
      </c>
      <c r="K88" s="78">
        <v>1</v>
      </c>
      <c r="L88" s="76">
        <v>1</v>
      </c>
      <c r="M88" s="77">
        <v>1</v>
      </c>
      <c r="N88" s="77">
        <v>1</v>
      </c>
      <c r="O88" s="77">
        <v>1</v>
      </c>
      <c r="P88" s="73">
        <v>1</v>
      </c>
      <c r="Q88" s="76">
        <v>1</v>
      </c>
      <c r="R88" s="77">
        <v>1</v>
      </c>
      <c r="S88" s="77">
        <v>1</v>
      </c>
      <c r="T88" s="73">
        <v>1</v>
      </c>
      <c r="U88" s="76">
        <v>1</v>
      </c>
      <c r="V88" s="77">
        <v>1</v>
      </c>
      <c r="W88" s="77">
        <v>1</v>
      </c>
      <c r="X88" s="73">
        <v>1</v>
      </c>
      <c r="Y88" s="76" t="s">
        <v>11236</v>
      </c>
      <c r="Z88" s="77" t="s">
        <v>11236</v>
      </c>
      <c r="AA88" s="77" t="s">
        <v>11236</v>
      </c>
      <c r="AB88" s="77" t="s">
        <v>11236</v>
      </c>
      <c r="AC88" s="73"/>
      <c r="AD88" s="76"/>
      <c r="AE88" s="77"/>
      <c r="AF88" s="155"/>
      <c r="AG88" s="156"/>
      <c r="AH88" s="157"/>
      <c r="AI88" s="77"/>
      <c r="AJ88" s="77"/>
      <c r="AK88" s="73"/>
      <c r="AL88" s="76"/>
      <c r="AM88" s="77"/>
      <c r="AN88" s="77"/>
      <c r="AO88" s="77"/>
      <c r="AP88" s="73"/>
      <c r="AQ88" s="76"/>
      <c r="AR88" s="77"/>
      <c r="AS88" s="77"/>
      <c r="AT88" s="73"/>
      <c r="AU88" s="76"/>
      <c r="AV88" s="77"/>
      <c r="AW88" s="77"/>
      <c r="AX88" s="73"/>
      <c r="AY88" s="76"/>
      <c r="AZ88" s="77"/>
      <c r="BA88" s="77"/>
      <c r="BB88" s="77"/>
      <c r="BC88" s="73"/>
      <c r="BD88" s="76"/>
      <c r="BE88" s="140"/>
      <c r="BF88" s="140"/>
      <c r="BG88" s="141"/>
      <c r="BH88" s="142"/>
      <c r="BI88" s="141"/>
      <c r="BJ88" s="94">
        <v>1</v>
      </c>
      <c r="BK88" s="105" t="s">
        <v>17270</v>
      </c>
      <c r="BL88" s="101" t="s">
        <v>11243</v>
      </c>
    </row>
    <row r="89" spans="1:64" ht="11.25" customHeight="1">
      <c r="A89" s="171"/>
      <c r="B89" s="171"/>
      <c r="C89" s="126" t="s">
        <v>10179</v>
      </c>
      <c r="D89" s="127" t="s">
        <v>10180</v>
      </c>
      <c r="E89" s="77">
        <v>3</v>
      </c>
      <c r="F89" s="78">
        <v>45</v>
      </c>
      <c r="G89" s="73" t="s">
        <v>61</v>
      </c>
      <c r="H89" s="74">
        <v>3</v>
      </c>
      <c r="I89" s="75"/>
      <c r="J89" s="76">
        <v>5</v>
      </c>
      <c r="K89" s="78">
        <v>5</v>
      </c>
      <c r="L89" s="76">
        <v>5</v>
      </c>
      <c r="M89" s="77">
        <v>5</v>
      </c>
      <c r="N89" s="77">
        <v>5</v>
      </c>
      <c r="O89" s="77">
        <v>2</v>
      </c>
      <c r="P89" s="73">
        <v>2</v>
      </c>
      <c r="Q89" s="76">
        <v>2</v>
      </c>
      <c r="R89" s="77">
        <v>2</v>
      </c>
      <c r="S89" s="77">
        <v>2</v>
      </c>
      <c r="T89" s="73">
        <v>2</v>
      </c>
      <c r="U89" s="76">
        <v>2</v>
      </c>
      <c r="V89" s="77">
        <v>2</v>
      </c>
      <c r="W89" s="77">
        <v>2</v>
      </c>
      <c r="X89" s="73">
        <v>2</v>
      </c>
      <c r="Y89" s="76" t="s">
        <v>11236</v>
      </c>
      <c r="Z89" s="77" t="s">
        <v>11236</v>
      </c>
      <c r="AA89" s="77" t="s">
        <v>11236</v>
      </c>
      <c r="AB89" s="77" t="s">
        <v>11236</v>
      </c>
      <c r="AC89" s="73"/>
      <c r="AD89" s="76"/>
      <c r="AE89" s="77"/>
      <c r="AF89" s="155"/>
      <c r="AG89" s="156"/>
      <c r="AH89" s="157"/>
      <c r="AI89" s="77"/>
      <c r="AJ89" s="77"/>
      <c r="AK89" s="73"/>
      <c r="AL89" s="76"/>
      <c r="AM89" s="77"/>
      <c r="AN89" s="77"/>
      <c r="AO89" s="77"/>
      <c r="AP89" s="73"/>
      <c r="AQ89" s="76"/>
      <c r="AR89" s="77"/>
      <c r="AS89" s="77"/>
      <c r="AT89" s="73"/>
      <c r="AU89" s="76"/>
      <c r="AV89" s="77"/>
      <c r="AW89" s="77"/>
      <c r="AX89" s="73"/>
      <c r="AY89" s="76"/>
      <c r="AZ89" s="77"/>
      <c r="BA89" s="77"/>
      <c r="BB89" s="77"/>
      <c r="BC89" s="73"/>
      <c r="BD89" s="76"/>
      <c r="BE89" s="140"/>
      <c r="BF89" s="140"/>
      <c r="BG89" s="141"/>
      <c r="BH89" s="142"/>
      <c r="BI89" s="141"/>
      <c r="BJ89" s="94">
        <v>1</v>
      </c>
      <c r="BK89" s="105" t="s">
        <v>17270</v>
      </c>
      <c r="BL89" s="101" t="s">
        <v>11243</v>
      </c>
    </row>
    <row r="90" spans="1:64" ht="11.25" customHeight="1">
      <c r="A90" s="171"/>
      <c r="B90" s="171"/>
      <c r="C90" s="126" t="s">
        <v>10171</v>
      </c>
      <c r="D90" s="127" t="s">
        <v>10172</v>
      </c>
      <c r="E90" s="77">
        <v>2</v>
      </c>
      <c r="F90" s="78">
        <v>30</v>
      </c>
      <c r="G90" s="73" t="s">
        <v>61</v>
      </c>
      <c r="H90" s="74">
        <v>3</v>
      </c>
      <c r="I90" s="75"/>
      <c r="J90" s="76">
        <v>2</v>
      </c>
      <c r="K90" s="78">
        <v>2</v>
      </c>
      <c r="L90" s="76">
        <v>2</v>
      </c>
      <c r="M90" s="77">
        <v>2</v>
      </c>
      <c r="N90" s="77">
        <v>2</v>
      </c>
      <c r="O90" s="77">
        <v>2</v>
      </c>
      <c r="P90" s="73">
        <v>2</v>
      </c>
      <c r="Q90" s="76">
        <v>2</v>
      </c>
      <c r="R90" s="77">
        <v>2</v>
      </c>
      <c r="S90" s="77">
        <v>2</v>
      </c>
      <c r="T90" s="73">
        <v>2</v>
      </c>
      <c r="U90" s="76">
        <v>2</v>
      </c>
      <c r="V90" s="77">
        <v>2</v>
      </c>
      <c r="W90" s="77">
        <v>2</v>
      </c>
      <c r="X90" s="73">
        <v>2</v>
      </c>
      <c r="Y90" s="76" t="s">
        <v>11236</v>
      </c>
      <c r="Z90" s="77" t="s">
        <v>11236</v>
      </c>
      <c r="AA90" s="77" t="s">
        <v>11236</v>
      </c>
      <c r="AB90" s="77" t="s">
        <v>11236</v>
      </c>
      <c r="AC90" s="73"/>
      <c r="AD90" s="76"/>
      <c r="AE90" s="77"/>
      <c r="AF90" s="155"/>
      <c r="AG90" s="156"/>
      <c r="AH90" s="157"/>
      <c r="AI90" s="77"/>
      <c r="AJ90" s="77"/>
      <c r="AK90" s="73"/>
      <c r="AL90" s="76"/>
      <c r="AM90" s="77"/>
      <c r="AN90" s="77"/>
      <c r="AO90" s="77"/>
      <c r="AP90" s="73"/>
      <c r="AQ90" s="76"/>
      <c r="AR90" s="77"/>
      <c r="AS90" s="77"/>
      <c r="AT90" s="73"/>
      <c r="AU90" s="76"/>
      <c r="AV90" s="77"/>
      <c r="AW90" s="77"/>
      <c r="AX90" s="73"/>
      <c r="AY90" s="76"/>
      <c r="AZ90" s="77"/>
      <c r="BA90" s="77"/>
      <c r="BB90" s="77"/>
      <c r="BC90" s="73"/>
      <c r="BD90" s="76"/>
      <c r="BE90" s="140"/>
      <c r="BF90" s="140"/>
      <c r="BG90" s="141"/>
      <c r="BH90" s="142"/>
      <c r="BI90" s="141"/>
      <c r="BJ90" s="94">
        <v>1</v>
      </c>
      <c r="BK90" s="105" t="s">
        <v>17270</v>
      </c>
      <c r="BL90" s="101" t="s">
        <v>11243</v>
      </c>
    </row>
    <row r="91" spans="1:64" ht="11.25" customHeight="1">
      <c r="A91" s="171"/>
      <c r="B91" s="171"/>
      <c r="C91" s="126" t="s">
        <v>10181</v>
      </c>
      <c r="D91" s="127" t="s">
        <v>10182</v>
      </c>
      <c r="E91" s="77">
        <v>1</v>
      </c>
      <c r="F91" s="78" t="s">
        <v>61</v>
      </c>
      <c r="G91" s="73">
        <v>45</v>
      </c>
      <c r="H91" s="74">
        <v>3</v>
      </c>
      <c r="I91" s="75"/>
      <c r="J91" s="76"/>
      <c r="K91" s="78"/>
      <c r="L91" s="76"/>
      <c r="M91" s="77"/>
      <c r="N91" s="77"/>
      <c r="O91" s="77">
        <v>2</v>
      </c>
      <c r="P91" s="73">
        <v>2</v>
      </c>
      <c r="Q91" s="76">
        <v>2</v>
      </c>
      <c r="R91" s="77">
        <v>2</v>
      </c>
      <c r="S91" s="77">
        <v>2</v>
      </c>
      <c r="T91" s="73">
        <v>1</v>
      </c>
      <c r="U91" s="76">
        <v>1</v>
      </c>
      <c r="V91" s="77">
        <v>1</v>
      </c>
      <c r="W91" s="77">
        <v>1</v>
      </c>
      <c r="X91" s="73">
        <v>1</v>
      </c>
      <c r="Y91" s="76" t="s">
        <v>11236</v>
      </c>
      <c r="Z91" s="77" t="s">
        <v>11236</v>
      </c>
      <c r="AA91" s="77" t="s">
        <v>11236</v>
      </c>
      <c r="AB91" s="77" t="s">
        <v>11236</v>
      </c>
      <c r="AC91" s="73"/>
      <c r="AD91" s="76"/>
      <c r="AE91" s="77"/>
      <c r="AF91" s="155"/>
      <c r="AG91" s="156"/>
      <c r="AH91" s="157"/>
      <c r="AI91" s="77"/>
      <c r="AJ91" s="77"/>
      <c r="AK91" s="73"/>
      <c r="AL91" s="76"/>
      <c r="AM91" s="77"/>
      <c r="AN91" s="77"/>
      <c r="AO91" s="77"/>
      <c r="AP91" s="73"/>
      <c r="AQ91" s="76"/>
      <c r="AR91" s="77"/>
      <c r="AS91" s="77"/>
      <c r="AT91" s="73"/>
      <c r="AU91" s="76"/>
      <c r="AV91" s="77"/>
      <c r="AW91" s="77"/>
      <c r="AX91" s="73"/>
      <c r="AY91" s="76"/>
      <c r="AZ91" s="77"/>
      <c r="BA91" s="77"/>
      <c r="BB91" s="77"/>
      <c r="BC91" s="73"/>
      <c r="BD91" s="76"/>
      <c r="BE91" s="140"/>
      <c r="BF91" s="140"/>
      <c r="BG91" s="141"/>
      <c r="BH91" s="142"/>
      <c r="BI91" s="141"/>
      <c r="BJ91" s="94">
        <v>1</v>
      </c>
      <c r="BK91" s="105" t="s">
        <v>17270</v>
      </c>
      <c r="BL91" s="101" t="s">
        <v>11243</v>
      </c>
    </row>
    <row r="92" spans="1:64" ht="11.25" customHeight="1">
      <c r="A92" s="171"/>
      <c r="B92" s="171"/>
      <c r="C92" s="126" t="s">
        <v>10148</v>
      </c>
      <c r="D92" s="127" t="s">
        <v>10149</v>
      </c>
      <c r="E92" s="77">
        <v>2</v>
      </c>
      <c r="F92" s="78">
        <v>30</v>
      </c>
      <c r="G92" s="73" t="s">
        <v>61</v>
      </c>
      <c r="H92" s="74">
        <v>3</v>
      </c>
      <c r="I92" s="75"/>
      <c r="J92" s="76">
        <v>2</v>
      </c>
      <c r="K92" s="78">
        <v>2</v>
      </c>
      <c r="L92" s="76">
        <v>2</v>
      </c>
      <c r="M92" s="77">
        <v>2</v>
      </c>
      <c r="N92" s="77">
        <v>2</v>
      </c>
      <c r="O92" s="77">
        <v>2</v>
      </c>
      <c r="P92" s="73">
        <v>2</v>
      </c>
      <c r="Q92" s="76">
        <v>2</v>
      </c>
      <c r="R92" s="77">
        <v>2</v>
      </c>
      <c r="S92" s="77">
        <v>2</v>
      </c>
      <c r="T92" s="73">
        <v>2</v>
      </c>
      <c r="U92" s="76">
        <v>2</v>
      </c>
      <c r="V92" s="77">
        <v>2</v>
      </c>
      <c r="W92" s="77">
        <v>2</v>
      </c>
      <c r="X92" s="73">
        <v>2</v>
      </c>
      <c r="Y92" s="76" t="s">
        <v>11236</v>
      </c>
      <c r="Z92" s="77" t="s">
        <v>11236</v>
      </c>
      <c r="AA92" s="77" t="s">
        <v>11236</v>
      </c>
      <c r="AB92" s="77" t="s">
        <v>11236</v>
      </c>
      <c r="AC92" s="73"/>
      <c r="AD92" s="76"/>
      <c r="AE92" s="77"/>
      <c r="AF92" s="155"/>
      <c r="AG92" s="156"/>
      <c r="AH92" s="157"/>
      <c r="AI92" s="77"/>
      <c r="AJ92" s="77"/>
      <c r="AK92" s="73"/>
      <c r="AL92" s="76"/>
      <c r="AM92" s="77"/>
      <c r="AN92" s="77"/>
      <c r="AO92" s="77"/>
      <c r="AP92" s="73"/>
      <c r="AQ92" s="76"/>
      <c r="AR92" s="77"/>
      <c r="AS92" s="77"/>
      <c r="AT92" s="73"/>
      <c r="AU92" s="76"/>
      <c r="AV92" s="77"/>
      <c r="AW92" s="77"/>
      <c r="AX92" s="73"/>
      <c r="AY92" s="76"/>
      <c r="AZ92" s="77"/>
      <c r="BA92" s="77"/>
      <c r="BB92" s="77"/>
      <c r="BC92" s="73"/>
      <c r="BD92" s="76"/>
      <c r="BE92" s="140"/>
      <c r="BF92" s="140"/>
      <c r="BG92" s="141"/>
      <c r="BH92" s="142"/>
      <c r="BI92" s="141"/>
      <c r="BJ92" s="94">
        <v>1</v>
      </c>
      <c r="BK92" s="105" t="s">
        <v>17270</v>
      </c>
      <c r="BL92" s="101" t="s">
        <v>11243</v>
      </c>
    </row>
    <row r="93" spans="1:64" ht="11.25" customHeight="1">
      <c r="A93" s="171"/>
      <c r="B93" s="171"/>
      <c r="C93" s="126" t="s">
        <v>10174</v>
      </c>
      <c r="D93" s="127" t="s">
        <v>10175</v>
      </c>
      <c r="E93" s="77">
        <v>2</v>
      </c>
      <c r="F93" s="78">
        <v>30</v>
      </c>
      <c r="G93" s="73" t="s">
        <v>61</v>
      </c>
      <c r="H93" s="74">
        <v>3</v>
      </c>
      <c r="I93" s="75"/>
      <c r="J93" s="76">
        <v>2</v>
      </c>
      <c r="K93" s="78">
        <v>2</v>
      </c>
      <c r="L93" s="76">
        <v>2</v>
      </c>
      <c r="M93" s="77">
        <v>2</v>
      </c>
      <c r="N93" s="77">
        <v>2</v>
      </c>
      <c r="O93" s="77">
        <v>2</v>
      </c>
      <c r="P93" s="73">
        <v>2</v>
      </c>
      <c r="Q93" s="76">
        <v>2</v>
      </c>
      <c r="R93" s="77">
        <v>2</v>
      </c>
      <c r="S93" s="77">
        <v>2</v>
      </c>
      <c r="T93" s="73">
        <v>2</v>
      </c>
      <c r="U93" s="76">
        <v>2</v>
      </c>
      <c r="V93" s="77">
        <v>2</v>
      </c>
      <c r="W93" s="77">
        <v>2</v>
      </c>
      <c r="X93" s="73">
        <v>2</v>
      </c>
      <c r="Y93" s="76" t="s">
        <v>11236</v>
      </c>
      <c r="Z93" s="77" t="s">
        <v>11236</v>
      </c>
      <c r="AA93" s="77" t="s">
        <v>11236</v>
      </c>
      <c r="AB93" s="77" t="s">
        <v>11236</v>
      </c>
      <c r="AC93" s="73"/>
      <c r="AD93" s="76"/>
      <c r="AE93" s="77"/>
      <c r="AF93" s="155"/>
      <c r="AG93" s="156"/>
      <c r="AH93" s="157"/>
      <c r="AI93" s="77"/>
      <c r="AJ93" s="77"/>
      <c r="AK93" s="73"/>
      <c r="AL93" s="76"/>
      <c r="AM93" s="77"/>
      <c r="AN93" s="77"/>
      <c r="AO93" s="77"/>
      <c r="AP93" s="73"/>
      <c r="AQ93" s="76"/>
      <c r="AR93" s="77"/>
      <c r="AS93" s="77"/>
      <c r="AT93" s="73"/>
      <c r="AU93" s="76"/>
      <c r="AV93" s="77"/>
      <c r="AW93" s="77"/>
      <c r="AX93" s="73"/>
      <c r="AY93" s="76"/>
      <c r="AZ93" s="77"/>
      <c r="BA93" s="77"/>
      <c r="BB93" s="77"/>
      <c r="BC93" s="73"/>
      <c r="BD93" s="76"/>
      <c r="BE93" s="140"/>
      <c r="BF93" s="140"/>
      <c r="BG93" s="141"/>
      <c r="BH93" s="142"/>
      <c r="BI93" s="141"/>
      <c r="BJ93" s="94">
        <v>1</v>
      </c>
      <c r="BK93" s="105" t="s">
        <v>17270</v>
      </c>
      <c r="BL93" s="101" t="s">
        <v>11243</v>
      </c>
    </row>
    <row r="94" spans="1:64" ht="11.25" customHeight="1">
      <c r="A94" s="171"/>
      <c r="B94" s="171"/>
      <c r="C94" s="126" t="s">
        <v>11240</v>
      </c>
      <c r="D94" s="127" t="s">
        <v>10178</v>
      </c>
      <c r="E94" s="77">
        <v>2</v>
      </c>
      <c r="F94" s="78" t="s">
        <v>61</v>
      </c>
      <c r="G94" s="73">
        <v>90</v>
      </c>
      <c r="H94" s="74">
        <v>3</v>
      </c>
      <c r="I94" s="75"/>
      <c r="J94" s="76"/>
      <c r="K94" s="78"/>
      <c r="L94" s="76"/>
      <c r="M94" s="77"/>
      <c r="N94" s="77"/>
      <c r="O94" s="77">
        <v>9</v>
      </c>
      <c r="P94" s="73">
        <v>9</v>
      </c>
      <c r="Q94" s="76">
        <v>9</v>
      </c>
      <c r="R94" s="77">
        <v>9</v>
      </c>
      <c r="S94" s="77">
        <v>9</v>
      </c>
      <c r="T94" s="73">
        <v>9</v>
      </c>
      <c r="U94" s="76">
        <v>9</v>
      </c>
      <c r="V94" s="77">
        <v>9</v>
      </c>
      <c r="W94" s="77">
        <v>9</v>
      </c>
      <c r="X94" s="73">
        <v>9</v>
      </c>
      <c r="Y94" s="76" t="s">
        <v>11236</v>
      </c>
      <c r="Z94" s="77" t="s">
        <v>11236</v>
      </c>
      <c r="AA94" s="77" t="s">
        <v>11236</v>
      </c>
      <c r="AB94" s="77" t="s">
        <v>11236</v>
      </c>
      <c r="AC94" s="73"/>
      <c r="AD94" s="76"/>
      <c r="AE94" s="77"/>
      <c r="AF94" s="155"/>
      <c r="AG94" s="156"/>
      <c r="AH94" s="157"/>
      <c r="AI94" s="77"/>
      <c r="AJ94" s="77"/>
      <c r="AK94" s="73"/>
      <c r="AL94" s="76"/>
      <c r="AM94" s="77"/>
      <c r="AN94" s="77"/>
      <c r="AO94" s="77"/>
      <c r="AP94" s="73"/>
      <c r="AQ94" s="76"/>
      <c r="AR94" s="77"/>
      <c r="AS94" s="77"/>
      <c r="AT94" s="73"/>
      <c r="AU94" s="76"/>
      <c r="AV94" s="77"/>
      <c r="AW94" s="77"/>
      <c r="AX94" s="73"/>
      <c r="AY94" s="76"/>
      <c r="AZ94" s="77"/>
      <c r="BA94" s="77"/>
      <c r="BB94" s="77"/>
      <c r="BC94" s="73"/>
      <c r="BD94" s="76"/>
      <c r="BE94" s="140"/>
      <c r="BF94" s="140"/>
      <c r="BG94" s="141"/>
      <c r="BH94" s="142"/>
      <c r="BI94" s="141"/>
      <c r="BJ94" s="94">
        <v>1</v>
      </c>
      <c r="BK94" s="105" t="s">
        <v>17270</v>
      </c>
      <c r="BL94" s="101" t="s">
        <v>11243</v>
      </c>
    </row>
    <row r="95" spans="1:64" ht="11.25" customHeight="1">
      <c r="A95" s="171"/>
      <c r="B95" s="171"/>
      <c r="C95" s="126" t="s">
        <v>10176</v>
      </c>
      <c r="D95" s="127" t="s">
        <v>10177</v>
      </c>
      <c r="E95" s="77">
        <v>3</v>
      </c>
      <c r="F95" s="78" t="s">
        <v>61</v>
      </c>
      <c r="G95" s="73">
        <v>135</v>
      </c>
      <c r="H95" s="74">
        <v>3</v>
      </c>
      <c r="I95" s="75"/>
      <c r="J95" s="76"/>
      <c r="K95" s="78"/>
      <c r="L95" s="76"/>
      <c r="M95" s="77"/>
      <c r="N95" s="77"/>
      <c r="O95" s="77"/>
      <c r="P95" s="73"/>
      <c r="Q95" s="76"/>
      <c r="R95" s="77"/>
      <c r="S95" s="77"/>
      <c r="T95" s="73"/>
      <c r="U95" s="76"/>
      <c r="V95" s="77"/>
      <c r="W95" s="77"/>
      <c r="X95" s="73"/>
      <c r="Y95" s="76"/>
      <c r="Z95" s="77"/>
      <c r="AA95" s="77"/>
      <c r="AB95" s="77"/>
      <c r="AC95" s="73" t="s">
        <v>11242</v>
      </c>
      <c r="AD95" s="76" t="s">
        <v>11242</v>
      </c>
      <c r="AE95" s="77" t="s">
        <v>11242</v>
      </c>
      <c r="AF95" s="155"/>
      <c r="AG95" s="156"/>
      <c r="AH95" s="157"/>
      <c r="AI95" s="77"/>
      <c r="AJ95" s="77"/>
      <c r="AK95" s="73"/>
      <c r="AL95" s="76"/>
      <c r="AM95" s="77"/>
      <c r="AN95" s="77"/>
      <c r="AO95" s="77"/>
      <c r="AP95" s="73"/>
      <c r="AQ95" s="76"/>
      <c r="AR95" s="77"/>
      <c r="AS95" s="77"/>
      <c r="AT95" s="73"/>
      <c r="AU95" s="76"/>
      <c r="AV95" s="77"/>
      <c r="AW95" s="77"/>
      <c r="AX95" s="73"/>
      <c r="AY95" s="76"/>
      <c r="AZ95" s="77"/>
      <c r="BA95" s="77"/>
      <c r="BB95" s="77"/>
      <c r="BC95" s="73"/>
      <c r="BD95" s="76"/>
      <c r="BE95" s="140"/>
      <c r="BF95" s="140"/>
      <c r="BG95" s="141"/>
      <c r="BH95" s="142"/>
      <c r="BI95" s="141"/>
      <c r="BJ95" s="94">
        <v>2</v>
      </c>
      <c r="BK95" s="105" t="s">
        <v>17270</v>
      </c>
      <c r="BL95" s="101" t="s">
        <v>11242</v>
      </c>
    </row>
    <row r="96" spans="1:64" ht="11.25" customHeight="1">
      <c r="A96" s="171"/>
      <c r="B96" s="171"/>
      <c r="C96" s="126" t="s">
        <v>11241</v>
      </c>
      <c r="D96" s="127" t="s">
        <v>10185</v>
      </c>
      <c r="E96" s="77">
        <v>6</v>
      </c>
      <c r="F96" s="78" t="s">
        <v>61</v>
      </c>
      <c r="G96" s="73">
        <v>270</v>
      </c>
      <c r="H96" s="74">
        <v>3</v>
      </c>
      <c r="I96" s="75"/>
      <c r="J96" s="76"/>
      <c r="K96" s="78"/>
      <c r="L96" s="76"/>
      <c r="M96" s="77"/>
      <c r="N96" s="77"/>
      <c r="O96" s="77"/>
      <c r="P96" s="73"/>
      <c r="Q96" s="76"/>
      <c r="R96" s="77"/>
      <c r="S96" s="77"/>
      <c r="T96" s="73"/>
      <c r="U96" s="76"/>
      <c r="V96" s="77"/>
      <c r="W96" s="77"/>
      <c r="X96" s="73"/>
      <c r="Y96" s="76"/>
      <c r="Z96" s="77"/>
      <c r="AA96" s="77"/>
      <c r="AB96" s="77"/>
      <c r="AC96" s="73"/>
      <c r="AD96" s="76"/>
      <c r="AE96" s="77"/>
      <c r="AF96" s="155"/>
      <c r="AG96" s="156"/>
      <c r="AH96" s="157"/>
      <c r="AI96" s="77" t="s">
        <v>11237</v>
      </c>
      <c r="AJ96" s="77" t="s">
        <v>11237</v>
      </c>
      <c r="AK96" s="73" t="s">
        <v>11237</v>
      </c>
      <c r="AL96" s="76" t="s">
        <v>11237</v>
      </c>
      <c r="AM96" s="77" t="s">
        <v>11237</v>
      </c>
      <c r="AN96" s="77" t="s">
        <v>11237</v>
      </c>
      <c r="AO96" s="77"/>
      <c r="AP96" s="73"/>
      <c r="AQ96" s="76"/>
      <c r="AR96" s="77"/>
      <c r="AS96" s="77"/>
      <c r="AT96" s="73"/>
      <c r="AU96" s="76"/>
      <c r="AV96" s="77"/>
      <c r="AW96" s="77"/>
      <c r="AX96" s="73"/>
      <c r="AY96" s="76"/>
      <c r="AZ96" s="77"/>
      <c r="BA96" s="77"/>
      <c r="BB96" s="77"/>
      <c r="BC96" s="73"/>
      <c r="BD96" s="76"/>
      <c r="BE96" s="140"/>
      <c r="BF96" s="140"/>
      <c r="BG96" s="141"/>
      <c r="BH96" s="142"/>
      <c r="BI96" s="141"/>
      <c r="BJ96" s="94">
        <v>3</v>
      </c>
      <c r="BK96" s="105" t="s">
        <v>17270</v>
      </c>
      <c r="BL96" s="101" t="s">
        <v>11243</v>
      </c>
    </row>
    <row r="97" spans="1:64" ht="11.25" customHeight="1">
      <c r="A97" s="171"/>
      <c r="B97" s="171"/>
      <c r="C97" s="126" t="s">
        <v>10118</v>
      </c>
      <c r="D97" s="127" t="s">
        <v>10122</v>
      </c>
      <c r="E97" s="77">
        <v>4</v>
      </c>
      <c r="F97" s="78" t="s">
        <v>61</v>
      </c>
      <c r="G97" s="73">
        <v>180</v>
      </c>
      <c r="H97" s="74">
        <v>3</v>
      </c>
      <c r="I97" s="75"/>
      <c r="J97" s="76"/>
      <c r="K97" s="78"/>
      <c r="L97" s="76"/>
      <c r="M97" s="77"/>
      <c r="N97" s="77"/>
      <c r="O97" s="77"/>
      <c r="P97" s="73"/>
      <c r="Q97" s="76"/>
      <c r="R97" s="77"/>
      <c r="S97" s="77"/>
      <c r="T97" s="73"/>
      <c r="U97" s="76"/>
      <c r="V97" s="77"/>
      <c r="W97" s="77"/>
      <c r="X97" s="73"/>
      <c r="Y97" s="76"/>
      <c r="Z97" s="77"/>
      <c r="AA97" s="77"/>
      <c r="AB97" s="77"/>
      <c r="AC97" s="73"/>
      <c r="AD97" s="76"/>
      <c r="AE97" s="77"/>
      <c r="AF97" s="155"/>
      <c r="AG97" s="156"/>
      <c r="AH97" s="157"/>
      <c r="AI97" s="77"/>
      <c r="AJ97" s="77"/>
      <c r="AK97" s="73"/>
      <c r="AL97" s="76"/>
      <c r="AM97" s="77"/>
      <c r="AN97" s="77"/>
      <c r="AO97" s="77" t="s">
        <v>11237</v>
      </c>
      <c r="AP97" s="73" t="s">
        <v>11237</v>
      </c>
      <c r="AQ97" s="76" t="s">
        <v>11237</v>
      </c>
      <c r="AR97" s="77" t="s">
        <v>11237</v>
      </c>
      <c r="AS97" s="77" t="s">
        <v>53</v>
      </c>
      <c r="AT97" s="73"/>
      <c r="AU97" s="76"/>
      <c r="AV97" s="77"/>
      <c r="AW97" s="77"/>
      <c r="AX97" s="73"/>
      <c r="AY97" s="76"/>
      <c r="AZ97" s="77"/>
      <c r="BA97" s="77"/>
      <c r="BB97" s="77"/>
      <c r="BC97" s="73"/>
      <c r="BD97" s="76"/>
      <c r="BE97" s="140"/>
      <c r="BF97" s="140"/>
      <c r="BG97" s="141"/>
      <c r="BH97" s="142"/>
      <c r="BI97" s="141"/>
      <c r="BJ97" s="94">
        <v>3</v>
      </c>
      <c r="BK97" s="105" t="s">
        <v>17270</v>
      </c>
      <c r="BL97" s="101" t="s">
        <v>11243</v>
      </c>
    </row>
    <row r="98" spans="1:64" ht="11.25" customHeight="1">
      <c r="A98" s="171"/>
      <c r="B98" s="171"/>
      <c r="C98" s="126" t="s">
        <v>10120</v>
      </c>
      <c r="D98" s="127" t="s">
        <v>10123</v>
      </c>
      <c r="E98" s="77">
        <v>8</v>
      </c>
      <c r="F98" s="78" t="s">
        <v>61</v>
      </c>
      <c r="G98" s="73">
        <v>480</v>
      </c>
      <c r="H98" s="74">
        <v>3</v>
      </c>
      <c r="I98" s="75"/>
      <c r="J98" s="76"/>
      <c r="K98" s="78"/>
      <c r="L98" s="76"/>
      <c r="M98" s="77"/>
      <c r="N98" s="77"/>
      <c r="O98" s="77"/>
      <c r="P98" s="73"/>
      <c r="Q98" s="76"/>
      <c r="R98" s="77"/>
      <c r="S98" s="77"/>
      <c r="T98" s="73"/>
      <c r="U98" s="76"/>
      <c r="V98" s="77"/>
      <c r="W98" s="77"/>
      <c r="X98" s="73"/>
      <c r="Y98" s="76"/>
      <c r="Z98" s="77"/>
      <c r="AA98" s="77"/>
      <c r="AB98" s="77"/>
      <c r="AC98" s="73"/>
      <c r="AD98" s="76"/>
      <c r="AE98" s="77"/>
      <c r="AF98" s="155"/>
      <c r="AG98" s="156"/>
      <c r="AH98" s="157"/>
      <c r="AI98" s="77"/>
      <c r="AJ98" s="77"/>
      <c r="AK98" s="73"/>
      <c r="AL98" s="76"/>
      <c r="AM98" s="77"/>
      <c r="AN98" s="77"/>
      <c r="AO98" s="77"/>
      <c r="AP98" s="73"/>
      <c r="AQ98" s="76"/>
      <c r="AR98" s="77"/>
      <c r="AS98" s="77" t="s">
        <v>53</v>
      </c>
      <c r="AT98" s="73" t="s">
        <v>11239</v>
      </c>
      <c r="AU98" s="76" t="s">
        <v>11239</v>
      </c>
      <c r="AV98" s="77" t="s">
        <v>11239</v>
      </c>
      <c r="AW98" s="77" t="s">
        <v>11239</v>
      </c>
      <c r="AX98" s="73" t="s">
        <v>11239</v>
      </c>
      <c r="AY98" s="76" t="s">
        <v>11239</v>
      </c>
      <c r="AZ98" s="77" t="s">
        <v>11239</v>
      </c>
      <c r="BA98" s="77" t="s">
        <v>11239</v>
      </c>
      <c r="BB98" s="77" t="s">
        <v>11239</v>
      </c>
      <c r="BC98" s="73" t="s">
        <v>11239</v>
      </c>
      <c r="BD98" s="76" t="s">
        <v>11239</v>
      </c>
      <c r="BE98" s="140"/>
      <c r="BF98" s="140"/>
      <c r="BG98" s="141"/>
      <c r="BH98" s="142"/>
      <c r="BI98" s="141"/>
      <c r="BJ98" s="94">
        <v>4</v>
      </c>
      <c r="BK98" s="105" t="s">
        <v>17270</v>
      </c>
      <c r="BL98" s="101" t="s">
        <v>11243</v>
      </c>
    </row>
    <row r="99" spans="1:64" ht="11.25" customHeight="1">
      <c r="A99" s="172"/>
      <c r="B99" s="172"/>
      <c r="C99" s="124" t="s">
        <v>4</v>
      </c>
      <c r="D99" s="125" t="s">
        <v>17300</v>
      </c>
      <c r="E99" s="79">
        <v>37</v>
      </c>
      <c r="F99" s="80"/>
      <c r="G99" s="81"/>
      <c r="H99" s="82"/>
      <c r="I99" s="83"/>
      <c r="J99" s="84">
        <v>16</v>
      </c>
      <c r="K99" s="85">
        <v>16</v>
      </c>
      <c r="L99" s="84">
        <v>16</v>
      </c>
      <c r="M99" s="79">
        <v>16</v>
      </c>
      <c r="N99" s="79">
        <v>16</v>
      </c>
      <c r="O99" s="79">
        <v>24</v>
      </c>
      <c r="P99" s="86">
        <v>24</v>
      </c>
      <c r="Q99" s="84">
        <v>24</v>
      </c>
      <c r="R99" s="79">
        <v>24</v>
      </c>
      <c r="S99" s="79">
        <v>24</v>
      </c>
      <c r="T99" s="86">
        <v>23</v>
      </c>
      <c r="U99" s="84">
        <v>23</v>
      </c>
      <c r="V99" s="79">
        <v>23</v>
      </c>
      <c r="W99" s="79">
        <v>23</v>
      </c>
      <c r="X99" s="86">
        <v>23</v>
      </c>
      <c r="Y99" s="84">
        <v>0</v>
      </c>
      <c r="Z99" s="79">
        <v>0</v>
      </c>
      <c r="AA99" s="79">
        <v>0</v>
      </c>
      <c r="AB99" s="79">
        <v>0</v>
      </c>
      <c r="AC99" s="86">
        <v>0</v>
      </c>
      <c r="AD99" s="84">
        <v>0</v>
      </c>
      <c r="AE99" s="79">
        <v>0</v>
      </c>
      <c r="AF99" s="158">
        <v>0</v>
      </c>
      <c r="AG99" s="159">
        <v>0</v>
      </c>
      <c r="AH99" s="160">
        <v>0</v>
      </c>
      <c r="AI99" s="79">
        <v>0</v>
      </c>
      <c r="AJ99" s="79">
        <v>0</v>
      </c>
      <c r="AK99" s="86">
        <v>0</v>
      </c>
      <c r="AL99" s="84">
        <v>0</v>
      </c>
      <c r="AM99" s="79">
        <v>0</v>
      </c>
      <c r="AN99" s="79">
        <v>0</v>
      </c>
      <c r="AO99" s="79">
        <v>0</v>
      </c>
      <c r="AP99" s="86">
        <v>0</v>
      </c>
      <c r="AQ99" s="84">
        <v>0</v>
      </c>
      <c r="AR99" s="79">
        <v>0</v>
      </c>
      <c r="AS99" s="79">
        <v>0</v>
      </c>
      <c r="AT99" s="86">
        <v>0</v>
      </c>
      <c r="AU99" s="84">
        <v>0</v>
      </c>
      <c r="AV99" s="79">
        <v>0</v>
      </c>
      <c r="AW99" s="79">
        <v>0</v>
      </c>
      <c r="AX99" s="86">
        <v>0</v>
      </c>
      <c r="AY99" s="84">
        <v>0</v>
      </c>
      <c r="AZ99" s="79">
        <v>0</v>
      </c>
      <c r="BA99" s="79">
        <v>0</v>
      </c>
      <c r="BB99" s="79">
        <v>0</v>
      </c>
      <c r="BC99" s="86">
        <v>0</v>
      </c>
      <c r="BD99" s="84">
        <v>0</v>
      </c>
      <c r="BE99" s="143">
        <v>0</v>
      </c>
      <c r="BF99" s="143">
        <v>0</v>
      </c>
      <c r="BG99" s="144">
        <v>0</v>
      </c>
      <c r="BH99" s="145">
        <v>0</v>
      </c>
      <c r="BI99" s="144">
        <v>0</v>
      </c>
      <c r="BJ99" s="82" t="s">
        <v>61</v>
      </c>
      <c r="BK99" s="104" t="s">
        <v>17270</v>
      </c>
      <c r="BL99" s="100" t="s">
        <v>11243</v>
      </c>
    </row>
    <row r="100" spans="1:64" ht="11.25" customHeight="1">
      <c r="A100" s="170">
        <v>15</v>
      </c>
      <c r="B100" s="170" t="s">
        <v>17276</v>
      </c>
      <c r="C100" s="118" t="s">
        <v>10139</v>
      </c>
      <c r="D100" s="119" t="s">
        <v>5116</v>
      </c>
      <c r="E100" s="68">
        <v>3</v>
      </c>
      <c r="F100" s="69">
        <v>60</v>
      </c>
      <c r="G100" s="70" t="s">
        <v>61</v>
      </c>
      <c r="H100" s="88">
        <v>1</v>
      </c>
      <c r="I100" s="96"/>
      <c r="J100" s="72">
        <v>4</v>
      </c>
      <c r="K100" s="69">
        <v>4</v>
      </c>
      <c r="L100" s="72">
        <v>4</v>
      </c>
      <c r="M100" s="68">
        <v>4</v>
      </c>
      <c r="N100" s="68">
        <v>4</v>
      </c>
      <c r="O100" s="68">
        <v>4</v>
      </c>
      <c r="P100" s="70">
        <v>4</v>
      </c>
      <c r="Q100" s="72">
        <v>4</v>
      </c>
      <c r="R100" s="68">
        <v>4</v>
      </c>
      <c r="S100" s="68">
        <v>4</v>
      </c>
      <c r="T100" s="70">
        <v>4</v>
      </c>
      <c r="U100" s="72">
        <v>4</v>
      </c>
      <c r="V100" s="68">
        <v>4</v>
      </c>
      <c r="W100" s="68">
        <v>4</v>
      </c>
      <c r="X100" s="70">
        <v>4</v>
      </c>
      <c r="Y100" s="72" t="s">
        <v>11236</v>
      </c>
      <c r="Z100" s="68" t="s">
        <v>11236</v>
      </c>
      <c r="AA100" s="68" t="s">
        <v>11236</v>
      </c>
      <c r="AB100" s="68" t="s">
        <v>11236</v>
      </c>
      <c r="AC100" s="70"/>
      <c r="AD100" s="72"/>
      <c r="AE100" s="68"/>
      <c r="AF100" s="152"/>
      <c r="AG100" s="153"/>
      <c r="AH100" s="154"/>
      <c r="AI100" s="68"/>
      <c r="AJ100" s="68"/>
      <c r="AK100" s="70"/>
      <c r="AL100" s="72"/>
      <c r="AM100" s="68"/>
      <c r="AN100" s="68"/>
      <c r="AO100" s="68"/>
      <c r="AP100" s="70"/>
      <c r="AQ100" s="72"/>
      <c r="AR100" s="68"/>
      <c r="AS100" s="68"/>
      <c r="AT100" s="70"/>
      <c r="AU100" s="72"/>
      <c r="AV100" s="68"/>
      <c r="AW100" s="68"/>
      <c r="AX100" s="70"/>
      <c r="AY100" s="72"/>
      <c r="AZ100" s="68"/>
      <c r="BA100" s="68"/>
      <c r="BB100" s="68"/>
      <c r="BC100" s="70"/>
      <c r="BD100" s="72"/>
      <c r="BE100" s="137"/>
      <c r="BF100" s="137"/>
      <c r="BG100" s="138"/>
      <c r="BH100" s="139"/>
      <c r="BI100" s="138"/>
      <c r="BJ100" s="92">
        <v>1</v>
      </c>
      <c r="BK100" s="102" t="s">
        <v>17271</v>
      </c>
      <c r="BL100" s="98" t="s">
        <v>11242</v>
      </c>
    </row>
    <row r="101" spans="1:64" ht="11.25" customHeight="1">
      <c r="A101" s="171"/>
      <c r="B101" s="171"/>
      <c r="C101" s="126" t="s">
        <v>10169</v>
      </c>
      <c r="D101" s="127" t="s">
        <v>10170</v>
      </c>
      <c r="E101" s="77">
        <v>1</v>
      </c>
      <c r="F101" s="78" t="s">
        <v>61</v>
      </c>
      <c r="G101" s="73">
        <v>45</v>
      </c>
      <c r="H101" s="74">
        <v>1</v>
      </c>
      <c r="I101" s="75"/>
      <c r="J101" s="76">
        <v>1</v>
      </c>
      <c r="K101" s="78">
        <v>1</v>
      </c>
      <c r="L101" s="76">
        <v>1</v>
      </c>
      <c r="M101" s="77">
        <v>1</v>
      </c>
      <c r="N101" s="77">
        <v>1</v>
      </c>
      <c r="O101" s="77">
        <v>1</v>
      </c>
      <c r="P101" s="73">
        <v>1</v>
      </c>
      <c r="Q101" s="76">
        <v>1</v>
      </c>
      <c r="R101" s="77">
        <v>1</v>
      </c>
      <c r="S101" s="77">
        <v>1</v>
      </c>
      <c r="T101" s="73">
        <v>1</v>
      </c>
      <c r="U101" s="76">
        <v>1</v>
      </c>
      <c r="V101" s="77">
        <v>1</v>
      </c>
      <c r="W101" s="77">
        <v>1</v>
      </c>
      <c r="X101" s="73">
        <v>1</v>
      </c>
      <c r="Y101" s="76" t="s">
        <v>11236</v>
      </c>
      <c r="Z101" s="77" t="s">
        <v>11236</v>
      </c>
      <c r="AA101" s="77" t="s">
        <v>11236</v>
      </c>
      <c r="AB101" s="77" t="s">
        <v>11236</v>
      </c>
      <c r="AC101" s="73"/>
      <c r="AD101" s="76"/>
      <c r="AE101" s="77"/>
      <c r="AF101" s="155"/>
      <c r="AG101" s="156"/>
      <c r="AH101" s="157"/>
      <c r="AI101" s="77"/>
      <c r="AJ101" s="77"/>
      <c r="AK101" s="73"/>
      <c r="AL101" s="76"/>
      <c r="AM101" s="77"/>
      <c r="AN101" s="77"/>
      <c r="AO101" s="77"/>
      <c r="AP101" s="73"/>
      <c r="AQ101" s="76"/>
      <c r="AR101" s="77"/>
      <c r="AS101" s="77"/>
      <c r="AT101" s="73"/>
      <c r="AU101" s="76"/>
      <c r="AV101" s="77"/>
      <c r="AW101" s="77"/>
      <c r="AX101" s="73"/>
      <c r="AY101" s="76"/>
      <c r="AZ101" s="77"/>
      <c r="BA101" s="77"/>
      <c r="BB101" s="77"/>
      <c r="BC101" s="73"/>
      <c r="BD101" s="76"/>
      <c r="BE101" s="140"/>
      <c r="BF101" s="140"/>
      <c r="BG101" s="141"/>
      <c r="BH101" s="142"/>
      <c r="BI101" s="141"/>
      <c r="BJ101" s="94">
        <v>1</v>
      </c>
      <c r="BK101" s="105" t="s">
        <v>17271</v>
      </c>
      <c r="BL101" s="101" t="s">
        <v>11242</v>
      </c>
    </row>
    <row r="102" spans="1:64" ht="11.25" customHeight="1">
      <c r="A102" s="171"/>
      <c r="B102" s="171"/>
      <c r="C102" s="126" t="s">
        <v>10179</v>
      </c>
      <c r="D102" s="127" t="s">
        <v>10180</v>
      </c>
      <c r="E102" s="77">
        <v>3</v>
      </c>
      <c r="F102" s="78">
        <v>45</v>
      </c>
      <c r="G102" s="73" t="s">
        <v>61</v>
      </c>
      <c r="H102" s="74">
        <v>1</v>
      </c>
      <c r="I102" s="75"/>
      <c r="J102" s="76">
        <v>5</v>
      </c>
      <c r="K102" s="78">
        <v>5</v>
      </c>
      <c r="L102" s="76">
        <v>5</v>
      </c>
      <c r="M102" s="77">
        <v>5</v>
      </c>
      <c r="N102" s="77">
        <v>5</v>
      </c>
      <c r="O102" s="77">
        <v>2</v>
      </c>
      <c r="P102" s="73">
        <v>2</v>
      </c>
      <c r="Q102" s="76">
        <v>2</v>
      </c>
      <c r="R102" s="77">
        <v>2</v>
      </c>
      <c r="S102" s="77">
        <v>2</v>
      </c>
      <c r="T102" s="73">
        <v>2</v>
      </c>
      <c r="U102" s="76">
        <v>2</v>
      </c>
      <c r="V102" s="77">
        <v>2</v>
      </c>
      <c r="W102" s="77">
        <v>2</v>
      </c>
      <c r="X102" s="73">
        <v>2</v>
      </c>
      <c r="Y102" s="76" t="s">
        <v>11236</v>
      </c>
      <c r="Z102" s="77" t="s">
        <v>11236</v>
      </c>
      <c r="AA102" s="77" t="s">
        <v>11236</v>
      </c>
      <c r="AB102" s="77" t="s">
        <v>11236</v>
      </c>
      <c r="AC102" s="73"/>
      <c r="AD102" s="76"/>
      <c r="AE102" s="77"/>
      <c r="AF102" s="155"/>
      <c r="AG102" s="156"/>
      <c r="AH102" s="157"/>
      <c r="AI102" s="77"/>
      <c r="AJ102" s="77"/>
      <c r="AK102" s="73"/>
      <c r="AL102" s="76"/>
      <c r="AM102" s="77"/>
      <c r="AN102" s="77"/>
      <c r="AO102" s="77"/>
      <c r="AP102" s="73"/>
      <c r="AQ102" s="76"/>
      <c r="AR102" s="77"/>
      <c r="AS102" s="77"/>
      <c r="AT102" s="73"/>
      <c r="AU102" s="76"/>
      <c r="AV102" s="77"/>
      <c r="AW102" s="77"/>
      <c r="AX102" s="73"/>
      <c r="AY102" s="76"/>
      <c r="AZ102" s="77"/>
      <c r="BA102" s="77"/>
      <c r="BB102" s="77"/>
      <c r="BC102" s="73"/>
      <c r="BD102" s="76"/>
      <c r="BE102" s="140"/>
      <c r="BF102" s="140"/>
      <c r="BG102" s="141"/>
      <c r="BH102" s="142"/>
      <c r="BI102" s="141"/>
      <c r="BJ102" s="94">
        <v>1</v>
      </c>
      <c r="BK102" s="105" t="s">
        <v>17271</v>
      </c>
      <c r="BL102" s="101" t="s">
        <v>11242</v>
      </c>
    </row>
    <row r="103" spans="1:64" ht="11.25" customHeight="1">
      <c r="A103" s="171"/>
      <c r="B103" s="171"/>
      <c r="C103" s="126" t="s">
        <v>10171</v>
      </c>
      <c r="D103" s="127" t="s">
        <v>10172</v>
      </c>
      <c r="E103" s="77">
        <v>2</v>
      </c>
      <c r="F103" s="78">
        <v>30</v>
      </c>
      <c r="G103" s="73" t="s">
        <v>61</v>
      </c>
      <c r="H103" s="74">
        <v>1</v>
      </c>
      <c r="I103" s="75"/>
      <c r="J103" s="76">
        <v>2</v>
      </c>
      <c r="K103" s="78">
        <v>2</v>
      </c>
      <c r="L103" s="76">
        <v>2</v>
      </c>
      <c r="M103" s="77">
        <v>2</v>
      </c>
      <c r="N103" s="77">
        <v>2</v>
      </c>
      <c r="O103" s="77">
        <v>2</v>
      </c>
      <c r="P103" s="73">
        <v>2</v>
      </c>
      <c r="Q103" s="76">
        <v>2</v>
      </c>
      <c r="R103" s="77">
        <v>2</v>
      </c>
      <c r="S103" s="77">
        <v>2</v>
      </c>
      <c r="T103" s="73">
        <v>2</v>
      </c>
      <c r="U103" s="76">
        <v>2</v>
      </c>
      <c r="V103" s="77">
        <v>2</v>
      </c>
      <c r="W103" s="77">
        <v>2</v>
      </c>
      <c r="X103" s="73">
        <v>2</v>
      </c>
      <c r="Y103" s="76" t="s">
        <v>11236</v>
      </c>
      <c r="Z103" s="77" t="s">
        <v>11236</v>
      </c>
      <c r="AA103" s="77" t="s">
        <v>11236</v>
      </c>
      <c r="AB103" s="77" t="s">
        <v>11236</v>
      </c>
      <c r="AC103" s="73"/>
      <c r="AD103" s="76"/>
      <c r="AE103" s="77"/>
      <c r="AF103" s="155"/>
      <c r="AG103" s="156"/>
      <c r="AH103" s="157"/>
      <c r="AI103" s="77"/>
      <c r="AJ103" s="77"/>
      <c r="AK103" s="73"/>
      <c r="AL103" s="76"/>
      <c r="AM103" s="77"/>
      <c r="AN103" s="77"/>
      <c r="AO103" s="77"/>
      <c r="AP103" s="73"/>
      <c r="AQ103" s="76"/>
      <c r="AR103" s="77"/>
      <c r="AS103" s="77"/>
      <c r="AT103" s="73"/>
      <c r="AU103" s="76"/>
      <c r="AV103" s="77"/>
      <c r="AW103" s="77"/>
      <c r="AX103" s="73"/>
      <c r="AY103" s="76"/>
      <c r="AZ103" s="77"/>
      <c r="BA103" s="77"/>
      <c r="BB103" s="77"/>
      <c r="BC103" s="73"/>
      <c r="BD103" s="76"/>
      <c r="BE103" s="140"/>
      <c r="BF103" s="140"/>
      <c r="BG103" s="141"/>
      <c r="BH103" s="142"/>
      <c r="BI103" s="141"/>
      <c r="BJ103" s="94">
        <v>1</v>
      </c>
      <c r="BK103" s="105" t="s">
        <v>17271</v>
      </c>
      <c r="BL103" s="101" t="s">
        <v>11242</v>
      </c>
    </row>
    <row r="104" spans="1:64" ht="11.25" customHeight="1">
      <c r="A104" s="171"/>
      <c r="B104" s="171"/>
      <c r="C104" s="126" t="s">
        <v>10181</v>
      </c>
      <c r="D104" s="127" t="s">
        <v>10182</v>
      </c>
      <c r="E104" s="77">
        <v>1</v>
      </c>
      <c r="F104" s="78" t="s">
        <v>61</v>
      </c>
      <c r="G104" s="73">
        <v>45</v>
      </c>
      <c r="H104" s="74">
        <v>1</v>
      </c>
      <c r="I104" s="75"/>
      <c r="J104" s="76"/>
      <c r="K104" s="78"/>
      <c r="L104" s="76"/>
      <c r="M104" s="77"/>
      <c r="N104" s="77"/>
      <c r="O104" s="77">
        <v>2</v>
      </c>
      <c r="P104" s="73">
        <v>2</v>
      </c>
      <c r="Q104" s="76">
        <v>2</v>
      </c>
      <c r="R104" s="77">
        <v>2</v>
      </c>
      <c r="S104" s="77">
        <v>2</v>
      </c>
      <c r="T104" s="73">
        <v>1</v>
      </c>
      <c r="U104" s="76">
        <v>1</v>
      </c>
      <c r="V104" s="77">
        <v>1</v>
      </c>
      <c r="W104" s="77">
        <v>1</v>
      </c>
      <c r="X104" s="73">
        <v>1</v>
      </c>
      <c r="Y104" s="76" t="s">
        <v>11236</v>
      </c>
      <c r="Z104" s="77" t="s">
        <v>11236</v>
      </c>
      <c r="AA104" s="77" t="s">
        <v>11236</v>
      </c>
      <c r="AB104" s="77" t="s">
        <v>11236</v>
      </c>
      <c r="AC104" s="73"/>
      <c r="AD104" s="76"/>
      <c r="AE104" s="77"/>
      <c r="AF104" s="155"/>
      <c r="AG104" s="156"/>
      <c r="AH104" s="157"/>
      <c r="AI104" s="77"/>
      <c r="AJ104" s="77"/>
      <c r="AK104" s="73"/>
      <c r="AL104" s="76"/>
      <c r="AM104" s="77"/>
      <c r="AN104" s="77"/>
      <c r="AO104" s="77"/>
      <c r="AP104" s="73"/>
      <c r="AQ104" s="76"/>
      <c r="AR104" s="77"/>
      <c r="AS104" s="77"/>
      <c r="AT104" s="73"/>
      <c r="AU104" s="76"/>
      <c r="AV104" s="77"/>
      <c r="AW104" s="77"/>
      <c r="AX104" s="73"/>
      <c r="AY104" s="76"/>
      <c r="AZ104" s="77"/>
      <c r="BA104" s="77"/>
      <c r="BB104" s="77"/>
      <c r="BC104" s="73"/>
      <c r="BD104" s="76"/>
      <c r="BE104" s="140"/>
      <c r="BF104" s="140"/>
      <c r="BG104" s="141"/>
      <c r="BH104" s="142"/>
      <c r="BI104" s="141"/>
      <c r="BJ104" s="94">
        <v>1</v>
      </c>
      <c r="BK104" s="105" t="s">
        <v>17271</v>
      </c>
      <c r="BL104" s="101" t="s">
        <v>11242</v>
      </c>
    </row>
    <row r="105" spans="1:64" ht="11.25" customHeight="1">
      <c r="A105" s="171"/>
      <c r="B105" s="171"/>
      <c r="C105" s="126" t="s">
        <v>10148</v>
      </c>
      <c r="D105" s="127" t="s">
        <v>10149</v>
      </c>
      <c r="E105" s="77">
        <v>2</v>
      </c>
      <c r="F105" s="78">
        <v>30</v>
      </c>
      <c r="G105" s="73" t="s">
        <v>61</v>
      </c>
      <c r="H105" s="74">
        <v>1</v>
      </c>
      <c r="I105" s="75"/>
      <c r="J105" s="76">
        <v>2</v>
      </c>
      <c r="K105" s="78">
        <v>2</v>
      </c>
      <c r="L105" s="76">
        <v>2</v>
      </c>
      <c r="M105" s="77">
        <v>2</v>
      </c>
      <c r="N105" s="77">
        <v>2</v>
      </c>
      <c r="O105" s="77">
        <v>2</v>
      </c>
      <c r="P105" s="73">
        <v>2</v>
      </c>
      <c r="Q105" s="76">
        <v>2</v>
      </c>
      <c r="R105" s="77">
        <v>2</v>
      </c>
      <c r="S105" s="77">
        <v>2</v>
      </c>
      <c r="T105" s="73">
        <v>2</v>
      </c>
      <c r="U105" s="76">
        <v>2</v>
      </c>
      <c r="V105" s="77">
        <v>2</v>
      </c>
      <c r="W105" s="77">
        <v>2</v>
      </c>
      <c r="X105" s="73">
        <v>2</v>
      </c>
      <c r="Y105" s="76" t="s">
        <v>11236</v>
      </c>
      <c r="Z105" s="77" t="s">
        <v>11236</v>
      </c>
      <c r="AA105" s="77" t="s">
        <v>11236</v>
      </c>
      <c r="AB105" s="77" t="s">
        <v>11236</v>
      </c>
      <c r="AC105" s="73"/>
      <c r="AD105" s="76"/>
      <c r="AE105" s="77"/>
      <c r="AF105" s="155"/>
      <c r="AG105" s="156"/>
      <c r="AH105" s="157"/>
      <c r="AI105" s="77"/>
      <c r="AJ105" s="77"/>
      <c r="AK105" s="73"/>
      <c r="AL105" s="76"/>
      <c r="AM105" s="77"/>
      <c r="AN105" s="77"/>
      <c r="AO105" s="77"/>
      <c r="AP105" s="73"/>
      <c r="AQ105" s="76"/>
      <c r="AR105" s="77"/>
      <c r="AS105" s="77"/>
      <c r="AT105" s="73"/>
      <c r="AU105" s="76"/>
      <c r="AV105" s="77"/>
      <c r="AW105" s="77"/>
      <c r="AX105" s="73"/>
      <c r="AY105" s="76"/>
      <c r="AZ105" s="77"/>
      <c r="BA105" s="77"/>
      <c r="BB105" s="77"/>
      <c r="BC105" s="73"/>
      <c r="BD105" s="76"/>
      <c r="BE105" s="140"/>
      <c r="BF105" s="140"/>
      <c r="BG105" s="141"/>
      <c r="BH105" s="142"/>
      <c r="BI105" s="141"/>
      <c r="BJ105" s="94">
        <v>1</v>
      </c>
      <c r="BK105" s="105" t="s">
        <v>17271</v>
      </c>
      <c r="BL105" s="101" t="s">
        <v>11242</v>
      </c>
    </row>
    <row r="106" spans="1:64" ht="11.25" customHeight="1">
      <c r="A106" s="171"/>
      <c r="B106" s="171"/>
      <c r="C106" s="126" t="s">
        <v>10174</v>
      </c>
      <c r="D106" s="127" t="s">
        <v>10175</v>
      </c>
      <c r="E106" s="77">
        <v>2</v>
      </c>
      <c r="F106" s="78">
        <v>30</v>
      </c>
      <c r="G106" s="73" t="s">
        <v>61</v>
      </c>
      <c r="H106" s="74">
        <v>1</v>
      </c>
      <c r="I106" s="75"/>
      <c r="J106" s="76">
        <v>2</v>
      </c>
      <c r="K106" s="78">
        <v>2</v>
      </c>
      <c r="L106" s="76">
        <v>2</v>
      </c>
      <c r="M106" s="77">
        <v>2</v>
      </c>
      <c r="N106" s="77">
        <v>2</v>
      </c>
      <c r="O106" s="77">
        <v>2</v>
      </c>
      <c r="P106" s="73">
        <v>2</v>
      </c>
      <c r="Q106" s="76">
        <v>2</v>
      </c>
      <c r="R106" s="77">
        <v>2</v>
      </c>
      <c r="S106" s="77">
        <v>2</v>
      </c>
      <c r="T106" s="73">
        <v>2</v>
      </c>
      <c r="U106" s="76">
        <v>2</v>
      </c>
      <c r="V106" s="77">
        <v>2</v>
      </c>
      <c r="W106" s="77">
        <v>2</v>
      </c>
      <c r="X106" s="73">
        <v>2</v>
      </c>
      <c r="Y106" s="76" t="s">
        <v>11236</v>
      </c>
      <c r="Z106" s="77" t="s">
        <v>11236</v>
      </c>
      <c r="AA106" s="77" t="s">
        <v>11236</v>
      </c>
      <c r="AB106" s="77" t="s">
        <v>11236</v>
      </c>
      <c r="AC106" s="73"/>
      <c r="AD106" s="76"/>
      <c r="AE106" s="77"/>
      <c r="AF106" s="155"/>
      <c r="AG106" s="156"/>
      <c r="AH106" s="157"/>
      <c r="AI106" s="77"/>
      <c r="AJ106" s="77"/>
      <c r="AK106" s="73"/>
      <c r="AL106" s="76"/>
      <c r="AM106" s="77"/>
      <c r="AN106" s="77"/>
      <c r="AO106" s="77"/>
      <c r="AP106" s="73"/>
      <c r="AQ106" s="76"/>
      <c r="AR106" s="77"/>
      <c r="AS106" s="77"/>
      <c r="AT106" s="73"/>
      <c r="AU106" s="76"/>
      <c r="AV106" s="77"/>
      <c r="AW106" s="77"/>
      <c r="AX106" s="73"/>
      <c r="AY106" s="76"/>
      <c r="AZ106" s="77"/>
      <c r="BA106" s="77"/>
      <c r="BB106" s="77"/>
      <c r="BC106" s="73"/>
      <c r="BD106" s="76"/>
      <c r="BE106" s="140"/>
      <c r="BF106" s="140"/>
      <c r="BG106" s="141"/>
      <c r="BH106" s="142"/>
      <c r="BI106" s="141"/>
      <c r="BJ106" s="94">
        <v>1</v>
      </c>
      <c r="BK106" s="105" t="s">
        <v>17271</v>
      </c>
      <c r="BL106" s="101" t="s">
        <v>11242</v>
      </c>
    </row>
    <row r="107" spans="1:64" ht="11.25" customHeight="1">
      <c r="A107" s="171"/>
      <c r="B107" s="171"/>
      <c r="C107" s="126" t="s">
        <v>11240</v>
      </c>
      <c r="D107" s="127" t="s">
        <v>10178</v>
      </c>
      <c r="E107" s="77">
        <v>2</v>
      </c>
      <c r="F107" s="78" t="s">
        <v>61</v>
      </c>
      <c r="G107" s="73">
        <v>90</v>
      </c>
      <c r="H107" s="74">
        <v>1</v>
      </c>
      <c r="I107" s="75"/>
      <c r="J107" s="76"/>
      <c r="K107" s="78"/>
      <c r="L107" s="76"/>
      <c r="M107" s="77"/>
      <c r="N107" s="77"/>
      <c r="O107" s="77">
        <v>9</v>
      </c>
      <c r="P107" s="73">
        <v>9</v>
      </c>
      <c r="Q107" s="76">
        <v>9</v>
      </c>
      <c r="R107" s="77">
        <v>9</v>
      </c>
      <c r="S107" s="77">
        <v>9</v>
      </c>
      <c r="T107" s="73">
        <v>9</v>
      </c>
      <c r="U107" s="76">
        <v>9</v>
      </c>
      <c r="V107" s="77">
        <v>9</v>
      </c>
      <c r="W107" s="77">
        <v>9</v>
      </c>
      <c r="X107" s="73">
        <v>9</v>
      </c>
      <c r="Y107" s="76" t="s">
        <v>11236</v>
      </c>
      <c r="Z107" s="77" t="s">
        <v>11236</v>
      </c>
      <c r="AA107" s="77" t="s">
        <v>11236</v>
      </c>
      <c r="AB107" s="77" t="s">
        <v>11236</v>
      </c>
      <c r="AC107" s="73"/>
      <c r="AD107" s="76"/>
      <c r="AE107" s="77"/>
      <c r="AF107" s="155"/>
      <c r="AG107" s="156"/>
      <c r="AH107" s="157"/>
      <c r="AI107" s="77"/>
      <c r="AJ107" s="77"/>
      <c r="AK107" s="73"/>
      <c r="AL107" s="76"/>
      <c r="AM107" s="77"/>
      <c r="AN107" s="77"/>
      <c r="AO107" s="77"/>
      <c r="AP107" s="73"/>
      <c r="AQ107" s="76"/>
      <c r="AR107" s="77"/>
      <c r="AS107" s="77"/>
      <c r="AT107" s="73"/>
      <c r="AU107" s="76"/>
      <c r="AV107" s="77"/>
      <c r="AW107" s="77"/>
      <c r="AX107" s="73"/>
      <c r="AY107" s="76"/>
      <c r="AZ107" s="77"/>
      <c r="BA107" s="77"/>
      <c r="BB107" s="77"/>
      <c r="BC107" s="73"/>
      <c r="BD107" s="76"/>
      <c r="BE107" s="140"/>
      <c r="BF107" s="140"/>
      <c r="BG107" s="141"/>
      <c r="BH107" s="142"/>
      <c r="BI107" s="141"/>
      <c r="BJ107" s="94">
        <v>1</v>
      </c>
      <c r="BK107" s="105" t="s">
        <v>17271</v>
      </c>
      <c r="BL107" s="101" t="s">
        <v>11242</v>
      </c>
    </row>
    <row r="108" spans="1:64" ht="11.25" customHeight="1">
      <c r="A108" s="171"/>
      <c r="B108" s="171"/>
      <c r="C108" s="126" t="s">
        <v>10176</v>
      </c>
      <c r="D108" s="127" t="s">
        <v>10177</v>
      </c>
      <c r="E108" s="77">
        <v>3</v>
      </c>
      <c r="F108" s="78" t="s">
        <v>61</v>
      </c>
      <c r="G108" s="73">
        <v>135</v>
      </c>
      <c r="H108" s="74">
        <v>1</v>
      </c>
      <c r="I108" s="75"/>
      <c r="J108" s="76"/>
      <c r="K108" s="78"/>
      <c r="L108" s="76"/>
      <c r="M108" s="77"/>
      <c r="N108" s="77"/>
      <c r="O108" s="77"/>
      <c r="P108" s="73"/>
      <c r="Q108" s="76"/>
      <c r="R108" s="77"/>
      <c r="S108" s="77"/>
      <c r="T108" s="73"/>
      <c r="U108" s="76"/>
      <c r="V108" s="77"/>
      <c r="W108" s="77"/>
      <c r="X108" s="73"/>
      <c r="Y108" s="76"/>
      <c r="Z108" s="77"/>
      <c r="AA108" s="77"/>
      <c r="AB108" s="77"/>
      <c r="AC108" s="73" t="s">
        <v>11242</v>
      </c>
      <c r="AD108" s="76" t="s">
        <v>11242</v>
      </c>
      <c r="AE108" s="77" t="s">
        <v>11242</v>
      </c>
      <c r="AF108" s="155"/>
      <c r="AG108" s="156"/>
      <c r="AH108" s="157"/>
      <c r="AI108" s="77"/>
      <c r="AJ108" s="77"/>
      <c r="AK108" s="73"/>
      <c r="AL108" s="76"/>
      <c r="AM108" s="77"/>
      <c r="AN108" s="77"/>
      <c r="AO108" s="77"/>
      <c r="AP108" s="73"/>
      <c r="AQ108" s="76"/>
      <c r="AR108" s="77"/>
      <c r="AS108" s="77"/>
      <c r="AT108" s="73"/>
      <c r="AU108" s="76"/>
      <c r="AV108" s="77"/>
      <c r="AW108" s="77"/>
      <c r="AX108" s="73"/>
      <c r="AY108" s="76"/>
      <c r="AZ108" s="77"/>
      <c r="BA108" s="77"/>
      <c r="BB108" s="77"/>
      <c r="BC108" s="73"/>
      <c r="BD108" s="76"/>
      <c r="BE108" s="140"/>
      <c r="BF108" s="140"/>
      <c r="BG108" s="141"/>
      <c r="BH108" s="142"/>
      <c r="BI108" s="141"/>
      <c r="BJ108" s="94">
        <v>2</v>
      </c>
      <c r="BK108" s="105" t="s">
        <v>17271</v>
      </c>
      <c r="BL108" s="101" t="s">
        <v>11242</v>
      </c>
    </row>
    <row r="109" spans="1:64" ht="11.25" customHeight="1">
      <c r="A109" s="171"/>
      <c r="B109" s="171"/>
      <c r="C109" s="126" t="s">
        <v>11241</v>
      </c>
      <c r="D109" s="127" t="s">
        <v>10185</v>
      </c>
      <c r="E109" s="77">
        <v>6</v>
      </c>
      <c r="F109" s="78" t="s">
        <v>61</v>
      </c>
      <c r="G109" s="73">
        <v>270</v>
      </c>
      <c r="H109" s="74">
        <v>1</v>
      </c>
      <c r="I109" s="75"/>
      <c r="J109" s="76"/>
      <c r="K109" s="78"/>
      <c r="L109" s="76"/>
      <c r="M109" s="77"/>
      <c r="N109" s="77"/>
      <c r="O109" s="77"/>
      <c r="P109" s="73"/>
      <c r="Q109" s="76"/>
      <c r="R109" s="77"/>
      <c r="S109" s="77"/>
      <c r="T109" s="73"/>
      <c r="U109" s="76"/>
      <c r="V109" s="77"/>
      <c r="W109" s="77"/>
      <c r="X109" s="73"/>
      <c r="Y109" s="76"/>
      <c r="Z109" s="77"/>
      <c r="AA109" s="77"/>
      <c r="AB109" s="77"/>
      <c r="AC109" s="73"/>
      <c r="AD109" s="76"/>
      <c r="AE109" s="77"/>
      <c r="AF109" s="155"/>
      <c r="AG109" s="156"/>
      <c r="AH109" s="157"/>
      <c r="AI109" s="77" t="s">
        <v>11237</v>
      </c>
      <c r="AJ109" s="77" t="s">
        <v>11237</v>
      </c>
      <c r="AK109" s="73" t="s">
        <v>11237</v>
      </c>
      <c r="AL109" s="76" t="s">
        <v>11237</v>
      </c>
      <c r="AM109" s="77" t="s">
        <v>11237</v>
      </c>
      <c r="AN109" s="77" t="s">
        <v>11237</v>
      </c>
      <c r="AO109" s="77"/>
      <c r="AP109" s="73"/>
      <c r="AQ109" s="76"/>
      <c r="AR109" s="77"/>
      <c r="AS109" s="77"/>
      <c r="AT109" s="73"/>
      <c r="AU109" s="76"/>
      <c r="AV109" s="77"/>
      <c r="AW109" s="77"/>
      <c r="AX109" s="73"/>
      <c r="AY109" s="76"/>
      <c r="AZ109" s="77"/>
      <c r="BA109" s="77"/>
      <c r="BB109" s="77"/>
      <c r="BC109" s="73"/>
      <c r="BD109" s="76"/>
      <c r="BE109" s="140"/>
      <c r="BF109" s="140"/>
      <c r="BG109" s="141"/>
      <c r="BH109" s="142"/>
      <c r="BI109" s="141"/>
      <c r="BJ109" s="94">
        <v>3</v>
      </c>
      <c r="BK109" s="105" t="s">
        <v>17271</v>
      </c>
      <c r="BL109" s="101" t="s">
        <v>11242</v>
      </c>
    </row>
    <row r="110" spans="1:64" ht="11.25" customHeight="1">
      <c r="A110" s="171"/>
      <c r="B110" s="171"/>
      <c r="C110" s="126" t="s">
        <v>10118</v>
      </c>
      <c r="D110" s="127" t="s">
        <v>10122</v>
      </c>
      <c r="E110" s="77">
        <v>4</v>
      </c>
      <c r="F110" s="78" t="s">
        <v>61</v>
      </c>
      <c r="G110" s="73">
        <v>180</v>
      </c>
      <c r="H110" s="74">
        <v>1</v>
      </c>
      <c r="I110" s="75"/>
      <c r="J110" s="76"/>
      <c r="K110" s="78"/>
      <c r="L110" s="76"/>
      <c r="M110" s="77"/>
      <c r="N110" s="77"/>
      <c r="O110" s="77"/>
      <c r="P110" s="73"/>
      <c r="Q110" s="76"/>
      <c r="R110" s="77"/>
      <c r="S110" s="77"/>
      <c r="T110" s="73"/>
      <c r="U110" s="76"/>
      <c r="V110" s="77"/>
      <c r="W110" s="77"/>
      <c r="X110" s="73"/>
      <c r="Y110" s="76"/>
      <c r="Z110" s="77"/>
      <c r="AA110" s="77"/>
      <c r="AB110" s="77"/>
      <c r="AC110" s="73"/>
      <c r="AD110" s="76"/>
      <c r="AE110" s="77"/>
      <c r="AF110" s="155"/>
      <c r="AG110" s="156"/>
      <c r="AH110" s="157"/>
      <c r="AI110" s="77"/>
      <c r="AJ110" s="77"/>
      <c r="AK110" s="73"/>
      <c r="AL110" s="76"/>
      <c r="AM110" s="77"/>
      <c r="AN110" s="77"/>
      <c r="AO110" s="77" t="s">
        <v>11237</v>
      </c>
      <c r="AP110" s="73" t="s">
        <v>11237</v>
      </c>
      <c r="AQ110" s="76" t="s">
        <v>11237</v>
      </c>
      <c r="AR110" s="77" t="s">
        <v>11237</v>
      </c>
      <c r="AS110" s="77" t="s">
        <v>53</v>
      </c>
      <c r="AT110" s="73"/>
      <c r="AU110" s="76"/>
      <c r="AV110" s="77"/>
      <c r="AW110" s="77"/>
      <c r="AX110" s="73"/>
      <c r="AY110" s="76"/>
      <c r="AZ110" s="77"/>
      <c r="BA110" s="77"/>
      <c r="BB110" s="77"/>
      <c r="BC110" s="73"/>
      <c r="BD110" s="76"/>
      <c r="BE110" s="140"/>
      <c r="BF110" s="140"/>
      <c r="BG110" s="141"/>
      <c r="BH110" s="142"/>
      <c r="BI110" s="141"/>
      <c r="BJ110" s="94">
        <v>3</v>
      </c>
      <c r="BK110" s="105" t="s">
        <v>17271</v>
      </c>
      <c r="BL110" s="101" t="s">
        <v>11242</v>
      </c>
    </row>
    <row r="111" spans="1:64" ht="11.25" customHeight="1">
      <c r="A111" s="171"/>
      <c r="B111" s="171"/>
      <c r="C111" s="126" t="s">
        <v>10120</v>
      </c>
      <c r="D111" s="127" t="s">
        <v>10123</v>
      </c>
      <c r="E111" s="77">
        <v>8</v>
      </c>
      <c r="F111" s="78" t="s">
        <v>61</v>
      </c>
      <c r="G111" s="73">
        <v>480</v>
      </c>
      <c r="H111" s="74">
        <v>1</v>
      </c>
      <c r="I111" s="75"/>
      <c r="J111" s="76"/>
      <c r="K111" s="78"/>
      <c r="L111" s="76"/>
      <c r="M111" s="77"/>
      <c r="N111" s="77"/>
      <c r="O111" s="77"/>
      <c r="P111" s="73"/>
      <c r="Q111" s="76"/>
      <c r="R111" s="77"/>
      <c r="S111" s="77"/>
      <c r="T111" s="73"/>
      <c r="U111" s="76"/>
      <c r="V111" s="77"/>
      <c r="W111" s="77"/>
      <c r="X111" s="73"/>
      <c r="Y111" s="76"/>
      <c r="Z111" s="77"/>
      <c r="AA111" s="77"/>
      <c r="AB111" s="77"/>
      <c r="AC111" s="73"/>
      <c r="AD111" s="76"/>
      <c r="AE111" s="77"/>
      <c r="AF111" s="155"/>
      <c r="AG111" s="156"/>
      <c r="AH111" s="157"/>
      <c r="AI111" s="77"/>
      <c r="AJ111" s="77"/>
      <c r="AK111" s="73"/>
      <c r="AL111" s="76"/>
      <c r="AM111" s="77"/>
      <c r="AN111" s="77"/>
      <c r="AO111" s="77"/>
      <c r="AP111" s="73"/>
      <c r="AQ111" s="76"/>
      <c r="AR111" s="77"/>
      <c r="AS111" s="77" t="s">
        <v>53</v>
      </c>
      <c r="AT111" s="73" t="s">
        <v>11239</v>
      </c>
      <c r="AU111" s="76" t="s">
        <v>11239</v>
      </c>
      <c r="AV111" s="77" t="s">
        <v>11239</v>
      </c>
      <c r="AW111" s="77" t="s">
        <v>11239</v>
      </c>
      <c r="AX111" s="73" t="s">
        <v>11239</v>
      </c>
      <c r="AY111" s="76" t="s">
        <v>11239</v>
      </c>
      <c r="AZ111" s="77" t="s">
        <v>11239</v>
      </c>
      <c r="BA111" s="77" t="s">
        <v>11239</v>
      </c>
      <c r="BB111" s="77" t="s">
        <v>11239</v>
      </c>
      <c r="BC111" s="73" t="s">
        <v>11239</v>
      </c>
      <c r="BD111" s="76" t="s">
        <v>11239</v>
      </c>
      <c r="BE111" s="140"/>
      <c r="BF111" s="140"/>
      <c r="BG111" s="141"/>
      <c r="BH111" s="142"/>
      <c r="BI111" s="141"/>
      <c r="BJ111" s="94">
        <v>4</v>
      </c>
      <c r="BK111" s="105" t="s">
        <v>17271</v>
      </c>
      <c r="BL111" s="101" t="s">
        <v>11242</v>
      </c>
    </row>
    <row r="112" spans="1:64" ht="11.25" customHeight="1">
      <c r="A112" s="172"/>
      <c r="B112" s="172"/>
      <c r="C112" s="124" t="s">
        <v>4</v>
      </c>
      <c r="D112" s="125" t="s">
        <v>17300</v>
      </c>
      <c r="E112" s="79">
        <v>37</v>
      </c>
      <c r="F112" s="80"/>
      <c r="G112" s="81"/>
      <c r="H112" s="82"/>
      <c r="I112" s="83"/>
      <c r="J112" s="84">
        <v>16</v>
      </c>
      <c r="K112" s="85">
        <v>16</v>
      </c>
      <c r="L112" s="84">
        <v>16</v>
      </c>
      <c r="M112" s="79">
        <v>16</v>
      </c>
      <c r="N112" s="79">
        <v>16</v>
      </c>
      <c r="O112" s="79">
        <v>24</v>
      </c>
      <c r="P112" s="86">
        <v>24</v>
      </c>
      <c r="Q112" s="84">
        <v>24</v>
      </c>
      <c r="R112" s="79">
        <v>24</v>
      </c>
      <c r="S112" s="79">
        <v>24</v>
      </c>
      <c r="T112" s="86">
        <v>23</v>
      </c>
      <c r="U112" s="84">
        <v>23</v>
      </c>
      <c r="V112" s="79">
        <v>23</v>
      </c>
      <c r="W112" s="79">
        <v>23</v>
      </c>
      <c r="X112" s="86">
        <v>23</v>
      </c>
      <c r="Y112" s="84">
        <v>0</v>
      </c>
      <c r="Z112" s="79">
        <v>0</v>
      </c>
      <c r="AA112" s="79">
        <v>0</v>
      </c>
      <c r="AB112" s="79">
        <v>0</v>
      </c>
      <c r="AC112" s="86">
        <v>0</v>
      </c>
      <c r="AD112" s="84">
        <v>0</v>
      </c>
      <c r="AE112" s="79">
        <v>0</v>
      </c>
      <c r="AF112" s="158">
        <v>0</v>
      </c>
      <c r="AG112" s="159">
        <v>0</v>
      </c>
      <c r="AH112" s="160">
        <v>0</v>
      </c>
      <c r="AI112" s="79">
        <v>0</v>
      </c>
      <c r="AJ112" s="79">
        <v>0</v>
      </c>
      <c r="AK112" s="86">
        <v>0</v>
      </c>
      <c r="AL112" s="84">
        <v>0</v>
      </c>
      <c r="AM112" s="79">
        <v>0</v>
      </c>
      <c r="AN112" s="79">
        <v>0</v>
      </c>
      <c r="AO112" s="79">
        <v>0</v>
      </c>
      <c r="AP112" s="86">
        <v>0</v>
      </c>
      <c r="AQ112" s="84">
        <v>0</v>
      </c>
      <c r="AR112" s="79">
        <v>0</v>
      </c>
      <c r="AS112" s="79">
        <v>0</v>
      </c>
      <c r="AT112" s="86">
        <v>0</v>
      </c>
      <c r="AU112" s="84">
        <v>0</v>
      </c>
      <c r="AV112" s="79">
        <v>0</v>
      </c>
      <c r="AW112" s="79">
        <v>0</v>
      </c>
      <c r="AX112" s="86">
        <v>0</v>
      </c>
      <c r="AY112" s="84">
        <v>0</v>
      </c>
      <c r="AZ112" s="79">
        <v>0</v>
      </c>
      <c r="BA112" s="79">
        <v>0</v>
      </c>
      <c r="BB112" s="79">
        <v>0</v>
      </c>
      <c r="BC112" s="86">
        <v>0</v>
      </c>
      <c r="BD112" s="84">
        <v>0</v>
      </c>
      <c r="BE112" s="143">
        <v>0</v>
      </c>
      <c r="BF112" s="143">
        <v>0</v>
      </c>
      <c r="BG112" s="144">
        <v>0</v>
      </c>
      <c r="BH112" s="145">
        <v>0</v>
      </c>
      <c r="BI112" s="144">
        <v>0</v>
      </c>
      <c r="BJ112" s="82" t="s">
        <v>61</v>
      </c>
      <c r="BK112" s="104" t="s">
        <v>17271</v>
      </c>
      <c r="BL112" s="100" t="s">
        <v>11242</v>
      </c>
    </row>
    <row r="113" spans="1:64" ht="11.25" customHeight="1">
      <c r="A113" s="170">
        <v>16</v>
      </c>
      <c r="B113" s="170" t="s">
        <v>17325</v>
      </c>
      <c r="C113" s="118" t="s">
        <v>10203</v>
      </c>
      <c r="D113" s="119" t="s">
        <v>10204</v>
      </c>
      <c r="E113" s="68">
        <v>4</v>
      </c>
      <c r="F113" s="69" t="s">
        <v>61</v>
      </c>
      <c r="G113" s="70">
        <v>180</v>
      </c>
      <c r="H113" s="88">
        <v>4</v>
      </c>
      <c r="I113" s="96"/>
      <c r="J113" s="72" t="s">
        <v>11237</v>
      </c>
      <c r="K113" s="69" t="s">
        <v>11237</v>
      </c>
      <c r="L113" s="72" t="s">
        <v>11237</v>
      </c>
      <c r="M113" s="68" t="s">
        <v>11237</v>
      </c>
      <c r="N113" s="68"/>
      <c r="O113" s="68"/>
      <c r="P113" s="70"/>
      <c r="Q113" s="72"/>
      <c r="R113" s="68"/>
      <c r="S113" s="68"/>
      <c r="T113" s="70"/>
      <c r="U113" s="72"/>
      <c r="V113" s="68"/>
      <c r="W113" s="68"/>
      <c r="X113" s="70"/>
      <c r="Y113" s="72"/>
      <c r="Z113" s="68"/>
      <c r="AA113" s="68"/>
      <c r="AB113" s="68"/>
      <c r="AC113" s="70"/>
      <c r="AD113" s="72"/>
      <c r="AE113" s="68"/>
      <c r="AF113" s="152"/>
      <c r="AG113" s="153"/>
      <c r="AH113" s="154"/>
      <c r="AI113" s="68"/>
      <c r="AJ113" s="68"/>
      <c r="AK113" s="70"/>
      <c r="AL113" s="72"/>
      <c r="AM113" s="68"/>
      <c r="AN113" s="68"/>
      <c r="AO113" s="68"/>
      <c r="AP113" s="70"/>
      <c r="AQ113" s="72"/>
      <c r="AR113" s="68"/>
      <c r="AS113" s="68"/>
      <c r="AT113" s="70"/>
      <c r="AU113" s="72"/>
      <c r="AV113" s="68"/>
      <c r="AW113" s="68"/>
      <c r="AX113" s="70"/>
      <c r="AY113" s="72"/>
      <c r="AZ113" s="68"/>
      <c r="BA113" s="68"/>
      <c r="BB113" s="68"/>
      <c r="BC113" s="70"/>
      <c r="BD113" s="72"/>
      <c r="BE113" s="137"/>
      <c r="BF113" s="137"/>
      <c r="BG113" s="138"/>
      <c r="BH113" s="139"/>
      <c r="BI113" s="138"/>
      <c r="BJ113" s="92">
        <v>1</v>
      </c>
      <c r="BK113" s="102" t="s">
        <v>17270</v>
      </c>
      <c r="BL113" s="98" t="s">
        <v>11243</v>
      </c>
    </row>
    <row r="114" spans="1:64" ht="11.25" customHeight="1">
      <c r="A114" s="171"/>
      <c r="B114" s="171"/>
      <c r="C114" s="120" t="s">
        <v>10205</v>
      </c>
      <c r="D114" s="121" t="s">
        <v>10206</v>
      </c>
      <c r="E114" s="122">
        <v>4</v>
      </c>
      <c r="F114" s="123" t="s">
        <v>61</v>
      </c>
      <c r="G114" s="73">
        <v>180</v>
      </c>
      <c r="H114" s="74">
        <v>4</v>
      </c>
      <c r="I114" s="75"/>
      <c r="J114" s="76"/>
      <c r="K114" s="78"/>
      <c r="L114" s="76"/>
      <c r="M114" s="77"/>
      <c r="N114" s="77" t="s">
        <v>11237</v>
      </c>
      <c r="O114" s="77" t="s">
        <v>11237</v>
      </c>
      <c r="P114" s="73" t="s">
        <v>11237</v>
      </c>
      <c r="Q114" s="76" t="s">
        <v>11237</v>
      </c>
      <c r="R114" s="77"/>
      <c r="S114" s="77"/>
      <c r="T114" s="73"/>
      <c r="U114" s="76"/>
      <c r="V114" s="77"/>
      <c r="W114" s="77"/>
      <c r="X114" s="73"/>
      <c r="Y114" s="76"/>
      <c r="Z114" s="77"/>
      <c r="AA114" s="77"/>
      <c r="AB114" s="77"/>
      <c r="AC114" s="73"/>
      <c r="AD114" s="76"/>
      <c r="AE114" s="77"/>
      <c r="AF114" s="155"/>
      <c r="AG114" s="156"/>
      <c r="AH114" s="157"/>
      <c r="AI114" s="77"/>
      <c r="AJ114" s="77"/>
      <c r="AK114" s="73"/>
      <c r="AL114" s="76"/>
      <c r="AM114" s="77"/>
      <c r="AN114" s="77"/>
      <c r="AO114" s="77"/>
      <c r="AP114" s="73"/>
      <c r="AQ114" s="76"/>
      <c r="AR114" s="77"/>
      <c r="AS114" s="77"/>
      <c r="AT114" s="73"/>
      <c r="AU114" s="76"/>
      <c r="AV114" s="77"/>
      <c r="AW114" s="77"/>
      <c r="AX114" s="73"/>
      <c r="AY114" s="76"/>
      <c r="AZ114" s="77"/>
      <c r="BA114" s="77"/>
      <c r="BB114" s="77"/>
      <c r="BC114" s="73"/>
      <c r="BD114" s="76"/>
      <c r="BE114" s="140"/>
      <c r="BF114" s="140"/>
      <c r="BG114" s="141"/>
      <c r="BH114" s="142"/>
      <c r="BI114" s="141"/>
      <c r="BJ114" s="93">
        <v>1</v>
      </c>
      <c r="BK114" s="103" t="s">
        <v>17270</v>
      </c>
      <c r="BL114" s="99" t="s">
        <v>11243</v>
      </c>
    </row>
    <row r="115" spans="1:64" ht="11.25" customHeight="1">
      <c r="A115" s="171"/>
      <c r="B115" s="171"/>
      <c r="C115" s="126" t="s">
        <v>10207</v>
      </c>
      <c r="D115" s="127" t="s">
        <v>10208</v>
      </c>
      <c r="E115" s="77">
        <v>3</v>
      </c>
      <c r="F115" s="78" t="s">
        <v>61</v>
      </c>
      <c r="G115" s="73">
        <v>135</v>
      </c>
      <c r="H115" s="74">
        <v>4</v>
      </c>
      <c r="I115" s="75"/>
      <c r="J115" s="76"/>
      <c r="K115" s="78"/>
      <c r="L115" s="76"/>
      <c r="M115" s="77"/>
      <c r="N115" s="77"/>
      <c r="O115" s="77"/>
      <c r="P115" s="73"/>
      <c r="Q115" s="76"/>
      <c r="R115" s="77" t="s">
        <v>11237</v>
      </c>
      <c r="S115" s="77" t="s">
        <v>11237</v>
      </c>
      <c r="T115" s="73" t="s">
        <v>11237</v>
      </c>
      <c r="U115" s="76"/>
      <c r="V115" s="77"/>
      <c r="W115" s="77"/>
      <c r="X115" s="73"/>
      <c r="Y115" s="76"/>
      <c r="Z115" s="77"/>
      <c r="AA115" s="77"/>
      <c r="AB115" s="77"/>
      <c r="AC115" s="73"/>
      <c r="AD115" s="76"/>
      <c r="AE115" s="77"/>
      <c r="AF115" s="155"/>
      <c r="AG115" s="156"/>
      <c r="AH115" s="157"/>
      <c r="AI115" s="77"/>
      <c r="AJ115" s="77"/>
      <c r="AK115" s="73"/>
      <c r="AL115" s="76"/>
      <c r="AM115" s="77"/>
      <c r="AN115" s="77"/>
      <c r="AO115" s="77"/>
      <c r="AP115" s="73"/>
      <c r="AQ115" s="76"/>
      <c r="AR115" s="77"/>
      <c r="AS115" s="77"/>
      <c r="AT115" s="73"/>
      <c r="AU115" s="76"/>
      <c r="AV115" s="77"/>
      <c r="AW115" s="77"/>
      <c r="AX115" s="73"/>
      <c r="AY115" s="76"/>
      <c r="AZ115" s="77"/>
      <c r="BA115" s="77"/>
      <c r="BB115" s="77"/>
      <c r="BC115" s="73"/>
      <c r="BD115" s="76"/>
      <c r="BE115" s="140"/>
      <c r="BF115" s="140"/>
      <c r="BG115" s="141"/>
      <c r="BH115" s="142"/>
      <c r="BI115" s="141"/>
      <c r="BJ115" s="94">
        <v>1</v>
      </c>
      <c r="BK115" s="105" t="s">
        <v>17270</v>
      </c>
      <c r="BL115" s="101" t="s">
        <v>11243</v>
      </c>
    </row>
    <row r="116" spans="1:64" ht="11.25" customHeight="1">
      <c r="A116" s="171"/>
      <c r="B116" s="171"/>
      <c r="C116" s="126" t="s">
        <v>10118</v>
      </c>
      <c r="D116" s="127" t="s">
        <v>10209</v>
      </c>
      <c r="E116" s="77">
        <v>4</v>
      </c>
      <c r="F116" s="78" t="s">
        <v>61</v>
      </c>
      <c r="G116" s="73">
        <v>180</v>
      </c>
      <c r="H116" s="74">
        <v>4</v>
      </c>
      <c r="I116" s="75"/>
      <c r="J116" s="76"/>
      <c r="K116" s="78"/>
      <c r="L116" s="76"/>
      <c r="M116" s="77"/>
      <c r="N116" s="77"/>
      <c r="O116" s="77"/>
      <c r="P116" s="73"/>
      <c r="Q116" s="76"/>
      <c r="R116" s="77"/>
      <c r="S116" s="77"/>
      <c r="T116" s="73"/>
      <c r="U116" s="76" t="s">
        <v>11237</v>
      </c>
      <c r="V116" s="77" t="s">
        <v>11237</v>
      </c>
      <c r="W116" s="77" t="s">
        <v>11237</v>
      </c>
      <c r="X116" s="73" t="s">
        <v>11237</v>
      </c>
      <c r="Y116" s="76" t="s">
        <v>53</v>
      </c>
      <c r="Z116" s="77"/>
      <c r="AA116" s="77"/>
      <c r="AB116" s="77"/>
      <c r="AC116" s="73"/>
      <c r="AD116" s="76"/>
      <c r="AE116" s="77"/>
      <c r="AF116" s="155"/>
      <c r="AG116" s="156"/>
      <c r="AH116" s="157"/>
      <c r="AI116" s="77"/>
      <c r="AJ116" s="77"/>
      <c r="AK116" s="73"/>
      <c r="AL116" s="76"/>
      <c r="AM116" s="77"/>
      <c r="AN116" s="77"/>
      <c r="AO116" s="77"/>
      <c r="AP116" s="73"/>
      <c r="AQ116" s="76"/>
      <c r="AR116" s="77"/>
      <c r="AS116" s="77"/>
      <c r="AT116" s="73"/>
      <c r="AU116" s="76"/>
      <c r="AV116" s="77"/>
      <c r="AW116" s="77"/>
      <c r="AX116" s="73"/>
      <c r="AY116" s="76"/>
      <c r="AZ116" s="77"/>
      <c r="BA116" s="77"/>
      <c r="BB116" s="77"/>
      <c r="BC116" s="73"/>
      <c r="BD116" s="76"/>
      <c r="BE116" s="140"/>
      <c r="BF116" s="140"/>
      <c r="BG116" s="141"/>
      <c r="BH116" s="142"/>
      <c r="BI116" s="141"/>
      <c r="BJ116" s="94">
        <v>2</v>
      </c>
      <c r="BK116" s="105" t="s">
        <v>17270</v>
      </c>
      <c r="BL116" s="101" t="s">
        <v>11243</v>
      </c>
    </row>
    <row r="117" spans="1:64" ht="11.25" customHeight="1">
      <c r="A117" s="171"/>
      <c r="B117" s="171"/>
      <c r="C117" s="126" t="s">
        <v>10120</v>
      </c>
      <c r="D117" s="127" t="s">
        <v>10210</v>
      </c>
      <c r="E117" s="77">
        <v>8</v>
      </c>
      <c r="F117" s="78" t="s">
        <v>61</v>
      </c>
      <c r="G117" s="73">
        <v>480</v>
      </c>
      <c r="H117" s="74">
        <v>4</v>
      </c>
      <c r="I117" s="75"/>
      <c r="J117" s="76"/>
      <c r="K117" s="78"/>
      <c r="L117" s="76"/>
      <c r="M117" s="77"/>
      <c r="N117" s="77"/>
      <c r="O117" s="77"/>
      <c r="P117" s="73"/>
      <c r="Q117" s="76"/>
      <c r="R117" s="77"/>
      <c r="S117" s="77"/>
      <c r="T117" s="73"/>
      <c r="U117" s="76"/>
      <c r="V117" s="77"/>
      <c r="W117" s="77"/>
      <c r="X117" s="73"/>
      <c r="Y117" s="76" t="s">
        <v>53</v>
      </c>
      <c r="Z117" s="77" t="s">
        <v>11239</v>
      </c>
      <c r="AA117" s="77" t="s">
        <v>11239</v>
      </c>
      <c r="AB117" s="77" t="s">
        <v>11239</v>
      </c>
      <c r="AC117" s="73" t="s">
        <v>11239</v>
      </c>
      <c r="AD117" s="76" t="s">
        <v>11239</v>
      </c>
      <c r="AE117" s="77" t="s">
        <v>11239</v>
      </c>
      <c r="AF117" s="155"/>
      <c r="AG117" s="156"/>
      <c r="AH117" s="157"/>
      <c r="AI117" s="77" t="s">
        <v>11239</v>
      </c>
      <c r="AJ117" s="77" t="s">
        <v>11239</v>
      </c>
      <c r="AK117" s="73" t="s">
        <v>11239</v>
      </c>
      <c r="AL117" s="76" t="s">
        <v>11239</v>
      </c>
      <c r="AM117" s="77" t="s">
        <v>11239</v>
      </c>
      <c r="AN117" s="77" t="s">
        <v>11239</v>
      </c>
      <c r="AO117" s="77" t="s">
        <v>11238</v>
      </c>
      <c r="AP117" s="73" t="s">
        <v>11238</v>
      </c>
      <c r="AQ117" s="76"/>
      <c r="AR117" s="77"/>
      <c r="AS117" s="77"/>
      <c r="AT117" s="73"/>
      <c r="AU117" s="76"/>
      <c r="AV117" s="77"/>
      <c r="AW117" s="77"/>
      <c r="AX117" s="73"/>
      <c r="AY117" s="76"/>
      <c r="AZ117" s="77"/>
      <c r="BA117" s="77"/>
      <c r="BB117" s="77"/>
      <c r="BC117" s="73"/>
      <c r="BD117" s="76"/>
      <c r="BE117" s="140"/>
      <c r="BF117" s="140"/>
      <c r="BG117" s="141"/>
      <c r="BH117" s="142"/>
      <c r="BI117" s="141"/>
      <c r="BJ117" s="94">
        <v>2</v>
      </c>
      <c r="BK117" s="105" t="s">
        <v>17270</v>
      </c>
      <c r="BL117" s="101" t="s">
        <v>11243</v>
      </c>
    </row>
    <row r="118" spans="1:64" ht="11.25" customHeight="1">
      <c r="A118" s="172"/>
      <c r="B118" s="172"/>
      <c r="C118" s="124" t="s">
        <v>4</v>
      </c>
      <c r="D118" s="125" t="s">
        <v>17300</v>
      </c>
      <c r="E118" s="79">
        <v>23</v>
      </c>
      <c r="F118" s="80"/>
      <c r="G118" s="81"/>
      <c r="H118" s="82"/>
      <c r="I118" s="83"/>
      <c r="J118" s="84">
        <v>0</v>
      </c>
      <c r="K118" s="85">
        <v>0</v>
      </c>
      <c r="L118" s="84">
        <v>0</v>
      </c>
      <c r="M118" s="79">
        <v>0</v>
      </c>
      <c r="N118" s="79">
        <v>0</v>
      </c>
      <c r="O118" s="79">
        <v>0</v>
      </c>
      <c r="P118" s="86">
        <v>0</v>
      </c>
      <c r="Q118" s="84">
        <v>0</v>
      </c>
      <c r="R118" s="79">
        <v>0</v>
      </c>
      <c r="S118" s="79">
        <v>0</v>
      </c>
      <c r="T118" s="86">
        <v>0</v>
      </c>
      <c r="U118" s="84">
        <v>0</v>
      </c>
      <c r="V118" s="79">
        <v>0</v>
      </c>
      <c r="W118" s="79">
        <v>0</v>
      </c>
      <c r="X118" s="86">
        <v>0</v>
      </c>
      <c r="Y118" s="84">
        <v>0</v>
      </c>
      <c r="Z118" s="79">
        <v>0</v>
      </c>
      <c r="AA118" s="79">
        <v>0</v>
      </c>
      <c r="AB118" s="79">
        <v>0</v>
      </c>
      <c r="AC118" s="86">
        <v>0</v>
      </c>
      <c r="AD118" s="84">
        <v>0</v>
      </c>
      <c r="AE118" s="79">
        <v>0</v>
      </c>
      <c r="AF118" s="158">
        <v>0</v>
      </c>
      <c r="AG118" s="159">
        <v>0</v>
      </c>
      <c r="AH118" s="160">
        <v>0</v>
      </c>
      <c r="AI118" s="79">
        <v>0</v>
      </c>
      <c r="AJ118" s="79">
        <v>0</v>
      </c>
      <c r="AK118" s="86">
        <v>0</v>
      </c>
      <c r="AL118" s="84">
        <v>0</v>
      </c>
      <c r="AM118" s="79">
        <v>0</v>
      </c>
      <c r="AN118" s="79">
        <v>0</v>
      </c>
      <c r="AO118" s="79">
        <v>0</v>
      </c>
      <c r="AP118" s="86">
        <v>0</v>
      </c>
      <c r="AQ118" s="84">
        <v>0</v>
      </c>
      <c r="AR118" s="79">
        <v>0</v>
      </c>
      <c r="AS118" s="79">
        <v>0</v>
      </c>
      <c r="AT118" s="86">
        <v>0</v>
      </c>
      <c r="AU118" s="84">
        <v>0</v>
      </c>
      <c r="AV118" s="79">
        <v>0</v>
      </c>
      <c r="AW118" s="79">
        <v>0</v>
      </c>
      <c r="AX118" s="86">
        <v>0</v>
      </c>
      <c r="AY118" s="84">
        <v>0</v>
      </c>
      <c r="AZ118" s="79">
        <v>0</v>
      </c>
      <c r="BA118" s="79">
        <v>0</v>
      </c>
      <c r="BB118" s="79">
        <v>0</v>
      </c>
      <c r="BC118" s="86">
        <v>0</v>
      </c>
      <c r="BD118" s="84">
        <v>0</v>
      </c>
      <c r="BE118" s="143">
        <v>0</v>
      </c>
      <c r="BF118" s="143">
        <v>0</v>
      </c>
      <c r="BG118" s="144">
        <v>0</v>
      </c>
      <c r="BH118" s="145">
        <v>0</v>
      </c>
      <c r="BI118" s="144">
        <v>0</v>
      </c>
      <c r="BJ118" s="82" t="s">
        <v>61</v>
      </c>
      <c r="BK118" s="104" t="s">
        <v>17270</v>
      </c>
      <c r="BL118" s="100" t="s">
        <v>11243</v>
      </c>
    </row>
    <row r="119" spans="1:64" ht="11.25" customHeight="1">
      <c r="A119" s="170">
        <v>17</v>
      </c>
      <c r="B119" s="170" t="s">
        <v>10940</v>
      </c>
      <c r="C119" s="118" t="s">
        <v>10251</v>
      </c>
      <c r="D119" s="119" t="s">
        <v>10252</v>
      </c>
      <c r="E119" s="68">
        <v>4</v>
      </c>
      <c r="F119" s="69" t="s">
        <v>61</v>
      </c>
      <c r="G119" s="70">
        <v>180</v>
      </c>
      <c r="H119" s="88">
        <v>2</v>
      </c>
      <c r="I119" s="96"/>
      <c r="J119" s="72" t="s">
        <v>11243</v>
      </c>
      <c r="K119" s="69" t="s">
        <v>11243</v>
      </c>
      <c r="L119" s="72" t="s">
        <v>11243</v>
      </c>
      <c r="M119" s="68" t="s">
        <v>11243</v>
      </c>
      <c r="N119" s="68"/>
      <c r="O119" s="68"/>
      <c r="P119" s="70"/>
      <c r="Q119" s="72"/>
      <c r="R119" s="68"/>
      <c r="S119" s="68"/>
      <c r="T119" s="70"/>
      <c r="U119" s="72"/>
      <c r="V119" s="68"/>
      <c r="W119" s="68"/>
      <c r="X119" s="70"/>
      <c r="Y119" s="72"/>
      <c r="Z119" s="68"/>
      <c r="AA119" s="68"/>
      <c r="AB119" s="68"/>
      <c r="AC119" s="70"/>
      <c r="AD119" s="72"/>
      <c r="AE119" s="68"/>
      <c r="AF119" s="152"/>
      <c r="AG119" s="153"/>
      <c r="AH119" s="154"/>
      <c r="AI119" s="68"/>
      <c r="AJ119" s="68"/>
      <c r="AK119" s="70"/>
      <c r="AL119" s="72"/>
      <c r="AM119" s="68"/>
      <c r="AN119" s="68"/>
      <c r="AO119" s="68"/>
      <c r="AP119" s="70"/>
      <c r="AQ119" s="72"/>
      <c r="AR119" s="68"/>
      <c r="AS119" s="68"/>
      <c r="AT119" s="70"/>
      <c r="AU119" s="72"/>
      <c r="AV119" s="68"/>
      <c r="AW119" s="68"/>
      <c r="AX119" s="70"/>
      <c r="AY119" s="72"/>
      <c r="AZ119" s="68"/>
      <c r="BA119" s="68"/>
      <c r="BB119" s="68"/>
      <c r="BC119" s="70"/>
      <c r="BD119" s="72"/>
      <c r="BE119" s="137"/>
      <c r="BF119" s="137"/>
      <c r="BG119" s="138"/>
      <c r="BH119" s="139"/>
      <c r="BI119" s="138"/>
      <c r="BJ119" s="92">
        <v>1</v>
      </c>
      <c r="BK119" s="102" t="s">
        <v>17270</v>
      </c>
      <c r="BL119" s="98" t="s">
        <v>11243</v>
      </c>
    </row>
    <row r="120" spans="1:64" ht="11.25" customHeight="1">
      <c r="A120" s="171"/>
      <c r="B120" s="171"/>
      <c r="C120" s="120" t="s">
        <v>10205</v>
      </c>
      <c r="D120" s="121" t="s">
        <v>10206</v>
      </c>
      <c r="E120" s="122">
        <v>4</v>
      </c>
      <c r="F120" s="123" t="s">
        <v>61</v>
      </c>
      <c r="G120" s="73">
        <v>180</v>
      </c>
      <c r="H120" s="74">
        <v>2</v>
      </c>
      <c r="I120" s="75"/>
      <c r="J120" s="76"/>
      <c r="K120" s="78"/>
      <c r="L120" s="76"/>
      <c r="M120" s="77"/>
      <c r="N120" s="77" t="s">
        <v>11237</v>
      </c>
      <c r="O120" s="77" t="s">
        <v>11237</v>
      </c>
      <c r="P120" s="73" t="s">
        <v>11237</v>
      </c>
      <c r="Q120" s="76" t="s">
        <v>11237</v>
      </c>
      <c r="R120" s="77"/>
      <c r="S120" s="77"/>
      <c r="T120" s="73"/>
      <c r="U120" s="76"/>
      <c r="V120" s="77"/>
      <c r="W120" s="77"/>
      <c r="X120" s="73"/>
      <c r="Y120" s="76"/>
      <c r="Z120" s="77"/>
      <c r="AA120" s="77"/>
      <c r="AB120" s="77"/>
      <c r="AC120" s="73"/>
      <c r="AD120" s="76"/>
      <c r="AE120" s="77"/>
      <c r="AF120" s="155"/>
      <c r="AG120" s="156"/>
      <c r="AH120" s="157"/>
      <c r="AI120" s="77"/>
      <c r="AJ120" s="77"/>
      <c r="AK120" s="73"/>
      <c r="AL120" s="76"/>
      <c r="AM120" s="77"/>
      <c r="AN120" s="77"/>
      <c r="AO120" s="77"/>
      <c r="AP120" s="73"/>
      <c r="AQ120" s="76"/>
      <c r="AR120" s="77"/>
      <c r="AS120" s="77"/>
      <c r="AT120" s="73"/>
      <c r="AU120" s="76"/>
      <c r="AV120" s="77"/>
      <c r="AW120" s="77"/>
      <c r="AX120" s="73"/>
      <c r="AY120" s="76"/>
      <c r="AZ120" s="77"/>
      <c r="BA120" s="77"/>
      <c r="BB120" s="77"/>
      <c r="BC120" s="73"/>
      <c r="BD120" s="76"/>
      <c r="BE120" s="140"/>
      <c r="BF120" s="140"/>
      <c r="BG120" s="141"/>
      <c r="BH120" s="142"/>
      <c r="BI120" s="141"/>
      <c r="BJ120" s="93">
        <v>1</v>
      </c>
      <c r="BK120" s="103" t="s">
        <v>17270</v>
      </c>
      <c r="BL120" s="99" t="s">
        <v>11243</v>
      </c>
    </row>
    <row r="121" spans="1:64" ht="11.25" customHeight="1">
      <c r="A121" s="171"/>
      <c r="B121" s="171"/>
      <c r="C121" s="126" t="s">
        <v>10207</v>
      </c>
      <c r="D121" s="127" t="s">
        <v>10208</v>
      </c>
      <c r="E121" s="77">
        <v>3</v>
      </c>
      <c r="F121" s="78" t="s">
        <v>61</v>
      </c>
      <c r="G121" s="73">
        <v>135</v>
      </c>
      <c r="H121" s="74">
        <v>2</v>
      </c>
      <c r="I121" s="75"/>
      <c r="J121" s="76"/>
      <c r="K121" s="78"/>
      <c r="L121" s="76"/>
      <c r="M121" s="77"/>
      <c r="N121" s="77"/>
      <c r="O121" s="77"/>
      <c r="P121" s="73"/>
      <c r="Q121" s="76"/>
      <c r="R121" s="77" t="s">
        <v>11237</v>
      </c>
      <c r="S121" s="77" t="s">
        <v>11237</v>
      </c>
      <c r="T121" s="73" t="s">
        <v>11237</v>
      </c>
      <c r="U121" s="76"/>
      <c r="V121" s="77"/>
      <c r="W121" s="77"/>
      <c r="X121" s="73"/>
      <c r="Y121" s="76"/>
      <c r="Z121" s="77"/>
      <c r="AA121" s="77"/>
      <c r="AB121" s="77"/>
      <c r="AC121" s="73"/>
      <c r="AD121" s="76"/>
      <c r="AE121" s="77"/>
      <c r="AF121" s="155"/>
      <c r="AG121" s="156"/>
      <c r="AH121" s="157"/>
      <c r="AI121" s="77"/>
      <c r="AJ121" s="77"/>
      <c r="AK121" s="73"/>
      <c r="AL121" s="76"/>
      <c r="AM121" s="77"/>
      <c r="AN121" s="77"/>
      <c r="AO121" s="77"/>
      <c r="AP121" s="73"/>
      <c r="AQ121" s="76"/>
      <c r="AR121" s="77"/>
      <c r="AS121" s="77"/>
      <c r="AT121" s="73"/>
      <c r="AU121" s="76"/>
      <c r="AV121" s="77"/>
      <c r="AW121" s="77"/>
      <c r="AX121" s="73"/>
      <c r="AY121" s="76"/>
      <c r="AZ121" s="77"/>
      <c r="BA121" s="77"/>
      <c r="BB121" s="77"/>
      <c r="BC121" s="73"/>
      <c r="BD121" s="76"/>
      <c r="BE121" s="140"/>
      <c r="BF121" s="140"/>
      <c r="BG121" s="141"/>
      <c r="BH121" s="142"/>
      <c r="BI121" s="141"/>
      <c r="BJ121" s="94">
        <v>1</v>
      </c>
      <c r="BK121" s="105" t="s">
        <v>17270</v>
      </c>
      <c r="BL121" s="101" t="s">
        <v>11243</v>
      </c>
    </row>
    <row r="122" spans="1:64" ht="11.25" customHeight="1">
      <c r="A122" s="171"/>
      <c r="B122" s="171"/>
      <c r="C122" s="126" t="s">
        <v>10118</v>
      </c>
      <c r="D122" s="127" t="s">
        <v>10209</v>
      </c>
      <c r="E122" s="77">
        <v>4</v>
      </c>
      <c r="F122" s="78" t="s">
        <v>61</v>
      </c>
      <c r="G122" s="73">
        <v>180</v>
      </c>
      <c r="H122" s="74">
        <v>2</v>
      </c>
      <c r="I122" s="75"/>
      <c r="J122" s="76"/>
      <c r="K122" s="78"/>
      <c r="L122" s="76"/>
      <c r="M122" s="77"/>
      <c r="N122" s="77"/>
      <c r="O122" s="77"/>
      <c r="P122" s="73"/>
      <c r="Q122" s="76"/>
      <c r="R122" s="77"/>
      <c r="S122" s="77"/>
      <c r="T122" s="73"/>
      <c r="U122" s="76" t="s">
        <v>11237</v>
      </c>
      <c r="V122" s="77" t="s">
        <v>11237</v>
      </c>
      <c r="W122" s="77" t="s">
        <v>11237</v>
      </c>
      <c r="X122" s="73" t="s">
        <v>11237</v>
      </c>
      <c r="Y122" s="76" t="s">
        <v>53</v>
      </c>
      <c r="Z122" s="77"/>
      <c r="AA122" s="77"/>
      <c r="AB122" s="77"/>
      <c r="AC122" s="73"/>
      <c r="AD122" s="76"/>
      <c r="AE122" s="77"/>
      <c r="AF122" s="155"/>
      <c r="AG122" s="156"/>
      <c r="AH122" s="157"/>
      <c r="AI122" s="77"/>
      <c r="AJ122" s="77"/>
      <c r="AK122" s="73"/>
      <c r="AL122" s="76"/>
      <c r="AM122" s="77"/>
      <c r="AN122" s="77"/>
      <c r="AO122" s="77"/>
      <c r="AP122" s="73"/>
      <c r="AQ122" s="76"/>
      <c r="AR122" s="77"/>
      <c r="AS122" s="77"/>
      <c r="AT122" s="73"/>
      <c r="AU122" s="76"/>
      <c r="AV122" s="77"/>
      <c r="AW122" s="77"/>
      <c r="AX122" s="73"/>
      <c r="AY122" s="76"/>
      <c r="AZ122" s="77"/>
      <c r="BA122" s="77"/>
      <c r="BB122" s="77"/>
      <c r="BC122" s="73"/>
      <c r="BD122" s="76"/>
      <c r="BE122" s="140"/>
      <c r="BF122" s="140"/>
      <c r="BG122" s="141"/>
      <c r="BH122" s="142"/>
      <c r="BI122" s="141"/>
      <c r="BJ122" s="94">
        <v>2</v>
      </c>
      <c r="BK122" s="105" t="s">
        <v>17270</v>
      </c>
      <c r="BL122" s="101" t="s">
        <v>11243</v>
      </c>
    </row>
    <row r="123" spans="1:64" ht="11.25" customHeight="1">
      <c r="A123" s="171"/>
      <c r="B123" s="171"/>
      <c r="C123" s="126" t="s">
        <v>10120</v>
      </c>
      <c r="D123" s="127" t="s">
        <v>10210</v>
      </c>
      <c r="E123" s="77">
        <v>8</v>
      </c>
      <c r="F123" s="78" t="s">
        <v>61</v>
      </c>
      <c r="G123" s="73">
        <v>480</v>
      </c>
      <c r="H123" s="74">
        <v>2</v>
      </c>
      <c r="I123" s="75"/>
      <c r="J123" s="76"/>
      <c r="K123" s="78"/>
      <c r="L123" s="76"/>
      <c r="M123" s="77"/>
      <c r="N123" s="77"/>
      <c r="O123" s="77"/>
      <c r="P123" s="73"/>
      <c r="Q123" s="76"/>
      <c r="R123" s="77"/>
      <c r="S123" s="77"/>
      <c r="T123" s="73"/>
      <c r="U123" s="76"/>
      <c r="V123" s="77"/>
      <c r="W123" s="77"/>
      <c r="X123" s="73"/>
      <c r="Y123" s="76" t="s">
        <v>53</v>
      </c>
      <c r="Z123" s="77" t="s">
        <v>11239</v>
      </c>
      <c r="AA123" s="77" t="s">
        <v>11239</v>
      </c>
      <c r="AB123" s="77" t="s">
        <v>11239</v>
      </c>
      <c r="AC123" s="73" t="s">
        <v>11239</v>
      </c>
      <c r="AD123" s="76" t="s">
        <v>11239</v>
      </c>
      <c r="AE123" s="77" t="s">
        <v>11239</v>
      </c>
      <c r="AF123" s="155"/>
      <c r="AG123" s="156"/>
      <c r="AH123" s="157"/>
      <c r="AI123" s="77" t="s">
        <v>11239</v>
      </c>
      <c r="AJ123" s="77" t="s">
        <v>11239</v>
      </c>
      <c r="AK123" s="73" t="s">
        <v>11239</v>
      </c>
      <c r="AL123" s="76" t="s">
        <v>11239</v>
      </c>
      <c r="AM123" s="77" t="s">
        <v>11239</v>
      </c>
      <c r="AN123" s="77" t="s">
        <v>11239</v>
      </c>
      <c r="AO123" s="77" t="s">
        <v>11238</v>
      </c>
      <c r="AP123" s="73" t="s">
        <v>11238</v>
      </c>
      <c r="AQ123" s="76"/>
      <c r="AR123" s="77"/>
      <c r="AS123" s="77"/>
      <c r="AT123" s="73"/>
      <c r="AU123" s="76"/>
      <c r="AV123" s="77"/>
      <c r="AW123" s="77"/>
      <c r="AX123" s="73"/>
      <c r="AY123" s="76"/>
      <c r="AZ123" s="77"/>
      <c r="BA123" s="77"/>
      <c r="BB123" s="77"/>
      <c r="BC123" s="73"/>
      <c r="BD123" s="76"/>
      <c r="BE123" s="140"/>
      <c r="BF123" s="140"/>
      <c r="BG123" s="141"/>
      <c r="BH123" s="142"/>
      <c r="BI123" s="141"/>
      <c r="BJ123" s="94">
        <v>2</v>
      </c>
      <c r="BK123" s="105" t="s">
        <v>17270</v>
      </c>
      <c r="BL123" s="101" t="s">
        <v>11243</v>
      </c>
    </row>
    <row r="124" spans="1:64" ht="11.25" customHeight="1">
      <c r="A124" s="172"/>
      <c r="B124" s="172"/>
      <c r="C124" s="124" t="s">
        <v>4</v>
      </c>
      <c r="D124" s="125" t="s">
        <v>17300</v>
      </c>
      <c r="E124" s="79">
        <v>23</v>
      </c>
      <c r="F124" s="80"/>
      <c r="G124" s="81"/>
      <c r="H124" s="82"/>
      <c r="I124" s="83"/>
      <c r="J124" s="84">
        <v>0</v>
      </c>
      <c r="K124" s="85">
        <v>0</v>
      </c>
      <c r="L124" s="84">
        <v>0</v>
      </c>
      <c r="M124" s="79">
        <v>0</v>
      </c>
      <c r="N124" s="79">
        <v>0</v>
      </c>
      <c r="O124" s="79">
        <v>0</v>
      </c>
      <c r="P124" s="86">
        <v>0</v>
      </c>
      <c r="Q124" s="84">
        <v>0</v>
      </c>
      <c r="R124" s="79">
        <v>0</v>
      </c>
      <c r="S124" s="79">
        <v>0</v>
      </c>
      <c r="T124" s="86">
        <v>0</v>
      </c>
      <c r="U124" s="84">
        <v>0</v>
      </c>
      <c r="V124" s="79">
        <v>0</v>
      </c>
      <c r="W124" s="79">
        <v>0</v>
      </c>
      <c r="X124" s="86">
        <v>0</v>
      </c>
      <c r="Y124" s="84">
        <v>0</v>
      </c>
      <c r="Z124" s="79">
        <v>0</v>
      </c>
      <c r="AA124" s="79">
        <v>0</v>
      </c>
      <c r="AB124" s="79">
        <v>0</v>
      </c>
      <c r="AC124" s="86">
        <v>0</v>
      </c>
      <c r="AD124" s="84">
        <v>0</v>
      </c>
      <c r="AE124" s="79">
        <v>0</v>
      </c>
      <c r="AF124" s="158">
        <v>0</v>
      </c>
      <c r="AG124" s="159">
        <v>0</v>
      </c>
      <c r="AH124" s="160">
        <v>0</v>
      </c>
      <c r="AI124" s="79">
        <v>0</v>
      </c>
      <c r="AJ124" s="79">
        <v>0</v>
      </c>
      <c r="AK124" s="86">
        <v>0</v>
      </c>
      <c r="AL124" s="84">
        <v>0</v>
      </c>
      <c r="AM124" s="79">
        <v>0</v>
      </c>
      <c r="AN124" s="79">
        <v>0</v>
      </c>
      <c r="AO124" s="79">
        <v>0</v>
      </c>
      <c r="AP124" s="86">
        <v>0</v>
      </c>
      <c r="AQ124" s="84">
        <v>0</v>
      </c>
      <c r="AR124" s="79">
        <v>0</v>
      </c>
      <c r="AS124" s="79">
        <v>0</v>
      </c>
      <c r="AT124" s="86">
        <v>0</v>
      </c>
      <c r="AU124" s="84">
        <v>0</v>
      </c>
      <c r="AV124" s="79">
        <v>0</v>
      </c>
      <c r="AW124" s="79">
        <v>0</v>
      </c>
      <c r="AX124" s="86">
        <v>0</v>
      </c>
      <c r="AY124" s="84">
        <v>0</v>
      </c>
      <c r="AZ124" s="79">
        <v>0</v>
      </c>
      <c r="BA124" s="79">
        <v>0</v>
      </c>
      <c r="BB124" s="79">
        <v>0</v>
      </c>
      <c r="BC124" s="86">
        <v>0</v>
      </c>
      <c r="BD124" s="84">
        <v>0</v>
      </c>
      <c r="BE124" s="143">
        <v>0</v>
      </c>
      <c r="BF124" s="143">
        <v>0</v>
      </c>
      <c r="BG124" s="144">
        <v>0</v>
      </c>
      <c r="BH124" s="145">
        <v>0</v>
      </c>
      <c r="BI124" s="144">
        <v>0</v>
      </c>
      <c r="BJ124" s="82" t="s">
        <v>61</v>
      </c>
      <c r="BK124" s="104" t="s">
        <v>17270</v>
      </c>
      <c r="BL124" s="100" t="s">
        <v>11243</v>
      </c>
    </row>
    <row r="125" spans="1:64" ht="11.25" customHeight="1">
      <c r="A125" s="170">
        <v>18</v>
      </c>
      <c r="B125" s="170" t="s">
        <v>17277</v>
      </c>
      <c r="C125" s="118" t="s">
        <v>10203</v>
      </c>
      <c r="D125" s="119" t="s">
        <v>10204</v>
      </c>
      <c r="E125" s="68">
        <v>4</v>
      </c>
      <c r="F125" s="69" t="s">
        <v>61</v>
      </c>
      <c r="G125" s="70">
        <v>180</v>
      </c>
      <c r="H125" s="88">
        <v>2</v>
      </c>
      <c r="I125" s="96"/>
      <c r="J125" s="72" t="s">
        <v>11237</v>
      </c>
      <c r="K125" s="69" t="s">
        <v>11237</v>
      </c>
      <c r="L125" s="72" t="s">
        <v>11237</v>
      </c>
      <c r="M125" s="68" t="s">
        <v>11237</v>
      </c>
      <c r="N125" s="68"/>
      <c r="O125" s="68"/>
      <c r="P125" s="70"/>
      <c r="Q125" s="72"/>
      <c r="R125" s="68"/>
      <c r="S125" s="68"/>
      <c r="T125" s="70"/>
      <c r="U125" s="72"/>
      <c r="V125" s="68"/>
      <c r="W125" s="68"/>
      <c r="X125" s="70"/>
      <c r="Y125" s="72"/>
      <c r="Z125" s="68"/>
      <c r="AA125" s="68"/>
      <c r="AB125" s="68"/>
      <c r="AC125" s="70"/>
      <c r="AD125" s="72"/>
      <c r="AE125" s="68"/>
      <c r="AF125" s="152"/>
      <c r="AG125" s="153"/>
      <c r="AH125" s="154"/>
      <c r="AI125" s="68"/>
      <c r="AJ125" s="68"/>
      <c r="AK125" s="70"/>
      <c r="AL125" s="72"/>
      <c r="AM125" s="68"/>
      <c r="AN125" s="68"/>
      <c r="AO125" s="68"/>
      <c r="AP125" s="70"/>
      <c r="AQ125" s="72"/>
      <c r="AR125" s="68"/>
      <c r="AS125" s="68"/>
      <c r="AT125" s="70"/>
      <c r="AU125" s="72"/>
      <c r="AV125" s="68"/>
      <c r="AW125" s="68"/>
      <c r="AX125" s="70"/>
      <c r="AY125" s="72"/>
      <c r="AZ125" s="68"/>
      <c r="BA125" s="68"/>
      <c r="BB125" s="68"/>
      <c r="BC125" s="70"/>
      <c r="BD125" s="72"/>
      <c r="BE125" s="137"/>
      <c r="BF125" s="137"/>
      <c r="BG125" s="138"/>
      <c r="BH125" s="139"/>
      <c r="BI125" s="138"/>
      <c r="BJ125" s="92">
        <v>1</v>
      </c>
      <c r="BK125" s="102" t="s">
        <v>17271</v>
      </c>
      <c r="BL125" s="98" t="s">
        <v>11242</v>
      </c>
    </row>
    <row r="126" spans="1:64" ht="11.25" customHeight="1">
      <c r="A126" s="171"/>
      <c r="B126" s="171"/>
      <c r="C126" s="120" t="s">
        <v>10205</v>
      </c>
      <c r="D126" s="121" t="s">
        <v>10206</v>
      </c>
      <c r="E126" s="122">
        <v>4</v>
      </c>
      <c r="F126" s="123" t="s">
        <v>61</v>
      </c>
      <c r="G126" s="73">
        <v>180</v>
      </c>
      <c r="H126" s="74">
        <v>2</v>
      </c>
      <c r="I126" s="75"/>
      <c r="J126" s="76"/>
      <c r="K126" s="78"/>
      <c r="L126" s="76"/>
      <c r="M126" s="77"/>
      <c r="N126" s="77" t="s">
        <v>11237</v>
      </c>
      <c r="O126" s="77" t="s">
        <v>11237</v>
      </c>
      <c r="P126" s="73" t="s">
        <v>11237</v>
      </c>
      <c r="Q126" s="76" t="s">
        <v>11237</v>
      </c>
      <c r="R126" s="77"/>
      <c r="S126" s="77"/>
      <c r="T126" s="73"/>
      <c r="U126" s="76"/>
      <c r="V126" s="77"/>
      <c r="W126" s="77"/>
      <c r="X126" s="73"/>
      <c r="Y126" s="76"/>
      <c r="Z126" s="77"/>
      <c r="AA126" s="77"/>
      <c r="AB126" s="77"/>
      <c r="AC126" s="73"/>
      <c r="AD126" s="76"/>
      <c r="AE126" s="77"/>
      <c r="AF126" s="155"/>
      <c r="AG126" s="156"/>
      <c r="AH126" s="157"/>
      <c r="AI126" s="77"/>
      <c r="AJ126" s="77"/>
      <c r="AK126" s="73"/>
      <c r="AL126" s="76"/>
      <c r="AM126" s="77"/>
      <c r="AN126" s="77"/>
      <c r="AO126" s="77"/>
      <c r="AP126" s="73"/>
      <c r="AQ126" s="76"/>
      <c r="AR126" s="77"/>
      <c r="AS126" s="77"/>
      <c r="AT126" s="73"/>
      <c r="AU126" s="76"/>
      <c r="AV126" s="77"/>
      <c r="AW126" s="77"/>
      <c r="AX126" s="73"/>
      <c r="AY126" s="76"/>
      <c r="AZ126" s="77"/>
      <c r="BA126" s="77"/>
      <c r="BB126" s="77"/>
      <c r="BC126" s="73"/>
      <c r="BD126" s="76"/>
      <c r="BE126" s="140"/>
      <c r="BF126" s="140"/>
      <c r="BG126" s="141"/>
      <c r="BH126" s="142"/>
      <c r="BI126" s="141"/>
      <c r="BJ126" s="93">
        <v>1</v>
      </c>
      <c r="BK126" s="103" t="s">
        <v>17271</v>
      </c>
      <c r="BL126" s="99" t="s">
        <v>11242</v>
      </c>
    </row>
    <row r="127" spans="1:64" ht="11.25" customHeight="1">
      <c r="A127" s="171"/>
      <c r="B127" s="171"/>
      <c r="C127" s="126" t="s">
        <v>10207</v>
      </c>
      <c r="D127" s="127" t="s">
        <v>10208</v>
      </c>
      <c r="E127" s="77">
        <v>3</v>
      </c>
      <c r="F127" s="78" t="s">
        <v>61</v>
      </c>
      <c r="G127" s="73">
        <v>135</v>
      </c>
      <c r="H127" s="74">
        <v>2</v>
      </c>
      <c r="I127" s="75"/>
      <c r="J127" s="76"/>
      <c r="K127" s="78"/>
      <c r="L127" s="76"/>
      <c r="M127" s="77"/>
      <c r="N127" s="77"/>
      <c r="O127" s="77"/>
      <c r="P127" s="73"/>
      <c r="Q127" s="76"/>
      <c r="R127" s="77" t="s">
        <v>11237</v>
      </c>
      <c r="S127" s="77" t="s">
        <v>11237</v>
      </c>
      <c r="T127" s="73" t="s">
        <v>11237</v>
      </c>
      <c r="U127" s="76"/>
      <c r="V127" s="77"/>
      <c r="W127" s="77"/>
      <c r="X127" s="73"/>
      <c r="Y127" s="76"/>
      <c r="Z127" s="77"/>
      <c r="AA127" s="77"/>
      <c r="AB127" s="77"/>
      <c r="AC127" s="73"/>
      <c r="AD127" s="76"/>
      <c r="AE127" s="77"/>
      <c r="AF127" s="155"/>
      <c r="AG127" s="156"/>
      <c r="AH127" s="157"/>
      <c r="AI127" s="77"/>
      <c r="AJ127" s="77"/>
      <c r="AK127" s="73"/>
      <c r="AL127" s="76"/>
      <c r="AM127" s="77"/>
      <c r="AN127" s="77"/>
      <c r="AO127" s="77"/>
      <c r="AP127" s="73"/>
      <c r="AQ127" s="76"/>
      <c r="AR127" s="77"/>
      <c r="AS127" s="77"/>
      <c r="AT127" s="73"/>
      <c r="AU127" s="76"/>
      <c r="AV127" s="77"/>
      <c r="AW127" s="77"/>
      <c r="AX127" s="73"/>
      <c r="AY127" s="76"/>
      <c r="AZ127" s="77"/>
      <c r="BA127" s="77"/>
      <c r="BB127" s="77"/>
      <c r="BC127" s="73"/>
      <c r="BD127" s="76"/>
      <c r="BE127" s="140"/>
      <c r="BF127" s="140"/>
      <c r="BG127" s="141"/>
      <c r="BH127" s="142"/>
      <c r="BI127" s="141"/>
      <c r="BJ127" s="94">
        <v>1</v>
      </c>
      <c r="BK127" s="105" t="s">
        <v>17271</v>
      </c>
      <c r="BL127" s="101" t="s">
        <v>11242</v>
      </c>
    </row>
    <row r="128" spans="1:64" ht="11.25" customHeight="1">
      <c r="A128" s="171"/>
      <c r="B128" s="171"/>
      <c r="C128" s="126" t="s">
        <v>10118</v>
      </c>
      <c r="D128" s="127" t="s">
        <v>10209</v>
      </c>
      <c r="E128" s="77">
        <v>4</v>
      </c>
      <c r="F128" s="78" t="s">
        <v>61</v>
      </c>
      <c r="G128" s="73">
        <v>180</v>
      </c>
      <c r="H128" s="74">
        <v>2</v>
      </c>
      <c r="I128" s="75"/>
      <c r="J128" s="76"/>
      <c r="K128" s="78"/>
      <c r="L128" s="76"/>
      <c r="M128" s="77"/>
      <c r="N128" s="77"/>
      <c r="O128" s="77"/>
      <c r="P128" s="73"/>
      <c r="Q128" s="76"/>
      <c r="R128" s="77"/>
      <c r="S128" s="77"/>
      <c r="T128" s="73"/>
      <c r="U128" s="76" t="s">
        <v>11237</v>
      </c>
      <c r="V128" s="77" t="s">
        <v>11237</v>
      </c>
      <c r="W128" s="77" t="s">
        <v>11237</v>
      </c>
      <c r="X128" s="73" t="s">
        <v>11237</v>
      </c>
      <c r="Y128" s="76" t="s">
        <v>53</v>
      </c>
      <c r="Z128" s="77"/>
      <c r="AA128" s="77"/>
      <c r="AB128" s="77"/>
      <c r="AC128" s="73"/>
      <c r="AD128" s="76"/>
      <c r="AE128" s="77"/>
      <c r="AF128" s="155"/>
      <c r="AG128" s="156"/>
      <c r="AH128" s="157"/>
      <c r="AI128" s="77"/>
      <c r="AJ128" s="77"/>
      <c r="AK128" s="73"/>
      <c r="AL128" s="76"/>
      <c r="AM128" s="77"/>
      <c r="AN128" s="77"/>
      <c r="AO128" s="77"/>
      <c r="AP128" s="73"/>
      <c r="AQ128" s="76"/>
      <c r="AR128" s="77"/>
      <c r="AS128" s="77"/>
      <c r="AT128" s="73"/>
      <c r="AU128" s="76"/>
      <c r="AV128" s="77"/>
      <c r="AW128" s="77"/>
      <c r="AX128" s="73"/>
      <c r="AY128" s="76"/>
      <c r="AZ128" s="77"/>
      <c r="BA128" s="77"/>
      <c r="BB128" s="77"/>
      <c r="BC128" s="73"/>
      <c r="BD128" s="76"/>
      <c r="BE128" s="140"/>
      <c r="BF128" s="140"/>
      <c r="BG128" s="141"/>
      <c r="BH128" s="142"/>
      <c r="BI128" s="141"/>
      <c r="BJ128" s="94">
        <v>2</v>
      </c>
      <c r="BK128" s="105" t="s">
        <v>17271</v>
      </c>
      <c r="BL128" s="101" t="s">
        <v>11242</v>
      </c>
    </row>
    <row r="129" spans="1:64" ht="11.25" customHeight="1">
      <c r="A129" s="171"/>
      <c r="B129" s="171"/>
      <c r="C129" s="126" t="s">
        <v>10120</v>
      </c>
      <c r="D129" s="127" t="s">
        <v>10210</v>
      </c>
      <c r="E129" s="77">
        <v>8</v>
      </c>
      <c r="F129" s="78" t="s">
        <v>61</v>
      </c>
      <c r="G129" s="73">
        <v>480</v>
      </c>
      <c r="H129" s="74">
        <v>2</v>
      </c>
      <c r="I129" s="75"/>
      <c r="J129" s="76"/>
      <c r="K129" s="78"/>
      <c r="L129" s="76"/>
      <c r="M129" s="77"/>
      <c r="N129" s="77"/>
      <c r="O129" s="77"/>
      <c r="P129" s="73"/>
      <c r="Q129" s="76"/>
      <c r="R129" s="77"/>
      <c r="S129" s="77"/>
      <c r="T129" s="73"/>
      <c r="U129" s="76"/>
      <c r="V129" s="77"/>
      <c r="W129" s="77"/>
      <c r="X129" s="73"/>
      <c r="Y129" s="76" t="s">
        <v>53</v>
      </c>
      <c r="Z129" s="77" t="s">
        <v>11239</v>
      </c>
      <c r="AA129" s="77" t="s">
        <v>11239</v>
      </c>
      <c r="AB129" s="77" t="s">
        <v>11239</v>
      </c>
      <c r="AC129" s="73" t="s">
        <v>11239</v>
      </c>
      <c r="AD129" s="76" t="s">
        <v>11239</v>
      </c>
      <c r="AE129" s="77" t="s">
        <v>11239</v>
      </c>
      <c r="AF129" s="155"/>
      <c r="AG129" s="156"/>
      <c r="AH129" s="157"/>
      <c r="AI129" s="77" t="s">
        <v>11239</v>
      </c>
      <c r="AJ129" s="77" t="s">
        <v>11239</v>
      </c>
      <c r="AK129" s="73" t="s">
        <v>11239</v>
      </c>
      <c r="AL129" s="76" t="s">
        <v>11239</v>
      </c>
      <c r="AM129" s="77" t="s">
        <v>11239</v>
      </c>
      <c r="AN129" s="77" t="s">
        <v>11239</v>
      </c>
      <c r="AO129" s="77" t="s">
        <v>11238</v>
      </c>
      <c r="AP129" s="73" t="s">
        <v>11238</v>
      </c>
      <c r="AQ129" s="76"/>
      <c r="AR129" s="77"/>
      <c r="AS129" s="77"/>
      <c r="AT129" s="73"/>
      <c r="AU129" s="76"/>
      <c r="AV129" s="77"/>
      <c r="AW129" s="77"/>
      <c r="AX129" s="73"/>
      <c r="AY129" s="76"/>
      <c r="AZ129" s="77"/>
      <c r="BA129" s="77"/>
      <c r="BB129" s="77"/>
      <c r="BC129" s="73"/>
      <c r="BD129" s="76"/>
      <c r="BE129" s="140"/>
      <c r="BF129" s="140"/>
      <c r="BG129" s="141"/>
      <c r="BH129" s="142"/>
      <c r="BI129" s="141"/>
      <c r="BJ129" s="94">
        <v>2</v>
      </c>
      <c r="BK129" s="105" t="s">
        <v>17271</v>
      </c>
      <c r="BL129" s="101" t="s">
        <v>11242</v>
      </c>
    </row>
    <row r="130" spans="1:64" ht="11.25" customHeight="1">
      <c r="A130" s="172"/>
      <c r="B130" s="172"/>
      <c r="C130" s="124" t="s">
        <v>4</v>
      </c>
      <c r="D130" s="125" t="s">
        <v>17300</v>
      </c>
      <c r="E130" s="79">
        <v>23</v>
      </c>
      <c r="F130" s="80"/>
      <c r="G130" s="81"/>
      <c r="H130" s="82"/>
      <c r="I130" s="83"/>
      <c r="J130" s="84">
        <v>0</v>
      </c>
      <c r="K130" s="85">
        <v>0</v>
      </c>
      <c r="L130" s="84">
        <v>0</v>
      </c>
      <c r="M130" s="79">
        <v>0</v>
      </c>
      <c r="N130" s="79">
        <v>0</v>
      </c>
      <c r="O130" s="79">
        <v>0</v>
      </c>
      <c r="P130" s="86">
        <v>0</v>
      </c>
      <c r="Q130" s="84">
        <v>0</v>
      </c>
      <c r="R130" s="79">
        <v>0</v>
      </c>
      <c r="S130" s="79">
        <v>0</v>
      </c>
      <c r="T130" s="86">
        <v>0</v>
      </c>
      <c r="U130" s="84">
        <v>0</v>
      </c>
      <c r="V130" s="79">
        <v>0</v>
      </c>
      <c r="W130" s="79">
        <v>0</v>
      </c>
      <c r="X130" s="86">
        <v>0</v>
      </c>
      <c r="Y130" s="84">
        <v>0</v>
      </c>
      <c r="Z130" s="79">
        <v>0</v>
      </c>
      <c r="AA130" s="79">
        <v>0</v>
      </c>
      <c r="AB130" s="79">
        <v>0</v>
      </c>
      <c r="AC130" s="86">
        <v>0</v>
      </c>
      <c r="AD130" s="84">
        <v>0</v>
      </c>
      <c r="AE130" s="79">
        <v>0</v>
      </c>
      <c r="AF130" s="158">
        <v>0</v>
      </c>
      <c r="AG130" s="159">
        <v>0</v>
      </c>
      <c r="AH130" s="160">
        <v>0</v>
      </c>
      <c r="AI130" s="79">
        <v>0</v>
      </c>
      <c r="AJ130" s="79">
        <v>0</v>
      </c>
      <c r="AK130" s="86">
        <v>0</v>
      </c>
      <c r="AL130" s="84">
        <v>0</v>
      </c>
      <c r="AM130" s="79">
        <v>0</v>
      </c>
      <c r="AN130" s="79">
        <v>0</v>
      </c>
      <c r="AO130" s="79">
        <v>0</v>
      </c>
      <c r="AP130" s="86">
        <v>0</v>
      </c>
      <c r="AQ130" s="84">
        <v>0</v>
      </c>
      <c r="AR130" s="79">
        <v>0</v>
      </c>
      <c r="AS130" s="79">
        <v>0</v>
      </c>
      <c r="AT130" s="86">
        <v>0</v>
      </c>
      <c r="AU130" s="84">
        <v>0</v>
      </c>
      <c r="AV130" s="79">
        <v>0</v>
      </c>
      <c r="AW130" s="79">
        <v>0</v>
      </c>
      <c r="AX130" s="86">
        <v>0</v>
      </c>
      <c r="AY130" s="84">
        <v>0</v>
      </c>
      <c r="AZ130" s="79">
        <v>0</v>
      </c>
      <c r="BA130" s="79">
        <v>0</v>
      </c>
      <c r="BB130" s="79">
        <v>0</v>
      </c>
      <c r="BC130" s="86">
        <v>0</v>
      </c>
      <c r="BD130" s="84">
        <v>0</v>
      </c>
      <c r="BE130" s="143">
        <v>0</v>
      </c>
      <c r="BF130" s="143">
        <v>0</v>
      </c>
      <c r="BG130" s="144">
        <v>0</v>
      </c>
      <c r="BH130" s="145">
        <v>0</v>
      </c>
      <c r="BI130" s="144">
        <v>0</v>
      </c>
      <c r="BJ130" s="82" t="s">
        <v>61</v>
      </c>
      <c r="BK130" s="104" t="s">
        <v>17271</v>
      </c>
      <c r="BL130" s="100" t="s">
        <v>11242</v>
      </c>
    </row>
    <row r="131" spans="1:64" ht="11.25" customHeight="1">
      <c r="A131" s="170">
        <v>19</v>
      </c>
      <c r="B131" s="170" t="s">
        <v>17296</v>
      </c>
      <c r="C131" s="118" t="s">
        <v>10203</v>
      </c>
      <c r="D131" s="119" t="s">
        <v>10204</v>
      </c>
      <c r="E131" s="68">
        <v>4</v>
      </c>
      <c r="F131" s="69" t="s">
        <v>61</v>
      </c>
      <c r="G131" s="70">
        <v>180</v>
      </c>
      <c r="H131" s="88">
        <v>1</v>
      </c>
      <c r="I131" s="96"/>
      <c r="J131" s="72" t="s">
        <v>11237</v>
      </c>
      <c r="K131" s="69" t="s">
        <v>11237</v>
      </c>
      <c r="L131" s="72" t="s">
        <v>11237</v>
      </c>
      <c r="M131" s="68" t="s">
        <v>11237</v>
      </c>
      <c r="N131" s="68"/>
      <c r="O131" s="68"/>
      <c r="P131" s="70"/>
      <c r="Q131" s="72"/>
      <c r="R131" s="68"/>
      <c r="S131" s="68"/>
      <c r="T131" s="70"/>
      <c r="U131" s="72"/>
      <c r="V131" s="68"/>
      <c r="W131" s="68"/>
      <c r="X131" s="70"/>
      <c r="Y131" s="72"/>
      <c r="Z131" s="68"/>
      <c r="AA131" s="68"/>
      <c r="AB131" s="68"/>
      <c r="AC131" s="70"/>
      <c r="AD131" s="72"/>
      <c r="AE131" s="68"/>
      <c r="AF131" s="152"/>
      <c r="AG131" s="153"/>
      <c r="AH131" s="154"/>
      <c r="AI131" s="68"/>
      <c r="AJ131" s="68"/>
      <c r="AK131" s="70"/>
      <c r="AL131" s="72"/>
      <c r="AM131" s="68"/>
      <c r="AN131" s="68"/>
      <c r="AO131" s="68"/>
      <c r="AP131" s="70"/>
      <c r="AQ131" s="72"/>
      <c r="AR131" s="68"/>
      <c r="AS131" s="68"/>
      <c r="AT131" s="70"/>
      <c r="AU131" s="72"/>
      <c r="AV131" s="68"/>
      <c r="AW131" s="68"/>
      <c r="AX131" s="70"/>
      <c r="AY131" s="72"/>
      <c r="AZ131" s="68"/>
      <c r="BA131" s="68"/>
      <c r="BB131" s="68"/>
      <c r="BC131" s="70"/>
      <c r="BD131" s="72"/>
      <c r="BE131" s="137"/>
      <c r="BF131" s="137"/>
      <c r="BG131" s="138"/>
      <c r="BH131" s="139"/>
      <c r="BI131" s="138"/>
      <c r="BJ131" s="92">
        <v>1</v>
      </c>
      <c r="BK131" s="102" t="s">
        <v>17272</v>
      </c>
      <c r="BL131" s="98" t="s">
        <v>52</v>
      </c>
    </row>
    <row r="132" spans="1:64" ht="11.25" customHeight="1">
      <c r="A132" s="171"/>
      <c r="B132" s="171"/>
      <c r="C132" s="120" t="s">
        <v>10205</v>
      </c>
      <c r="D132" s="121" t="s">
        <v>10206</v>
      </c>
      <c r="E132" s="122">
        <v>4</v>
      </c>
      <c r="F132" s="123" t="s">
        <v>61</v>
      </c>
      <c r="G132" s="73">
        <v>180</v>
      </c>
      <c r="H132" s="74">
        <v>1</v>
      </c>
      <c r="I132" s="75"/>
      <c r="J132" s="76"/>
      <c r="K132" s="78"/>
      <c r="L132" s="76"/>
      <c r="M132" s="77"/>
      <c r="N132" s="77" t="s">
        <v>11237</v>
      </c>
      <c r="O132" s="77" t="s">
        <v>11237</v>
      </c>
      <c r="P132" s="73" t="s">
        <v>11237</v>
      </c>
      <c r="Q132" s="76" t="s">
        <v>11237</v>
      </c>
      <c r="R132" s="77"/>
      <c r="S132" s="77"/>
      <c r="T132" s="73"/>
      <c r="U132" s="76"/>
      <c r="V132" s="77"/>
      <c r="W132" s="77"/>
      <c r="X132" s="73"/>
      <c r="Y132" s="76"/>
      <c r="Z132" s="77"/>
      <c r="AA132" s="77"/>
      <c r="AB132" s="77"/>
      <c r="AC132" s="73"/>
      <c r="AD132" s="76"/>
      <c r="AE132" s="77"/>
      <c r="AF132" s="155"/>
      <c r="AG132" s="156"/>
      <c r="AH132" s="157"/>
      <c r="AI132" s="77"/>
      <c r="AJ132" s="77"/>
      <c r="AK132" s="73"/>
      <c r="AL132" s="76"/>
      <c r="AM132" s="77"/>
      <c r="AN132" s="77"/>
      <c r="AO132" s="77"/>
      <c r="AP132" s="73"/>
      <c r="AQ132" s="76"/>
      <c r="AR132" s="77"/>
      <c r="AS132" s="77"/>
      <c r="AT132" s="73"/>
      <c r="AU132" s="76"/>
      <c r="AV132" s="77"/>
      <c r="AW132" s="77"/>
      <c r="AX132" s="73"/>
      <c r="AY132" s="76"/>
      <c r="AZ132" s="77"/>
      <c r="BA132" s="77"/>
      <c r="BB132" s="77"/>
      <c r="BC132" s="73"/>
      <c r="BD132" s="76"/>
      <c r="BE132" s="140"/>
      <c r="BF132" s="140"/>
      <c r="BG132" s="141"/>
      <c r="BH132" s="142"/>
      <c r="BI132" s="141"/>
      <c r="BJ132" s="93">
        <v>1</v>
      </c>
      <c r="BK132" s="103" t="s">
        <v>17272</v>
      </c>
      <c r="BL132" s="99" t="s">
        <v>52</v>
      </c>
    </row>
    <row r="133" spans="1:64" ht="11.25" customHeight="1">
      <c r="A133" s="171"/>
      <c r="B133" s="171"/>
      <c r="C133" s="126" t="s">
        <v>10207</v>
      </c>
      <c r="D133" s="127" t="s">
        <v>10208</v>
      </c>
      <c r="E133" s="77">
        <v>3</v>
      </c>
      <c r="F133" s="78" t="s">
        <v>61</v>
      </c>
      <c r="G133" s="73">
        <v>135</v>
      </c>
      <c r="H133" s="74">
        <v>1</v>
      </c>
      <c r="I133" s="75"/>
      <c r="J133" s="76"/>
      <c r="K133" s="78"/>
      <c r="L133" s="76"/>
      <c r="M133" s="77"/>
      <c r="N133" s="77"/>
      <c r="O133" s="77"/>
      <c r="P133" s="73"/>
      <c r="Q133" s="76"/>
      <c r="R133" s="77" t="s">
        <v>11237</v>
      </c>
      <c r="S133" s="77" t="s">
        <v>11237</v>
      </c>
      <c r="T133" s="73" t="s">
        <v>11237</v>
      </c>
      <c r="U133" s="76"/>
      <c r="V133" s="77"/>
      <c r="W133" s="77"/>
      <c r="X133" s="73"/>
      <c r="Y133" s="76"/>
      <c r="Z133" s="77"/>
      <c r="AA133" s="77"/>
      <c r="AB133" s="77"/>
      <c r="AC133" s="73"/>
      <c r="AD133" s="76"/>
      <c r="AE133" s="77"/>
      <c r="AF133" s="155"/>
      <c r="AG133" s="156"/>
      <c r="AH133" s="157"/>
      <c r="AI133" s="77"/>
      <c r="AJ133" s="77"/>
      <c r="AK133" s="73"/>
      <c r="AL133" s="76"/>
      <c r="AM133" s="77"/>
      <c r="AN133" s="77"/>
      <c r="AO133" s="77"/>
      <c r="AP133" s="73"/>
      <c r="AQ133" s="76"/>
      <c r="AR133" s="77"/>
      <c r="AS133" s="77"/>
      <c r="AT133" s="73"/>
      <c r="AU133" s="76"/>
      <c r="AV133" s="77"/>
      <c r="AW133" s="77"/>
      <c r="AX133" s="73"/>
      <c r="AY133" s="76"/>
      <c r="AZ133" s="77"/>
      <c r="BA133" s="77"/>
      <c r="BB133" s="77"/>
      <c r="BC133" s="73"/>
      <c r="BD133" s="76"/>
      <c r="BE133" s="140"/>
      <c r="BF133" s="140"/>
      <c r="BG133" s="141"/>
      <c r="BH133" s="142"/>
      <c r="BI133" s="141"/>
      <c r="BJ133" s="94">
        <v>1</v>
      </c>
      <c r="BK133" s="105" t="s">
        <v>17272</v>
      </c>
      <c r="BL133" s="101" t="s">
        <v>52</v>
      </c>
    </row>
    <row r="134" spans="1:64" ht="11.25" customHeight="1">
      <c r="A134" s="171"/>
      <c r="B134" s="171"/>
      <c r="C134" s="126" t="s">
        <v>10118</v>
      </c>
      <c r="D134" s="127" t="s">
        <v>10209</v>
      </c>
      <c r="E134" s="77">
        <v>4</v>
      </c>
      <c r="F134" s="78" t="s">
        <v>61</v>
      </c>
      <c r="G134" s="73">
        <v>180</v>
      </c>
      <c r="H134" s="74">
        <v>1</v>
      </c>
      <c r="I134" s="75"/>
      <c r="J134" s="76"/>
      <c r="K134" s="78"/>
      <c r="L134" s="76"/>
      <c r="M134" s="77"/>
      <c r="N134" s="77"/>
      <c r="O134" s="77"/>
      <c r="P134" s="73"/>
      <c r="Q134" s="76"/>
      <c r="R134" s="77"/>
      <c r="S134" s="77"/>
      <c r="T134" s="73"/>
      <c r="U134" s="76" t="s">
        <v>11237</v>
      </c>
      <c r="V134" s="77" t="s">
        <v>11237</v>
      </c>
      <c r="W134" s="77" t="s">
        <v>11237</v>
      </c>
      <c r="X134" s="73" t="s">
        <v>11237</v>
      </c>
      <c r="Y134" s="76" t="s">
        <v>53</v>
      </c>
      <c r="Z134" s="77"/>
      <c r="AA134" s="77"/>
      <c r="AB134" s="77"/>
      <c r="AC134" s="73"/>
      <c r="AD134" s="76"/>
      <c r="AE134" s="77"/>
      <c r="AF134" s="155"/>
      <c r="AG134" s="156"/>
      <c r="AH134" s="157"/>
      <c r="AI134" s="77"/>
      <c r="AJ134" s="77"/>
      <c r="AK134" s="73"/>
      <c r="AL134" s="76"/>
      <c r="AM134" s="77"/>
      <c r="AN134" s="77"/>
      <c r="AO134" s="77"/>
      <c r="AP134" s="73"/>
      <c r="AQ134" s="76"/>
      <c r="AR134" s="77"/>
      <c r="AS134" s="77"/>
      <c r="AT134" s="73"/>
      <c r="AU134" s="76"/>
      <c r="AV134" s="77"/>
      <c r="AW134" s="77"/>
      <c r="AX134" s="73"/>
      <c r="AY134" s="76"/>
      <c r="AZ134" s="77"/>
      <c r="BA134" s="77"/>
      <c r="BB134" s="77"/>
      <c r="BC134" s="73"/>
      <c r="BD134" s="76"/>
      <c r="BE134" s="140"/>
      <c r="BF134" s="140"/>
      <c r="BG134" s="141"/>
      <c r="BH134" s="142"/>
      <c r="BI134" s="141"/>
      <c r="BJ134" s="94">
        <v>2</v>
      </c>
      <c r="BK134" s="105" t="s">
        <v>17272</v>
      </c>
      <c r="BL134" s="101" t="s">
        <v>52</v>
      </c>
    </row>
    <row r="135" spans="1:64" ht="11.25" customHeight="1">
      <c r="A135" s="171"/>
      <c r="B135" s="171"/>
      <c r="C135" s="126" t="s">
        <v>10120</v>
      </c>
      <c r="D135" s="127" t="s">
        <v>10210</v>
      </c>
      <c r="E135" s="77">
        <v>8</v>
      </c>
      <c r="F135" s="78" t="s">
        <v>61</v>
      </c>
      <c r="G135" s="73">
        <v>480</v>
      </c>
      <c r="H135" s="74">
        <v>1</v>
      </c>
      <c r="I135" s="75"/>
      <c r="J135" s="76"/>
      <c r="K135" s="78"/>
      <c r="L135" s="76"/>
      <c r="M135" s="77"/>
      <c r="N135" s="77"/>
      <c r="O135" s="77"/>
      <c r="P135" s="73"/>
      <c r="Q135" s="76"/>
      <c r="R135" s="77"/>
      <c r="S135" s="77"/>
      <c r="T135" s="73"/>
      <c r="U135" s="76"/>
      <c r="V135" s="77"/>
      <c r="W135" s="77"/>
      <c r="X135" s="73"/>
      <c r="Y135" s="76" t="s">
        <v>53</v>
      </c>
      <c r="Z135" s="77" t="s">
        <v>11239</v>
      </c>
      <c r="AA135" s="77" t="s">
        <v>11239</v>
      </c>
      <c r="AB135" s="77" t="s">
        <v>11239</v>
      </c>
      <c r="AC135" s="73" t="s">
        <v>11239</v>
      </c>
      <c r="AD135" s="76" t="s">
        <v>11239</v>
      </c>
      <c r="AE135" s="77" t="s">
        <v>11239</v>
      </c>
      <c r="AF135" s="155"/>
      <c r="AG135" s="156"/>
      <c r="AH135" s="157"/>
      <c r="AI135" s="77" t="s">
        <v>11239</v>
      </c>
      <c r="AJ135" s="77" t="s">
        <v>11239</v>
      </c>
      <c r="AK135" s="73" t="s">
        <v>11239</v>
      </c>
      <c r="AL135" s="76" t="s">
        <v>11239</v>
      </c>
      <c r="AM135" s="77" t="s">
        <v>11239</v>
      </c>
      <c r="AN135" s="77" t="s">
        <v>11239</v>
      </c>
      <c r="AO135" s="77" t="s">
        <v>11238</v>
      </c>
      <c r="AP135" s="73" t="s">
        <v>11238</v>
      </c>
      <c r="AQ135" s="76"/>
      <c r="AR135" s="77"/>
      <c r="AS135" s="77"/>
      <c r="AT135" s="73"/>
      <c r="AU135" s="76"/>
      <c r="AV135" s="77"/>
      <c r="AW135" s="77"/>
      <c r="AX135" s="73"/>
      <c r="AY135" s="76"/>
      <c r="AZ135" s="77"/>
      <c r="BA135" s="77"/>
      <c r="BB135" s="77"/>
      <c r="BC135" s="73"/>
      <c r="BD135" s="76"/>
      <c r="BE135" s="140"/>
      <c r="BF135" s="140"/>
      <c r="BG135" s="141"/>
      <c r="BH135" s="142"/>
      <c r="BI135" s="141"/>
      <c r="BJ135" s="94">
        <v>2</v>
      </c>
      <c r="BK135" s="105" t="s">
        <v>17272</v>
      </c>
      <c r="BL135" s="101" t="s">
        <v>52</v>
      </c>
    </row>
    <row r="136" spans="1:64" ht="11.25" customHeight="1">
      <c r="A136" s="172"/>
      <c r="B136" s="172"/>
      <c r="C136" s="124" t="s">
        <v>4</v>
      </c>
      <c r="D136" s="125" t="s">
        <v>17300</v>
      </c>
      <c r="E136" s="79">
        <v>23</v>
      </c>
      <c r="F136" s="80"/>
      <c r="G136" s="81"/>
      <c r="H136" s="82"/>
      <c r="I136" s="83"/>
      <c r="J136" s="84">
        <v>0</v>
      </c>
      <c r="K136" s="85">
        <v>0</v>
      </c>
      <c r="L136" s="84">
        <v>0</v>
      </c>
      <c r="M136" s="79">
        <v>0</v>
      </c>
      <c r="N136" s="79">
        <v>0</v>
      </c>
      <c r="O136" s="79">
        <v>0</v>
      </c>
      <c r="P136" s="86">
        <v>0</v>
      </c>
      <c r="Q136" s="84">
        <v>0</v>
      </c>
      <c r="R136" s="79">
        <v>0</v>
      </c>
      <c r="S136" s="79">
        <v>0</v>
      </c>
      <c r="T136" s="86">
        <v>0</v>
      </c>
      <c r="U136" s="84">
        <v>0</v>
      </c>
      <c r="V136" s="79">
        <v>0</v>
      </c>
      <c r="W136" s="79">
        <v>0</v>
      </c>
      <c r="X136" s="86">
        <v>0</v>
      </c>
      <c r="Y136" s="84">
        <v>0</v>
      </c>
      <c r="Z136" s="79">
        <v>0</v>
      </c>
      <c r="AA136" s="79">
        <v>0</v>
      </c>
      <c r="AB136" s="79">
        <v>0</v>
      </c>
      <c r="AC136" s="86">
        <v>0</v>
      </c>
      <c r="AD136" s="84">
        <v>0</v>
      </c>
      <c r="AE136" s="79">
        <v>0</v>
      </c>
      <c r="AF136" s="158">
        <v>0</v>
      </c>
      <c r="AG136" s="159">
        <v>0</v>
      </c>
      <c r="AH136" s="160">
        <v>0</v>
      </c>
      <c r="AI136" s="79">
        <v>0</v>
      </c>
      <c r="AJ136" s="79">
        <v>0</v>
      </c>
      <c r="AK136" s="86">
        <v>0</v>
      </c>
      <c r="AL136" s="84">
        <v>0</v>
      </c>
      <c r="AM136" s="79">
        <v>0</v>
      </c>
      <c r="AN136" s="79">
        <v>0</v>
      </c>
      <c r="AO136" s="79">
        <v>0</v>
      </c>
      <c r="AP136" s="86">
        <v>0</v>
      </c>
      <c r="AQ136" s="84">
        <v>0</v>
      </c>
      <c r="AR136" s="79">
        <v>0</v>
      </c>
      <c r="AS136" s="79">
        <v>0</v>
      </c>
      <c r="AT136" s="86">
        <v>0</v>
      </c>
      <c r="AU136" s="84">
        <v>0</v>
      </c>
      <c r="AV136" s="79">
        <v>0</v>
      </c>
      <c r="AW136" s="79">
        <v>0</v>
      </c>
      <c r="AX136" s="86">
        <v>0</v>
      </c>
      <c r="AY136" s="84">
        <v>0</v>
      </c>
      <c r="AZ136" s="79">
        <v>0</v>
      </c>
      <c r="BA136" s="79">
        <v>0</v>
      </c>
      <c r="BB136" s="79">
        <v>0</v>
      </c>
      <c r="BC136" s="86">
        <v>0</v>
      </c>
      <c r="BD136" s="84">
        <v>0</v>
      </c>
      <c r="BE136" s="143">
        <v>0</v>
      </c>
      <c r="BF136" s="143">
        <v>0</v>
      </c>
      <c r="BG136" s="144">
        <v>0</v>
      </c>
      <c r="BH136" s="145">
        <v>0</v>
      </c>
      <c r="BI136" s="144">
        <v>0</v>
      </c>
      <c r="BJ136" s="82" t="s">
        <v>61</v>
      </c>
      <c r="BK136" s="104" t="s">
        <v>17272</v>
      </c>
      <c r="BL136" s="100" t="s">
        <v>52</v>
      </c>
    </row>
    <row r="137" spans="1:64" ht="11.25" customHeight="1">
      <c r="A137" s="170">
        <v>20</v>
      </c>
      <c r="B137" s="170" t="s">
        <v>5109</v>
      </c>
      <c r="C137" s="118" t="s">
        <v>10237</v>
      </c>
      <c r="D137" s="119" t="s">
        <v>10238</v>
      </c>
      <c r="E137" s="68">
        <v>2</v>
      </c>
      <c r="F137" s="69" t="s">
        <v>61</v>
      </c>
      <c r="G137" s="70">
        <v>90</v>
      </c>
      <c r="H137" s="88">
        <v>1</v>
      </c>
      <c r="I137" s="96"/>
      <c r="J137" s="72" t="s">
        <v>11243</v>
      </c>
      <c r="K137" s="69" t="s">
        <v>11243</v>
      </c>
      <c r="L137" s="72"/>
      <c r="M137" s="68"/>
      <c r="N137" s="68"/>
      <c r="O137" s="68"/>
      <c r="P137" s="70"/>
      <c r="Q137" s="72"/>
      <c r="R137" s="68"/>
      <c r="S137" s="68"/>
      <c r="T137" s="70"/>
      <c r="U137" s="72"/>
      <c r="V137" s="68"/>
      <c r="W137" s="68"/>
      <c r="X137" s="70"/>
      <c r="Y137" s="72"/>
      <c r="Z137" s="68"/>
      <c r="AA137" s="68"/>
      <c r="AB137" s="68"/>
      <c r="AC137" s="70"/>
      <c r="AD137" s="72"/>
      <c r="AE137" s="68"/>
      <c r="AF137" s="152"/>
      <c r="AG137" s="153"/>
      <c r="AH137" s="154"/>
      <c r="AI137" s="68"/>
      <c r="AJ137" s="68"/>
      <c r="AK137" s="70"/>
      <c r="AL137" s="72"/>
      <c r="AM137" s="68"/>
      <c r="AN137" s="68"/>
      <c r="AO137" s="68"/>
      <c r="AP137" s="70"/>
      <c r="AQ137" s="72"/>
      <c r="AR137" s="68"/>
      <c r="AS137" s="68"/>
      <c r="AT137" s="70"/>
      <c r="AU137" s="72"/>
      <c r="AV137" s="68"/>
      <c r="AW137" s="68"/>
      <c r="AX137" s="70"/>
      <c r="AY137" s="72"/>
      <c r="AZ137" s="68"/>
      <c r="BA137" s="68"/>
      <c r="BB137" s="68"/>
      <c r="BC137" s="70"/>
      <c r="BD137" s="72"/>
      <c r="BE137" s="137"/>
      <c r="BF137" s="137"/>
      <c r="BG137" s="138"/>
      <c r="BH137" s="139"/>
      <c r="BI137" s="138"/>
      <c r="BJ137" s="92">
        <v>1</v>
      </c>
      <c r="BK137" s="102" t="s">
        <v>17270</v>
      </c>
      <c r="BL137" s="98" t="s">
        <v>11243</v>
      </c>
    </row>
    <row r="138" spans="1:64" ht="11.25" customHeight="1">
      <c r="A138" s="171"/>
      <c r="B138" s="171"/>
      <c r="C138" s="126" t="s">
        <v>10239</v>
      </c>
      <c r="D138" s="127" t="s">
        <v>10240</v>
      </c>
      <c r="E138" s="77">
        <v>3</v>
      </c>
      <c r="F138" s="78" t="s">
        <v>61</v>
      </c>
      <c r="G138" s="73">
        <v>135</v>
      </c>
      <c r="H138" s="74">
        <v>1</v>
      </c>
      <c r="I138" s="75"/>
      <c r="J138" s="76"/>
      <c r="K138" s="78"/>
      <c r="L138" s="76" t="s">
        <v>11243</v>
      </c>
      <c r="M138" s="77" t="s">
        <v>11243</v>
      </c>
      <c r="N138" s="77" t="s">
        <v>11243</v>
      </c>
      <c r="O138" s="77"/>
      <c r="P138" s="73"/>
      <c r="Q138" s="76"/>
      <c r="R138" s="77"/>
      <c r="S138" s="77"/>
      <c r="T138" s="73"/>
      <c r="U138" s="76"/>
      <c r="V138" s="77"/>
      <c r="W138" s="77"/>
      <c r="X138" s="73"/>
      <c r="Y138" s="76"/>
      <c r="Z138" s="77"/>
      <c r="AA138" s="77"/>
      <c r="AB138" s="77"/>
      <c r="AC138" s="73"/>
      <c r="AD138" s="76"/>
      <c r="AE138" s="77"/>
      <c r="AF138" s="155"/>
      <c r="AG138" s="156"/>
      <c r="AH138" s="157"/>
      <c r="AI138" s="77"/>
      <c r="AJ138" s="77"/>
      <c r="AK138" s="73"/>
      <c r="AL138" s="76"/>
      <c r="AM138" s="77"/>
      <c r="AN138" s="77"/>
      <c r="AO138" s="77"/>
      <c r="AP138" s="73"/>
      <c r="AQ138" s="76"/>
      <c r="AR138" s="77"/>
      <c r="AS138" s="77"/>
      <c r="AT138" s="73"/>
      <c r="AU138" s="76"/>
      <c r="AV138" s="77"/>
      <c r="AW138" s="77"/>
      <c r="AX138" s="73"/>
      <c r="AY138" s="76"/>
      <c r="AZ138" s="77"/>
      <c r="BA138" s="77"/>
      <c r="BB138" s="77"/>
      <c r="BC138" s="73"/>
      <c r="BD138" s="76"/>
      <c r="BE138" s="140"/>
      <c r="BF138" s="140"/>
      <c r="BG138" s="141"/>
      <c r="BH138" s="142"/>
      <c r="BI138" s="141"/>
      <c r="BJ138" s="94">
        <v>1</v>
      </c>
      <c r="BK138" s="105" t="s">
        <v>17270</v>
      </c>
      <c r="BL138" s="101" t="s">
        <v>11243</v>
      </c>
    </row>
    <row r="139" spans="1:64" ht="11.25" customHeight="1">
      <c r="A139" s="171"/>
      <c r="B139" s="171"/>
      <c r="C139" s="126" t="s">
        <v>10247</v>
      </c>
      <c r="D139" s="127" t="s">
        <v>10248</v>
      </c>
      <c r="E139" s="77">
        <v>3</v>
      </c>
      <c r="F139" s="78" t="s">
        <v>61</v>
      </c>
      <c r="G139" s="73">
        <v>135</v>
      </c>
      <c r="H139" s="74">
        <v>1</v>
      </c>
      <c r="I139" s="75"/>
      <c r="J139" s="76"/>
      <c r="K139" s="78"/>
      <c r="L139" s="76"/>
      <c r="M139" s="77"/>
      <c r="N139" s="77"/>
      <c r="O139" s="77" t="s">
        <v>11243</v>
      </c>
      <c r="P139" s="73" t="s">
        <v>11243</v>
      </c>
      <c r="Q139" s="76" t="s">
        <v>11243</v>
      </c>
      <c r="R139" s="77"/>
      <c r="S139" s="77"/>
      <c r="T139" s="73"/>
      <c r="U139" s="76"/>
      <c r="V139" s="77"/>
      <c r="W139" s="77"/>
      <c r="X139" s="73"/>
      <c r="Y139" s="76"/>
      <c r="Z139" s="77"/>
      <c r="AA139" s="77"/>
      <c r="AB139" s="77"/>
      <c r="AC139" s="73"/>
      <c r="AD139" s="76"/>
      <c r="AE139" s="77"/>
      <c r="AF139" s="155"/>
      <c r="AG139" s="156"/>
      <c r="AH139" s="157"/>
      <c r="AI139" s="77"/>
      <c r="AJ139" s="77"/>
      <c r="AK139" s="73"/>
      <c r="AL139" s="76"/>
      <c r="AM139" s="77"/>
      <c r="AN139" s="77"/>
      <c r="AO139" s="77"/>
      <c r="AP139" s="73"/>
      <c r="AQ139" s="76"/>
      <c r="AR139" s="77"/>
      <c r="AS139" s="77"/>
      <c r="AT139" s="73"/>
      <c r="AU139" s="76"/>
      <c r="AV139" s="77"/>
      <c r="AW139" s="77"/>
      <c r="AX139" s="73"/>
      <c r="AY139" s="76"/>
      <c r="AZ139" s="77"/>
      <c r="BA139" s="77"/>
      <c r="BB139" s="77"/>
      <c r="BC139" s="73"/>
      <c r="BD139" s="76"/>
      <c r="BE139" s="140"/>
      <c r="BF139" s="140"/>
      <c r="BG139" s="141"/>
      <c r="BH139" s="142"/>
      <c r="BI139" s="141"/>
      <c r="BJ139" s="94">
        <v>1</v>
      </c>
      <c r="BK139" s="105" t="s">
        <v>17270</v>
      </c>
      <c r="BL139" s="101" t="s">
        <v>11243</v>
      </c>
    </row>
    <row r="140" spans="1:64" ht="11.25" customHeight="1">
      <c r="A140" s="171"/>
      <c r="B140" s="171"/>
      <c r="C140" s="126" t="s">
        <v>10241</v>
      </c>
      <c r="D140" s="127" t="s">
        <v>10242</v>
      </c>
      <c r="E140" s="77">
        <v>3</v>
      </c>
      <c r="F140" s="78" t="s">
        <v>61</v>
      </c>
      <c r="G140" s="73">
        <v>135</v>
      </c>
      <c r="H140" s="74">
        <v>1</v>
      </c>
      <c r="I140" s="75"/>
      <c r="J140" s="76"/>
      <c r="K140" s="78"/>
      <c r="L140" s="76"/>
      <c r="M140" s="77"/>
      <c r="N140" s="77"/>
      <c r="O140" s="77"/>
      <c r="P140" s="73"/>
      <c r="Q140" s="76"/>
      <c r="R140" s="77" t="s">
        <v>11237</v>
      </c>
      <c r="S140" s="77" t="s">
        <v>11237</v>
      </c>
      <c r="T140" s="73" t="s">
        <v>11237</v>
      </c>
      <c r="U140" s="76"/>
      <c r="V140" s="77"/>
      <c r="W140" s="77"/>
      <c r="X140" s="73"/>
      <c r="Y140" s="76"/>
      <c r="Z140" s="77"/>
      <c r="AA140" s="77"/>
      <c r="AB140" s="77"/>
      <c r="AC140" s="73"/>
      <c r="AD140" s="76"/>
      <c r="AE140" s="77"/>
      <c r="AF140" s="155"/>
      <c r="AG140" s="156"/>
      <c r="AH140" s="157"/>
      <c r="AI140" s="77"/>
      <c r="AJ140" s="77"/>
      <c r="AK140" s="73"/>
      <c r="AL140" s="76"/>
      <c r="AM140" s="77"/>
      <c r="AN140" s="77"/>
      <c r="AO140" s="77"/>
      <c r="AP140" s="73"/>
      <c r="AQ140" s="76"/>
      <c r="AR140" s="77"/>
      <c r="AS140" s="77"/>
      <c r="AT140" s="73"/>
      <c r="AU140" s="76"/>
      <c r="AV140" s="77"/>
      <c r="AW140" s="77"/>
      <c r="AX140" s="73"/>
      <c r="AY140" s="76"/>
      <c r="AZ140" s="77"/>
      <c r="BA140" s="77"/>
      <c r="BB140" s="77"/>
      <c r="BC140" s="73"/>
      <c r="BD140" s="76"/>
      <c r="BE140" s="140"/>
      <c r="BF140" s="140"/>
      <c r="BG140" s="141"/>
      <c r="BH140" s="142"/>
      <c r="BI140" s="141"/>
      <c r="BJ140" s="94">
        <v>1</v>
      </c>
      <c r="BK140" s="105" t="s">
        <v>17270</v>
      </c>
      <c r="BL140" s="101" t="s">
        <v>11243</v>
      </c>
    </row>
    <row r="141" spans="1:64" ht="11.25" customHeight="1">
      <c r="A141" s="171"/>
      <c r="B141" s="171"/>
      <c r="C141" s="126" t="s">
        <v>10243</v>
      </c>
      <c r="D141" s="127" t="s">
        <v>10244</v>
      </c>
      <c r="E141" s="77">
        <v>5</v>
      </c>
      <c r="F141" s="78" t="s">
        <v>61</v>
      </c>
      <c r="G141" s="73">
        <v>225</v>
      </c>
      <c r="H141" s="74">
        <v>1</v>
      </c>
      <c r="I141" s="75"/>
      <c r="J141" s="76"/>
      <c r="K141" s="78"/>
      <c r="L141" s="76"/>
      <c r="M141" s="77"/>
      <c r="N141" s="77"/>
      <c r="O141" s="77"/>
      <c r="P141" s="73"/>
      <c r="Q141" s="76"/>
      <c r="R141" s="77"/>
      <c r="S141" s="77"/>
      <c r="T141" s="73"/>
      <c r="U141" s="76" t="s">
        <v>11237</v>
      </c>
      <c r="V141" s="77" t="s">
        <v>11237</v>
      </c>
      <c r="W141" s="77" t="s">
        <v>11237</v>
      </c>
      <c r="X141" s="73" t="s">
        <v>11237</v>
      </c>
      <c r="Y141" s="76" t="s">
        <v>11237</v>
      </c>
      <c r="Z141" s="77"/>
      <c r="AA141" s="77"/>
      <c r="AB141" s="77"/>
      <c r="AC141" s="73"/>
      <c r="AD141" s="76"/>
      <c r="AE141" s="77"/>
      <c r="AF141" s="155"/>
      <c r="AG141" s="156"/>
      <c r="AH141" s="157"/>
      <c r="AI141" s="77"/>
      <c r="AJ141" s="77"/>
      <c r="AK141" s="73"/>
      <c r="AL141" s="76"/>
      <c r="AM141" s="77"/>
      <c r="AN141" s="77"/>
      <c r="AO141" s="77"/>
      <c r="AP141" s="73"/>
      <c r="AQ141" s="76"/>
      <c r="AR141" s="77"/>
      <c r="AS141" s="77"/>
      <c r="AT141" s="73"/>
      <c r="AU141" s="76"/>
      <c r="AV141" s="77"/>
      <c r="AW141" s="77"/>
      <c r="AX141" s="73"/>
      <c r="AY141" s="76"/>
      <c r="AZ141" s="77"/>
      <c r="BA141" s="77"/>
      <c r="BB141" s="77"/>
      <c r="BC141" s="73"/>
      <c r="BD141" s="76"/>
      <c r="BE141" s="140"/>
      <c r="BF141" s="140"/>
      <c r="BG141" s="141"/>
      <c r="BH141" s="142"/>
      <c r="BI141" s="141"/>
      <c r="BJ141" s="94">
        <v>2</v>
      </c>
      <c r="BK141" s="105" t="s">
        <v>17270</v>
      </c>
      <c r="BL141" s="101" t="s">
        <v>11243</v>
      </c>
    </row>
    <row r="142" spans="1:64" ht="11.25" customHeight="1">
      <c r="A142" s="171"/>
      <c r="B142" s="171"/>
      <c r="C142" s="126" t="s">
        <v>10245</v>
      </c>
      <c r="D142" s="127" t="s">
        <v>10246</v>
      </c>
      <c r="E142" s="77">
        <v>3</v>
      </c>
      <c r="F142" s="78" t="s">
        <v>61</v>
      </c>
      <c r="G142" s="73">
        <v>135</v>
      </c>
      <c r="H142" s="74">
        <v>1</v>
      </c>
      <c r="I142" s="75"/>
      <c r="J142" s="76"/>
      <c r="K142" s="78"/>
      <c r="L142" s="76"/>
      <c r="M142" s="77"/>
      <c r="N142" s="77"/>
      <c r="O142" s="77"/>
      <c r="P142" s="73"/>
      <c r="Q142" s="76"/>
      <c r="R142" s="77"/>
      <c r="S142" s="77"/>
      <c r="T142" s="73"/>
      <c r="U142" s="76"/>
      <c r="V142" s="77"/>
      <c r="W142" s="77"/>
      <c r="X142" s="73"/>
      <c r="Y142" s="76"/>
      <c r="Z142" s="77" t="s">
        <v>11237</v>
      </c>
      <c r="AA142" s="77" t="s">
        <v>11237</v>
      </c>
      <c r="AB142" s="77" t="s">
        <v>11237</v>
      </c>
      <c r="AC142" s="73"/>
      <c r="AD142" s="76"/>
      <c r="AE142" s="77"/>
      <c r="AF142" s="155"/>
      <c r="AG142" s="156"/>
      <c r="AH142" s="157"/>
      <c r="AI142" s="77"/>
      <c r="AJ142" s="77"/>
      <c r="AK142" s="73"/>
      <c r="AL142" s="76"/>
      <c r="AM142" s="77"/>
      <c r="AN142" s="77"/>
      <c r="AO142" s="77"/>
      <c r="AP142" s="73"/>
      <c r="AQ142" s="76"/>
      <c r="AR142" s="77"/>
      <c r="AS142" s="77"/>
      <c r="AT142" s="73"/>
      <c r="AU142" s="76"/>
      <c r="AV142" s="77"/>
      <c r="AW142" s="77"/>
      <c r="AX142" s="73"/>
      <c r="AY142" s="76"/>
      <c r="AZ142" s="77"/>
      <c r="BA142" s="77"/>
      <c r="BB142" s="77"/>
      <c r="BC142" s="73"/>
      <c r="BD142" s="76"/>
      <c r="BE142" s="140"/>
      <c r="BF142" s="140"/>
      <c r="BG142" s="141"/>
      <c r="BH142" s="142"/>
      <c r="BI142" s="141"/>
      <c r="BJ142" s="94">
        <v>2</v>
      </c>
      <c r="BK142" s="105" t="s">
        <v>17270</v>
      </c>
      <c r="BL142" s="101" t="s">
        <v>11243</v>
      </c>
    </row>
    <row r="143" spans="1:64" ht="11.25" customHeight="1">
      <c r="A143" s="171"/>
      <c r="B143" s="171"/>
      <c r="C143" s="126" t="s">
        <v>10118</v>
      </c>
      <c r="D143" s="127" t="s">
        <v>10249</v>
      </c>
      <c r="E143" s="77">
        <v>4</v>
      </c>
      <c r="F143" s="78" t="s">
        <v>61</v>
      </c>
      <c r="G143" s="73">
        <v>180</v>
      </c>
      <c r="H143" s="74">
        <v>1</v>
      </c>
      <c r="I143" s="75"/>
      <c r="J143" s="76"/>
      <c r="K143" s="78"/>
      <c r="L143" s="76"/>
      <c r="M143" s="77"/>
      <c r="N143" s="77"/>
      <c r="O143" s="77"/>
      <c r="P143" s="73"/>
      <c r="Q143" s="76"/>
      <c r="R143" s="77"/>
      <c r="S143" s="77"/>
      <c r="T143" s="73"/>
      <c r="U143" s="76"/>
      <c r="V143" s="77"/>
      <c r="W143" s="77"/>
      <c r="X143" s="73"/>
      <c r="Y143" s="76"/>
      <c r="Z143" s="77"/>
      <c r="AA143" s="77"/>
      <c r="AB143" s="77"/>
      <c r="AC143" s="73" t="s">
        <v>11237</v>
      </c>
      <c r="AD143" s="76" t="s">
        <v>11237</v>
      </c>
      <c r="AE143" s="77" t="s">
        <v>11237</v>
      </c>
      <c r="AF143" s="155"/>
      <c r="AG143" s="156"/>
      <c r="AH143" s="157"/>
      <c r="AI143" s="77" t="s">
        <v>11237</v>
      </c>
      <c r="AJ143" s="77" t="s">
        <v>53</v>
      </c>
      <c r="AK143" s="73"/>
      <c r="AL143" s="76"/>
      <c r="AM143" s="77"/>
      <c r="AN143" s="77"/>
      <c r="AO143" s="77"/>
      <c r="AP143" s="73"/>
      <c r="AQ143" s="76"/>
      <c r="AR143" s="77"/>
      <c r="AS143" s="77"/>
      <c r="AT143" s="73"/>
      <c r="AU143" s="76"/>
      <c r="AV143" s="77"/>
      <c r="AW143" s="77"/>
      <c r="AX143" s="73"/>
      <c r="AY143" s="76"/>
      <c r="AZ143" s="77"/>
      <c r="BA143" s="77"/>
      <c r="BB143" s="77"/>
      <c r="BC143" s="73"/>
      <c r="BD143" s="76"/>
      <c r="BE143" s="140"/>
      <c r="BF143" s="140"/>
      <c r="BG143" s="141"/>
      <c r="BH143" s="142"/>
      <c r="BI143" s="141"/>
      <c r="BJ143" s="94">
        <v>2</v>
      </c>
      <c r="BK143" s="105" t="s">
        <v>17270</v>
      </c>
      <c r="BL143" s="101" t="s">
        <v>11243</v>
      </c>
    </row>
    <row r="144" spans="1:64" ht="11.25" customHeight="1">
      <c r="A144" s="171"/>
      <c r="B144" s="171"/>
      <c r="C144" s="126" t="s">
        <v>10120</v>
      </c>
      <c r="D144" s="127" t="s">
        <v>10250</v>
      </c>
      <c r="E144" s="77">
        <v>8</v>
      </c>
      <c r="F144" s="78" t="s">
        <v>61</v>
      </c>
      <c r="G144" s="73">
        <v>480</v>
      </c>
      <c r="H144" s="74">
        <v>1</v>
      </c>
      <c r="I144" s="75"/>
      <c r="J144" s="76"/>
      <c r="K144" s="78"/>
      <c r="L144" s="76"/>
      <c r="M144" s="77"/>
      <c r="N144" s="77"/>
      <c r="O144" s="77"/>
      <c r="P144" s="73"/>
      <c r="Q144" s="76"/>
      <c r="R144" s="77"/>
      <c r="S144" s="77"/>
      <c r="T144" s="73"/>
      <c r="U144" s="76"/>
      <c r="V144" s="77"/>
      <c r="W144" s="77"/>
      <c r="X144" s="73"/>
      <c r="Y144" s="76"/>
      <c r="Z144" s="77"/>
      <c r="AA144" s="77"/>
      <c r="AB144" s="77"/>
      <c r="AC144" s="73"/>
      <c r="AD144" s="76"/>
      <c r="AE144" s="77"/>
      <c r="AF144" s="155"/>
      <c r="AG144" s="156"/>
      <c r="AH144" s="157"/>
      <c r="AI144" s="77"/>
      <c r="AJ144" s="77" t="s">
        <v>53</v>
      </c>
      <c r="AK144" s="73" t="s">
        <v>11239</v>
      </c>
      <c r="AL144" s="76" t="s">
        <v>11239</v>
      </c>
      <c r="AM144" s="77" t="s">
        <v>11239</v>
      </c>
      <c r="AN144" s="77" t="s">
        <v>11239</v>
      </c>
      <c r="AO144" s="77" t="s">
        <v>11239</v>
      </c>
      <c r="AP144" s="73" t="s">
        <v>11239</v>
      </c>
      <c r="AQ144" s="76" t="s">
        <v>11239</v>
      </c>
      <c r="AR144" s="77" t="s">
        <v>11239</v>
      </c>
      <c r="AS144" s="77" t="s">
        <v>11239</v>
      </c>
      <c r="AT144" s="73" t="s">
        <v>11239</v>
      </c>
      <c r="AU144" s="76" t="s">
        <v>11239</v>
      </c>
      <c r="AV144" s="77" t="s">
        <v>11239</v>
      </c>
      <c r="AW144" s="77" t="s">
        <v>11238</v>
      </c>
      <c r="AX144" s="73" t="s">
        <v>11238</v>
      </c>
      <c r="AY144" s="76"/>
      <c r="AZ144" s="77"/>
      <c r="BA144" s="77"/>
      <c r="BB144" s="77"/>
      <c r="BC144" s="73"/>
      <c r="BD144" s="76"/>
      <c r="BE144" s="140"/>
      <c r="BF144" s="140"/>
      <c r="BG144" s="141"/>
      <c r="BH144" s="142"/>
      <c r="BI144" s="141"/>
      <c r="BJ144" s="94">
        <v>3</v>
      </c>
      <c r="BK144" s="105" t="s">
        <v>17270</v>
      </c>
      <c r="BL144" s="101" t="s">
        <v>11243</v>
      </c>
    </row>
    <row r="145" spans="1:64" ht="11.25" customHeight="1">
      <c r="A145" s="172"/>
      <c r="B145" s="172"/>
      <c r="C145" s="124" t="s">
        <v>4</v>
      </c>
      <c r="D145" s="125" t="s">
        <v>17300</v>
      </c>
      <c r="E145" s="79">
        <v>31</v>
      </c>
      <c r="F145" s="80"/>
      <c r="G145" s="81"/>
      <c r="H145" s="82"/>
      <c r="I145" s="83"/>
      <c r="J145" s="84">
        <v>0</v>
      </c>
      <c r="K145" s="85">
        <v>0</v>
      </c>
      <c r="L145" s="84">
        <v>0</v>
      </c>
      <c r="M145" s="79">
        <v>0</v>
      </c>
      <c r="N145" s="79">
        <v>0</v>
      </c>
      <c r="O145" s="79">
        <v>0</v>
      </c>
      <c r="P145" s="86">
        <v>0</v>
      </c>
      <c r="Q145" s="84">
        <v>0</v>
      </c>
      <c r="R145" s="79">
        <v>0</v>
      </c>
      <c r="S145" s="79">
        <v>0</v>
      </c>
      <c r="T145" s="86">
        <v>0</v>
      </c>
      <c r="U145" s="84">
        <v>0</v>
      </c>
      <c r="V145" s="79">
        <v>0</v>
      </c>
      <c r="W145" s="79">
        <v>0</v>
      </c>
      <c r="X145" s="86">
        <v>0</v>
      </c>
      <c r="Y145" s="84">
        <v>0</v>
      </c>
      <c r="Z145" s="79">
        <v>0</v>
      </c>
      <c r="AA145" s="79">
        <v>0</v>
      </c>
      <c r="AB145" s="79">
        <v>0</v>
      </c>
      <c r="AC145" s="86">
        <v>0</v>
      </c>
      <c r="AD145" s="84">
        <v>0</v>
      </c>
      <c r="AE145" s="79">
        <v>0</v>
      </c>
      <c r="AF145" s="158">
        <v>0</v>
      </c>
      <c r="AG145" s="159">
        <v>0</v>
      </c>
      <c r="AH145" s="160">
        <v>0</v>
      </c>
      <c r="AI145" s="79">
        <v>0</v>
      </c>
      <c r="AJ145" s="79">
        <v>0</v>
      </c>
      <c r="AK145" s="86">
        <v>0</v>
      </c>
      <c r="AL145" s="84">
        <v>0</v>
      </c>
      <c r="AM145" s="79">
        <v>0</v>
      </c>
      <c r="AN145" s="79">
        <v>0</v>
      </c>
      <c r="AO145" s="79">
        <v>0</v>
      </c>
      <c r="AP145" s="86">
        <v>0</v>
      </c>
      <c r="AQ145" s="84">
        <v>0</v>
      </c>
      <c r="AR145" s="79">
        <v>0</v>
      </c>
      <c r="AS145" s="79">
        <v>0</v>
      </c>
      <c r="AT145" s="86">
        <v>0</v>
      </c>
      <c r="AU145" s="84">
        <v>0</v>
      </c>
      <c r="AV145" s="79">
        <v>0</v>
      </c>
      <c r="AW145" s="79">
        <v>0</v>
      </c>
      <c r="AX145" s="86">
        <v>0</v>
      </c>
      <c r="AY145" s="84">
        <v>0</v>
      </c>
      <c r="AZ145" s="79">
        <v>0</v>
      </c>
      <c r="BA145" s="79">
        <v>0</v>
      </c>
      <c r="BB145" s="79">
        <v>0</v>
      </c>
      <c r="BC145" s="86">
        <v>0</v>
      </c>
      <c r="BD145" s="84">
        <v>0</v>
      </c>
      <c r="BE145" s="143">
        <v>0</v>
      </c>
      <c r="BF145" s="143">
        <v>0</v>
      </c>
      <c r="BG145" s="144">
        <v>0</v>
      </c>
      <c r="BH145" s="145">
        <v>0</v>
      </c>
      <c r="BI145" s="144">
        <v>0</v>
      </c>
      <c r="BJ145" s="82" t="s">
        <v>61</v>
      </c>
      <c r="BK145" s="104" t="s">
        <v>17270</v>
      </c>
      <c r="BL145" s="100" t="s">
        <v>11243</v>
      </c>
    </row>
    <row r="146" spans="1:64" ht="11.25" customHeight="1">
      <c r="A146" s="170">
        <v>21</v>
      </c>
      <c r="B146" s="170" t="s">
        <v>5110</v>
      </c>
      <c r="C146" s="118" t="s">
        <v>11042</v>
      </c>
      <c r="D146" s="119" t="s">
        <v>11043</v>
      </c>
      <c r="E146" s="68">
        <v>2</v>
      </c>
      <c r="F146" s="69">
        <v>30</v>
      </c>
      <c r="G146" s="70" t="s">
        <v>61</v>
      </c>
      <c r="H146" s="88">
        <v>1</v>
      </c>
      <c r="I146" s="96"/>
      <c r="J146" s="72">
        <v>6</v>
      </c>
      <c r="K146" s="69">
        <v>6</v>
      </c>
      <c r="L146" s="72">
        <v>6</v>
      </c>
      <c r="M146" s="68">
        <v>6</v>
      </c>
      <c r="N146" s="68">
        <v>6</v>
      </c>
      <c r="O146" s="68" t="s">
        <v>11236</v>
      </c>
      <c r="P146" s="70" t="s">
        <v>11236</v>
      </c>
      <c r="Q146" s="72"/>
      <c r="R146" s="68"/>
      <c r="S146" s="68"/>
      <c r="T146" s="70"/>
      <c r="U146" s="72"/>
      <c r="V146" s="68"/>
      <c r="W146" s="68"/>
      <c r="X146" s="70"/>
      <c r="Y146" s="72"/>
      <c r="Z146" s="68"/>
      <c r="AA146" s="68"/>
      <c r="AB146" s="68"/>
      <c r="AC146" s="70"/>
      <c r="AD146" s="72"/>
      <c r="AE146" s="68"/>
      <c r="AF146" s="152"/>
      <c r="AG146" s="153"/>
      <c r="AH146" s="154"/>
      <c r="AI146" s="68"/>
      <c r="AJ146" s="68"/>
      <c r="AK146" s="70"/>
      <c r="AL146" s="72"/>
      <c r="AM146" s="68"/>
      <c r="AN146" s="68"/>
      <c r="AO146" s="68"/>
      <c r="AP146" s="70"/>
      <c r="AQ146" s="72"/>
      <c r="AR146" s="68"/>
      <c r="AS146" s="68"/>
      <c r="AT146" s="70"/>
      <c r="AU146" s="72"/>
      <c r="AV146" s="68"/>
      <c r="AW146" s="68"/>
      <c r="AX146" s="70"/>
      <c r="AY146" s="72"/>
      <c r="AZ146" s="68"/>
      <c r="BA146" s="68"/>
      <c r="BB146" s="68"/>
      <c r="BC146" s="70"/>
      <c r="BD146" s="72"/>
      <c r="BE146" s="137"/>
      <c r="BF146" s="137"/>
      <c r="BG146" s="138"/>
      <c r="BH146" s="139"/>
      <c r="BI146" s="138"/>
      <c r="BJ146" s="92">
        <v>1</v>
      </c>
      <c r="BK146" s="102" t="s">
        <v>17270</v>
      </c>
      <c r="BL146" s="98" t="s">
        <v>11243</v>
      </c>
    </row>
    <row r="147" spans="1:64" ht="11.25" customHeight="1">
      <c r="A147" s="171"/>
      <c r="B147" s="171"/>
      <c r="C147" s="126" t="s">
        <v>10276</v>
      </c>
      <c r="D147" s="127" t="s">
        <v>10277</v>
      </c>
      <c r="E147" s="77">
        <v>3</v>
      </c>
      <c r="F147" s="78">
        <v>45</v>
      </c>
      <c r="G147" s="73" t="s">
        <v>61</v>
      </c>
      <c r="H147" s="74">
        <v>1</v>
      </c>
      <c r="I147" s="75"/>
      <c r="J147" s="76">
        <v>9</v>
      </c>
      <c r="K147" s="78">
        <v>9</v>
      </c>
      <c r="L147" s="76">
        <v>9</v>
      </c>
      <c r="M147" s="77">
        <v>9</v>
      </c>
      <c r="N147" s="77">
        <v>9</v>
      </c>
      <c r="O147" s="77" t="s">
        <v>11236</v>
      </c>
      <c r="P147" s="73" t="s">
        <v>11236</v>
      </c>
      <c r="Q147" s="76"/>
      <c r="R147" s="77"/>
      <c r="S147" s="77"/>
      <c r="T147" s="73"/>
      <c r="U147" s="76"/>
      <c r="V147" s="77"/>
      <c r="W147" s="77"/>
      <c r="X147" s="73"/>
      <c r="Y147" s="76"/>
      <c r="Z147" s="77"/>
      <c r="AA147" s="77"/>
      <c r="AB147" s="77"/>
      <c r="AC147" s="73"/>
      <c r="AD147" s="76"/>
      <c r="AE147" s="77"/>
      <c r="AF147" s="155"/>
      <c r="AG147" s="156"/>
      <c r="AH147" s="157"/>
      <c r="AI147" s="77"/>
      <c r="AJ147" s="77"/>
      <c r="AK147" s="73"/>
      <c r="AL147" s="76"/>
      <c r="AM147" s="77"/>
      <c r="AN147" s="77"/>
      <c r="AO147" s="77"/>
      <c r="AP147" s="73"/>
      <c r="AQ147" s="76"/>
      <c r="AR147" s="77"/>
      <c r="AS147" s="77"/>
      <c r="AT147" s="73"/>
      <c r="AU147" s="76"/>
      <c r="AV147" s="77"/>
      <c r="AW147" s="77"/>
      <c r="AX147" s="73"/>
      <c r="AY147" s="76"/>
      <c r="AZ147" s="77"/>
      <c r="BA147" s="77"/>
      <c r="BB147" s="77"/>
      <c r="BC147" s="73"/>
      <c r="BD147" s="76"/>
      <c r="BE147" s="140"/>
      <c r="BF147" s="140"/>
      <c r="BG147" s="141"/>
      <c r="BH147" s="142"/>
      <c r="BI147" s="141"/>
      <c r="BJ147" s="94">
        <v>1</v>
      </c>
      <c r="BK147" s="105" t="s">
        <v>17270</v>
      </c>
      <c r="BL147" s="101" t="s">
        <v>11243</v>
      </c>
    </row>
    <row r="148" spans="1:64" ht="11.25" customHeight="1">
      <c r="A148" s="171"/>
      <c r="B148" s="171"/>
      <c r="C148" s="126" t="s">
        <v>10278</v>
      </c>
      <c r="D148" s="127" t="s">
        <v>10279</v>
      </c>
      <c r="E148" s="77">
        <v>3</v>
      </c>
      <c r="F148" s="78">
        <v>45</v>
      </c>
      <c r="G148" s="73" t="s">
        <v>61</v>
      </c>
      <c r="H148" s="74">
        <v>1</v>
      </c>
      <c r="I148" s="75"/>
      <c r="J148" s="76">
        <v>9</v>
      </c>
      <c r="K148" s="78">
        <v>9</v>
      </c>
      <c r="L148" s="76">
        <v>9</v>
      </c>
      <c r="M148" s="77">
        <v>9</v>
      </c>
      <c r="N148" s="77">
        <v>9</v>
      </c>
      <c r="O148" s="77" t="s">
        <v>11236</v>
      </c>
      <c r="P148" s="73" t="s">
        <v>11236</v>
      </c>
      <c r="Q148" s="76"/>
      <c r="R148" s="77"/>
      <c r="S148" s="77"/>
      <c r="T148" s="73"/>
      <c r="U148" s="76"/>
      <c r="V148" s="77"/>
      <c r="W148" s="77"/>
      <c r="X148" s="73"/>
      <c r="Y148" s="76"/>
      <c r="Z148" s="77"/>
      <c r="AA148" s="77"/>
      <c r="AB148" s="77"/>
      <c r="AC148" s="73"/>
      <c r="AD148" s="76"/>
      <c r="AE148" s="77"/>
      <c r="AF148" s="155"/>
      <c r="AG148" s="156"/>
      <c r="AH148" s="157"/>
      <c r="AI148" s="77"/>
      <c r="AJ148" s="77"/>
      <c r="AK148" s="73"/>
      <c r="AL148" s="76"/>
      <c r="AM148" s="77"/>
      <c r="AN148" s="77"/>
      <c r="AO148" s="77"/>
      <c r="AP148" s="73"/>
      <c r="AQ148" s="76"/>
      <c r="AR148" s="77"/>
      <c r="AS148" s="77"/>
      <c r="AT148" s="73"/>
      <c r="AU148" s="76"/>
      <c r="AV148" s="77"/>
      <c r="AW148" s="77"/>
      <c r="AX148" s="73"/>
      <c r="AY148" s="76"/>
      <c r="AZ148" s="77"/>
      <c r="BA148" s="77"/>
      <c r="BB148" s="77"/>
      <c r="BC148" s="73"/>
      <c r="BD148" s="76"/>
      <c r="BE148" s="140"/>
      <c r="BF148" s="140"/>
      <c r="BG148" s="141"/>
      <c r="BH148" s="142"/>
      <c r="BI148" s="141"/>
      <c r="BJ148" s="94">
        <v>1</v>
      </c>
      <c r="BK148" s="105" t="s">
        <v>17270</v>
      </c>
      <c r="BL148" s="101" t="s">
        <v>11243</v>
      </c>
    </row>
    <row r="149" spans="1:64" ht="11.25" customHeight="1">
      <c r="A149" s="171"/>
      <c r="B149" s="171"/>
      <c r="C149" s="126" t="s">
        <v>10280</v>
      </c>
      <c r="D149" s="127" t="s">
        <v>10281</v>
      </c>
      <c r="E149" s="77">
        <v>4</v>
      </c>
      <c r="F149" s="78" t="s">
        <v>61</v>
      </c>
      <c r="G149" s="73">
        <v>180</v>
      </c>
      <c r="H149" s="74">
        <v>1</v>
      </c>
      <c r="I149" s="75"/>
      <c r="J149" s="76"/>
      <c r="K149" s="78"/>
      <c r="L149" s="76"/>
      <c r="M149" s="77"/>
      <c r="N149" s="77"/>
      <c r="O149" s="77"/>
      <c r="P149" s="73"/>
      <c r="Q149" s="76" t="s">
        <v>11237</v>
      </c>
      <c r="R149" s="77" t="s">
        <v>11237</v>
      </c>
      <c r="S149" s="77" t="s">
        <v>11237</v>
      </c>
      <c r="T149" s="73" t="s">
        <v>11237</v>
      </c>
      <c r="U149" s="76"/>
      <c r="V149" s="77"/>
      <c r="W149" s="77"/>
      <c r="X149" s="73"/>
      <c r="Y149" s="76"/>
      <c r="Z149" s="77"/>
      <c r="AA149" s="77"/>
      <c r="AB149" s="77"/>
      <c r="AC149" s="73"/>
      <c r="AD149" s="76"/>
      <c r="AE149" s="77"/>
      <c r="AF149" s="155"/>
      <c r="AG149" s="156"/>
      <c r="AH149" s="157"/>
      <c r="AI149" s="77"/>
      <c r="AJ149" s="77"/>
      <c r="AK149" s="73"/>
      <c r="AL149" s="76"/>
      <c r="AM149" s="77"/>
      <c r="AN149" s="77"/>
      <c r="AO149" s="77"/>
      <c r="AP149" s="73"/>
      <c r="AQ149" s="76"/>
      <c r="AR149" s="77"/>
      <c r="AS149" s="77"/>
      <c r="AT149" s="73"/>
      <c r="AU149" s="76"/>
      <c r="AV149" s="77"/>
      <c r="AW149" s="77"/>
      <c r="AX149" s="73"/>
      <c r="AY149" s="76"/>
      <c r="AZ149" s="77"/>
      <c r="BA149" s="77"/>
      <c r="BB149" s="77"/>
      <c r="BC149" s="73"/>
      <c r="BD149" s="76"/>
      <c r="BE149" s="140"/>
      <c r="BF149" s="140"/>
      <c r="BG149" s="141"/>
      <c r="BH149" s="142"/>
      <c r="BI149" s="141"/>
      <c r="BJ149" s="94">
        <v>1</v>
      </c>
      <c r="BK149" s="105" t="s">
        <v>17270</v>
      </c>
      <c r="BL149" s="101" t="s">
        <v>11243</v>
      </c>
    </row>
    <row r="150" spans="1:64" ht="11.25" customHeight="1">
      <c r="A150" s="171"/>
      <c r="B150" s="171"/>
      <c r="C150" s="126" t="s">
        <v>10282</v>
      </c>
      <c r="D150" s="127" t="s">
        <v>10283</v>
      </c>
      <c r="E150" s="77">
        <v>4</v>
      </c>
      <c r="F150" s="78" t="s">
        <v>61</v>
      </c>
      <c r="G150" s="73">
        <v>180</v>
      </c>
      <c r="H150" s="74">
        <v>1</v>
      </c>
      <c r="I150" s="75"/>
      <c r="J150" s="76"/>
      <c r="K150" s="78"/>
      <c r="L150" s="76"/>
      <c r="M150" s="77"/>
      <c r="N150" s="77"/>
      <c r="O150" s="77"/>
      <c r="P150" s="73"/>
      <c r="Q150" s="76"/>
      <c r="R150" s="77"/>
      <c r="S150" s="77"/>
      <c r="T150" s="73"/>
      <c r="U150" s="76" t="s">
        <v>11237</v>
      </c>
      <c r="V150" s="77" t="s">
        <v>11237</v>
      </c>
      <c r="W150" s="77" t="s">
        <v>11237</v>
      </c>
      <c r="X150" s="73" t="s">
        <v>11237</v>
      </c>
      <c r="Y150" s="76"/>
      <c r="Z150" s="77"/>
      <c r="AA150" s="77"/>
      <c r="AB150" s="77"/>
      <c r="AC150" s="73"/>
      <c r="AD150" s="76"/>
      <c r="AE150" s="77"/>
      <c r="AF150" s="155"/>
      <c r="AG150" s="156"/>
      <c r="AH150" s="157"/>
      <c r="AI150" s="77"/>
      <c r="AJ150" s="77"/>
      <c r="AK150" s="73"/>
      <c r="AL150" s="76"/>
      <c r="AM150" s="77"/>
      <c r="AN150" s="77"/>
      <c r="AO150" s="77"/>
      <c r="AP150" s="73"/>
      <c r="AQ150" s="76"/>
      <c r="AR150" s="77"/>
      <c r="AS150" s="77"/>
      <c r="AT150" s="73"/>
      <c r="AU150" s="76"/>
      <c r="AV150" s="77"/>
      <c r="AW150" s="77"/>
      <c r="AX150" s="73"/>
      <c r="AY150" s="76"/>
      <c r="AZ150" s="77"/>
      <c r="BA150" s="77"/>
      <c r="BB150" s="77"/>
      <c r="BC150" s="73"/>
      <c r="BD150" s="76"/>
      <c r="BE150" s="140"/>
      <c r="BF150" s="140"/>
      <c r="BG150" s="141"/>
      <c r="BH150" s="142"/>
      <c r="BI150" s="141"/>
      <c r="BJ150" s="94">
        <v>2</v>
      </c>
      <c r="BK150" s="105" t="s">
        <v>17270</v>
      </c>
      <c r="BL150" s="101" t="s">
        <v>11243</v>
      </c>
    </row>
    <row r="151" spans="1:64" ht="11.25" customHeight="1">
      <c r="A151" s="171"/>
      <c r="B151" s="171"/>
      <c r="C151" s="126" t="s">
        <v>10118</v>
      </c>
      <c r="D151" s="127" t="s">
        <v>10284</v>
      </c>
      <c r="E151" s="77">
        <v>4</v>
      </c>
      <c r="F151" s="78" t="s">
        <v>61</v>
      </c>
      <c r="G151" s="73">
        <v>180</v>
      </c>
      <c r="H151" s="74">
        <v>1</v>
      </c>
      <c r="I151" s="75"/>
      <c r="J151" s="76"/>
      <c r="K151" s="78"/>
      <c r="L151" s="76"/>
      <c r="M151" s="77"/>
      <c r="N151" s="77"/>
      <c r="O151" s="77"/>
      <c r="P151" s="73"/>
      <c r="Q151" s="76"/>
      <c r="R151" s="77"/>
      <c r="S151" s="77"/>
      <c r="T151" s="73"/>
      <c r="U151" s="76"/>
      <c r="V151" s="77"/>
      <c r="W151" s="77"/>
      <c r="X151" s="73"/>
      <c r="Y151" s="76" t="s">
        <v>11237</v>
      </c>
      <c r="Z151" s="77" t="s">
        <v>11237</v>
      </c>
      <c r="AA151" s="77" t="s">
        <v>11237</v>
      </c>
      <c r="AB151" s="77" t="s">
        <v>11237</v>
      </c>
      <c r="AC151" s="73" t="s">
        <v>53</v>
      </c>
      <c r="AD151" s="76" t="s">
        <v>53</v>
      </c>
      <c r="AE151" s="77"/>
      <c r="AF151" s="155"/>
      <c r="AG151" s="156"/>
      <c r="AH151" s="157"/>
      <c r="AI151" s="77"/>
      <c r="AJ151" s="77"/>
      <c r="AK151" s="73"/>
      <c r="AL151" s="76"/>
      <c r="AM151" s="77"/>
      <c r="AN151" s="77"/>
      <c r="AO151" s="77"/>
      <c r="AP151" s="73"/>
      <c r="AQ151" s="76"/>
      <c r="AR151" s="77"/>
      <c r="AS151" s="77"/>
      <c r="AT151" s="73"/>
      <c r="AU151" s="76"/>
      <c r="AV151" s="77"/>
      <c r="AW151" s="77"/>
      <c r="AX151" s="73"/>
      <c r="AY151" s="76"/>
      <c r="AZ151" s="77"/>
      <c r="BA151" s="77"/>
      <c r="BB151" s="77"/>
      <c r="BC151" s="73"/>
      <c r="BD151" s="76"/>
      <c r="BE151" s="140"/>
      <c r="BF151" s="140"/>
      <c r="BG151" s="141"/>
      <c r="BH151" s="142"/>
      <c r="BI151" s="141"/>
      <c r="BJ151" s="94">
        <v>2</v>
      </c>
      <c r="BK151" s="105" t="s">
        <v>17270</v>
      </c>
      <c r="BL151" s="101" t="s">
        <v>11243</v>
      </c>
    </row>
    <row r="152" spans="1:64" ht="11.25" customHeight="1">
      <c r="A152" s="171"/>
      <c r="B152" s="171"/>
      <c r="C152" s="126" t="s">
        <v>10120</v>
      </c>
      <c r="D152" s="127" t="s">
        <v>10124</v>
      </c>
      <c r="E152" s="77">
        <v>8</v>
      </c>
      <c r="F152" s="78" t="s">
        <v>61</v>
      </c>
      <c r="G152" s="73">
        <v>480</v>
      </c>
      <c r="H152" s="74">
        <v>1</v>
      </c>
      <c r="I152" s="75"/>
      <c r="J152" s="76"/>
      <c r="K152" s="78"/>
      <c r="L152" s="76"/>
      <c r="M152" s="77"/>
      <c r="N152" s="77"/>
      <c r="O152" s="77"/>
      <c r="P152" s="73"/>
      <c r="Q152" s="76"/>
      <c r="R152" s="77"/>
      <c r="S152" s="77"/>
      <c r="T152" s="73"/>
      <c r="U152" s="76"/>
      <c r="V152" s="77"/>
      <c r="W152" s="77"/>
      <c r="X152" s="73"/>
      <c r="Y152" s="76"/>
      <c r="Z152" s="77"/>
      <c r="AA152" s="77"/>
      <c r="AB152" s="77"/>
      <c r="AC152" s="73" t="s">
        <v>53</v>
      </c>
      <c r="AD152" s="76" t="s">
        <v>53</v>
      </c>
      <c r="AE152" s="77" t="s">
        <v>11239</v>
      </c>
      <c r="AF152" s="155"/>
      <c r="AG152" s="156"/>
      <c r="AH152" s="157"/>
      <c r="AI152" s="77" t="s">
        <v>11239</v>
      </c>
      <c r="AJ152" s="77" t="s">
        <v>11239</v>
      </c>
      <c r="AK152" s="73" t="s">
        <v>11239</v>
      </c>
      <c r="AL152" s="76" t="s">
        <v>11239</v>
      </c>
      <c r="AM152" s="77" t="s">
        <v>11239</v>
      </c>
      <c r="AN152" s="77" t="s">
        <v>11239</v>
      </c>
      <c r="AO152" s="77" t="s">
        <v>11239</v>
      </c>
      <c r="AP152" s="73" t="s">
        <v>11239</v>
      </c>
      <c r="AQ152" s="76" t="s">
        <v>11239</v>
      </c>
      <c r="AR152" s="77" t="s">
        <v>11239</v>
      </c>
      <c r="AS152" s="77" t="s">
        <v>11239</v>
      </c>
      <c r="AT152" s="73" t="s">
        <v>11238</v>
      </c>
      <c r="AU152" s="76" t="s">
        <v>11238</v>
      </c>
      <c r="AV152" s="77"/>
      <c r="AW152" s="77"/>
      <c r="AX152" s="73"/>
      <c r="AY152" s="76"/>
      <c r="AZ152" s="77"/>
      <c r="BA152" s="77"/>
      <c r="BB152" s="77"/>
      <c r="BC152" s="73"/>
      <c r="BD152" s="76"/>
      <c r="BE152" s="140"/>
      <c r="BF152" s="140"/>
      <c r="BG152" s="141"/>
      <c r="BH152" s="142"/>
      <c r="BI152" s="141"/>
      <c r="BJ152" s="94">
        <v>2</v>
      </c>
      <c r="BK152" s="105" t="s">
        <v>17270</v>
      </c>
      <c r="BL152" s="101" t="s">
        <v>11243</v>
      </c>
    </row>
    <row r="153" spans="1:64" ht="11.25" customHeight="1">
      <c r="A153" s="172"/>
      <c r="B153" s="172"/>
      <c r="C153" s="124" t="s">
        <v>4</v>
      </c>
      <c r="D153" s="125" t="s">
        <v>17300</v>
      </c>
      <c r="E153" s="79">
        <v>28</v>
      </c>
      <c r="F153" s="80"/>
      <c r="G153" s="81"/>
      <c r="H153" s="82"/>
      <c r="I153" s="83"/>
      <c r="J153" s="84">
        <v>24</v>
      </c>
      <c r="K153" s="85">
        <v>24</v>
      </c>
      <c r="L153" s="84">
        <v>24</v>
      </c>
      <c r="M153" s="79">
        <v>24</v>
      </c>
      <c r="N153" s="79">
        <v>24</v>
      </c>
      <c r="O153" s="79">
        <v>0</v>
      </c>
      <c r="P153" s="86">
        <v>0</v>
      </c>
      <c r="Q153" s="84">
        <v>0</v>
      </c>
      <c r="R153" s="79">
        <v>0</v>
      </c>
      <c r="S153" s="79">
        <v>0</v>
      </c>
      <c r="T153" s="86">
        <v>0</v>
      </c>
      <c r="U153" s="84">
        <v>0</v>
      </c>
      <c r="V153" s="79">
        <v>0</v>
      </c>
      <c r="W153" s="79">
        <v>0</v>
      </c>
      <c r="X153" s="86">
        <v>0</v>
      </c>
      <c r="Y153" s="84">
        <v>0</v>
      </c>
      <c r="Z153" s="79">
        <v>0</v>
      </c>
      <c r="AA153" s="79">
        <v>0</v>
      </c>
      <c r="AB153" s="79">
        <v>0</v>
      </c>
      <c r="AC153" s="86">
        <v>0</v>
      </c>
      <c r="AD153" s="84">
        <v>0</v>
      </c>
      <c r="AE153" s="79">
        <v>0</v>
      </c>
      <c r="AF153" s="158">
        <v>0</v>
      </c>
      <c r="AG153" s="159">
        <v>0</v>
      </c>
      <c r="AH153" s="160">
        <v>0</v>
      </c>
      <c r="AI153" s="79">
        <v>0</v>
      </c>
      <c r="AJ153" s="79">
        <v>0</v>
      </c>
      <c r="AK153" s="86">
        <v>0</v>
      </c>
      <c r="AL153" s="84">
        <v>0</v>
      </c>
      <c r="AM153" s="79">
        <v>0</v>
      </c>
      <c r="AN153" s="79">
        <v>0</v>
      </c>
      <c r="AO153" s="79">
        <v>0</v>
      </c>
      <c r="AP153" s="86">
        <v>0</v>
      </c>
      <c r="AQ153" s="84">
        <v>0</v>
      </c>
      <c r="AR153" s="79">
        <v>0</v>
      </c>
      <c r="AS153" s="79">
        <v>0</v>
      </c>
      <c r="AT153" s="86">
        <v>0</v>
      </c>
      <c r="AU153" s="84">
        <v>0</v>
      </c>
      <c r="AV153" s="79">
        <v>0</v>
      </c>
      <c r="AW153" s="79">
        <v>0</v>
      </c>
      <c r="AX153" s="86">
        <v>0</v>
      </c>
      <c r="AY153" s="84">
        <v>0</v>
      </c>
      <c r="AZ153" s="79">
        <v>0</v>
      </c>
      <c r="BA153" s="79">
        <v>0</v>
      </c>
      <c r="BB153" s="79">
        <v>0</v>
      </c>
      <c r="BC153" s="86">
        <v>0</v>
      </c>
      <c r="BD153" s="84">
        <v>0</v>
      </c>
      <c r="BE153" s="143">
        <v>0</v>
      </c>
      <c r="BF153" s="143">
        <v>0</v>
      </c>
      <c r="BG153" s="144">
        <v>0</v>
      </c>
      <c r="BH153" s="145">
        <v>0</v>
      </c>
      <c r="BI153" s="144">
        <v>0</v>
      </c>
      <c r="BJ153" s="82" t="s">
        <v>61</v>
      </c>
      <c r="BK153" s="104" t="s">
        <v>17270</v>
      </c>
      <c r="BL153" s="100" t="s">
        <v>11243</v>
      </c>
    </row>
    <row r="154" spans="1:64" ht="11.25" customHeight="1">
      <c r="A154" s="170">
        <v>22</v>
      </c>
      <c r="B154" s="170" t="s">
        <v>5111</v>
      </c>
      <c r="C154" s="118" t="s">
        <v>10262</v>
      </c>
      <c r="D154" s="119" t="s">
        <v>10263</v>
      </c>
      <c r="E154" s="68">
        <v>1</v>
      </c>
      <c r="F154" s="69" t="s">
        <v>61</v>
      </c>
      <c r="G154" s="70">
        <v>45</v>
      </c>
      <c r="H154" s="88">
        <v>1</v>
      </c>
      <c r="I154" s="96"/>
      <c r="J154" s="72">
        <v>3</v>
      </c>
      <c r="K154" s="69">
        <v>3</v>
      </c>
      <c r="L154" s="72">
        <v>3</v>
      </c>
      <c r="M154" s="68">
        <v>3</v>
      </c>
      <c r="N154" s="68">
        <v>3</v>
      </c>
      <c r="O154" s="68" t="s">
        <v>11236</v>
      </c>
      <c r="P154" s="70"/>
      <c r="Q154" s="72"/>
      <c r="R154" s="68"/>
      <c r="S154" s="68"/>
      <c r="T154" s="70"/>
      <c r="U154" s="72"/>
      <c r="V154" s="68"/>
      <c r="W154" s="68"/>
      <c r="X154" s="70"/>
      <c r="Y154" s="72"/>
      <c r="Z154" s="68"/>
      <c r="AA154" s="68"/>
      <c r="AB154" s="68"/>
      <c r="AC154" s="70"/>
      <c r="AD154" s="72"/>
      <c r="AE154" s="68"/>
      <c r="AF154" s="152"/>
      <c r="AG154" s="153"/>
      <c r="AH154" s="154"/>
      <c r="AI154" s="68"/>
      <c r="AJ154" s="68"/>
      <c r="AK154" s="70"/>
      <c r="AL154" s="72"/>
      <c r="AM154" s="68"/>
      <c r="AN154" s="68"/>
      <c r="AO154" s="68"/>
      <c r="AP154" s="70"/>
      <c r="AQ154" s="72"/>
      <c r="AR154" s="68"/>
      <c r="AS154" s="68"/>
      <c r="AT154" s="70"/>
      <c r="AU154" s="72"/>
      <c r="AV154" s="68"/>
      <c r="AW154" s="68"/>
      <c r="AX154" s="70"/>
      <c r="AY154" s="72"/>
      <c r="AZ154" s="68"/>
      <c r="BA154" s="68"/>
      <c r="BB154" s="68"/>
      <c r="BC154" s="70"/>
      <c r="BD154" s="72"/>
      <c r="BE154" s="137"/>
      <c r="BF154" s="137"/>
      <c r="BG154" s="138"/>
      <c r="BH154" s="139"/>
      <c r="BI154" s="138"/>
      <c r="BJ154" s="92">
        <v>1</v>
      </c>
      <c r="BK154" s="102" t="s">
        <v>17270</v>
      </c>
      <c r="BL154" s="98" t="s">
        <v>11243</v>
      </c>
    </row>
    <row r="155" spans="1:64" ht="11.25" customHeight="1">
      <c r="A155" s="171"/>
      <c r="B155" s="171"/>
      <c r="C155" s="126" t="s">
        <v>10264</v>
      </c>
      <c r="D155" s="127" t="s">
        <v>10265</v>
      </c>
      <c r="E155" s="77">
        <v>3</v>
      </c>
      <c r="F155" s="78">
        <v>45</v>
      </c>
      <c r="G155" s="73" t="s">
        <v>61</v>
      </c>
      <c r="H155" s="74">
        <v>1</v>
      </c>
      <c r="I155" s="75"/>
      <c r="J155" s="76">
        <v>9</v>
      </c>
      <c r="K155" s="78">
        <v>9</v>
      </c>
      <c r="L155" s="76">
        <v>9</v>
      </c>
      <c r="M155" s="77">
        <v>9</v>
      </c>
      <c r="N155" s="77">
        <v>9</v>
      </c>
      <c r="O155" s="77" t="s">
        <v>11236</v>
      </c>
      <c r="P155" s="73"/>
      <c r="Q155" s="76"/>
      <c r="R155" s="77"/>
      <c r="S155" s="77"/>
      <c r="T155" s="73"/>
      <c r="U155" s="76"/>
      <c r="V155" s="77"/>
      <c r="W155" s="77"/>
      <c r="X155" s="73"/>
      <c r="Y155" s="76"/>
      <c r="Z155" s="77"/>
      <c r="AA155" s="77"/>
      <c r="AB155" s="77"/>
      <c r="AC155" s="73"/>
      <c r="AD155" s="76"/>
      <c r="AE155" s="77"/>
      <c r="AF155" s="155"/>
      <c r="AG155" s="156"/>
      <c r="AH155" s="157"/>
      <c r="AI155" s="77"/>
      <c r="AJ155" s="77"/>
      <c r="AK155" s="73"/>
      <c r="AL155" s="76"/>
      <c r="AM155" s="77"/>
      <c r="AN155" s="77"/>
      <c r="AO155" s="77"/>
      <c r="AP155" s="73"/>
      <c r="AQ155" s="76"/>
      <c r="AR155" s="77"/>
      <c r="AS155" s="77"/>
      <c r="AT155" s="73"/>
      <c r="AU155" s="76"/>
      <c r="AV155" s="77"/>
      <c r="AW155" s="77"/>
      <c r="AX155" s="73"/>
      <c r="AY155" s="76"/>
      <c r="AZ155" s="77"/>
      <c r="BA155" s="77"/>
      <c r="BB155" s="77"/>
      <c r="BC155" s="73"/>
      <c r="BD155" s="76"/>
      <c r="BE155" s="140"/>
      <c r="BF155" s="140"/>
      <c r="BG155" s="141"/>
      <c r="BH155" s="142"/>
      <c r="BI155" s="141"/>
      <c r="BJ155" s="94">
        <v>1</v>
      </c>
      <c r="BK155" s="105" t="s">
        <v>17270</v>
      </c>
      <c r="BL155" s="101" t="s">
        <v>11243</v>
      </c>
    </row>
    <row r="156" spans="1:64" ht="11.25" customHeight="1">
      <c r="A156" s="171"/>
      <c r="B156" s="171"/>
      <c r="C156" s="126" t="s">
        <v>10266</v>
      </c>
      <c r="D156" s="127" t="s">
        <v>10267</v>
      </c>
      <c r="E156" s="77">
        <v>2</v>
      </c>
      <c r="F156" s="78">
        <v>30</v>
      </c>
      <c r="G156" s="73" t="s">
        <v>61</v>
      </c>
      <c r="H156" s="74">
        <v>1</v>
      </c>
      <c r="I156" s="75"/>
      <c r="J156" s="76">
        <v>6</v>
      </c>
      <c r="K156" s="78">
        <v>6</v>
      </c>
      <c r="L156" s="76">
        <v>6</v>
      </c>
      <c r="M156" s="77">
        <v>6</v>
      </c>
      <c r="N156" s="77">
        <v>6</v>
      </c>
      <c r="O156" s="77" t="s">
        <v>11236</v>
      </c>
      <c r="P156" s="73"/>
      <c r="Q156" s="76"/>
      <c r="R156" s="77"/>
      <c r="S156" s="77"/>
      <c r="T156" s="73"/>
      <c r="U156" s="76"/>
      <c r="V156" s="77"/>
      <c r="W156" s="77"/>
      <c r="X156" s="73"/>
      <c r="Y156" s="76"/>
      <c r="Z156" s="77"/>
      <c r="AA156" s="77"/>
      <c r="AB156" s="77"/>
      <c r="AC156" s="73"/>
      <c r="AD156" s="76"/>
      <c r="AE156" s="77"/>
      <c r="AF156" s="155"/>
      <c r="AG156" s="156"/>
      <c r="AH156" s="157"/>
      <c r="AI156" s="77"/>
      <c r="AJ156" s="77"/>
      <c r="AK156" s="73"/>
      <c r="AL156" s="76"/>
      <c r="AM156" s="77"/>
      <c r="AN156" s="77"/>
      <c r="AO156" s="77"/>
      <c r="AP156" s="73"/>
      <c r="AQ156" s="76"/>
      <c r="AR156" s="77"/>
      <c r="AS156" s="77"/>
      <c r="AT156" s="73"/>
      <c r="AU156" s="76"/>
      <c r="AV156" s="77"/>
      <c r="AW156" s="77"/>
      <c r="AX156" s="73"/>
      <c r="AY156" s="76"/>
      <c r="AZ156" s="77"/>
      <c r="BA156" s="77"/>
      <c r="BB156" s="77"/>
      <c r="BC156" s="73"/>
      <c r="BD156" s="76"/>
      <c r="BE156" s="140"/>
      <c r="BF156" s="140"/>
      <c r="BG156" s="141"/>
      <c r="BH156" s="142"/>
      <c r="BI156" s="141"/>
      <c r="BJ156" s="94">
        <v>1</v>
      </c>
      <c r="BK156" s="105" t="s">
        <v>17270</v>
      </c>
      <c r="BL156" s="101" t="s">
        <v>11243</v>
      </c>
    </row>
    <row r="157" spans="1:64" ht="11.25" customHeight="1">
      <c r="A157" s="171"/>
      <c r="B157" s="171"/>
      <c r="C157" s="126" t="s">
        <v>10268</v>
      </c>
      <c r="D157" s="127" t="s">
        <v>10269</v>
      </c>
      <c r="E157" s="77">
        <v>4</v>
      </c>
      <c r="F157" s="78" t="s">
        <v>61</v>
      </c>
      <c r="G157" s="73">
        <v>180</v>
      </c>
      <c r="H157" s="74">
        <v>1</v>
      </c>
      <c r="I157" s="75"/>
      <c r="J157" s="76"/>
      <c r="K157" s="78"/>
      <c r="L157" s="76"/>
      <c r="M157" s="77"/>
      <c r="N157" s="77"/>
      <c r="O157" s="77"/>
      <c r="P157" s="73" t="s">
        <v>11237</v>
      </c>
      <c r="Q157" s="76" t="s">
        <v>11237</v>
      </c>
      <c r="R157" s="77" t="s">
        <v>11237</v>
      </c>
      <c r="S157" s="77" t="s">
        <v>11237</v>
      </c>
      <c r="T157" s="73"/>
      <c r="U157" s="76"/>
      <c r="V157" s="77"/>
      <c r="W157" s="77"/>
      <c r="X157" s="73"/>
      <c r="Y157" s="76"/>
      <c r="Z157" s="77"/>
      <c r="AA157" s="77"/>
      <c r="AB157" s="77"/>
      <c r="AC157" s="73"/>
      <c r="AD157" s="76"/>
      <c r="AE157" s="77"/>
      <c r="AF157" s="155"/>
      <c r="AG157" s="156"/>
      <c r="AH157" s="157"/>
      <c r="AI157" s="77"/>
      <c r="AJ157" s="77"/>
      <c r="AK157" s="73"/>
      <c r="AL157" s="76"/>
      <c r="AM157" s="77"/>
      <c r="AN157" s="77"/>
      <c r="AO157" s="77"/>
      <c r="AP157" s="73"/>
      <c r="AQ157" s="76"/>
      <c r="AR157" s="77"/>
      <c r="AS157" s="77"/>
      <c r="AT157" s="73"/>
      <c r="AU157" s="76"/>
      <c r="AV157" s="77"/>
      <c r="AW157" s="77"/>
      <c r="AX157" s="73"/>
      <c r="AY157" s="76"/>
      <c r="AZ157" s="77"/>
      <c r="BA157" s="77"/>
      <c r="BB157" s="77"/>
      <c r="BC157" s="73"/>
      <c r="BD157" s="76"/>
      <c r="BE157" s="140"/>
      <c r="BF157" s="140"/>
      <c r="BG157" s="141"/>
      <c r="BH157" s="142"/>
      <c r="BI157" s="141"/>
      <c r="BJ157" s="94">
        <v>1</v>
      </c>
      <c r="BK157" s="105" t="s">
        <v>17270</v>
      </c>
      <c r="BL157" s="101" t="s">
        <v>11243</v>
      </c>
    </row>
    <row r="158" spans="1:64" ht="11.25" customHeight="1">
      <c r="A158" s="171"/>
      <c r="B158" s="171"/>
      <c r="C158" s="120" t="s">
        <v>10270</v>
      </c>
      <c r="D158" s="121" t="s">
        <v>10271</v>
      </c>
      <c r="E158" s="122">
        <v>4</v>
      </c>
      <c r="F158" s="123" t="s">
        <v>61</v>
      </c>
      <c r="G158" s="73">
        <v>180</v>
      </c>
      <c r="H158" s="74">
        <v>1</v>
      </c>
      <c r="I158" s="75"/>
      <c r="J158" s="76"/>
      <c r="K158" s="78"/>
      <c r="L158" s="76"/>
      <c r="M158" s="77"/>
      <c r="N158" s="77"/>
      <c r="O158" s="77"/>
      <c r="P158" s="73"/>
      <c r="Q158" s="76"/>
      <c r="R158" s="77"/>
      <c r="S158" s="77"/>
      <c r="T158" s="73" t="s">
        <v>11237</v>
      </c>
      <c r="U158" s="76" t="s">
        <v>11237</v>
      </c>
      <c r="V158" s="77" t="s">
        <v>11237</v>
      </c>
      <c r="W158" s="77" t="s">
        <v>11237</v>
      </c>
      <c r="X158" s="73"/>
      <c r="Y158" s="76"/>
      <c r="Z158" s="77"/>
      <c r="AA158" s="77"/>
      <c r="AB158" s="77"/>
      <c r="AC158" s="73"/>
      <c r="AD158" s="76"/>
      <c r="AE158" s="77"/>
      <c r="AF158" s="155"/>
      <c r="AG158" s="156"/>
      <c r="AH158" s="157"/>
      <c r="AI158" s="77"/>
      <c r="AJ158" s="77"/>
      <c r="AK158" s="73"/>
      <c r="AL158" s="76"/>
      <c r="AM158" s="77"/>
      <c r="AN158" s="77"/>
      <c r="AO158" s="77"/>
      <c r="AP158" s="73"/>
      <c r="AQ158" s="76"/>
      <c r="AR158" s="77"/>
      <c r="AS158" s="77"/>
      <c r="AT158" s="73"/>
      <c r="AU158" s="76"/>
      <c r="AV158" s="77"/>
      <c r="AW158" s="77"/>
      <c r="AX158" s="73"/>
      <c r="AY158" s="76"/>
      <c r="AZ158" s="77"/>
      <c r="BA158" s="77"/>
      <c r="BB158" s="77"/>
      <c r="BC158" s="73"/>
      <c r="BD158" s="76"/>
      <c r="BE158" s="140"/>
      <c r="BF158" s="140"/>
      <c r="BG158" s="141"/>
      <c r="BH158" s="142"/>
      <c r="BI158" s="141"/>
      <c r="BJ158" s="93">
        <v>1</v>
      </c>
      <c r="BK158" s="103" t="s">
        <v>17270</v>
      </c>
      <c r="BL158" s="99" t="s">
        <v>11243</v>
      </c>
    </row>
    <row r="159" spans="1:64" ht="11.25" customHeight="1">
      <c r="A159" s="171"/>
      <c r="B159" s="171"/>
      <c r="C159" s="126" t="s">
        <v>10272</v>
      </c>
      <c r="D159" s="127" t="s">
        <v>10273</v>
      </c>
      <c r="E159" s="77">
        <v>4</v>
      </c>
      <c r="F159" s="78" t="s">
        <v>61</v>
      </c>
      <c r="G159" s="73">
        <v>180</v>
      </c>
      <c r="H159" s="74">
        <v>1</v>
      </c>
      <c r="I159" s="75"/>
      <c r="J159" s="76"/>
      <c r="K159" s="78"/>
      <c r="L159" s="76"/>
      <c r="M159" s="77"/>
      <c r="N159" s="77"/>
      <c r="O159" s="77"/>
      <c r="P159" s="73"/>
      <c r="Q159" s="76"/>
      <c r="R159" s="77"/>
      <c r="S159" s="77"/>
      <c r="T159" s="73"/>
      <c r="U159" s="76"/>
      <c r="V159" s="77"/>
      <c r="W159" s="77"/>
      <c r="X159" s="73" t="s">
        <v>11237</v>
      </c>
      <c r="Y159" s="76" t="s">
        <v>11237</v>
      </c>
      <c r="Z159" s="77" t="s">
        <v>11237</v>
      </c>
      <c r="AA159" s="77" t="s">
        <v>11237</v>
      </c>
      <c r="AB159" s="77"/>
      <c r="AC159" s="73"/>
      <c r="AD159" s="76"/>
      <c r="AE159" s="77"/>
      <c r="AF159" s="155"/>
      <c r="AG159" s="156"/>
      <c r="AH159" s="157"/>
      <c r="AI159" s="77"/>
      <c r="AJ159" s="77"/>
      <c r="AK159" s="73"/>
      <c r="AL159" s="76"/>
      <c r="AM159" s="77"/>
      <c r="AN159" s="77"/>
      <c r="AO159" s="77"/>
      <c r="AP159" s="73"/>
      <c r="AQ159" s="76"/>
      <c r="AR159" s="77"/>
      <c r="AS159" s="77"/>
      <c r="AT159" s="73"/>
      <c r="AU159" s="76"/>
      <c r="AV159" s="77"/>
      <c r="AW159" s="77"/>
      <c r="AX159" s="73"/>
      <c r="AY159" s="76"/>
      <c r="AZ159" s="77"/>
      <c r="BA159" s="77"/>
      <c r="BB159" s="77"/>
      <c r="BC159" s="73"/>
      <c r="BD159" s="76"/>
      <c r="BE159" s="140"/>
      <c r="BF159" s="140"/>
      <c r="BG159" s="141"/>
      <c r="BH159" s="142"/>
      <c r="BI159" s="141"/>
      <c r="BJ159" s="94">
        <v>2</v>
      </c>
      <c r="BK159" s="105" t="s">
        <v>17270</v>
      </c>
      <c r="BL159" s="101" t="s">
        <v>11243</v>
      </c>
    </row>
    <row r="160" spans="1:64" ht="11.25" customHeight="1">
      <c r="A160" s="171"/>
      <c r="B160" s="171"/>
      <c r="C160" s="126" t="s">
        <v>10118</v>
      </c>
      <c r="D160" s="127" t="s">
        <v>10274</v>
      </c>
      <c r="E160" s="77">
        <v>4</v>
      </c>
      <c r="F160" s="78" t="s">
        <v>61</v>
      </c>
      <c r="G160" s="73">
        <v>180</v>
      </c>
      <c r="H160" s="74">
        <v>1</v>
      </c>
      <c r="I160" s="75"/>
      <c r="J160" s="76"/>
      <c r="K160" s="78"/>
      <c r="L160" s="76"/>
      <c r="M160" s="77"/>
      <c r="N160" s="77"/>
      <c r="O160" s="77"/>
      <c r="P160" s="73"/>
      <c r="Q160" s="76"/>
      <c r="R160" s="77"/>
      <c r="S160" s="77"/>
      <c r="T160" s="73"/>
      <c r="U160" s="76"/>
      <c r="V160" s="77"/>
      <c r="W160" s="77"/>
      <c r="X160" s="73"/>
      <c r="Y160" s="76"/>
      <c r="Z160" s="77"/>
      <c r="AA160" s="77"/>
      <c r="AB160" s="77" t="s">
        <v>11237</v>
      </c>
      <c r="AC160" s="73" t="s">
        <v>11237</v>
      </c>
      <c r="AD160" s="76" t="s">
        <v>11237</v>
      </c>
      <c r="AE160" s="77" t="s">
        <v>11237</v>
      </c>
      <c r="AF160" s="155"/>
      <c r="AG160" s="156"/>
      <c r="AH160" s="157"/>
      <c r="AI160" s="77" t="s">
        <v>53</v>
      </c>
      <c r="AJ160" s="77" t="s">
        <v>53</v>
      </c>
      <c r="AK160" s="73"/>
      <c r="AL160" s="76"/>
      <c r="AM160" s="77"/>
      <c r="AN160" s="77"/>
      <c r="AO160" s="77"/>
      <c r="AP160" s="73"/>
      <c r="AQ160" s="76"/>
      <c r="AR160" s="77"/>
      <c r="AS160" s="77"/>
      <c r="AT160" s="73"/>
      <c r="AU160" s="76"/>
      <c r="AV160" s="77"/>
      <c r="AW160" s="77"/>
      <c r="AX160" s="73"/>
      <c r="AY160" s="76"/>
      <c r="AZ160" s="77"/>
      <c r="BA160" s="77"/>
      <c r="BB160" s="77"/>
      <c r="BC160" s="73"/>
      <c r="BD160" s="76"/>
      <c r="BE160" s="140"/>
      <c r="BF160" s="140"/>
      <c r="BG160" s="141"/>
      <c r="BH160" s="142"/>
      <c r="BI160" s="141"/>
      <c r="BJ160" s="94">
        <v>2</v>
      </c>
      <c r="BK160" s="105" t="s">
        <v>17270</v>
      </c>
      <c r="BL160" s="101" t="s">
        <v>11243</v>
      </c>
    </row>
    <row r="161" spans="1:64" ht="11.25" customHeight="1">
      <c r="A161" s="171"/>
      <c r="B161" s="171"/>
      <c r="C161" s="126" t="s">
        <v>10120</v>
      </c>
      <c r="D161" s="127" t="s">
        <v>10275</v>
      </c>
      <c r="E161" s="77">
        <v>8</v>
      </c>
      <c r="F161" s="78" t="s">
        <v>61</v>
      </c>
      <c r="G161" s="73">
        <v>480</v>
      </c>
      <c r="H161" s="74">
        <v>1</v>
      </c>
      <c r="I161" s="75"/>
      <c r="J161" s="76"/>
      <c r="K161" s="78"/>
      <c r="L161" s="76"/>
      <c r="M161" s="77"/>
      <c r="N161" s="77"/>
      <c r="O161" s="77"/>
      <c r="P161" s="73"/>
      <c r="Q161" s="76"/>
      <c r="R161" s="77"/>
      <c r="S161" s="77"/>
      <c r="T161" s="73"/>
      <c r="U161" s="76"/>
      <c r="V161" s="77"/>
      <c r="W161" s="77"/>
      <c r="X161" s="73"/>
      <c r="Y161" s="76"/>
      <c r="Z161" s="77"/>
      <c r="AA161" s="77"/>
      <c r="AB161" s="77"/>
      <c r="AC161" s="73"/>
      <c r="AD161" s="76"/>
      <c r="AE161" s="77"/>
      <c r="AF161" s="155"/>
      <c r="AG161" s="156"/>
      <c r="AH161" s="157"/>
      <c r="AI161" s="77" t="s">
        <v>53</v>
      </c>
      <c r="AJ161" s="77" t="s">
        <v>53</v>
      </c>
      <c r="AK161" s="73" t="s">
        <v>11239</v>
      </c>
      <c r="AL161" s="76" t="s">
        <v>11239</v>
      </c>
      <c r="AM161" s="77" t="s">
        <v>11239</v>
      </c>
      <c r="AN161" s="77" t="s">
        <v>11239</v>
      </c>
      <c r="AO161" s="77" t="s">
        <v>11239</v>
      </c>
      <c r="AP161" s="73" t="s">
        <v>11239</v>
      </c>
      <c r="AQ161" s="76" t="s">
        <v>11239</v>
      </c>
      <c r="AR161" s="77" t="s">
        <v>11239</v>
      </c>
      <c r="AS161" s="77" t="s">
        <v>11239</v>
      </c>
      <c r="AT161" s="73" t="s">
        <v>11239</v>
      </c>
      <c r="AU161" s="76" t="s">
        <v>11239</v>
      </c>
      <c r="AV161" s="77" t="s">
        <v>11239</v>
      </c>
      <c r="AW161" s="77" t="s">
        <v>11238</v>
      </c>
      <c r="AX161" s="73" t="s">
        <v>11238</v>
      </c>
      <c r="AY161" s="76"/>
      <c r="AZ161" s="77"/>
      <c r="BA161" s="77"/>
      <c r="BB161" s="77"/>
      <c r="BC161" s="73"/>
      <c r="BD161" s="76"/>
      <c r="BE161" s="140"/>
      <c r="BF161" s="140"/>
      <c r="BG161" s="141"/>
      <c r="BH161" s="142"/>
      <c r="BI161" s="141"/>
      <c r="BJ161" s="94">
        <v>3</v>
      </c>
      <c r="BK161" s="105" t="s">
        <v>17270</v>
      </c>
      <c r="BL161" s="101" t="s">
        <v>11243</v>
      </c>
    </row>
    <row r="162" spans="1:64" ht="11.25" customHeight="1">
      <c r="A162" s="172"/>
      <c r="B162" s="172"/>
      <c r="C162" s="124" t="s">
        <v>4</v>
      </c>
      <c r="D162" s="125" t="s">
        <v>17300</v>
      </c>
      <c r="E162" s="79">
        <v>30</v>
      </c>
      <c r="F162" s="80"/>
      <c r="G162" s="81"/>
      <c r="H162" s="82"/>
      <c r="I162" s="83"/>
      <c r="J162" s="84">
        <v>18</v>
      </c>
      <c r="K162" s="85">
        <v>18</v>
      </c>
      <c r="L162" s="84">
        <v>18</v>
      </c>
      <c r="M162" s="79">
        <v>18</v>
      </c>
      <c r="N162" s="79">
        <v>18</v>
      </c>
      <c r="O162" s="79">
        <v>0</v>
      </c>
      <c r="P162" s="86">
        <v>0</v>
      </c>
      <c r="Q162" s="84">
        <v>0</v>
      </c>
      <c r="R162" s="79">
        <v>0</v>
      </c>
      <c r="S162" s="79">
        <v>0</v>
      </c>
      <c r="T162" s="86">
        <v>0</v>
      </c>
      <c r="U162" s="84">
        <v>0</v>
      </c>
      <c r="V162" s="79">
        <v>0</v>
      </c>
      <c r="W162" s="79">
        <v>0</v>
      </c>
      <c r="X162" s="86">
        <v>0</v>
      </c>
      <c r="Y162" s="84">
        <v>0</v>
      </c>
      <c r="Z162" s="79">
        <v>0</v>
      </c>
      <c r="AA162" s="79">
        <v>0</v>
      </c>
      <c r="AB162" s="79">
        <v>0</v>
      </c>
      <c r="AC162" s="86">
        <v>0</v>
      </c>
      <c r="AD162" s="84">
        <v>0</v>
      </c>
      <c r="AE162" s="79">
        <v>0</v>
      </c>
      <c r="AF162" s="158">
        <v>0</v>
      </c>
      <c r="AG162" s="159">
        <v>0</v>
      </c>
      <c r="AH162" s="160">
        <v>0</v>
      </c>
      <c r="AI162" s="79">
        <v>0</v>
      </c>
      <c r="AJ162" s="79">
        <v>0</v>
      </c>
      <c r="AK162" s="86">
        <v>0</v>
      </c>
      <c r="AL162" s="84">
        <v>0</v>
      </c>
      <c r="AM162" s="79">
        <v>0</v>
      </c>
      <c r="AN162" s="79">
        <v>0</v>
      </c>
      <c r="AO162" s="79">
        <v>0</v>
      </c>
      <c r="AP162" s="86">
        <v>0</v>
      </c>
      <c r="AQ162" s="84">
        <v>0</v>
      </c>
      <c r="AR162" s="79">
        <v>0</v>
      </c>
      <c r="AS162" s="79">
        <v>0</v>
      </c>
      <c r="AT162" s="86">
        <v>0</v>
      </c>
      <c r="AU162" s="84">
        <v>0</v>
      </c>
      <c r="AV162" s="79">
        <v>0</v>
      </c>
      <c r="AW162" s="79">
        <v>0</v>
      </c>
      <c r="AX162" s="86">
        <v>0</v>
      </c>
      <c r="AY162" s="84">
        <v>0</v>
      </c>
      <c r="AZ162" s="79">
        <v>0</v>
      </c>
      <c r="BA162" s="79">
        <v>0</v>
      </c>
      <c r="BB162" s="79">
        <v>0</v>
      </c>
      <c r="BC162" s="86">
        <v>0</v>
      </c>
      <c r="BD162" s="84">
        <v>0</v>
      </c>
      <c r="BE162" s="143">
        <v>0</v>
      </c>
      <c r="BF162" s="143">
        <v>0</v>
      </c>
      <c r="BG162" s="144">
        <v>0</v>
      </c>
      <c r="BH162" s="145">
        <v>0</v>
      </c>
      <c r="BI162" s="144">
        <v>0</v>
      </c>
      <c r="BJ162" s="82" t="s">
        <v>61</v>
      </c>
      <c r="BK162" s="104" t="s">
        <v>17270</v>
      </c>
      <c r="BL162" s="100" t="s">
        <v>11243</v>
      </c>
    </row>
    <row r="163" spans="1:64" ht="11.25" customHeight="1">
      <c r="A163" s="170">
        <v>23</v>
      </c>
      <c r="B163" s="170" t="s">
        <v>5112</v>
      </c>
      <c r="C163" s="118" t="s">
        <v>10253</v>
      </c>
      <c r="D163" s="119" t="s">
        <v>10254</v>
      </c>
      <c r="E163" s="68">
        <v>3</v>
      </c>
      <c r="F163" s="69" t="s">
        <v>61</v>
      </c>
      <c r="G163" s="70">
        <v>135</v>
      </c>
      <c r="H163" s="88">
        <v>2</v>
      </c>
      <c r="I163" s="96"/>
      <c r="J163" s="72" t="s">
        <v>11243</v>
      </c>
      <c r="K163" s="69" t="s">
        <v>11243</v>
      </c>
      <c r="L163" s="72" t="s">
        <v>11243</v>
      </c>
      <c r="M163" s="68"/>
      <c r="N163" s="68"/>
      <c r="O163" s="68"/>
      <c r="P163" s="70"/>
      <c r="Q163" s="72"/>
      <c r="R163" s="68"/>
      <c r="S163" s="68"/>
      <c r="T163" s="70"/>
      <c r="U163" s="72"/>
      <c r="V163" s="68"/>
      <c r="W163" s="68"/>
      <c r="X163" s="70"/>
      <c r="Y163" s="72"/>
      <c r="Z163" s="68"/>
      <c r="AA163" s="68"/>
      <c r="AB163" s="68"/>
      <c r="AC163" s="70"/>
      <c r="AD163" s="72"/>
      <c r="AE163" s="68"/>
      <c r="AF163" s="152"/>
      <c r="AG163" s="153"/>
      <c r="AH163" s="154"/>
      <c r="AI163" s="68"/>
      <c r="AJ163" s="68"/>
      <c r="AK163" s="70"/>
      <c r="AL163" s="72"/>
      <c r="AM163" s="68"/>
      <c r="AN163" s="68"/>
      <c r="AO163" s="68"/>
      <c r="AP163" s="70"/>
      <c r="AQ163" s="72"/>
      <c r="AR163" s="68"/>
      <c r="AS163" s="68"/>
      <c r="AT163" s="70"/>
      <c r="AU163" s="72"/>
      <c r="AV163" s="68"/>
      <c r="AW163" s="68"/>
      <c r="AX163" s="70"/>
      <c r="AY163" s="72"/>
      <c r="AZ163" s="68"/>
      <c r="BA163" s="68"/>
      <c r="BB163" s="68"/>
      <c r="BC163" s="70"/>
      <c r="BD163" s="72"/>
      <c r="BE163" s="137"/>
      <c r="BF163" s="137"/>
      <c r="BG163" s="138"/>
      <c r="BH163" s="139"/>
      <c r="BI163" s="138"/>
      <c r="BJ163" s="92">
        <v>1</v>
      </c>
      <c r="BK163" s="102" t="s">
        <v>17270</v>
      </c>
      <c r="BL163" s="98" t="s">
        <v>11243</v>
      </c>
    </row>
    <row r="164" spans="1:64" ht="11.25" customHeight="1">
      <c r="A164" s="171"/>
      <c r="B164" s="171"/>
      <c r="C164" s="126" t="s">
        <v>10255</v>
      </c>
      <c r="D164" s="127" t="s">
        <v>10256</v>
      </c>
      <c r="E164" s="77">
        <v>4</v>
      </c>
      <c r="F164" s="78" t="s">
        <v>61</v>
      </c>
      <c r="G164" s="73">
        <v>180</v>
      </c>
      <c r="H164" s="74">
        <v>2</v>
      </c>
      <c r="I164" s="75"/>
      <c r="J164" s="76"/>
      <c r="K164" s="78"/>
      <c r="L164" s="76"/>
      <c r="M164" s="77" t="s">
        <v>11237</v>
      </c>
      <c r="N164" s="77" t="s">
        <v>11237</v>
      </c>
      <c r="O164" s="77" t="s">
        <v>11237</v>
      </c>
      <c r="P164" s="73" t="s">
        <v>11237</v>
      </c>
      <c r="Q164" s="76"/>
      <c r="R164" s="77"/>
      <c r="S164" s="77"/>
      <c r="T164" s="73"/>
      <c r="U164" s="76"/>
      <c r="V164" s="77"/>
      <c r="W164" s="77"/>
      <c r="X164" s="73"/>
      <c r="Y164" s="76"/>
      <c r="Z164" s="77"/>
      <c r="AA164" s="77"/>
      <c r="AB164" s="77"/>
      <c r="AC164" s="73"/>
      <c r="AD164" s="76"/>
      <c r="AE164" s="77"/>
      <c r="AF164" s="155"/>
      <c r="AG164" s="156"/>
      <c r="AH164" s="157"/>
      <c r="AI164" s="77"/>
      <c r="AJ164" s="77"/>
      <c r="AK164" s="73"/>
      <c r="AL164" s="76"/>
      <c r="AM164" s="77"/>
      <c r="AN164" s="77"/>
      <c r="AO164" s="77"/>
      <c r="AP164" s="73"/>
      <c r="AQ164" s="76"/>
      <c r="AR164" s="77"/>
      <c r="AS164" s="77"/>
      <c r="AT164" s="73"/>
      <c r="AU164" s="76"/>
      <c r="AV164" s="77"/>
      <c r="AW164" s="77"/>
      <c r="AX164" s="73"/>
      <c r="AY164" s="76"/>
      <c r="AZ164" s="77"/>
      <c r="BA164" s="77"/>
      <c r="BB164" s="77"/>
      <c r="BC164" s="73"/>
      <c r="BD164" s="76"/>
      <c r="BE164" s="140"/>
      <c r="BF164" s="140"/>
      <c r="BG164" s="141"/>
      <c r="BH164" s="142"/>
      <c r="BI164" s="141"/>
      <c r="BJ164" s="94">
        <v>1</v>
      </c>
      <c r="BK164" s="105" t="s">
        <v>17270</v>
      </c>
      <c r="BL164" s="101" t="s">
        <v>11243</v>
      </c>
    </row>
    <row r="165" spans="1:64" ht="11.25" customHeight="1">
      <c r="A165" s="171"/>
      <c r="B165" s="171"/>
      <c r="C165" s="126" t="s">
        <v>11074</v>
      </c>
      <c r="D165" s="127" t="s">
        <v>10257</v>
      </c>
      <c r="E165" s="77">
        <v>4</v>
      </c>
      <c r="F165" s="78" t="s">
        <v>61</v>
      </c>
      <c r="G165" s="73">
        <v>180</v>
      </c>
      <c r="H165" s="74">
        <v>2</v>
      </c>
      <c r="I165" s="75"/>
      <c r="J165" s="76"/>
      <c r="K165" s="78"/>
      <c r="L165" s="76"/>
      <c r="M165" s="77"/>
      <c r="N165" s="77"/>
      <c r="O165" s="77"/>
      <c r="P165" s="73"/>
      <c r="Q165" s="76" t="s">
        <v>11237</v>
      </c>
      <c r="R165" s="77" t="s">
        <v>11237</v>
      </c>
      <c r="S165" s="77" t="s">
        <v>11237</v>
      </c>
      <c r="T165" s="73" t="s">
        <v>11237</v>
      </c>
      <c r="U165" s="76"/>
      <c r="V165" s="77"/>
      <c r="W165" s="77"/>
      <c r="X165" s="73"/>
      <c r="Y165" s="76"/>
      <c r="Z165" s="77"/>
      <c r="AA165" s="77"/>
      <c r="AB165" s="77"/>
      <c r="AC165" s="73"/>
      <c r="AD165" s="76"/>
      <c r="AE165" s="77"/>
      <c r="AF165" s="155"/>
      <c r="AG165" s="156"/>
      <c r="AH165" s="157"/>
      <c r="AI165" s="77"/>
      <c r="AJ165" s="77"/>
      <c r="AK165" s="73"/>
      <c r="AL165" s="76"/>
      <c r="AM165" s="77"/>
      <c r="AN165" s="77"/>
      <c r="AO165" s="77"/>
      <c r="AP165" s="73"/>
      <c r="AQ165" s="76"/>
      <c r="AR165" s="77"/>
      <c r="AS165" s="77"/>
      <c r="AT165" s="73"/>
      <c r="AU165" s="76"/>
      <c r="AV165" s="77"/>
      <c r="AW165" s="77"/>
      <c r="AX165" s="73"/>
      <c r="AY165" s="76"/>
      <c r="AZ165" s="77"/>
      <c r="BA165" s="77"/>
      <c r="BB165" s="77"/>
      <c r="BC165" s="73"/>
      <c r="BD165" s="76"/>
      <c r="BE165" s="140"/>
      <c r="BF165" s="140"/>
      <c r="BG165" s="141"/>
      <c r="BH165" s="142"/>
      <c r="BI165" s="141"/>
      <c r="BJ165" s="94">
        <v>1</v>
      </c>
      <c r="BK165" s="105" t="s">
        <v>17270</v>
      </c>
      <c r="BL165" s="101" t="s">
        <v>11243</v>
      </c>
    </row>
    <row r="166" spans="1:64" ht="11.25" customHeight="1">
      <c r="A166" s="171"/>
      <c r="B166" s="171"/>
      <c r="C166" s="126" t="s">
        <v>10258</v>
      </c>
      <c r="D166" s="127" t="s">
        <v>10259</v>
      </c>
      <c r="E166" s="77">
        <v>4</v>
      </c>
      <c r="F166" s="78" t="s">
        <v>61</v>
      </c>
      <c r="G166" s="73">
        <v>180</v>
      </c>
      <c r="H166" s="74">
        <v>2</v>
      </c>
      <c r="I166" s="75"/>
      <c r="J166" s="76"/>
      <c r="K166" s="78"/>
      <c r="L166" s="76"/>
      <c r="M166" s="77"/>
      <c r="N166" s="77"/>
      <c r="O166" s="77"/>
      <c r="P166" s="73"/>
      <c r="Q166" s="76"/>
      <c r="R166" s="77"/>
      <c r="S166" s="77"/>
      <c r="T166" s="73"/>
      <c r="U166" s="76" t="s">
        <v>11237</v>
      </c>
      <c r="V166" s="77" t="s">
        <v>11237</v>
      </c>
      <c r="W166" s="77" t="s">
        <v>11237</v>
      </c>
      <c r="X166" s="73" t="s">
        <v>11237</v>
      </c>
      <c r="Y166" s="76"/>
      <c r="Z166" s="77"/>
      <c r="AA166" s="77"/>
      <c r="AB166" s="77"/>
      <c r="AC166" s="73"/>
      <c r="AD166" s="76"/>
      <c r="AE166" s="77"/>
      <c r="AF166" s="155"/>
      <c r="AG166" s="156"/>
      <c r="AH166" s="157"/>
      <c r="AI166" s="77"/>
      <c r="AJ166" s="77"/>
      <c r="AK166" s="73"/>
      <c r="AL166" s="76"/>
      <c r="AM166" s="77"/>
      <c r="AN166" s="77"/>
      <c r="AO166" s="77"/>
      <c r="AP166" s="73"/>
      <c r="AQ166" s="76"/>
      <c r="AR166" s="77"/>
      <c r="AS166" s="77"/>
      <c r="AT166" s="73"/>
      <c r="AU166" s="76"/>
      <c r="AV166" s="77"/>
      <c r="AW166" s="77"/>
      <c r="AX166" s="73"/>
      <c r="AY166" s="76"/>
      <c r="AZ166" s="77"/>
      <c r="BA166" s="77"/>
      <c r="BB166" s="77"/>
      <c r="BC166" s="73"/>
      <c r="BD166" s="76"/>
      <c r="BE166" s="140"/>
      <c r="BF166" s="140"/>
      <c r="BG166" s="141"/>
      <c r="BH166" s="142"/>
      <c r="BI166" s="141"/>
      <c r="BJ166" s="94">
        <v>2</v>
      </c>
      <c r="BK166" s="105" t="s">
        <v>17270</v>
      </c>
      <c r="BL166" s="101" t="s">
        <v>11243</v>
      </c>
    </row>
    <row r="167" spans="1:64" ht="11.25" customHeight="1">
      <c r="A167" s="171"/>
      <c r="B167" s="171"/>
      <c r="C167" s="126" t="s">
        <v>10118</v>
      </c>
      <c r="D167" s="127" t="s">
        <v>10260</v>
      </c>
      <c r="E167" s="77">
        <v>4</v>
      </c>
      <c r="F167" s="78" t="s">
        <v>61</v>
      </c>
      <c r="G167" s="73">
        <v>180</v>
      </c>
      <c r="H167" s="74">
        <v>2</v>
      </c>
      <c r="I167" s="75"/>
      <c r="J167" s="76"/>
      <c r="K167" s="78"/>
      <c r="L167" s="76"/>
      <c r="M167" s="77"/>
      <c r="N167" s="77"/>
      <c r="O167" s="77"/>
      <c r="P167" s="73"/>
      <c r="Q167" s="76"/>
      <c r="R167" s="77"/>
      <c r="S167" s="77"/>
      <c r="T167" s="73"/>
      <c r="U167" s="76"/>
      <c r="V167" s="77"/>
      <c r="W167" s="77"/>
      <c r="X167" s="73"/>
      <c r="Y167" s="76" t="s">
        <v>11237</v>
      </c>
      <c r="Z167" s="77" t="s">
        <v>11237</v>
      </c>
      <c r="AA167" s="77" t="s">
        <v>11237</v>
      </c>
      <c r="AB167" s="77" t="s">
        <v>11237</v>
      </c>
      <c r="AC167" s="73" t="s">
        <v>53</v>
      </c>
      <c r="AD167" s="76" t="s">
        <v>53</v>
      </c>
      <c r="AE167" s="77"/>
      <c r="AF167" s="155"/>
      <c r="AG167" s="156"/>
      <c r="AH167" s="157"/>
      <c r="AI167" s="77"/>
      <c r="AJ167" s="77"/>
      <c r="AK167" s="73"/>
      <c r="AL167" s="76"/>
      <c r="AM167" s="77"/>
      <c r="AN167" s="77"/>
      <c r="AO167" s="77"/>
      <c r="AP167" s="73"/>
      <c r="AQ167" s="76"/>
      <c r="AR167" s="77"/>
      <c r="AS167" s="77"/>
      <c r="AT167" s="73"/>
      <c r="AU167" s="76"/>
      <c r="AV167" s="77"/>
      <c r="AW167" s="77"/>
      <c r="AX167" s="73"/>
      <c r="AY167" s="76"/>
      <c r="AZ167" s="77"/>
      <c r="BA167" s="77"/>
      <c r="BB167" s="77"/>
      <c r="BC167" s="73"/>
      <c r="BD167" s="76"/>
      <c r="BE167" s="140"/>
      <c r="BF167" s="140"/>
      <c r="BG167" s="141"/>
      <c r="BH167" s="142"/>
      <c r="BI167" s="141"/>
      <c r="BJ167" s="94">
        <v>2</v>
      </c>
      <c r="BK167" s="105" t="s">
        <v>17270</v>
      </c>
      <c r="BL167" s="101" t="s">
        <v>11243</v>
      </c>
    </row>
    <row r="168" spans="1:64" ht="11.25" customHeight="1">
      <c r="A168" s="171"/>
      <c r="B168" s="171"/>
      <c r="C168" s="126" t="s">
        <v>10120</v>
      </c>
      <c r="D168" s="127" t="s">
        <v>10261</v>
      </c>
      <c r="E168" s="77">
        <v>8</v>
      </c>
      <c r="F168" s="78" t="s">
        <v>61</v>
      </c>
      <c r="G168" s="73">
        <v>480</v>
      </c>
      <c r="H168" s="74">
        <v>2</v>
      </c>
      <c r="I168" s="75"/>
      <c r="J168" s="76"/>
      <c r="K168" s="78"/>
      <c r="L168" s="76"/>
      <c r="M168" s="77"/>
      <c r="N168" s="77"/>
      <c r="O168" s="77"/>
      <c r="P168" s="73"/>
      <c r="Q168" s="76"/>
      <c r="R168" s="77"/>
      <c r="S168" s="77"/>
      <c r="T168" s="73"/>
      <c r="U168" s="76"/>
      <c r="V168" s="77"/>
      <c r="W168" s="77"/>
      <c r="X168" s="73"/>
      <c r="Y168" s="76"/>
      <c r="Z168" s="77"/>
      <c r="AA168" s="77"/>
      <c r="AB168" s="77"/>
      <c r="AC168" s="73" t="s">
        <v>53</v>
      </c>
      <c r="AD168" s="76" t="s">
        <v>53</v>
      </c>
      <c r="AE168" s="77" t="s">
        <v>11239</v>
      </c>
      <c r="AF168" s="155"/>
      <c r="AG168" s="156"/>
      <c r="AH168" s="157"/>
      <c r="AI168" s="77" t="s">
        <v>11239</v>
      </c>
      <c r="AJ168" s="77" t="s">
        <v>11239</v>
      </c>
      <c r="AK168" s="73" t="s">
        <v>11239</v>
      </c>
      <c r="AL168" s="76" t="s">
        <v>11239</v>
      </c>
      <c r="AM168" s="77" t="s">
        <v>11239</v>
      </c>
      <c r="AN168" s="77" t="s">
        <v>11239</v>
      </c>
      <c r="AO168" s="77" t="s">
        <v>11239</v>
      </c>
      <c r="AP168" s="73" t="s">
        <v>11239</v>
      </c>
      <c r="AQ168" s="76" t="s">
        <v>11239</v>
      </c>
      <c r="AR168" s="77" t="s">
        <v>11239</v>
      </c>
      <c r="AS168" s="77" t="s">
        <v>11239</v>
      </c>
      <c r="AT168" s="73" t="s">
        <v>11238</v>
      </c>
      <c r="AU168" s="76" t="s">
        <v>11238</v>
      </c>
      <c r="AV168" s="77"/>
      <c r="AW168" s="77"/>
      <c r="AX168" s="73"/>
      <c r="AY168" s="76"/>
      <c r="AZ168" s="77"/>
      <c r="BA168" s="77"/>
      <c r="BB168" s="77"/>
      <c r="BC168" s="73"/>
      <c r="BD168" s="76"/>
      <c r="BE168" s="140"/>
      <c r="BF168" s="140"/>
      <c r="BG168" s="141"/>
      <c r="BH168" s="142"/>
      <c r="BI168" s="141"/>
      <c r="BJ168" s="94">
        <v>2</v>
      </c>
      <c r="BK168" s="105" t="s">
        <v>17270</v>
      </c>
      <c r="BL168" s="101" t="s">
        <v>11243</v>
      </c>
    </row>
    <row r="169" spans="1:64" ht="11.25" customHeight="1">
      <c r="A169" s="172"/>
      <c r="B169" s="172"/>
      <c r="C169" s="124" t="s">
        <v>4</v>
      </c>
      <c r="D169" s="125" t="s">
        <v>17300</v>
      </c>
      <c r="E169" s="79">
        <v>27</v>
      </c>
      <c r="F169" s="80"/>
      <c r="G169" s="81"/>
      <c r="H169" s="82"/>
      <c r="I169" s="83"/>
      <c r="J169" s="84">
        <v>0</v>
      </c>
      <c r="K169" s="85">
        <v>0</v>
      </c>
      <c r="L169" s="84">
        <v>0</v>
      </c>
      <c r="M169" s="79">
        <v>0</v>
      </c>
      <c r="N169" s="79">
        <v>0</v>
      </c>
      <c r="O169" s="79">
        <v>0</v>
      </c>
      <c r="P169" s="86">
        <v>0</v>
      </c>
      <c r="Q169" s="84">
        <v>0</v>
      </c>
      <c r="R169" s="79">
        <v>0</v>
      </c>
      <c r="S169" s="79">
        <v>0</v>
      </c>
      <c r="T169" s="86">
        <v>0</v>
      </c>
      <c r="U169" s="84">
        <v>0</v>
      </c>
      <c r="V169" s="79">
        <v>0</v>
      </c>
      <c r="W169" s="79">
        <v>0</v>
      </c>
      <c r="X169" s="86">
        <v>0</v>
      </c>
      <c r="Y169" s="84">
        <v>0</v>
      </c>
      <c r="Z169" s="79">
        <v>0</v>
      </c>
      <c r="AA169" s="79">
        <v>0</v>
      </c>
      <c r="AB169" s="79">
        <v>0</v>
      </c>
      <c r="AC169" s="86">
        <v>0</v>
      </c>
      <c r="AD169" s="84">
        <v>0</v>
      </c>
      <c r="AE169" s="79">
        <v>0</v>
      </c>
      <c r="AF169" s="158">
        <v>0</v>
      </c>
      <c r="AG169" s="159">
        <v>0</v>
      </c>
      <c r="AH169" s="160">
        <v>0</v>
      </c>
      <c r="AI169" s="79">
        <v>0</v>
      </c>
      <c r="AJ169" s="79">
        <v>0</v>
      </c>
      <c r="AK169" s="86">
        <v>0</v>
      </c>
      <c r="AL169" s="84">
        <v>0</v>
      </c>
      <c r="AM169" s="79">
        <v>0</v>
      </c>
      <c r="AN169" s="79">
        <v>0</v>
      </c>
      <c r="AO169" s="79">
        <v>0</v>
      </c>
      <c r="AP169" s="86">
        <v>0</v>
      </c>
      <c r="AQ169" s="84">
        <v>0</v>
      </c>
      <c r="AR169" s="79">
        <v>0</v>
      </c>
      <c r="AS169" s="79">
        <v>0</v>
      </c>
      <c r="AT169" s="86">
        <v>0</v>
      </c>
      <c r="AU169" s="84">
        <v>0</v>
      </c>
      <c r="AV169" s="79">
        <v>0</v>
      </c>
      <c r="AW169" s="79">
        <v>0</v>
      </c>
      <c r="AX169" s="86">
        <v>0</v>
      </c>
      <c r="AY169" s="84">
        <v>0</v>
      </c>
      <c r="AZ169" s="79">
        <v>0</v>
      </c>
      <c r="BA169" s="79">
        <v>0</v>
      </c>
      <c r="BB169" s="79">
        <v>0</v>
      </c>
      <c r="BC169" s="86">
        <v>0</v>
      </c>
      <c r="BD169" s="84">
        <v>0</v>
      </c>
      <c r="BE169" s="143">
        <v>0</v>
      </c>
      <c r="BF169" s="143">
        <v>0</v>
      </c>
      <c r="BG169" s="144">
        <v>0</v>
      </c>
      <c r="BH169" s="145">
        <v>0</v>
      </c>
      <c r="BI169" s="144">
        <v>0</v>
      </c>
      <c r="BJ169" s="82" t="s">
        <v>61</v>
      </c>
      <c r="BK169" s="104" t="s">
        <v>17270</v>
      </c>
      <c r="BL169" s="100" t="s">
        <v>11243</v>
      </c>
    </row>
    <row r="170" spans="1:64" ht="11.25" customHeight="1">
      <c r="A170" s="170">
        <v>24</v>
      </c>
      <c r="B170" s="170" t="s">
        <v>1417</v>
      </c>
      <c r="C170" s="118" t="s">
        <v>10217</v>
      </c>
      <c r="D170" s="119" t="s">
        <v>10218</v>
      </c>
      <c r="E170" s="68">
        <v>4</v>
      </c>
      <c r="F170" s="69">
        <v>75</v>
      </c>
      <c r="G170" s="70" t="s">
        <v>61</v>
      </c>
      <c r="H170" s="88">
        <v>1</v>
      </c>
      <c r="I170" s="96"/>
      <c r="J170" s="72">
        <v>7</v>
      </c>
      <c r="K170" s="69">
        <v>7</v>
      </c>
      <c r="L170" s="72">
        <v>7</v>
      </c>
      <c r="M170" s="68">
        <v>7</v>
      </c>
      <c r="N170" s="68">
        <v>7</v>
      </c>
      <c r="O170" s="68">
        <v>8</v>
      </c>
      <c r="P170" s="70">
        <v>8</v>
      </c>
      <c r="Q170" s="72">
        <v>8</v>
      </c>
      <c r="R170" s="68">
        <v>8</v>
      </c>
      <c r="S170" s="68">
        <v>8</v>
      </c>
      <c r="T170" s="70" t="s">
        <v>11236</v>
      </c>
      <c r="U170" s="72" t="s">
        <v>11236</v>
      </c>
      <c r="V170" s="68"/>
      <c r="W170" s="68"/>
      <c r="X170" s="70"/>
      <c r="Y170" s="72"/>
      <c r="Z170" s="68"/>
      <c r="AA170" s="68"/>
      <c r="AB170" s="68"/>
      <c r="AC170" s="70"/>
      <c r="AD170" s="72"/>
      <c r="AE170" s="68"/>
      <c r="AF170" s="152"/>
      <c r="AG170" s="153"/>
      <c r="AH170" s="154"/>
      <c r="AI170" s="68"/>
      <c r="AJ170" s="68"/>
      <c r="AK170" s="70"/>
      <c r="AL170" s="72"/>
      <c r="AM170" s="68"/>
      <c r="AN170" s="68"/>
      <c r="AO170" s="68"/>
      <c r="AP170" s="70"/>
      <c r="AQ170" s="72"/>
      <c r="AR170" s="68"/>
      <c r="AS170" s="68"/>
      <c r="AT170" s="70"/>
      <c r="AU170" s="72"/>
      <c r="AV170" s="68"/>
      <c r="AW170" s="68"/>
      <c r="AX170" s="70"/>
      <c r="AY170" s="72"/>
      <c r="AZ170" s="68"/>
      <c r="BA170" s="68"/>
      <c r="BB170" s="68"/>
      <c r="BC170" s="70"/>
      <c r="BD170" s="72"/>
      <c r="BE170" s="137"/>
      <c r="BF170" s="137"/>
      <c r="BG170" s="138"/>
      <c r="BH170" s="139"/>
      <c r="BI170" s="138"/>
      <c r="BJ170" s="92">
        <v>1</v>
      </c>
      <c r="BK170" s="102" t="s">
        <v>17270</v>
      </c>
      <c r="BL170" s="98" t="s">
        <v>11243</v>
      </c>
    </row>
    <row r="171" spans="1:64" ht="11.25" customHeight="1">
      <c r="A171" s="171"/>
      <c r="B171" s="171"/>
      <c r="C171" s="126" t="s">
        <v>10220</v>
      </c>
      <c r="D171" s="127" t="s">
        <v>10221</v>
      </c>
      <c r="E171" s="77">
        <v>1</v>
      </c>
      <c r="F171" s="78" t="s">
        <v>61</v>
      </c>
      <c r="G171" s="73">
        <v>45</v>
      </c>
      <c r="H171" s="74">
        <v>1</v>
      </c>
      <c r="I171" s="75"/>
      <c r="J171" s="76">
        <v>1</v>
      </c>
      <c r="K171" s="78">
        <v>1</v>
      </c>
      <c r="L171" s="76">
        <v>1</v>
      </c>
      <c r="M171" s="77">
        <v>1</v>
      </c>
      <c r="N171" s="77">
        <v>1</v>
      </c>
      <c r="O171" s="77">
        <v>2</v>
      </c>
      <c r="P171" s="73">
        <v>2</v>
      </c>
      <c r="Q171" s="76">
        <v>2</v>
      </c>
      <c r="R171" s="77">
        <v>2</v>
      </c>
      <c r="S171" s="77">
        <v>2</v>
      </c>
      <c r="T171" s="73" t="s">
        <v>11236</v>
      </c>
      <c r="U171" s="76" t="s">
        <v>11236</v>
      </c>
      <c r="V171" s="77"/>
      <c r="W171" s="77"/>
      <c r="X171" s="73"/>
      <c r="Y171" s="76"/>
      <c r="Z171" s="77"/>
      <c r="AA171" s="77"/>
      <c r="AB171" s="77"/>
      <c r="AC171" s="73"/>
      <c r="AD171" s="76"/>
      <c r="AE171" s="77"/>
      <c r="AF171" s="155"/>
      <c r="AG171" s="156"/>
      <c r="AH171" s="157"/>
      <c r="AI171" s="77"/>
      <c r="AJ171" s="77"/>
      <c r="AK171" s="73"/>
      <c r="AL171" s="76"/>
      <c r="AM171" s="77"/>
      <c r="AN171" s="77"/>
      <c r="AO171" s="77"/>
      <c r="AP171" s="73"/>
      <c r="AQ171" s="76"/>
      <c r="AR171" s="77"/>
      <c r="AS171" s="77"/>
      <c r="AT171" s="73"/>
      <c r="AU171" s="76"/>
      <c r="AV171" s="77"/>
      <c r="AW171" s="77"/>
      <c r="AX171" s="73"/>
      <c r="AY171" s="76"/>
      <c r="AZ171" s="77"/>
      <c r="BA171" s="77"/>
      <c r="BB171" s="77"/>
      <c r="BC171" s="73"/>
      <c r="BD171" s="76"/>
      <c r="BE171" s="140"/>
      <c r="BF171" s="140"/>
      <c r="BG171" s="141"/>
      <c r="BH171" s="142"/>
      <c r="BI171" s="141"/>
      <c r="BJ171" s="94">
        <v>1</v>
      </c>
      <c r="BK171" s="105" t="s">
        <v>17270</v>
      </c>
      <c r="BL171" s="101" t="s">
        <v>11243</v>
      </c>
    </row>
    <row r="172" spans="1:64" ht="11.25" customHeight="1">
      <c r="A172" s="171"/>
      <c r="B172" s="171"/>
      <c r="C172" s="126" t="s">
        <v>10222</v>
      </c>
      <c r="D172" s="127" t="s">
        <v>10223</v>
      </c>
      <c r="E172" s="77">
        <v>4</v>
      </c>
      <c r="F172" s="78">
        <v>60</v>
      </c>
      <c r="G172" s="73" t="s">
        <v>61</v>
      </c>
      <c r="H172" s="74">
        <v>1</v>
      </c>
      <c r="I172" s="75"/>
      <c r="J172" s="76">
        <v>6</v>
      </c>
      <c r="K172" s="78">
        <v>6</v>
      </c>
      <c r="L172" s="76">
        <v>6</v>
      </c>
      <c r="M172" s="77">
        <v>6</v>
      </c>
      <c r="N172" s="77">
        <v>6</v>
      </c>
      <c r="O172" s="77">
        <v>6</v>
      </c>
      <c r="P172" s="73">
        <v>6</v>
      </c>
      <c r="Q172" s="76">
        <v>6</v>
      </c>
      <c r="R172" s="77">
        <v>6</v>
      </c>
      <c r="S172" s="77">
        <v>6</v>
      </c>
      <c r="T172" s="73" t="s">
        <v>11236</v>
      </c>
      <c r="U172" s="76" t="s">
        <v>11236</v>
      </c>
      <c r="V172" s="77"/>
      <c r="W172" s="77"/>
      <c r="X172" s="73"/>
      <c r="Y172" s="76"/>
      <c r="Z172" s="77"/>
      <c r="AA172" s="77"/>
      <c r="AB172" s="77"/>
      <c r="AC172" s="73"/>
      <c r="AD172" s="76"/>
      <c r="AE172" s="77"/>
      <c r="AF172" s="155"/>
      <c r="AG172" s="156"/>
      <c r="AH172" s="157"/>
      <c r="AI172" s="77"/>
      <c r="AJ172" s="77"/>
      <c r="AK172" s="73"/>
      <c r="AL172" s="76"/>
      <c r="AM172" s="77"/>
      <c r="AN172" s="77"/>
      <c r="AO172" s="77"/>
      <c r="AP172" s="73"/>
      <c r="AQ172" s="76"/>
      <c r="AR172" s="77"/>
      <c r="AS172" s="77"/>
      <c r="AT172" s="73"/>
      <c r="AU172" s="76"/>
      <c r="AV172" s="77"/>
      <c r="AW172" s="77"/>
      <c r="AX172" s="73"/>
      <c r="AY172" s="76"/>
      <c r="AZ172" s="77"/>
      <c r="BA172" s="77"/>
      <c r="BB172" s="77"/>
      <c r="BC172" s="73"/>
      <c r="BD172" s="76"/>
      <c r="BE172" s="140"/>
      <c r="BF172" s="140"/>
      <c r="BG172" s="141"/>
      <c r="BH172" s="142"/>
      <c r="BI172" s="141"/>
      <c r="BJ172" s="94">
        <v>1</v>
      </c>
      <c r="BK172" s="105" t="s">
        <v>17270</v>
      </c>
      <c r="BL172" s="101" t="s">
        <v>11243</v>
      </c>
    </row>
    <row r="173" spans="1:64" ht="11.25" customHeight="1">
      <c r="A173" s="171"/>
      <c r="B173" s="171"/>
      <c r="C173" s="126" t="s">
        <v>10224</v>
      </c>
      <c r="D173" s="127" t="s">
        <v>10225</v>
      </c>
      <c r="E173" s="77">
        <v>2</v>
      </c>
      <c r="F173" s="78">
        <v>30</v>
      </c>
      <c r="G173" s="73" t="s">
        <v>61</v>
      </c>
      <c r="H173" s="74">
        <v>1</v>
      </c>
      <c r="I173" s="75"/>
      <c r="J173" s="76">
        <v>3</v>
      </c>
      <c r="K173" s="78">
        <v>3</v>
      </c>
      <c r="L173" s="76">
        <v>3</v>
      </c>
      <c r="M173" s="77">
        <v>3</v>
      </c>
      <c r="N173" s="77">
        <v>3</v>
      </c>
      <c r="O173" s="77">
        <v>3</v>
      </c>
      <c r="P173" s="73">
        <v>3</v>
      </c>
      <c r="Q173" s="76">
        <v>3</v>
      </c>
      <c r="R173" s="77">
        <v>3</v>
      </c>
      <c r="S173" s="77">
        <v>3</v>
      </c>
      <c r="T173" s="73" t="s">
        <v>11236</v>
      </c>
      <c r="U173" s="76" t="s">
        <v>11236</v>
      </c>
      <c r="V173" s="77"/>
      <c r="W173" s="77"/>
      <c r="X173" s="73"/>
      <c r="Y173" s="76"/>
      <c r="Z173" s="77"/>
      <c r="AA173" s="77"/>
      <c r="AB173" s="77"/>
      <c r="AC173" s="73"/>
      <c r="AD173" s="76"/>
      <c r="AE173" s="77"/>
      <c r="AF173" s="155"/>
      <c r="AG173" s="156"/>
      <c r="AH173" s="157"/>
      <c r="AI173" s="77"/>
      <c r="AJ173" s="77"/>
      <c r="AK173" s="73"/>
      <c r="AL173" s="76"/>
      <c r="AM173" s="77"/>
      <c r="AN173" s="77"/>
      <c r="AO173" s="77"/>
      <c r="AP173" s="73"/>
      <c r="AQ173" s="76"/>
      <c r="AR173" s="77"/>
      <c r="AS173" s="77"/>
      <c r="AT173" s="73"/>
      <c r="AU173" s="76"/>
      <c r="AV173" s="77"/>
      <c r="AW173" s="77"/>
      <c r="AX173" s="73"/>
      <c r="AY173" s="76"/>
      <c r="AZ173" s="77"/>
      <c r="BA173" s="77"/>
      <c r="BB173" s="77"/>
      <c r="BC173" s="73"/>
      <c r="BD173" s="76"/>
      <c r="BE173" s="140"/>
      <c r="BF173" s="140"/>
      <c r="BG173" s="141"/>
      <c r="BH173" s="142"/>
      <c r="BI173" s="141"/>
      <c r="BJ173" s="94">
        <v>1</v>
      </c>
      <c r="BK173" s="105" t="s">
        <v>17270</v>
      </c>
      <c r="BL173" s="101" t="s">
        <v>11243</v>
      </c>
    </row>
    <row r="174" spans="1:64" ht="11.25" customHeight="1">
      <c r="A174" s="171"/>
      <c r="B174" s="171"/>
      <c r="C174" s="126" t="s">
        <v>10226</v>
      </c>
      <c r="D174" s="127" t="s">
        <v>10227</v>
      </c>
      <c r="E174" s="77">
        <v>2</v>
      </c>
      <c r="F174" s="78">
        <v>45</v>
      </c>
      <c r="G174" s="73" t="s">
        <v>61</v>
      </c>
      <c r="H174" s="74">
        <v>1</v>
      </c>
      <c r="I174" s="75"/>
      <c r="J174" s="76">
        <v>4</v>
      </c>
      <c r="K174" s="78">
        <v>4</v>
      </c>
      <c r="L174" s="76">
        <v>4</v>
      </c>
      <c r="M174" s="77">
        <v>4</v>
      </c>
      <c r="N174" s="77">
        <v>4</v>
      </c>
      <c r="O174" s="77">
        <v>5</v>
      </c>
      <c r="P174" s="73">
        <v>5</v>
      </c>
      <c r="Q174" s="76">
        <v>5</v>
      </c>
      <c r="R174" s="77">
        <v>5</v>
      </c>
      <c r="S174" s="77">
        <v>5</v>
      </c>
      <c r="T174" s="73" t="s">
        <v>11236</v>
      </c>
      <c r="U174" s="76" t="s">
        <v>11236</v>
      </c>
      <c r="V174" s="77"/>
      <c r="W174" s="77"/>
      <c r="X174" s="73"/>
      <c r="Y174" s="76"/>
      <c r="Z174" s="77"/>
      <c r="AA174" s="77"/>
      <c r="AB174" s="77"/>
      <c r="AC174" s="73"/>
      <c r="AD174" s="76"/>
      <c r="AE174" s="77"/>
      <c r="AF174" s="155"/>
      <c r="AG174" s="156"/>
      <c r="AH174" s="157"/>
      <c r="AI174" s="77"/>
      <c r="AJ174" s="77"/>
      <c r="AK174" s="73"/>
      <c r="AL174" s="76"/>
      <c r="AM174" s="77"/>
      <c r="AN174" s="77"/>
      <c r="AO174" s="77"/>
      <c r="AP174" s="73"/>
      <c r="AQ174" s="76"/>
      <c r="AR174" s="77"/>
      <c r="AS174" s="77"/>
      <c r="AT174" s="73"/>
      <c r="AU174" s="76"/>
      <c r="AV174" s="77"/>
      <c r="AW174" s="77"/>
      <c r="AX174" s="73"/>
      <c r="AY174" s="76"/>
      <c r="AZ174" s="77"/>
      <c r="BA174" s="77"/>
      <c r="BB174" s="77"/>
      <c r="BC174" s="73"/>
      <c r="BD174" s="76"/>
      <c r="BE174" s="140"/>
      <c r="BF174" s="140"/>
      <c r="BG174" s="141"/>
      <c r="BH174" s="142"/>
      <c r="BI174" s="141"/>
      <c r="BJ174" s="94">
        <v>1</v>
      </c>
      <c r="BK174" s="105" t="s">
        <v>17270</v>
      </c>
      <c r="BL174" s="101" t="s">
        <v>11243</v>
      </c>
    </row>
    <row r="175" spans="1:64" ht="11.25" customHeight="1">
      <c r="A175" s="171"/>
      <c r="B175" s="171"/>
      <c r="C175" s="126" t="s">
        <v>10228</v>
      </c>
      <c r="D175" s="127" t="s">
        <v>10229</v>
      </c>
      <c r="E175" s="77">
        <v>3</v>
      </c>
      <c r="F175" s="78" t="s">
        <v>61</v>
      </c>
      <c r="G175" s="73">
        <v>135</v>
      </c>
      <c r="H175" s="74">
        <v>1</v>
      </c>
      <c r="I175" s="75"/>
      <c r="J175" s="76"/>
      <c r="K175" s="78"/>
      <c r="L175" s="76"/>
      <c r="M175" s="77"/>
      <c r="N175" s="77"/>
      <c r="O175" s="77"/>
      <c r="P175" s="73"/>
      <c r="Q175" s="76"/>
      <c r="R175" s="77"/>
      <c r="S175" s="77"/>
      <c r="T175" s="73"/>
      <c r="U175" s="76"/>
      <c r="V175" s="77" t="s">
        <v>11243</v>
      </c>
      <c r="W175" s="77" t="s">
        <v>11243</v>
      </c>
      <c r="X175" s="73" t="s">
        <v>11243</v>
      </c>
      <c r="Y175" s="76"/>
      <c r="Z175" s="77"/>
      <c r="AA175" s="77"/>
      <c r="AB175" s="77"/>
      <c r="AC175" s="73"/>
      <c r="AD175" s="76"/>
      <c r="AE175" s="77"/>
      <c r="AF175" s="155"/>
      <c r="AG175" s="156"/>
      <c r="AH175" s="157"/>
      <c r="AI175" s="77"/>
      <c r="AJ175" s="77"/>
      <c r="AK175" s="73"/>
      <c r="AL175" s="76"/>
      <c r="AM175" s="77"/>
      <c r="AN175" s="77"/>
      <c r="AO175" s="77"/>
      <c r="AP175" s="73"/>
      <c r="AQ175" s="76"/>
      <c r="AR175" s="77"/>
      <c r="AS175" s="77"/>
      <c r="AT175" s="73"/>
      <c r="AU175" s="76"/>
      <c r="AV175" s="77"/>
      <c r="AW175" s="77"/>
      <c r="AX175" s="73"/>
      <c r="AY175" s="76"/>
      <c r="AZ175" s="77"/>
      <c r="BA175" s="77"/>
      <c r="BB175" s="77"/>
      <c r="BC175" s="73"/>
      <c r="BD175" s="76"/>
      <c r="BE175" s="140"/>
      <c r="BF175" s="140"/>
      <c r="BG175" s="141"/>
      <c r="BH175" s="142"/>
      <c r="BI175" s="141"/>
      <c r="BJ175" s="94">
        <v>2</v>
      </c>
      <c r="BK175" s="105" t="s">
        <v>17270</v>
      </c>
      <c r="BL175" s="101" t="s">
        <v>11243</v>
      </c>
    </row>
    <row r="176" spans="1:64" ht="11.25" customHeight="1">
      <c r="A176" s="171"/>
      <c r="B176" s="171"/>
      <c r="C176" s="126" t="s">
        <v>10230</v>
      </c>
      <c r="D176" s="127" t="s">
        <v>10231</v>
      </c>
      <c r="E176" s="77">
        <v>3</v>
      </c>
      <c r="F176" s="78" t="s">
        <v>61</v>
      </c>
      <c r="G176" s="73">
        <v>135</v>
      </c>
      <c r="H176" s="74">
        <v>1</v>
      </c>
      <c r="I176" s="75"/>
      <c r="J176" s="76"/>
      <c r="K176" s="78"/>
      <c r="L176" s="76"/>
      <c r="M176" s="77"/>
      <c r="N176" s="77"/>
      <c r="O176" s="77"/>
      <c r="P176" s="73"/>
      <c r="Q176" s="76"/>
      <c r="R176" s="77"/>
      <c r="S176" s="77"/>
      <c r="T176" s="73"/>
      <c r="U176" s="76"/>
      <c r="V176" s="77"/>
      <c r="W176" s="77"/>
      <c r="X176" s="73"/>
      <c r="Y176" s="76" t="s">
        <v>11237</v>
      </c>
      <c r="Z176" s="77" t="s">
        <v>11237</v>
      </c>
      <c r="AA176" s="77" t="s">
        <v>11237</v>
      </c>
      <c r="AB176" s="77"/>
      <c r="AC176" s="73"/>
      <c r="AD176" s="76"/>
      <c r="AE176" s="77"/>
      <c r="AF176" s="155"/>
      <c r="AG176" s="156"/>
      <c r="AH176" s="157"/>
      <c r="AI176" s="77"/>
      <c r="AJ176" s="77"/>
      <c r="AK176" s="73"/>
      <c r="AL176" s="76"/>
      <c r="AM176" s="77"/>
      <c r="AN176" s="77"/>
      <c r="AO176" s="77"/>
      <c r="AP176" s="73"/>
      <c r="AQ176" s="76"/>
      <c r="AR176" s="77"/>
      <c r="AS176" s="77"/>
      <c r="AT176" s="73"/>
      <c r="AU176" s="76"/>
      <c r="AV176" s="77"/>
      <c r="AW176" s="77"/>
      <c r="AX176" s="73"/>
      <c r="AY176" s="76"/>
      <c r="AZ176" s="77"/>
      <c r="BA176" s="77"/>
      <c r="BB176" s="77"/>
      <c r="BC176" s="73"/>
      <c r="BD176" s="76"/>
      <c r="BE176" s="140"/>
      <c r="BF176" s="140"/>
      <c r="BG176" s="141"/>
      <c r="BH176" s="142"/>
      <c r="BI176" s="141"/>
      <c r="BJ176" s="94">
        <v>2</v>
      </c>
      <c r="BK176" s="105" t="s">
        <v>17270</v>
      </c>
      <c r="BL176" s="101" t="s">
        <v>11243</v>
      </c>
    </row>
    <row r="177" spans="1:64" ht="11.25" customHeight="1">
      <c r="A177" s="171"/>
      <c r="B177" s="171"/>
      <c r="C177" s="126" t="s">
        <v>10232</v>
      </c>
      <c r="D177" s="127" t="s">
        <v>10233</v>
      </c>
      <c r="E177" s="77">
        <v>4</v>
      </c>
      <c r="F177" s="78" t="s">
        <v>61</v>
      </c>
      <c r="G177" s="73">
        <v>180</v>
      </c>
      <c r="H177" s="74">
        <v>1</v>
      </c>
      <c r="I177" s="75"/>
      <c r="J177" s="76"/>
      <c r="K177" s="78"/>
      <c r="L177" s="76"/>
      <c r="M177" s="77"/>
      <c r="N177" s="77"/>
      <c r="O177" s="77"/>
      <c r="P177" s="73"/>
      <c r="Q177" s="76"/>
      <c r="R177" s="77"/>
      <c r="S177" s="77"/>
      <c r="T177" s="73"/>
      <c r="U177" s="76"/>
      <c r="V177" s="77"/>
      <c r="W177" s="77"/>
      <c r="X177" s="73"/>
      <c r="Y177" s="76"/>
      <c r="Z177" s="77"/>
      <c r="AA177" s="77"/>
      <c r="AB177" s="77" t="s">
        <v>11237</v>
      </c>
      <c r="AC177" s="73" t="s">
        <v>11237</v>
      </c>
      <c r="AD177" s="76" t="s">
        <v>11237</v>
      </c>
      <c r="AE177" s="77" t="s">
        <v>11237</v>
      </c>
      <c r="AF177" s="155"/>
      <c r="AG177" s="156"/>
      <c r="AH177" s="157"/>
      <c r="AI177" s="77"/>
      <c r="AJ177" s="77"/>
      <c r="AK177" s="73"/>
      <c r="AL177" s="76"/>
      <c r="AM177" s="77"/>
      <c r="AN177" s="77"/>
      <c r="AO177" s="77"/>
      <c r="AP177" s="73"/>
      <c r="AQ177" s="76"/>
      <c r="AR177" s="77"/>
      <c r="AS177" s="77"/>
      <c r="AT177" s="73"/>
      <c r="AU177" s="76"/>
      <c r="AV177" s="77"/>
      <c r="AW177" s="77"/>
      <c r="AX177" s="73"/>
      <c r="AY177" s="76"/>
      <c r="AZ177" s="77"/>
      <c r="BA177" s="77"/>
      <c r="BB177" s="77"/>
      <c r="BC177" s="73"/>
      <c r="BD177" s="76"/>
      <c r="BE177" s="140"/>
      <c r="BF177" s="140"/>
      <c r="BG177" s="141"/>
      <c r="BH177" s="142"/>
      <c r="BI177" s="141"/>
      <c r="BJ177" s="94">
        <v>2</v>
      </c>
      <c r="BK177" s="105" t="s">
        <v>17270</v>
      </c>
      <c r="BL177" s="101" t="s">
        <v>11243</v>
      </c>
    </row>
    <row r="178" spans="1:64" ht="11.25" customHeight="1">
      <c r="A178" s="171"/>
      <c r="B178" s="171"/>
      <c r="C178" s="126" t="s">
        <v>10234</v>
      </c>
      <c r="D178" s="127" t="s">
        <v>10235</v>
      </c>
      <c r="E178" s="77">
        <v>3</v>
      </c>
      <c r="F178" s="78" t="s">
        <v>61</v>
      </c>
      <c r="G178" s="73">
        <v>135</v>
      </c>
      <c r="H178" s="74">
        <v>1</v>
      </c>
      <c r="I178" s="75"/>
      <c r="J178" s="76"/>
      <c r="K178" s="78"/>
      <c r="L178" s="76"/>
      <c r="M178" s="77"/>
      <c r="N178" s="77"/>
      <c r="O178" s="77"/>
      <c r="P178" s="73"/>
      <c r="Q178" s="76"/>
      <c r="R178" s="77"/>
      <c r="S178" s="77"/>
      <c r="T178" s="73"/>
      <c r="U178" s="76"/>
      <c r="V178" s="77"/>
      <c r="W178" s="77"/>
      <c r="X178" s="73"/>
      <c r="Y178" s="76"/>
      <c r="Z178" s="77"/>
      <c r="AA178" s="77"/>
      <c r="AB178" s="77"/>
      <c r="AC178" s="73"/>
      <c r="AD178" s="76"/>
      <c r="AE178" s="77"/>
      <c r="AF178" s="155"/>
      <c r="AG178" s="156"/>
      <c r="AH178" s="157"/>
      <c r="AI178" s="77" t="s">
        <v>11237</v>
      </c>
      <c r="AJ178" s="77" t="s">
        <v>11237</v>
      </c>
      <c r="AK178" s="73" t="s">
        <v>11237</v>
      </c>
      <c r="AL178" s="76"/>
      <c r="AM178" s="77"/>
      <c r="AN178" s="77"/>
      <c r="AO178" s="77"/>
      <c r="AP178" s="73"/>
      <c r="AQ178" s="76"/>
      <c r="AR178" s="77"/>
      <c r="AS178" s="77"/>
      <c r="AT178" s="73"/>
      <c r="AU178" s="76"/>
      <c r="AV178" s="77"/>
      <c r="AW178" s="77"/>
      <c r="AX178" s="73"/>
      <c r="AY178" s="76"/>
      <c r="AZ178" s="77"/>
      <c r="BA178" s="77"/>
      <c r="BB178" s="77"/>
      <c r="BC178" s="73"/>
      <c r="BD178" s="76"/>
      <c r="BE178" s="140"/>
      <c r="BF178" s="140"/>
      <c r="BG178" s="141"/>
      <c r="BH178" s="142"/>
      <c r="BI178" s="141"/>
      <c r="BJ178" s="94">
        <v>3</v>
      </c>
      <c r="BK178" s="105" t="s">
        <v>17270</v>
      </c>
      <c r="BL178" s="101" t="s">
        <v>11243</v>
      </c>
    </row>
    <row r="179" spans="1:64" ht="11.25" customHeight="1">
      <c r="A179" s="171"/>
      <c r="B179" s="171"/>
      <c r="C179" s="126" t="s">
        <v>10118</v>
      </c>
      <c r="D179" s="127" t="s">
        <v>10125</v>
      </c>
      <c r="E179" s="77">
        <v>4</v>
      </c>
      <c r="F179" s="78" t="s">
        <v>61</v>
      </c>
      <c r="G179" s="73">
        <v>180</v>
      </c>
      <c r="H179" s="74">
        <v>1</v>
      </c>
      <c r="I179" s="75"/>
      <c r="J179" s="76"/>
      <c r="K179" s="78"/>
      <c r="L179" s="76"/>
      <c r="M179" s="77"/>
      <c r="N179" s="77"/>
      <c r="O179" s="77"/>
      <c r="P179" s="73"/>
      <c r="Q179" s="76"/>
      <c r="R179" s="77"/>
      <c r="S179" s="77"/>
      <c r="T179" s="73"/>
      <c r="U179" s="76"/>
      <c r="V179" s="77"/>
      <c r="W179" s="77"/>
      <c r="X179" s="73"/>
      <c r="Y179" s="76"/>
      <c r="Z179" s="77"/>
      <c r="AA179" s="77"/>
      <c r="AB179" s="77"/>
      <c r="AC179" s="73"/>
      <c r="AD179" s="76"/>
      <c r="AE179" s="77"/>
      <c r="AF179" s="155"/>
      <c r="AG179" s="156"/>
      <c r="AH179" s="157"/>
      <c r="AI179" s="77"/>
      <c r="AJ179" s="77"/>
      <c r="AK179" s="73"/>
      <c r="AL179" s="76" t="s">
        <v>11237</v>
      </c>
      <c r="AM179" s="77" t="s">
        <v>11237</v>
      </c>
      <c r="AN179" s="77" t="s">
        <v>11237</v>
      </c>
      <c r="AO179" s="77" t="s">
        <v>11237</v>
      </c>
      <c r="AP179" s="73" t="s">
        <v>53</v>
      </c>
      <c r="AQ179" s="76"/>
      <c r="AR179" s="77"/>
      <c r="AS179" s="77"/>
      <c r="AT179" s="73"/>
      <c r="AU179" s="76"/>
      <c r="AV179" s="77"/>
      <c r="AW179" s="77"/>
      <c r="AX179" s="73"/>
      <c r="AY179" s="76"/>
      <c r="AZ179" s="77"/>
      <c r="BA179" s="77"/>
      <c r="BB179" s="77"/>
      <c r="BC179" s="73"/>
      <c r="BD179" s="76"/>
      <c r="BE179" s="140"/>
      <c r="BF179" s="140"/>
      <c r="BG179" s="141"/>
      <c r="BH179" s="142"/>
      <c r="BI179" s="141"/>
      <c r="BJ179" s="94">
        <v>3</v>
      </c>
      <c r="BK179" s="105" t="s">
        <v>17270</v>
      </c>
      <c r="BL179" s="101" t="s">
        <v>11243</v>
      </c>
    </row>
    <row r="180" spans="1:64" ht="11.25" customHeight="1">
      <c r="A180" s="171"/>
      <c r="B180" s="171"/>
      <c r="C180" s="126" t="s">
        <v>10120</v>
      </c>
      <c r="D180" s="127" t="s">
        <v>10126</v>
      </c>
      <c r="E180" s="77">
        <v>8</v>
      </c>
      <c r="F180" s="78" t="s">
        <v>61</v>
      </c>
      <c r="G180" s="73">
        <v>480</v>
      </c>
      <c r="H180" s="74">
        <v>1</v>
      </c>
      <c r="I180" s="75"/>
      <c r="J180" s="76"/>
      <c r="K180" s="78"/>
      <c r="L180" s="76"/>
      <c r="M180" s="77"/>
      <c r="N180" s="77"/>
      <c r="O180" s="77"/>
      <c r="P180" s="73"/>
      <c r="Q180" s="76"/>
      <c r="R180" s="77"/>
      <c r="S180" s="77"/>
      <c r="T180" s="73"/>
      <c r="U180" s="76"/>
      <c r="V180" s="77"/>
      <c r="W180" s="77"/>
      <c r="X180" s="73"/>
      <c r="Y180" s="76"/>
      <c r="Z180" s="77"/>
      <c r="AA180" s="77"/>
      <c r="AB180" s="77"/>
      <c r="AC180" s="73"/>
      <c r="AD180" s="76"/>
      <c r="AE180" s="77"/>
      <c r="AF180" s="155"/>
      <c r="AG180" s="156"/>
      <c r="AH180" s="157"/>
      <c r="AI180" s="77"/>
      <c r="AJ180" s="77"/>
      <c r="AK180" s="73"/>
      <c r="AL180" s="76"/>
      <c r="AM180" s="77"/>
      <c r="AN180" s="77"/>
      <c r="AO180" s="77"/>
      <c r="AP180" s="73" t="s">
        <v>53</v>
      </c>
      <c r="AQ180" s="76" t="s">
        <v>11239</v>
      </c>
      <c r="AR180" s="77" t="s">
        <v>11239</v>
      </c>
      <c r="AS180" s="77" t="s">
        <v>11239</v>
      </c>
      <c r="AT180" s="73" t="s">
        <v>11239</v>
      </c>
      <c r="AU180" s="76" t="s">
        <v>11239</v>
      </c>
      <c r="AV180" s="77" t="s">
        <v>11239</v>
      </c>
      <c r="AW180" s="77" t="s">
        <v>11239</v>
      </c>
      <c r="AX180" s="73" t="s">
        <v>11239</v>
      </c>
      <c r="AY180" s="76" t="s">
        <v>11239</v>
      </c>
      <c r="AZ180" s="77" t="s">
        <v>11239</v>
      </c>
      <c r="BA180" s="77" t="s">
        <v>11239</v>
      </c>
      <c r="BB180" s="77" t="s">
        <v>11239</v>
      </c>
      <c r="BC180" s="73" t="s">
        <v>11238</v>
      </c>
      <c r="BD180" s="76" t="s">
        <v>11238</v>
      </c>
      <c r="BE180" s="140"/>
      <c r="BF180" s="140"/>
      <c r="BG180" s="141"/>
      <c r="BH180" s="142"/>
      <c r="BI180" s="141"/>
      <c r="BJ180" s="94">
        <v>3</v>
      </c>
      <c r="BK180" s="105" t="s">
        <v>17270</v>
      </c>
      <c r="BL180" s="101" t="s">
        <v>11243</v>
      </c>
    </row>
    <row r="181" spans="1:64" ht="11.25" customHeight="1">
      <c r="A181" s="172"/>
      <c r="B181" s="172"/>
      <c r="C181" s="124" t="s">
        <v>4</v>
      </c>
      <c r="D181" s="125" t="s">
        <v>17300</v>
      </c>
      <c r="E181" s="79">
        <v>38</v>
      </c>
      <c r="F181" s="80"/>
      <c r="G181" s="81"/>
      <c r="H181" s="82"/>
      <c r="I181" s="83"/>
      <c r="J181" s="84">
        <v>21</v>
      </c>
      <c r="K181" s="85">
        <v>21</v>
      </c>
      <c r="L181" s="84">
        <v>21</v>
      </c>
      <c r="M181" s="79">
        <v>21</v>
      </c>
      <c r="N181" s="79">
        <v>21</v>
      </c>
      <c r="O181" s="79">
        <v>24</v>
      </c>
      <c r="P181" s="86">
        <v>24</v>
      </c>
      <c r="Q181" s="84">
        <v>24</v>
      </c>
      <c r="R181" s="79">
        <v>24</v>
      </c>
      <c r="S181" s="79">
        <v>24</v>
      </c>
      <c r="T181" s="86">
        <v>0</v>
      </c>
      <c r="U181" s="84">
        <v>0</v>
      </c>
      <c r="V181" s="79">
        <v>0</v>
      </c>
      <c r="W181" s="79">
        <v>0</v>
      </c>
      <c r="X181" s="86">
        <v>0</v>
      </c>
      <c r="Y181" s="84">
        <v>0</v>
      </c>
      <c r="Z181" s="79">
        <v>0</v>
      </c>
      <c r="AA181" s="79">
        <v>0</v>
      </c>
      <c r="AB181" s="79">
        <v>0</v>
      </c>
      <c r="AC181" s="86">
        <v>0</v>
      </c>
      <c r="AD181" s="84">
        <v>0</v>
      </c>
      <c r="AE181" s="79">
        <v>0</v>
      </c>
      <c r="AF181" s="158">
        <v>0</v>
      </c>
      <c r="AG181" s="159">
        <v>0</v>
      </c>
      <c r="AH181" s="160">
        <v>0</v>
      </c>
      <c r="AI181" s="79">
        <v>0</v>
      </c>
      <c r="AJ181" s="79">
        <v>0</v>
      </c>
      <c r="AK181" s="86">
        <v>0</v>
      </c>
      <c r="AL181" s="84">
        <v>0</v>
      </c>
      <c r="AM181" s="79">
        <v>0</v>
      </c>
      <c r="AN181" s="79">
        <v>0</v>
      </c>
      <c r="AO181" s="79">
        <v>0</v>
      </c>
      <c r="AP181" s="86">
        <v>0</v>
      </c>
      <c r="AQ181" s="84">
        <v>0</v>
      </c>
      <c r="AR181" s="79">
        <v>0</v>
      </c>
      <c r="AS181" s="79">
        <v>0</v>
      </c>
      <c r="AT181" s="86">
        <v>0</v>
      </c>
      <c r="AU181" s="84">
        <v>0</v>
      </c>
      <c r="AV181" s="79">
        <v>0</v>
      </c>
      <c r="AW181" s="79">
        <v>0</v>
      </c>
      <c r="AX181" s="86">
        <v>0</v>
      </c>
      <c r="AY181" s="84">
        <v>0</v>
      </c>
      <c r="AZ181" s="79">
        <v>0</v>
      </c>
      <c r="BA181" s="79">
        <v>0</v>
      </c>
      <c r="BB181" s="79">
        <v>0</v>
      </c>
      <c r="BC181" s="86">
        <v>0</v>
      </c>
      <c r="BD181" s="84">
        <v>0</v>
      </c>
      <c r="BE181" s="143">
        <v>0</v>
      </c>
      <c r="BF181" s="143">
        <v>0</v>
      </c>
      <c r="BG181" s="144">
        <v>0</v>
      </c>
      <c r="BH181" s="145">
        <v>0</v>
      </c>
      <c r="BI181" s="144">
        <v>0</v>
      </c>
      <c r="BJ181" s="82" t="s">
        <v>61</v>
      </c>
      <c r="BK181" s="104" t="s">
        <v>17270</v>
      </c>
      <c r="BL181" s="100" t="s">
        <v>11243</v>
      </c>
    </row>
    <row r="182" spans="1:64" ht="11.25" customHeight="1">
      <c r="A182" s="170">
        <v>25</v>
      </c>
      <c r="B182" s="170" t="s">
        <v>1416</v>
      </c>
      <c r="C182" s="118" t="s">
        <v>10139</v>
      </c>
      <c r="D182" s="119" t="s">
        <v>5117</v>
      </c>
      <c r="E182" s="68">
        <v>3</v>
      </c>
      <c r="F182" s="69">
        <v>60</v>
      </c>
      <c r="G182" s="70" t="s">
        <v>61</v>
      </c>
      <c r="H182" s="88">
        <v>2</v>
      </c>
      <c r="I182" s="96"/>
      <c r="J182" s="72">
        <v>8</v>
      </c>
      <c r="K182" s="69">
        <v>8</v>
      </c>
      <c r="L182" s="72">
        <v>8</v>
      </c>
      <c r="M182" s="68">
        <v>8</v>
      </c>
      <c r="N182" s="68">
        <v>8</v>
      </c>
      <c r="O182" s="68">
        <v>8</v>
      </c>
      <c r="P182" s="70">
        <v>8</v>
      </c>
      <c r="Q182" s="72">
        <v>4</v>
      </c>
      <c r="R182" s="68" t="s">
        <v>11236</v>
      </c>
      <c r="S182" s="68" t="s">
        <v>11236</v>
      </c>
      <c r="T182" s="70"/>
      <c r="U182" s="72"/>
      <c r="V182" s="68"/>
      <c r="W182" s="68"/>
      <c r="X182" s="70"/>
      <c r="Y182" s="72"/>
      <c r="Z182" s="68"/>
      <c r="AA182" s="68"/>
      <c r="AB182" s="68"/>
      <c r="AC182" s="70"/>
      <c r="AD182" s="72"/>
      <c r="AE182" s="68"/>
      <c r="AF182" s="152"/>
      <c r="AG182" s="153"/>
      <c r="AH182" s="154"/>
      <c r="AI182" s="68"/>
      <c r="AJ182" s="68"/>
      <c r="AK182" s="70"/>
      <c r="AL182" s="72"/>
      <c r="AM182" s="68"/>
      <c r="AN182" s="68"/>
      <c r="AO182" s="68"/>
      <c r="AP182" s="70"/>
      <c r="AQ182" s="72"/>
      <c r="AR182" s="68"/>
      <c r="AS182" s="68"/>
      <c r="AT182" s="70"/>
      <c r="AU182" s="72"/>
      <c r="AV182" s="68"/>
      <c r="AW182" s="68"/>
      <c r="AX182" s="70"/>
      <c r="AY182" s="72"/>
      <c r="AZ182" s="68"/>
      <c r="BA182" s="68"/>
      <c r="BB182" s="68"/>
      <c r="BC182" s="70"/>
      <c r="BD182" s="72"/>
      <c r="BE182" s="137"/>
      <c r="BF182" s="137"/>
      <c r="BG182" s="138"/>
      <c r="BH182" s="139"/>
      <c r="BI182" s="138"/>
      <c r="BJ182" s="92">
        <v>1</v>
      </c>
      <c r="BK182" s="102" t="s">
        <v>17270</v>
      </c>
      <c r="BL182" s="98" t="s">
        <v>11243</v>
      </c>
    </row>
    <row r="183" spans="1:64" ht="11.25" customHeight="1">
      <c r="A183" s="171"/>
      <c r="B183" s="171"/>
      <c r="C183" s="126" t="s">
        <v>10295</v>
      </c>
      <c r="D183" s="127" t="s">
        <v>10296</v>
      </c>
      <c r="E183" s="77">
        <v>3</v>
      </c>
      <c r="F183" s="78">
        <v>45</v>
      </c>
      <c r="G183" s="73" t="s">
        <v>61</v>
      </c>
      <c r="H183" s="74">
        <v>2</v>
      </c>
      <c r="I183" s="75"/>
      <c r="J183" s="76">
        <v>6</v>
      </c>
      <c r="K183" s="78">
        <v>6</v>
      </c>
      <c r="L183" s="76">
        <v>6</v>
      </c>
      <c r="M183" s="77">
        <v>6</v>
      </c>
      <c r="N183" s="77">
        <v>6</v>
      </c>
      <c r="O183" s="77">
        <v>6</v>
      </c>
      <c r="P183" s="73">
        <v>6</v>
      </c>
      <c r="Q183" s="76">
        <v>3</v>
      </c>
      <c r="R183" s="77" t="s">
        <v>11236</v>
      </c>
      <c r="S183" s="77" t="s">
        <v>11236</v>
      </c>
      <c r="T183" s="73"/>
      <c r="U183" s="76"/>
      <c r="V183" s="77"/>
      <c r="W183" s="77"/>
      <c r="X183" s="73"/>
      <c r="Y183" s="76"/>
      <c r="Z183" s="77"/>
      <c r="AA183" s="77"/>
      <c r="AB183" s="77"/>
      <c r="AC183" s="73"/>
      <c r="AD183" s="76"/>
      <c r="AE183" s="77"/>
      <c r="AF183" s="155"/>
      <c r="AG183" s="156"/>
      <c r="AH183" s="157"/>
      <c r="AI183" s="77"/>
      <c r="AJ183" s="77"/>
      <c r="AK183" s="73"/>
      <c r="AL183" s="76"/>
      <c r="AM183" s="77"/>
      <c r="AN183" s="77"/>
      <c r="AO183" s="77"/>
      <c r="AP183" s="73"/>
      <c r="AQ183" s="76"/>
      <c r="AR183" s="77"/>
      <c r="AS183" s="77"/>
      <c r="AT183" s="73"/>
      <c r="AU183" s="76"/>
      <c r="AV183" s="77"/>
      <c r="AW183" s="77"/>
      <c r="AX183" s="73"/>
      <c r="AY183" s="76"/>
      <c r="AZ183" s="77"/>
      <c r="BA183" s="77"/>
      <c r="BB183" s="77"/>
      <c r="BC183" s="73"/>
      <c r="BD183" s="76"/>
      <c r="BE183" s="140"/>
      <c r="BF183" s="140"/>
      <c r="BG183" s="141"/>
      <c r="BH183" s="142"/>
      <c r="BI183" s="141"/>
      <c r="BJ183" s="94">
        <v>1</v>
      </c>
      <c r="BK183" s="105" t="s">
        <v>17270</v>
      </c>
      <c r="BL183" s="101" t="s">
        <v>11243</v>
      </c>
    </row>
    <row r="184" spans="1:64" ht="11.25" customHeight="1">
      <c r="A184" s="171"/>
      <c r="B184" s="171"/>
      <c r="C184" s="126" t="s">
        <v>10297</v>
      </c>
      <c r="D184" s="127" t="s">
        <v>10298</v>
      </c>
      <c r="E184" s="77">
        <v>3</v>
      </c>
      <c r="F184" s="78" t="s">
        <v>61</v>
      </c>
      <c r="G184" s="73">
        <v>135</v>
      </c>
      <c r="H184" s="74">
        <v>2</v>
      </c>
      <c r="I184" s="75"/>
      <c r="J184" s="76">
        <v>6</v>
      </c>
      <c r="K184" s="78">
        <v>6</v>
      </c>
      <c r="L184" s="76">
        <v>6</v>
      </c>
      <c r="M184" s="77">
        <v>6</v>
      </c>
      <c r="N184" s="77">
        <v>6</v>
      </c>
      <c r="O184" s="77">
        <v>6</v>
      </c>
      <c r="P184" s="73">
        <v>6</v>
      </c>
      <c r="Q184" s="76">
        <v>3</v>
      </c>
      <c r="R184" s="77" t="s">
        <v>11236</v>
      </c>
      <c r="S184" s="77" t="s">
        <v>11236</v>
      </c>
      <c r="T184" s="73"/>
      <c r="U184" s="76"/>
      <c r="V184" s="77"/>
      <c r="W184" s="77"/>
      <c r="X184" s="73"/>
      <c r="Y184" s="76"/>
      <c r="Z184" s="77"/>
      <c r="AA184" s="77"/>
      <c r="AB184" s="77"/>
      <c r="AC184" s="73"/>
      <c r="AD184" s="76"/>
      <c r="AE184" s="77"/>
      <c r="AF184" s="155"/>
      <c r="AG184" s="156"/>
      <c r="AH184" s="157"/>
      <c r="AI184" s="77"/>
      <c r="AJ184" s="77"/>
      <c r="AK184" s="73"/>
      <c r="AL184" s="76"/>
      <c r="AM184" s="77"/>
      <c r="AN184" s="77"/>
      <c r="AO184" s="77"/>
      <c r="AP184" s="73"/>
      <c r="AQ184" s="76"/>
      <c r="AR184" s="77"/>
      <c r="AS184" s="77"/>
      <c r="AT184" s="73"/>
      <c r="AU184" s="76"/>
      <c r="AV184" s="77"/>
      <c r="AW184" s="77"/>
      <c r="AX184" s="73"/>
      <c r="AY184" s="76"/>
      <c r="AZ184" s="77"/>
      <c r="BA184" s="77"/>
      <c r="BB184" s="77"/>
      <c r="BC184" s="73"/>
      <c r="BD184" s="76"/>
      <c r="BE184" s="140"/>
      <c r="BF184" s="140"/>
      <c r="BG184" s="141"/>
      <c r="BH184" s="142"/>
      <c r="BI184" s="141"/>
      <c r="BJ184" s="94">
        <v>1</v>
      </c>
      <c r="BK184" s="105" t="s">
        <v>17270</v>
      </c>
      <c r="BL184" s="101" t="s">
        <v>11243</v>
      </c>
    </row>
    <row r="185" spans="1:64" ht="11.25" customHeight="1">
      <c r="A185" s="171"/>
      <c r="B185" s="171"/>
      <c r="C185" s="126" t="s">
        <v>10299</v>
      </c>
      <c r="D185" s="127" t="s">
        <v>10300</v>
      </c>
      <c r="E185" s="77">
        <v>3</v>
      </c>
      <c r="F185" s="78" t="s">
        <v>61</v>
      </c>
      <c r="G185" s="73">
        <v>135</v>
      </c>
      <c r="H185" s="74">
        <v>2</v>
      </c>
      <c r="I185" s="75"/>
      <c r="J185" s="76"/>
      <c r="K185" s="78"/>
      <c r="L185" s="76"/>
      <c r="M185" s="77"/>
      <c r="N185" s="77"/>
      <c r="O185" s="77"/>
      <c r="P185" s="73"/>
      <c r="Q185" s="76"/>
      <c r="R185" s="77"/>
      <c r="S185" s="77"/>
      <c r="T185" s="73" t="s">
        <v>11237</v>
      </c>
      <c r="U185" s="76" t="s">
        <v>11237</v>
      </c>
      <c r="V185" s="77" t="s">
        <v>11237</v>
      </c>
      <c r="W185" s="77"/>
      <c r="X185" s="73"/>
      <c r="Y185" s="76"/>
      <c r="Z185" s="77"/>
      <c r="AA185" s="77"/>
      <c r="AB185" s="77"/>
      <c r="AC185" s="73"/>
      <c r="AD185" s="76"/>
      <c r="AE185" s="77"/>
      <c r="AF185" s="155"/>
      <c r="AG185" s="156"/>
      <c r="AH185" s="157"/>
      <c r="AI185" s="77"/>
      <c r="AJ185" s="77"/>
      <c r="AK185" s="73"/>
      <c r="AL185" s="76"/>
      <c r="AM185" s="77"/>
      <c r="AN185" s="77"/>
      <c r="AO185" s="77"/>
      <c r="AP185" s="73"/>
      <c r="AQ185" s="76"/>
      <c r="AR185" s="77"/>
      <c r="AS185" s="77"/>
      <c r="AT185" s="73"/>
      <c r="AU185" s="76"/>
      <c r="AV185" s="77"/>
      <c r="AW185" s="77"/>
      <c r="AX185" s="73"/>
      <c r="AY185" s="76"/>
      <c r="AZ185" s="77"/>
      <c r="BA185" s="77"/>
      <c r="BB185" s="77"/>
      <c r="BC185" s="73"/>
      <c r="BD185" s="76"/>
      <c r="BE185" s="140"/>
      <c r="BF185" s="140"/>
      <c r="BG185" s="141"/>
      <c r="BH185" s="142"/>
      <c r="BI185" s="141"/>
      <c r="BJ185" s="94">
        <v>1</v>
      </c>
      <c r="BK185" s="105" t="s">
        <v>17270</v>
      </c>
      <c r="BL185" s="101" t="s">
        <v>11243</v>
      </c>
    </row>
    <row r="186" spans="1:64" ht="11.25" customHeight="1">
      <c r="A186" s="171"/>
      <c r="B186" s="171"/>
      <c r="C186" s="126" t="s">
        <v>10301</v>
      </c>
      <c r="D186" s="127" t="s">
        <v>10302</v>
      </c>
      <c r="E186" s="77">
        <v>3</v>
      </c>
      <c r="F186" s="78" t="s">
        <v>61</v>
      </c>
      <c r="G186" s="73">
        <v>135</v>
      </c>
      <c r="H186" s="74">
        <v>2</v>
      </c>
      <c r="I186" s="75"/>
      <c r="J186" s="76"/>
      <c r="K186" s="78"/>
      <c r="L186" s="76"/>
      <c r="M186" s="77"/>
      <c r="N186" s="77"/>
      <c r="O186" s="77"/>
      <c r="P186" s="73"/>
      <c r="Q186" s="76"/>
      <c r="R186" s="77"/>
      <c r="S186" s="77"/>
      <c r="T186" s="73"/>
      <c r="U186" s="76"/>
      <c r="V186" s="77"/>
      <c r="W186" s="77" t="s">
        <v>11237</v>
      </c>
      <c r="X186" s="73" t="s">
        <v>11237</v>
      </c>
      <c r="Y186" s="76" t="s">
        <v>11237</v>
      </c>
      <c r="Z186" s="77"/>
      <c r="AA186" s="77"/>
      <c r="AB186" s="77"/>
      <c r="AC186" s="73"/>
      <c r="AD186" s="76"/>
      <c r="AE186" s="77"/>
      <c r="AF186" s="155"/>
      <c r="AG186" s="156"/>
      <c r="AH186" s="157"/>
      <c r="AI186" s="77"/>
      <c r="AJ186" s="77"/>
      <c r="AK186" s="73"/>
      <c r="AL186" s="76"/>
      <c r="AM186" s="77"/>
      <c r="AN186" s="77"/>
      <c r="AO186" s="77"/>
      <c r="AP186" s="73"/>
      <c r="AQ186" s="76"/>
      <c r="AR186" s="77"/>
      <c r="AS186" s="77"/>
      <c r="AT186" s="73"/>
      <c r="AU186" s="76"/>
      <c r="AV186" s="77"/>
      <c r="AW186" s="77"/>
      <c r="AX186" s="73"/>
      <c r="AY186" s="76"/>
      <c r="AZ186" s="77"/>
      <c r="BA186" s="77"/>
      <c r="BB186" s="77"/>
      <c r="BC186" s="73"/>
      <c r="BD186" s="76"/>
      <c r="BE186" s="140"/>
      <c r="BF186" s="140"/>
      <c r="BG186" s="141"/>
      <c r="BH186" s="142"/>
      <c r="BI186" s="141"/>
      <c r="BJ186" s="94">
        <v>2</v>
      </c>
      <c r="BK186" s="105" t="s">
        <v>17270</v>
      </c>
      <c r="BL186" s="101" t="s">
        <v>11243</v>
      </c>
    </row>
    <row r="187" spans="1:64" ht="11.25" customHeight="1">
      <c r="A187" s="171"/>
      <c r="B187" s="171"/>
      <c r="C187" s="126" t="s">
        <v>10349</v>
      </c>
      <c r="D187" s="127" t="s">
        <v>11079</v>
      </c>
      <c r="E187" s="77">
        <v>3</v>
      </c>
      <c r="F187" s="78" t="s">
        <v>61</v>
      </c>
      <c r="G187" s="73">
        <v>135</v>
      </c>
      <c r="H187" s="74">
        <v>2</v>
      </c>
      <c r="I187" s="75"/>
      <c r="J187" s="76"/>
      <c r="K187" s="78"/>
      <c r="L187" s="76"/>
      <c r="M187" s="77"/>
      <c r="N187" s="77"/>
      <c r="O187" s="77"/>
      <c r="P187" s="73"/>
      <c r="Q187" s="76"/>
      <c r="R187" s="77"/>
      <c r="S187" s="77"/>
      <c r="T187" s="73"/>
      <c r="U187" s="76"/>
      <c r="V187" s="77"/>
      <c r="W187" s="77"/>
      <c r="X187" s="73"/>
      <c r="Y187" s="76"/>
      <c r="Z187" s="77" t="s">
        <v>11237</v>
      </c>
      <c r="AA187" s="77" t="s">
        <v>11237</v>
      </c>
      <c r="AB187" s="77" t="s">
        <v>11237</v>
      </c>
      <c r="AC187" s="73"/>
      <c r="AD187" s="76"/>
      <c r="AE187" s="77"/>
      <c r="AF187" s="155"/>
      <c r="AG187" s="156"/>
      <c r="AH187" s="157"/>
      <c r="AI187" s="77"/>
      <c r="AJ187" s="77"/>
      <c r="AK187" s="73"/>
      <c r="AL187" s="76"/>
      <c r="AM187" s="77"/>
      <c r="AN187" s="77"/>
      <c r="AO187" s="77"/>
      <c r="AP187" s="73"/>
      <c r="AQ187" s="76"/>
      <c r="AR187" s="77"/>
      <c r="AS187" s="77"/>
      <c r="AT187" s="73"/>
      <c r="AU187" s="76"/>
      <c r="AV187" s="77"/>
      <c r="AW187" s="77"/>
      <c r="AX187" s="73"/>
      <c r="AY187" s="76"/>
      <c r="AZ187" s="77"/>
      <c r="BA187" s="77"/>
      <c r="BB187" s="77"/>
      <c r="BC187" s="73"/>
      <c r="BD187" s="76"/>
      <c r="BE187" s="140"/>
      <c r="BF187" s="140"/>
      <c r="BG187" s="141"/>
      <c r="BH187" s="142"/>
      <c r="BI187" s="141"/>
      <c r="BJ187" s="94">
        <v>2</v>
      </c>
      <c r="BK187" s="105" t="s">
        <v>17270</v>
      </c>
      <c r="BL187" s="101" t="s">
        <v>11243</v>
      </c>
    </row>
    <row r="188" spans="1:64" ht="11.25" customHeight="1">
      <c r="A188" s="171"/>
      <c r="B188" s="171"/>
      <c r="C188" s="126" t="s">
        <v>10118</v>
      </c>
      <c r="D188" s="127" t="s">
        <v>10127</v>
      </c>
      <c r="E188" s="77">
        <v>4</v>
      </c>
      <c r="F188" s="78" t="s">
        <v>61</v>
      </c>
      <c r="G188" s="73">
        <v>180</v>
      </c>
      <c r="H188" s="74">
        <v>2</v>
      </c>
      <c r="I188" s="75"/>
      <c r="J188" s="76"/>
      <c r="K188" s="78"/>
      <c r="L188" s="76"/>
      <c r="M188" s="77"/>
      <c r="N188" s="77"/>
      <c r="O188" s="77"/>
      <c r="P188" s="73"/>
      <c r="Q188" s="76"/>
      <c r="R188" s="77"/>
      <c r="S188" s="77"/>
      <c r="T188" s="73"/>
      <c r="U188" s="76"/>
      <c r="V188" s="77"/>
      <c r="W188" s="77"/>
      <c r="X188" s="73"/>
      <c r="Y188" s="76"/>
      <c r="Z188" s="77"/>
      <c r="AA188" s="77"/>
      <c r="AB188" s="77"/>
      <c r="AC188" s="73" t="s">
        <v>11237</v>
      </c>
      <c r="AD188" s="76" t="s">
        <v>11237</v>
      </c>
      <c r="AE188" s="77" t="s">
        <v>11237</v>
      </c>
      <c r="AF188" s="155"/>
      <c r="AG188" s="156"/>
      <c r="AH188" s="157"/>
      <c r="AI188" s="77" t="s">
        <v>11237</v>
      </c>
      <c r="AJ188" s="77" t="s">
        <v>53</v>
      </c>
      <c r="AK188" s="73"/>
      <c r="AL188" s="76"/>
      <c r="AM188" s="77"/>
      <c r="AN188" s="77"/>
      <c r="AO188" s="77"/>
      <c r="AP188" s="73"/>
      <c r="AQ188" s="76"/>
      <c r="AR188" s="77"/>
      <c r="AS188" s="77"/>
      <c r="AT188" s="73"/>
      <c r="AU188" s="76"/>
      <c r="AV188" s="77"/>
      <c r="AW188" s="77"/>
      <c r="AX188" s="73"/>
      <c r="AY188" s="76"/>
      <c r="AZ188" s="77"/>
      <c r="BA188" s="77"/>
      <c r="BB188" s="77"/>
      <c r="BC188" s="73"/>
      <c r="BD188" s="76"/>
      <c r="BE188" s="140"/>
      <c r="BF188" s="140"/>
      <c r="BG188" s="141"/>
      <c r="BH188" s="142"/>
      <c r="BI188" s="141"/>
      <c r="BJ188" s="94">
        <v>2</v>
      </c>
      <c r="BK188" s="105" t="s">
        <v>17270</v>
      </c>
      <c r="BL188" s="101" t="s">
        <v>11243</v>
      </c>
    </row>
    <row r="189" spans="1:64" ht="11.25" customHeight="1">
      <c r="A189" s="171"/>
      <c r="B189" s="171"/>
      <c r="C189" s="120" t="s">
        <v>10120</v>
      </c>
      <c r="D189" s="121" t="s">
        <v>10128</v>
      </c>
      <c r="E189" s="122">
        <v>8</v>
      </c>
      <c r="F189" s="123" t="s">
        <v>61</v>
      </c>
      <c r="G189" s="73">
        <v>480</v>
      </c>
      <c r="H189" s="74">
        <v>2</v>
      </c>
      <c r="I189" s="75"/>
      <c r="J189" s="76"/>
      <c r="K189" s="78"/>
      <c r="L189" s="76"/>
      <c r="M189" s="77"/>
      <c r="N189" s="77"/>
      <c r="O189" s="77"/>
      <c r="P189" s="73"/>
      <c r="Q189" s="76"/>
      <c r="R189" s="77"/>
      <c r="S189" s="77"/>
      <c r="T189" s="73"/>
      <c r="U189" s="76"/>
      <c r="V189" s="77"/>
      <c r="W189" s="77"/>
      <c r="X189" s="73"/>
      <c r="Y189" s="76"/>
      <c r="Z189" s="77"/>
      <c r="AA189" s="77"/>
      <c r="AB189" s="77"/>
      <c r="AC189" s="73"/>
      <c r="AD189" s="76"/>
      <c r="AE189" s="77"/>
      <c r="AF189" s="155"/>
      <c r="AG189" s="156"/>
      <c r="AH189" s="157"/>
      <c r="AI189" s="77"/>
      <c r="AJ189" s="77" t="s">
        <v>53</v>
      </c>
      <c r="AK189" s="73" t="s">
        <v>11239</v>
      </c>
      <c r="AL189" s="76" t="s">
        <v>11239</v>
      </c>
      <c r="AM189" s="77" t="s">
        <v>11239</v>
      </c>
      <c r="AN189" s="77" t="s">
        <v>11239</v>
      </c>
      <c r="AO189" s="77" t="s">
        <v>11239</v>
      </c>
      <c r="AP189" s="73" t="s">
        <v>11239</v>
      </c>
      <c r="AQ189" s="76" t="s">
        <v>11239</v>
      </c>
      <c r="AR189" s="77" t="s">
        <v>11239</v>
      </c>
      <c r="AS189" s="77" t="s">
        <v>11239</v>
      </c>
      <c r="AT189" s="73" t="s">
        <v>11239</v>
      </c>
      <c r="AU189" s="76" t="s">
        <v>11239</v>
      </c>
      <c r="AV189" s="77" t="s">
        <v>11239</v>
      </c>
      <c r="AW189" s="77" t="s">
        <v>11238</v>
      </c>
      <c r="AX189" s="73" t="s">
        <v>11238</v>
      </c>
      <c r="AY189" s="76"/>
      <c r="AZ189" s="77"/>
      <c r="BA189" s="77"/>
      <c r="BB189" s="77"/>
      <c r="BC189" s="73"/>
      <c r="BD189" s="76"/>
      <c r="BE189" s="140"/>
      <c r="BF189" s="140"/>
      <c r="BG189" s="141"/>
      <c r="BH189" s="142"/>
      <c r="BI189" s="141"/>
      <c r="BJ189" s="93">
        <v>3</v>
      </c>
      <c r="BK189" s="103" t="s">
        <v>17270</v>
      </c>
      <c r="BL189" s="99" t="s">
        <v>11243</v>
      </c>
    </row>
    <row r="190" spans="1:64" ht="11.25" customHeight="1">
      <c r="A190" s="172"/>
      <c r="B190" s="172"/>
      <c r="C190" s="124" t="s">
        <v>4</v>
      </c>
      <c r="D190" s="125" t="s">
        <v>17300</v>
      </c>
      <c r="E190" s="79">
        <v>30</v>
      </c>
      <c r="F190" s="80"/>
      <c r="G190" s="81"/>
      <c r="H190" s="82"/>
      <c r="I190" s="83"/>
      <c r="J190" s="84">
        <v>20</v>
      </c>
      <c r="K190" s="85">
        <v>20</v>
      </c>
      <c r="L190" s="84">
        <v>20</v>
      </c>
      <c r="M190" s="79">
        <v>20</v>
      </c>
      <c r="N190" s="79">
        <v>20</v>
      </c>
      <c r="O190" s="79">
        <v>20</v>
      </c>
      <c r="P190" s="86">
        <v>20</v>
      </c>
      <c r="Q190" s="84">
        <v>10</v>
      </c>
      <c r="R190" s="79">
        <v>0</v>
      </c>
      <c r="S190" s="79">
        <v>0</v>
      </c>
      <c r="T190" s="86">
        <v>0</v>
      </c>
      <c r="U190" s="84">
        <v>0</v>
      </c>
      <c r="V190" s="79">
        <v>0</v>
      </c>
      <c r="W190" s="79">
        <v>0</v>
      </c>
      <c r="X190" s="86">
        <v>0</v>
      </c>
      <c r="Y190" s="84">
        <v>0</v>
      </c>
      <c r="Z190" s="79">
        <v>0</v>
      </c>
      <c r="AA190" s="79">
        <v>0</v>
      </c>
      <c r="AB190" s="79">
        <v>0</v>
      </c>
      <c r="AC190" s="86">
        <v>0</v>
      </c>
      <c r="AD190" s="84">
        <v>0</v>
      </c>
      <c r="AE190" s="79">
        <v>0</v>
      </c>
      <c r="AF190" s="158">
        <v>0</v>
      </c>
      <c r="AG190" s="159">
        <v>0</v>
      </c>
      <c r="AH190" s="160">
        <v>0</v>
      </c>
      <c r="AI190" s="79">
        <v>0</v>
      </c>
      <c r="AJ190" s="79">
        <v>0</v>
      </c>
      <c r="AK190" s="86">
        <v>0</v>
      </c>
      <c r="AL190" s="84">
        <v>0</v>
      </c>
      <c r="AM190" s="79">
        <v>0</v>
      </c>
      <c r="AN190" s="79">
        <v>0</v>
      </c>
      <c r="AO190" s="79">
        <v>0</v>
      </c>
      <c r="AP190" s="86">
        <v>0</v>
      </c>
      <c r="AQ190" s="84">
        <v>0</v>
      </c>
      <c r="AR190" s="79">
        <v>0</v>
      </c>
      <c r="AS190" s="79">
        <v>0</v>
      </c>
      <c r="AT190" s="86">
        <v>0</v>
      </c>
      <c r="AU190" s="84">
        <v>0</v>
      </c>
      <c r="AV190" s="79">
        <v>0</v>
      </c>
      <c r="AW190" s="79">
        <v>0</v>
      </c>
      <c r="AX190" s="86">
        <v>0</v>
      </c>
      <c r="AY190" s="84">
        <v>0</v>
      </c>
      <c r="AZ190" s="79">
        <v>0</v>
      </c>
      <c r="BA190" s="79">
        <v>0</v>
      </c>
      <c r="BB190" s="79">
        <v>0</v>
      </c>
      <c r="BC190" s="86">
        <v>0</v>
      </c>
      <c r="BD190" s="84">
        <v>0</v>
      </c>
      <c r="BE190" s="143">
        <v>0</v>
      </c>
      <c r="BF190" s="143">
        <v>0</v>
      </c>
      <c r="BG190" s="144">
        <v>0</v>
      </c>
      <c r="BH190" s="145">
        <v>0</v>
      </c>
      <c r="BI190" s="144">
        <v>0</v>
      </c>
      <c r="BJ190" s="82" t="s">
        <v>61</v>
      </c>
      <c r="BK190" s="104" t="s">
        <v>17270</v>
      </c>
      <c r="BL190" s="100" t="s">
        <v>11243</v>
      </c>
    </row>
    <row r="191" spans="1:64" ht="11.25" customHeight="1">
      <c r="A191" s="170">
        <v>26</v>
      </c>
      <c r="B191" s="170" t="s">
        <v>17314</v>
      </c>
      <c r="C191" s="118" t="s">
        <v>10303</v>
      </c>
      <c r="D191" s="119" t="s">
        <v>10304</v>
      </c>
      <c r="E191" s="68">
        <v>3</v>
      </c>
      <c r="F191" s="69">
        <v>60</v>
      </c>
      <c r="G191" s="70" t="s">
        <v>61</v>
      </c>
      <c r="H191" s="88">
        <v>2</v>
      </c>
      <c r="I191" s="96"/>
      <c r="J191" s="72">
        <v>6</v>
      </c>
      <c r="K191" s="69">
        <v>6</v>
      </c>
      <c r="L191" s="72">
        <v>6</v>
      </c>
      <c r="M191" s="68">
        <v>6</v>
      </c>
      <c r="N191" s="68">
        <v>6</v>
      </c>
      <c r="O191" s="68">
        <v>6</v>
      </c>
      <c r="P191" s="70">
        <v>6</v>
      </c>
      <c r="Q191" s="72">
        <v>6</v>
      </c>
      <c r="R191" s="68">
        <v>6</v>
      </c>
      <c r="S191" s="68">
        <v>6</v>
      </c>
      <c r="T191" s="70" t="s">
        <v>11236</v>
      </c>
      <c r="U191" s="72" t="s">
        <v>11236</v>
      </c>
      <c r="V191" s="68"/>
      <c r="W191" s="68"/>
      <c r="X191" s="70"/>
      <c r="Y191" s="72"/>
      <c r="Z191" s="68"/>
      <c r="AA191" s="68"/>
      <c r="AB191" s="68"/>
      <c r="AC191" s="70"/>
      <c r="AD191" s="72"/>
      <c r="AE191" s="68"/>
      <c r="AF191" s="152"/>
      <c r="AG191" s="153"/>
      <c r="AH191" s="154"/>
      <c r="AI191" s="68"/>
      <c r="AJ191" s="68"/>
      <c r="AK191" s="70"/>
      <c r="AL191" s="72"/>
      <c r="AM191" s="68"/>
      <c r="AN191" s="68"/>
      <c r="AO191" s="68"/>
      <c r="AP191" s="70"/>
      <c r="AQ191" s="72"/>
      <c r="AR191" s="68"/>
      <c r="AS191" s="68"/>
      <c r="AT191" s="70"/>
      <c r="AU191" s="72"/>
      <c r="AV191" s="68"/>
      <c r="AW191" s="68"/>
      <c r="AX191" s="70"/>
      <c r="AY191" s="72"/>
      <c r="AZ191" s="68"/>
      <c r="BA191" s="68"/>
      <c r="BB191" s="68"/>
      <c r="BC191" s="70"/>
      <c r="BD191" s="72"/>
      <c r="BE191" s="137"/>
      <c r="BF191" s="137"/>
      <c r="BG191" s="138"/>
      <c r="BH191" s="139"/>
      <c r="BI191" s="138"/>
      <c r="BJ191" s="92">
        <v>1</v>
      </c>
      <c r="BK191" s="102" t="s">
        <v>17270</v>
      </c>
      <c r="BL191" s="98" t="s">
        <v>11243</v>
      </c>
    </row>
    <row r="192" spans="1:64" ht="11.25" customHeight="1">
      <c r="A192" s="171"/>
      <c r="B192" s="171"/>
      <c r="C192" s="126" t="s">
        <v>10312</v>
      </c>
      <c r="D192" s="127" t="s">
        <v>10313</v>
      </c>
      <c r="E192" s="77">
        <v>4</v>
      </c>
      <c r="F192" s="78">
        <v>60</v>
      </c>
      <c r="G192" s="73" t="s">
        <v>61</v>
      </c>
      <c r="H192" s="74">
        <v>2</v>
      </c>
      <c r="I192" s="75"/>
      <c r="J192" s="76">
        <v>6</v>
      </c>
      <c r="K192" s="78">
        <v>6</v>
      </c>
      <c r="L192" s="76">
        <v>6</v>
      </c>
      <c r="M192" s="77">
        <v>6</v>
      </c>
      <c r="N192" s="77">
        <v>6</v>
      </c>
      <c r="O192" s="77">
        <v>6</v>
      </c>
      <c r="P192" s="73">
        <v>6</v>
      </c>
      <c r="Q192" s="76">
        <v>6</v>
      </c>
      <c r="R192" s="77">
        <v>6</v>
      </c>
      <c r="S192" s="77">
        <v>6</v>
      </c>
      <c r="T192" s="73" t="s">
        <v>11236</v>
      </c>
      <c r="U192" s="76" t="s">
        <v>11236</v>
      </c>
      <c r="V192" s="77"/>
      <c r="W192" s="77"/>
      <c r="X192" s="73"/>
      <c r="Y192" s="76"/>
      <c r="Z192" s="77"/>
      <c r="AA192" s="77"/>
      <c r="AB192" s="77"/>
      <c r="AC192" s="73"/>
      <c r="AD192" s="76"/>
      <c r="AE192" s="77"/>
      <c r="AF192" s="155"/>
      <c r="AG192" s="156"/>
      <c r="AH192" s="157"/>
      <c r="AI192" s="77"/>
      <c r="AJ192" s="77"/>
      <c r="AK192" s="73"/>
      <c r="AL192" s="76"/>
      <c r="AM192" s="77"/>
      <c r="AN192" s="77"/>
      <c r="AO192" s="77"/>
      <c r="AP192" s="73"/>
      <c r="AQ192" s="76"/>
      <c r="AR192" s="77"/>
      <c r="AS192" s="77"/>
      <c r="AT192" s="73"/>
      <c r="AU192" s="76"/>
      <c r="AV192" s="77"/>
      <c r="AW192" s="77"/>
      <c r="AX192" s="73"/>
      <c r="AY192" s="76"/>
      <c r="AZ192" s="77"/>
      <c r="BA192" s="77"/>
      <c r="BB192" s="77"/>
      <c r="BC192" s="73"/>
      <c r="BD192" s="76"/>
      <c r="BE192" s="140"/>
      <c r="BF192" s="140"/>
      <c r="BG192" s="141"/>
      <c r="BH192" s="142"/>
      <c r="BI192" s="141"/>
      <c r="BJ192" s="94">
        <v>1</v>
      </c>
      <c r="BK192" s="105" t="s">
        <v>17270</v>
      </c>
      <c r="BL192" s="101" t="s">
        <v>11243</v>
      </c>
    </row>
    <row r="193" spans="1:64" ht="11.25" customHeight="1">
      <c r="A193" s="171"/>
      <c r="B193" s="171"/>
      <c r="C193" s="126" t="s">
        <v>10314</v>
      </c>
      <c r="D193" s="127" t="s">
        <v>10315</v>
      </c>
      <c r="E193" s="77">
        <v>2</v>
      </c>
      <c r="F193" s="78" t="s">
        <v>61</v>
      </c>
      <c r="G193" s="73">
        <v>90</v>
      </c>
      <c r="H193" s="74">
        <v>2</v>
      </c>
      <c r="I193" s="75"/>
      <c r="J193" s="76">
        <v>3</v>
      </c>
      <c r="K193" s="78">
        <v>3</v>
      </c>
      <c r="L193" s="76">
        <v>3</v>
      </c>
      <c r="M193" s="77">
        <v>3</v>
      </c>
      <c r="N193" s="77">
        <v>3</v>
      </c>
      <c r="O193" s="77">
        <v>3</v>
      </c>
      <c r="P193" s="73">
        <v>3</v>
      </c>
      <c r="Q193" s="76">
        <v>3</v>
      </c>
      <c r="R193" s="77">
        <v>3</v>
      </c>
      <c r="S193" s="77">
        <v>3</v>
      </c>
      <c r="T193" s="73" t="s">
        <v>11236</v>
      </c>
      <c r="U193" s="76" t="s">
        <v>11236</v>
      </c>
      <c r="V193" s="77"/>
      <c r="W193" s="77"/>
      <c r="X193" s="73"/>
      <c r="Y193" s="76"/>
      <c r="Z193" s="77"/>
      <c r="AA193" s="77"/>
      <c r="AB193" s="77"/>
      <c r="AC193" s="73"/>
      <c r="AD193" s="76"/>
      <c r="AE193" s="77"/>
      <c r="AF193" s="155"/>
      <c r="AG193" s="156"/>
      <c r="AH193" s="157"/>
      <c r="AI193" s="77"/>
      <c r="AJ193" s="77"/>
      <c r="AK193" s="73"/>
      <c r="AL193" s="76"/>
      <c r="AM193" s="77"/>
      <c r="AN193" s="77"/>
      <c r="AO193" s="77"/>
      <c r="AP193" s="73"/>
      <c r="AQ193" s="76"/>
      <c r="AR193" s="77"/>
      <c r="AS193" s="77"/>
      <c r="AT193" s="73"/>
      <c r="AU193" s="76"/>
      <c r="AV193" s="77"/>
      <c r="AW193" s="77"/>
      <c r="AX193" s="73"/>
      <c r="AY193" s="76"/>
      <c r="AZ193" s="77"/>
      <c r="BA193" s="77"/>
      <c r="BB193" s="77"/>
      <c r="BC193" s="73"/>
      <c r="BD193" s="76"/>
      <c r="BE193" s="140"/>
      <c r="BF193" s="140"/>
      <c r="BG193" s="141"/>
      <c r="BH193" s="142"/>
      <c r="BI193" s="141"/>
      <c r="BJ193" s="94">
        <v>1</v>
      </c>
      <c r="BK193" s="105" t="s">
        <v>17270</v>
      </c>
      <c r="BL193" s="101" t="s">
        <v>11243</v>
      </c>
    </row>
    <row r="194" spans="1:64" ht="11.25" customHeight="1">
      <c r="A194" s="171"/>
      <c r="B194" s="171"/>
      <c r="C194" s="126" t="s">
        <v>10316</v>
      </c>
      <c r="D194" s="127" t="s">
        <v>10317</v>
      </c>
      <c r="E194" s="77">
        <v>3</v>
      </c>
      <c r="F194" s="78">
        <v>45</v>
      </c>
      <c r="G194" s="73" t="s">
        <v>61</v>
      </c>
      <c r="H194" s="74">
        <v>2</v>
      </c>
      <c r="I194" s="75"/>
      <c r="J194" s="76">
        <v>4</v>
      </c>
      <c r="K194" s="78">
        <v>4</v>
      </c>
      <c r="L194" s="76">
        <v>4</v>
      </c>
      <c r="M194" s="77">
        <v>4</v>
      </c>
      <c r="N194" s="77">
        <v>4</v>
      </c>
      <c r="O194" s="77">
        <v>5</v>
      </c>
      <c r="P194" s="73">
        <v>5</v>
      </c>
      <c r="Q194" s="76">
        <v>5</v>
      </c>
      <c r="R194" s="77">
        <v>5</v>
      </c>
      <c r="S194" s="77">
        <v>5</v>
      </c>
      <c r="T194" s="73" t="s">
        <v>11236</v>
      </c>
      <c r="U194" s="76" t="s">
        <v>11236</v>
      </c>
      <c r="V194" s="77"/>
      <c r="W194" s="77"/>
      <c r="X194" s="73"/>
      <c r="Y194" s="76"/>
      <c r="Z194" s="77"/>
      <c r="AA194" s="77"/>
      <c r="AB194" s="77"/>
      <c r="AC194" s="73"/>
      <c r="AD194" s="76"/>
      <c r="AE194" s="77"/>
      <c r="AF194" s="155"/>
      <c r="AG194" s="156"/>
      <c r="AH194" s="157"/>
      <c r="AI194" s="77"/>
      <c r="AJ194" s="77"/>
      <c r="AK194" s="73"/>
      <c r="AL194" s="76"/>
      <c r="AM194" s="77"/>
      <c r="AN194" s="77"/>
      <c r="AO194" s="77"/>
      <c r="AP194" s="73"/>
      <c r="AQ194" s="76"/>
      <c r="AR194" s="77"/>
      <c r="AS194" s="77"/>
      <c r="AT194" s="73"/>
      <c r="AU194" s="76"/>
      <c r="AV194" s="77"/>
      <c r="AW194" s="77"/>
      <c r="AX194" s="73"/>
      <c r="AY194" s="76"/>
      <c r="AZ194" s="77"/>
      <c r="BA194" s="77"/>
      <c r="BB194" s="77"/>
      <c r="BC194" s="73"/>
      <c r="BD194" s="76"/>
      <c r="BE194" s="140"/>
      <c r="BF194" s="140"/>
      <c r="BG194" s="141"/>
      <c r="BH194" s="142"/>
      <c r="BI194" s="141"/>
      <c r="BJ194" s="94">
        <v>1</v>
      </c>
      <c r="BK194" s="105" t="s">
        <v>17270</v>
      </c>
      <c r="BL194" s="101" t="s">
        <v>11243</v>
      </c>
    </row>
    <row r="195" spans="1:64" ht="11.25" customHeight="1">
      <c r="A195" s="171"/>
      <c r="B195" s="171"/>
      <c r="C195" s="126" t="s">
        <v>10310</v>
      </c>
      <c r="D195" s="127" t="s">
        <v>10311</v>
      </c>
      <c r="E195" s="77">
        <v>2</v>
      </c>
      <c r="F195" s="78">
        <v>45</v>
      </c>
      <c r="G195" s="73" t="s">
        <v>61</v>
      </c>
      <c r="H195" s="74">
        <v>2</v>
      </c>
      <c r="I195" s="75"/>
      <c r="J195" s="76">
        <v>4</v>
      </c>
      <c r="K195" s="78">
        <v>4</v>
      </c>
      <c r="L195" s="76">
        <v>4</v>
      </c>
      <c r="M195" s="77">
        <v>4</v>
      </c>
      <c r="N195" s="77">
        <v>4</v>
      </c>
      <c r="O195" s="77">
        <v>5</v>
      </c>
      <c r="P195" s="73">
        <v>5</v>
      </c>
      <c r="Q195" s="76">
        <v>5</v>
      </c>
      <c r="R195" s="77">
        <v>5</v>
      </c>
      <c r="S195" s="77">
        <v>5</v>
      </c>
      <c r="T195" s="73" t="s">
        <v>11236</v>
      </c>
      <c r="U195" s="76" t="s">
        <v>11236</v>
      </c>
      <c r="V195" s="77"/>
      <c r="W195" s="77"/>
      <c r="X195" s="73"/>
      <c r="Y195" s="76"/>
      <c r="Z195" s="77"/>
      <c r="AA195" s="77"/>
      <c r="AB195" s="77"/>
      <c r="AC195" s="73"/>
      <c r="AD195" s="76"/>
      <c r="AE195" s="77"/>
      <c r="AF195" s="155"/>
      <c r="AG195" s="156"/>
      <c r="AH195" s="157"/>
      <c r="AI195" s="77"/>
      <c r="AJ195" s="77"/>
      <c r="AK195" s="73"/>
      <c r="AL195" s="76"/>
      <c r="AM195" s="77"/>
      <c r="AN195" s="77"/>
      <c r="AO195" s="77"/>
      <c r="AP195" s="73"/>
      <c r="AQ195" s="76"/>
      <c r="AR195" s="77"/>
      <c r="AS195" s="77"/>
      <c r="AT195" s="73"/>
      <c r="AU195" s="76"/>
      <c r="AV195" s="77"/>
      <c r="AW195" s="77"/>
      <c r="AX195" s="73"/>
      <c r="AY195" s="76"/>
      <c r="AZ195" s="77"/>
      <c r="BA195" s="77"/>
      <c r="BB195" s="77"/>
      <c r="BC195" s="73"/>
      <c r="BD195" s="76"/>
      <c r="BE195" s="140"/>
      <c r="BF195" s="140"/>
      <c r="BG195" s="141"/>
      <c r="BH195" s="142"/>
      <c r="BI195" s="141"/>
      <c r="BJ195" s="94">
        <v>1</v>
      </c>
      <c r="BK195" s="105" t="s">
        <v>17270</v>
      </c>
      <c r="BL195" s="101" t="s">
        <v>11243</v>
      </c>
    </row>
    <row r="196" spans="1:64" ht="11.25" customHeight="1">
      <c r="A196" s="171"/>
      <c r="B196" s="171"/>
      <c r="C196" s="120" t="s">
        <v>10318</v>
      </c>
      <c r="D196" s="121" t="s">
        <v>10319</v>
      </c>
      <c r="E196" s="122">
        <v>3</v>
      </c>
      <c r="F196" s="123" t="s">
        <v>61</v>
      </c>
      <c r="G196" s="73">
        <v>135</v>
      </c>
      <c r="H196" s="74">
        <v>2</v>
      </c>
      <c r="I196" s="75"/>
      <c r="J196" s="76"/>
      <c r="K196" s="78"/>
      <c r="L196" s="76"/>
      <c r="M196" s="77"/>
      <c r="N196" s="77"/>
      <c r="O196" s="77"/>
      <c r="P196" s="73"/>
      <c r="Q196" s="76"/>
      <c r="R196" s="77"/>
      <c r="S196" s="77"/>
      <c r="T196" s="73"/>
      <c r="U196" s="76"/>
      <c r="V196" s="77" t="s">
        <v>11237</v>
      </c>
      <c r="W196" s="77" t="s">
        <v>11237</v>
      </c>
      <c r="X196" s="73" t="s">
        <v>11237</v>
      </c>
      <c r="Y196" s="76"/>
      <c r="Z196" s="77"/>
      <c r="AA196" s="77"/>
      <c r="AB196" s="77"/>
      <c r="AC196" s="73"/>
      <c r="AD196" s="76"/>
      <c r="AE196" s="77"/>
      <c r="AF196" s="155"/>
      <c r="AG196" s="156"/>
      <c r="AH196" s="157"/>
      <c r="AI196" s="77"/>
      <c r="AJ196" s="77"/>
      <c r="AK196" s="73"/>
      <c r="AL196" s="76"/>
      <c r="AM196" s="77"/>
      <c r="AN196" s="77"/>
      <c r="AO196" s="77"/>
      <c r="AP196" s="73"/>
      <c r="AQ196" s="76"/>
      <c r="AR196" s="77"/>
      <c r="AS196" s="77"/>
      <c r="AT196" s="73"/>
      <c r="AU196" s="76"/>
      <c r="AV196" s="77"/>
      <c r="AW196" s="77"/>
      <c r="AX196" s="73"/>
      <c r="AY196" s="76"/>
      <c r="AZ196" s="77"/>
      <c r="BA196" s="77"/>
      <c r="BB196" s="77"/>
      <c r="BC196" s="73"/>
      <c r="BD196" s="76"/>
      <c r="BE196" s="140"/>
      <c r="BF196" s="140"/>
      <c r="BG196" s="141"/>
      <c r="BH196" s="142"/>
      <c r="BI196" s="141"/>
      <c r="BJ196" s="93">
        <v>2</v>
      </c>
      <c r="BK196" s="103" t="s">
        <v>17270</v>
      </c>
      <c r="BL196" s="99" t="s">
        <v>11243</v>
      </c>
    </row>
    <row r="197" spans="1:64" ht="11.25" customHeight="1">
      <c r="A197" s="171"/>
      <c r="B197" s="171"/>
      <c r="C197" s="126" t="s">
        <v>10118</v>
      </c>
      <c r="D197" s="127" t="s">
        <v>10320</v>
      </c>
      <c r="E197" s="77">
        <v>7</v>
      </c>
      <c r="F197" s="78" t="s">
        <v>61</v>
      </c>
      <c r="G197" s="73">
        <v>315</v>
      </c>
      <c r="H197" s="74">
        <v>2</v>
      </c>
      <c r="I197" s="75"/>
      <c r="J197" s="76"/>
      <c r="K197" s="78"/>
      <c r="L197" s="76"/>
      <c r="M197" s="77"/>
      <c r="N197" s="77"/>
      <c r="O197" s="77"/>
      <c r="P197" s="73"/>
      <c r="Q197" s="76"/>
      <c r="R197" s="77"/>
      <c r="S197" s="77"/>
      <c r="T197" s="73"/>
      <c r="U197" s="76"/>
      <c r="V197" s="77"/>
      <c r="W197" s="77"/>
      <c r="X197" s="73"/>
      <c r="Y197" s="76" t="s">
        <v>11237</v>
      </c>
      <c r="Z197" s="77" t="s">
        <v>11237</v>
      </c>
      <c r="AA197" s="77" t="s">
        <v>11237</v>
      </c>
      <c r="AB197" s="77" t="s">
        <v>11237</v>
      </c>
      <c r="AC197" s="73" t="s">
        <v>11237</v>
      </c>
      <c r="AD197" s="76" t="s">
        <v>11237</v>
      </c>
      <c r="AE197" s="77" t="s">
        <v>11237</v>
      </c>
      <c r="AF197" s="155"/>
      <c r="AG197" s="156"/>
      <c r="AH197" s="157"/>
      <c r="AI197" s="77" t="s">
        <v>53</v>
      </c>
      <c r="AJ197" s="77" t="s">
        <v>53</v>
      </c>
      <c r="AK197" s="73"/>
      <c r="AL197" s="76"/>
      <c r="AM197" s="77"/>
      <c r="AN197" s="77"/>
      <c r="AO197" s="77"/>
      <c r="AP197" s="73"/>
      <c r="AQ197" s="76"/>
      <c r="AR197" s="77"/>
      <c r="AS197" s="77"/>
      <c r="AT197" s="73"/>
      <c r="AU197" s="76"/>
      <c r="AV197" s="77"/>
      <c r="AW197" s="77"/>
      <c r="AX197" s="73"/>
      <c r="AY197" s="76"/>
      <c r="AZ197" s="77"/>
      <c r="BA197" s="77"/>
      <c r="BB197" s="77"/>
      <c r="BC197" s="73"/>
      <c r="BD197" s="76"/>
      <c r="BE197" s="140"/>
      <c r="BF197" s="140"/>
      <c r="BG197" s="141"/>
      <c r="BH197" s="142"/>
      <c r="BI197" s="141"/>
      <c r="BJ197" s="94">
        <v>2</v>
      </c>
      <c r="BK197" s="105" t="s">
        <v>17270</v>
      </c>
      <c r="BL197" s="101" t="s">
        <v>11243</v>
      </c>
    </row>
    <row r="198" spans="1:64" ht="11.25" customHeight="1">
      <c r="A198" s="171"/>
      <c r="B198" s="171"/>
      <c r="C198" s="126" t="s">
        <v>10120</v>
      </c>
      <c r="D198" s="127" t="s">
        <v>10129</v>
      </c>
      <c r="E198" s="77">
        <v>8</v>
      </c>
      <c r="F198" s="78" t="s">
        <v>61</v>
      </c>
      <c r="G198" s="73">
        <v>480</v>
      </c>
      <c r="H198" s="74">
        <v>2</v>
      </c>
      <c r="I198" s="75"/>
      <c r="J198" s="76"/>
      <c r="K198" s="78"/>
      <c r="L198" s="76"/>
      <c r="M198" s="77"/>
      <c r="N198" s="77"/>
      <c r="O198" s="77"/>
      <c r="P198" s="73"/>
      <c r="Q198" s="76"/>
      <c r="R198" s="77"/>
      <c r="S198" s="77"/>
      <c r="T198" s="73"/>
      <c r="U198" s="76"/>
      <c r="V198" s="77"/>
      <c r="W198" s="77"/>
      <c r="X198" s="73"/>
      <c r="Y198" s="76"/>
      <c r="Z198" s="77"/>
      <c r="AA198" s="77"/>
      <c r="AB198" s="77"/>
      <c r="AC198" s="73"/>
      <c r="AD198" s="76"/>
      <c r="AE198" s="77"/>
      <c r="AF198" s="155"/>
      <c r="AG198" s="156"/>
      <c r="AH198" s="157"/>
      <c r="AI198" s="77" t="s">
        <v>53</v>
      </c>
      <c r="AJ198" s="77" t="s">
        <v>53</v>
      </c>
      <c r="AK198" s="73" t="s">
        <v>11239</v>
      </c>
      <c r="AL198" s="76" t="s">
        <v>11239</v>
      </c>
      <c r="AM198" s="77" t="s">
        <v>11239</v>
      </c>
      <c r="AN198" s="77" t="s">
        <v>11239</v>
      </c>
      <c r="AO198" s="77" t="s">
        <v>11239</v>
      </c>
      <c r="AP198" s="73" t="s">
        <v>11239</v>
      </c>
      <c r="AQ198" s="76" t="s">
        <v>11239</v>
      </c>
      <c r="AR198" s="77" t="s">
        <v>11239</v>
      </c>
      <c r="AS198" s="77" t="s">
        <v>11239</v>
      </c>
      <c r="AT198" s="73" t="s">
        <v>11239</v>
      </c>
      <c r="AU198" s="76" t="s">
        <v>11239</v>
      </c>
      <c r="AV198" s="77" t="s">
        <v>11239</v>
      </c>
      <c r="AW198" s="77" t="s">
        <v>11238</v>
      </c>
      <c r="AX198" s="73" t="s">
        <v>11238</v>
      </c>
      <c r="AY198" s="76"/>
      <c r="AZ198" s="77"/>
      <c r="BA198" s="77"/>
      <c r="BB198" s="77"/>
      <c r="BC198" s="73"/>
      <c r="BD198" s="76"/>
      <c r="BE198" s="140"/>
      <c r="BF198" s="140"/>
      <c r="BG198" s="141"/>
      <c r="BH198" s="142"/>
      <c r="BI198" s="141"/>
      <c r="BJ198" s="94">
        <v>3</v>
      </c>
      <c r="BK198" s="105" t="s">
        <v>17270</v>
      </c>
      <c r="BL198" s="101" t="s">
        <v>11243</v>
      </c>
    </row>
    <row r="199" spans="1:64" ht="11.25" customHeight="1">
      <c r="A199" s="172"/>
      <c r="B199" s="172"/>
      <c r="C199" s="124" t="s">
        <v>4</v>
      </c>
      <c r="D199" s="125" t="s">
        <v>17300</v>
      </c>
      <c r="E199" s="79">
        <v>32</v>
      </c>
      <c r="F199" s="80"/>
      <c r="G199" s="81"/>
      <c r="H199" s="82"/>
      <c r="I199" s="83"/>
      <c r="J199" s="84">
        <v>23</v>
      </c>
      <c r="K199" s="85">
        <v>23</v>
      </c>
      <c r="L199" s="84">
        <v>23</v>
      </c>
      <c r="M199" s="79">
        <v>23</v>
      </c>
      <c r="N199" s="79">
        <v>23</v>
      </c>
      <c r="O199" s="79">
        <v>25</v>
      </c>
      <c r="P199" s="86">
        <v>25</v>
      </c>
      <c r="Q199" s="84">
        <v>25</v>
      </c>
      <c r="R199" s="79">
        <v>25</v>
      </c>
      <c r="S199" s="79">
        <v>25</v>
      </c>
      <c r="T199" s="86">
        <v>0</v>
      </c>
      <c r="U199" s="84">
        <v>0</v>
      </c>
      <c r="V199" s="79">
        <v>0</v>
      </c>
      <c r="W199" s="79">
        <v>0</v>
      </c>
      <c r="X199" s="86">
        <v>0</v>
      </c>
      <c r="Y199" s="84">
        <v>0</v>
      </c>
      <c r="Z199" s="79">
        <v>0</v>
      </c>
      <c r="AA199" s="79">
        <v>0</v>
      </c>
      <c r="AB199" s="79">
        <v>0</v>
      </c>
      <c r="AC199" s="86">
        <v>0</v>
      </c>
      <c r="AD199" s="84">
        <v>0</v>
      </c>
      <c r="AE199" s="79">
        <v>0</v>
      </c>
      <c r="AF199" s="158">
        <v>0</v>
      </c>
      <c r="AG199" s="159">
        <v>0</v>
      </c>
      <c r="AH199" s="160">
        <v>0</v>
      </c>
      <c r="AI199" s="79">
        <v>0</v>
      </c>
      <c r="AJ199" s="79">
        <v>0</v>
      </c>
      <c r="AK199" s="86">
        <v>0</v>
      </c>
      <c r="AL199" s="84">
        <v>0</v>
      </c>
      <c r="AM199" s="79">
        <v>0</v>
      </c>
      <c r="AN199" s="79">
        <v>0</v>
      </c>
      <c r="AO199" s="79">
        <v>0</v>
      </c>
      <c r="AP199" s="86">
        <v>0</v>
      </c>
      <c r="AQ199" s="84">
        <v>0</v>
      </c>
      <c r="AR199" s="79">
        <v>0</v>
      </c>
      <c r="AS199" s="79">
        <v>0</v>
      </c>
      <c r="AT199" s="86">
        <v>0</v>
      </c>
      <c r="AU199" s="84">
        <v>0</v>
      </c>
      <c r="AV199" s="79">
        <v>0</v>
      </c>
      <c r="AW199" s="79">
        <v>0</v>
      </c>
      <c r="AX199" s="86">
        <v>0</v>
      </c>
      <c r="AY199" s="84">
        <v>0</v>
      </c>
      <c r="AZ199" s="79">
        <v>0</v>
      </c>
      <c r="BA199" s="79">
        <v>0</v>
      </c>
      <c r="BB199" s="79">
        <v>0</v>
      </c>
      <c r="BC199" s="86">
        <v>0</v>
      </c>
      <c r="BD199" s="84">
        <v>0</v>
      </c>
      <c r="BE199" s="143">
        <v>0</v>
      </c>
      <c r="BF199" s="143">
        <v>0</v>
      </c>
      <c r="BG199" s="144">
        <v>0</v>
      </c>
      <c r="BH199" s="145">
        <v>0</v>
      </c>
      <c r="BI199" s="144">
        <v>0</v>
      </c>
      <c r="BJ199" s="82" t="s">
        <v>61</v>
      </c>
      <c r="BK199" s="104" t="s">
        <v>17270</v>
      </c>
      <c r="BL199" s="100" t="s">
        <v>11243</v>
      </c>
    </row>
    <row r="200" spans="1:64" ht="11.25" customHeight="1">
      <c r="A200" s="170">
        <v>27</v>
      </c>
      <c r="B200" s="170" t="s">
        <v>17278</v>
      </c>
      <c r="C200" s="118" t="s">
        <v>10303</v>
      </c>
      <c r="D200" s="119" t="s">
        <v>10304</v>
      </c>
      <c r="E200" s="68">
        <v>3</v>
      </c>
      <c r="F200" s="69">
        <v>60</v>
      </c>
      <c r="G200" s="70" t="s">
        <v>61</v>
      </c>
      <c r="H200" s="88">
        <v>1</v>
      </c>
      <c r="I200" s="96"/>
      <c r="J200" s="72">
        <v>6</v>
      </c>
      <c r="K200" s="69">
        <v>6</v>
      </c>
      <c r="L200" s="72">
        <v>6</v>
      </c>
      <c r="M200" s="68">
        <v>6</v>
      </c>
      <c r="N200" s="68">
        <v>6</v>
      </c>
      <c r="O200" s="68">
        <v>6</v>
      </c>
      <c r="P200" s="70">
        <v>6</v>
      </c>
      <c r="Q200" s="72">
        <v>6</v>
      </c>
      <c r="R200" s="68">
        <v>6</v>
      </c>
      <c r="S200" s="68">
        <v>6</v>
      </c>
      <c r="T200" s="70" t="s">
        <v>11236</v>
      </c>
      <c r="U200" s="72" t="s">
        <v>11236</v>
      </c>
      <c r="V200" s="68"/>
      <c r="W200" s="68"/>
      <c r="X200" s="70"/>
      <c r="Y200" s="72"/>
      <c r="Z200" s="68"/>
      <c r="AA200" s="68"/>
      <c r="AB200" s="68"/>
      <c r="AC200" s="70"/>
      <c r="AD200" s="72"/>
      <c r="AE200" s="68"/>
      <c r="AF200" s="152"/>
      <c r="AG200" s="153"/>
      <c r="AH200" s="154"/>
      <c r="AI200" s="68"/>
      <c r="AJ200" s="68"/>
      <c r="AK200" s="70"/>
      <c r="AL200" s="72"/>
      <c r="AM200" s="68"/>
      <c r="AN200" s="68"/>
      <c r="AO200" s="68"/>
      <c r="AP200" s="70"/>
      <c r="AQ200" s="72"/>
      <c r="AR200" s="68"/>
      <c r="AS200" s="68"/>
      <c r="AT200" s="70"/>
      <c r="AU200" s="72"/>
      <c r="AV200" s="68"/>
      <c r="AW200" s="68"/>
      <c r="AX200" s="70"/>
      <c r="AY200" s="72"/>
      <c r="AZ200" s="68"/>
      <c r="BA200" s="68"/>
      <c r="BB200" s="68"/>
      <c r="BC200" s="70"/>
      <c r="BD200" s="72"/>
      <c r="BE200" s="137"/>
      <c r="BF200" s="137"/>
      <c r="BG200" s="138"/>
      <c r="BH200" s="139"/>
      <c r="BI200" s="138"/>
      <c r="BJ200" s="92">
        <v>1</v>
      </c>
      <c r="BK200" s="102" t="s">
        <v>17271</v>
      </c>
      <c r="BL200" s="98" t="s">
        <v>11242</v>
      </c>
    </row>
    <row r="201" spans="1:64" ht="11.25" customHeight="1">
      <c r="A201" s="171"/>
      <c r="B201" s="171"/>
      <c r="C201" s="126" t="s">
        <v>10312</v>
      </c>
      <c r="D201" s="127" t="s">
        <v>10313</v>
      </c>
      <c r="E201" s="77">
        <v>4</v>
      </c>
      <c r="F201" s="78">
        <v>60</v>
      </c>
      <c r="G201" s="73" t="s">
        <v>61</v>
      </c>
      <c r="H201" s="74">
        <v>1</v>
      </c>
      <c r="I201" s="75"/>
      <c r="J201" s="76">
        <v>6</v>
      </c>
      <c r="K201" s="78">
        <v>6</v>
      </c>
      <c r="L201" s="76">
        <v>6</v>
      </c>
      <c r="M201" s="77">
        <v>6</v>
      </c>
      <c r="N201" s="77">
        <v>6</v>
      </c>
      <c r="O201" s="77">
        <v>6</v>
      </c>
      <c r="P201" s="73">
        <v>6</v>
      </c>
      <c r="Q201" s="76">
        <v>6</v>
      </c>
      <c r="R201" s="77">
        <v>6</v>
      </c>
      <c r="S201" s="77">
        <v>6</v>
      </c>
      <c r="T201" s="73" t="s">
        <v>11236</v>
      </c>
      <c r="U201" s="76" t="s">
        <v>11236</v>
      </c>
      <c r="V201" s="77"/>
      <c r="W201" s="77"/>
      <c r="X201" s="73"/>
      <c r="Y201" s="76"/>
      <c r="Z201" s="77"/>
      <c r="AA201" s="77"/>
      <c r="AB201" s="77"/>
      <c r="AC201" s="73"/>
      <c r="AD201" s="76"/>
      <c r="AE201" s="77"/>
      <c r="AF201" s="155"/>
      <c r="AG201" s="156"/>
      <c r="AH201" s="157"/>
      <c r="AI201" s="77"/>
      <c r="AJ201" s="77"/>
      <c r="AK201" s="73"/>
      <c r="AL201" s="76"/>
      <c r="AM201" s="77"/>
      <c r="AN201" s="77"/>
      <c r="AO201" s="77"/>
      <c r="AP201" s="73"/>
      <c r="AQ201" s="76"/>
      <c r="AR201" s="77"/>
      <c r="AS201" s="77"/>
      <c r="AT201" s="73"/>
      <c r="AU201" s="76"/>
      <c r="AV201" s="77"/>
      <c r="AW201" s="77"/>
      <c r="AX201" s="73"/>
      <c r="AY201" s="76"/>
      <c r="AZ201" s="77"/>
      <c r="BA201" s="77"/>
      <c r="BB201" s="77"/>
      <c r="BC201" s="73"/>
      <c r="BD201" s="76"/>
      <c r="BE201" s="140"/>
      <c r="BF201" s="140"/>
      <c r="BG201" s="141"/>
      <c r="BH201" s="142"/>
      <c r="BI201" s="141"/>
      <c r="BJ201" s="94">
        <v>1</v>
      </c>
      <c r="BK201" s="105" t="s">
        <v>17271</v>
      </c>
      <c r="BL201" s="101" t="s">
        <v>11242</v>
      </c>
    </row>
    <row r="202" spans="1:64" ht="11.25" customHeight="1">
      <c r="A202" s="171"/>
      <c r="B202" s="171"/>
      <c r="C202" s="126" t="s">
        <v>10314</v>
      </c>
      <c r="D202" s="127" t="s">
        <v>10315</v>
      </c>
      <c r="E202" s="77">
        <v>2</v>
      </c>
      <c r="F202" s="78" t="s">
        <v>61</v>
      </c>
      <c r="G202" s="73">
        <v>90</v>
      </c>
      <c r="H202" s="74">
        <v>1</v>
      </c>
      <c r="I202" s="75"/>
      <c r="J202" s="76">
        <v>3</v>
      </c>
      <c r="K202" s="78">
        <v>3</v>
      </c>
      <c r="L202" s="76">
        <v>3</v>
      </c>
      <c r="M202" s="77">
        <v>3</v>
      </c>
      <c r="N202" s="77">
        <v>3</v>
      </c>
      <c r="O202" s="77">
        <v>3</v>
      </c>
      <c r="P202" s="73">
        <v>3</v>
      </c>
      <c r="Q202" s="76">
        <v>3</v>
      </c>
      <c r="R202" s="77">
        <v>3</v>
      </c>
      <c r="S202" s="77">
        <v>3</v>
      </c>
      <c r="T202" s="73" t="s">
        <v>11236</v>
      </c>
      <c r="U202" s="76" t="s">
        <v>11236</v>
      </c>
      <c r="V202" s="77"/>
      <c r="W202" s="77"/>
      <c r="X202" s="73"/>
      <c r="Y202" s="76"/>
      <c r="Z202" s="77"/>
      <c r="AA202" s="77"/>
      <c r="AB202" s="77"/>
      <c r="AC202" s="73"/>
      <c r="AD202" s="76"/>
      <c r="AE202" s="77"/>
      <c r="AF202" s="155"/>
      <c r="AG202" s="156"/>
      <c r="AH202" s="157"/>
      <c r="AI202" s="77"/>
      <c r="AJ202" s="77"/>
      <c r="AK202" s="73"/>
      <c r="AL202" s="76"/>
      <c r="AM202" s="77"/>
      <c r="AN202" s="77"/>
      <c r="AO202" s="77"/>
      <c r="AP202" s="73"/>
      <c r="AQ202" s="76"/>
      <c r="AR202" s="77"/>
      <c r="AS202" s="77"/>
      <c r="AT202" s="73"/>
      <c r="AU202" s="76"/>
      <c r="AV202" s="77"/>
      <c r="AW202" s="77"/>
      <c r="AX202" s="73"/>
      <c r="AY202" s="76"/>
      <c r="AZ202" s="77"/>
      <c r="BA202" s="77"/>
      <c r="BB202" s="77"/>
      <c r="BC202" s="73"/>
      <c r="BD202" s="76"/>
      <c r="BE202" s="140"/>
      <c r="BF202" s="140"/>
      <c r="BG202" s="141"/>
      <c r="BH202" s="142"/>
      <c r="BI202" s="141"/>
      <c r="BJ202" s="94">
        <v>1</v>
      </c>
      <c r="BK202" s="105" t="s">
        <v>17271</v>
      </c>
      <c r="BL202" s="101" t="s">
        <v>11242</v>
      </c>
    </row>
    <row r="203" spans="1:64" ht="11.25" customHeight="1">
      <c r="A203" s="171"/>
      <c r="B203" s="171"/>
      <c r="C203" s="126" t="s">
        <v>10316</v>
      </c>
      <c r="D203" s="127" t="s">
        <v>10317</v>
      </c>
      <c r="E203" s="77">
        <v>3</v>
      </c>
      <c r="F203" s="78">
        <v>45</v>
      </c>
      <c r="G203" s="73" t="s">
        <v>61</v>
      </c>
      <c r="H203" s="74">
        <v>1</v>
      </c>
      <c r="I203" s="75"/>
      <c r="J203" s="76">
        <v>4</v>
      </c>
      <c r="K203" s="78">
        <v>4</v>
      </c>
      <c r="L203" s="76">
        <v>4</v>
      </c>
      <c r="M203" s="77">
        <v>4</v>
      </c>
      <c r="N203" s="77">
        <v>4</v>
      </c>
      <c r="O203" s="77">
        <v>5</v>
      </c>
      <c r="P203" s="73">
        <v>5</v>
      </c>
      <c r="Q203" s="76">
        <v>5</v>
      </c>
      <c r="R203" s="77">
        <v>5</v>
      </c>
      <c r="S203" s="77">
        <v>5</v>
      </c>
      <c r="T203" s="73" t="s">
        <v>11236</v>
      </c>
      <c r="U203" s="76" t="s">
        <v>11236</v>
      </c>
      <c r="V203" s="77"/>
      <c r="W203" s="77"/>
      <c r="X203" s="73"/>
      <c r="Y203" s="76"/>
      <c r="Z203" s="77"/>
      <c r="AA203" s="77"/>
      <c r="AB203" s="77"/>
      <c r="AC203" s="73"/>
      <c r="AD203" s="76"/>
      <c r="AE203" s="77"/>
      <c r="AF203" s="155"/>
      <c r="AG203" s="156"/>
      <c r="AH203" s="157"/>
      <c r="AI203" s="77"/>
      <c r="AJ203" s="77"/>
      <c r="AK203" s="73"/>
      <c r="AL203" s="76"/>
      <c r="AM203" s="77"/>
      <c r="AN203" s="77"/>
      <c r="AO203" s="77"/>
      <c r="AP203" s="73"/>
      <c r="AQ203" s="76"/>
      <c r="AR203" s="77"/>
      <c r="AS203" s="77"/>
      <c r="AT203" s="73"/>
      <c r="AU203" s="76"/>
      <c r="AV203" s="77"/>
      <c r="AW203" s="77"/>
      <c r="AX203" s="73"/>
      <c r="AY203" s="76"/>
      <c r="AZ203" s="77"/>
      <c r="BA203" s="77"/>
      <c r="BB203" s="77"/>
      <c r="BC203" s="73"/>
      <c r="BD203" s="76"/>
      <c r="BE203" s="140"/>
      <c r="BF203" s="140"/>
      <c r="BG203" s="141"/>
      <c r="BH203" s="142"/>
      <c r="BI203" s="141"/>
      <c r="BJ203" s="94">
        <v>1</v>
      </c>
      <c r="BK203" s="105" t="s">
        <v>17271</v>
      </c>
      <c r="BL203" s="101" t="s">
        <v>11242</v>
      </c>
    </row>
    <row r="204" spans="1:64" ht="11.25" customHeight="1">
      <c r="A204" s="171"/>
      <c r="B204" s="171"/>
      <c r="C204" s="126" t="s">
        <v>10310</v>
      </c>
      <c r="D204" s="127" t="s">
        <v>10311</v>
      </c>
      <c r="E204" s="77">
        <v>2</v>
      </c>
      <c r="F204" s="78">
        <v>45</v>
      </c>
      <c r="G204" s="73" t="s">
        <v>61</v>
      </c>
      <c r="H204" s="74">
        <v>1</v>
      </c>
      <c r="I204" s="75"/>
      <c r="J204" s="76">
        <v>4</v>
      </c>
      <c r="K204" s="78">
        <v>4</v>
      </c>
      <c r="L204" s="76">
        <v>4</v>
      </c>
      <c r="M204" s="77">
        <v>4</v>
      </c>
      <c r="N204" s="77">
        <v>4</v>
      </c>
      <c r="O204" s="77">
        <v>5</v>
      </c>
      <c r="P204" s="73">
        <v>5</v>
      </c>
      <c r="Q204" s="76">
        <v>5</v>
      </c>
      <c r="R204" s="77">
        <v>5</v>
      </c>
      <c r="S204" s="77">
        <v>5</v>
      </c>
      <c r="T204" s="73" t="s">
        <v>11236</v>
      </c>
      <c r="U204" s="76" t="s">
        <v>11236</v>
      </c>
      <c r="V204" s="77"/>
      <c r="W204" s="77"/>
      <c r="X204" s="73"/>
      <c r="Y204" s="76"/>
      <c r="Z204" s="77"/>
      <c r="AA204" s="77"/>
      <c r="AB204" s="77"/>
      <c r="AC204" s="73"/>
      <c r="AD204" s="76"/>
      <c r="AE204" s="77"/>
      <c r="AF204" s="155"/>
      <c r="AG204" s="156"/>
      <c r="AH204" s="157"/>
      <c r="AI204" s="77"/>
      <c r="AJ204" s="77"/>
      <c r="AK204" s="73"/>
      <c r="AL204" s="76"/>
      <c r="AM204" s="77"/>
      <c r="AN204" s="77"/>
      <c r="AO204" s="77"/>
      <c r="AP204" s="73"/>
      <c r="AQ204" s="76"/>
      <c r="AR204" s="77"/>
      <c r="AS204" s="77"/>
      <c r="AT204" s="73"/>
      <c r="AU204" s="76"/>
      <c r="AV204" s="77"/>
      <c r="AW204" s="77"/>
      <c r="AX204" s="73"/>
      <c r="AY204" s="76"/>
      <c r="AZ204" s="77"/>
      <c r="BA204" s="77"/>
      <c r="BB204" s="77"/>
      <c r="BC204" s="73"/>
      <c r="BD204" s="76"/>
      <c r="BE204" s="140"/>
      <c r="BF204" s="140"/>
      <c r="BG204" s="141"/>
      <c r="BH204" s="142"/>
      <c r="BI204" s="141"/>
      <c r="BJ204" s="94">
        <v>1</v>
      </c>
      <c r="BK204" s="105" t="s">
        <v>17271</v>
      </c>
      <c r="BL204" s="101" t="s">
        <v>11242</v>
      </c>
    </row>
    <row r="205" spans="1:64" ht="11.25" customHeight="1">
      <c r="A205" s="171"/>
      <c r="B205" s="171"/>
      <c r="C205" s="120" t="s">
        <v>10318</v>
      </c>
      <c r="D205" s="121" t="s">
        <v>10319</v>
      </c>
      <c r="E205" s="122">
        <v>3</v>
      </c>
      <c r="F205" s="123" t="s">
        <v>61</v>
      </c>
      <c r="G205" s="73">
        <v>135</v>
      </c>
      <c r="H205" s="74">
        <v>1</v>
      </c>
      <c r="I205" s="75"/>
      <c r="J205" s="76"/>
      <c r="K205" s="78"/>
      <c r="L205" s="76"/>
      <c r="M205" s="77"/>
      <c r="N205" s="77"/>
      <c r="O205" s="77"/>
      <c r="P205" s="73"/>
      <c r="Q205" s="76"/>
      <c r="R205" s="77"/>
      <c r="S205" s="77"/>
      <c r="T205" s="73"/>
      <c r="U205" s="76"/>
      <c r="V205" s="77" t="s">
        <v>11237</v>
      </c>
      <c r="W205" s="77" t="s">
        <v>11237</v>
      </c>
      <c r="X205" s="73" t="s">
        <v>11237</v>
      </c>
      <c r="Y205" s="76"/>
      <c r="Z205" s="77"/>
      <c r="AA205" s="77"/>
      <c r="AB205" s="77"/>
      <c r="AC205" s="73"/>
      <c r="AD205" s="76"/>
      <c r="AE205" s="77"/>
      <c r="AF205" s="155"/>
      <c r="AG205" s="156"/>
      <c r="AH205" s="157"/>
      <c r="AI205" s="77"/>
      <c r="AJ205" s="77"/>
      <c r="AK205" s="73"/>
      <c r="AL205" s="76"/>
      <c r="AM205" s="77"/>
      <c r="AN205" s="77"/>
      <c r="AO205" s="77"/>
      <c r="AP205" s="73"/>
      <c r="AQ205" s="76"/>
      <c r="AR205" s="77"/>
      <c r="AS205" s="77"/>
      <c r="AT205" s="73"/>
      <c r="AU205" s="76"/>
      <c r="AV205" s="77"/>
      <c r="AW205" s="77"/>
      <c r="AX205" s="73"/>
      <c r="AY205" s="76"/>
      <c r="AZ205" s="77"/>
      <c r="BA205" s="77"/>
      <c r="BB205" s="77"/>
      <c r="BC205" s="73"/>
      <c r="BD205" s="76"/>
      <c r="BE205" s="140"/>
      <c r="BF205" s="140"/>
      <c r="BG205" s="141"/>
      <c r="BH205" s="142"/>
      <c r="BI205" s="141"/>
      <c r="BJ205" s="93">
        <v>2</v>
      </c>
      <c r="BK205" s="103" t="s">
        <v>17271</v>
      </c>
      <c r="BL205" s="99" t="s">
        <v>11242</v>
      </c>
    </row>
    <row r="206" spans="1:64" ht="11.25" customHeight="1">
      <c r="A206" s="171"/>
      <c r="B206" s="171"/>
      <c r="C206" s="126" t="s">
        <v>10118</v>
      </c>
      <c r="D206" s="127" t="s">
        <v>10320</v>
      </c>
      <c r="E206" s="77">
        <v>7</v>
      </c>
      <c r="F206" s="78" t="s">
        <v>61</v>
      </c>
      <c r="G206" s="73">
        <v>315</v>
      </c>
      <c r="H206" s="74">
        <v>1</v>
      </c>
      <c r="I206" s="75"/>
      <c r="J206" s="76"/>
      <c r="K206" s="78"/>
      <c r="L206" s="76"/>
      <c r="M206" s="77"/>
      <c r="N206" s="77"/>
      <c r="O206" s="77"/>
      <c r="P206" s="73"/>
      <c r="Q206" s="76"/>
      <c r="R206" s="77"/>
      <c r="S206" s="77"/>
      <c r="T206" s="73"/>
      <c r="U206" s="76"/>
      <c r="V206" s="77"/>
      <c r="W206" s="77"/>
      <c r="X206" s="73"/>
      <c r="Y206" s="76" t="s">
        <v>11237</v>
      </c>
      <c r="Z206" s="77" t="s">
        <v>11237</v>
      </c>
      <c r="AA206" s="77" t="s">
        <v>11237</v>
      </c>
      <c r="AB206" s="77" t="s">
        <v>11237</v>
      </c>
      <c r="AC206" s="73" t="s">
        <v>11237</v>
      </c>
      <c r="AD206" s="76" t="s">
        <v>11237</v>
      </c>
      <c r="AE206" s="77" t="s">
        <v>11237</v>
      </c>
      <c r="AF206" s="155"/>
      <c r="AG206" s="156"/>
      <c r="AH206" s="157"/>
      <c r="AI206" s="77" t="s">
        <v>53</v>
      </c>
      <c r="AJ206" s="77" t="s">
        <v>53</v>
      </c>
      <c r="AK206" s="73"/>
      <c r="AL206" s="76"/>
      <c r="AM206" s="77"/>
      <c r="AN206" s="77"/>
      <c r="AO206" s="77"/>
      <c r="AP206" s="73"/>
      <c r="AQ206" s="76"/>
      <c r="AR206" s="77"/>
      <c r="AS206" s="77"/>
      <c r="AT206" s="73"/>
      <c r="AU206" s="76"/>
      <c r="AV206" s="77"/>
      <c r="AW206" s="77"/>
      <c r="AX206" s="73"/>
      <c r="AY206" s="76"/>
      <c r="AZ206" s="77"/>
      <c r="BA206" s="77"/>
      <c r="BB206" s="77"/>
      <c r="BC206" s="73"/>
      <c r="BD206" s="76"/>
      <c r="BE206" s="140"/>
      <c r="BF206" s="140"/>
      <c r="BG206" s="141"/>
      <c r="BH206" s="142"/>
      <c r="BI206" s="141"/>
      <c r="BJ206" s="94">
        <v>2</v>
      </c>
      <c r="BK206" s="105" t="s">
        <v>17271</v>
      </c>
      <c r="BL206" s="101" t="s">
        <v>11242</v>
      </c>
    </row>
    <row r="207" spans="1:64" ht="11.25" customHeight="1">
      <c r="A207" s="171"/>
      <c r="B207" s="171"/>
      <c r="C207" s="126" t="s">
        <v>10120</v>
      </c>
      <c r="D207" s="127" t="s">
        <v>10129</v>
      </c>
      <c r="E207" s="77">
        <v>8</v>
      </c>
      <c r="F207" s="78" t="s">
        <v>61</v>
      </c>
      <c r="G207" s="73">
        <v>480</v>
      </c>
      <c r="H207" s="74">
        <v>1</v>
      </c>
      <c r="I207" s="75"/>
      <c r="J207" s="76"/>
      <c r="K207" s="78"/>
      <c r="L207" s="76"/>
      <c r="M207" s="77"/>
      <c r="N207" s="77"/>
      <c r="O207" s="77"/>
      <c r="P207" s="73"/>
      <c r="Q207" s="76"/>
      <c r="R207" s="77"/>
      <c r="S207" s="77"/>
      <c r="T207" s="73"/>
      <c r="U207" s="76"/>
      <c r="V207" s="77"/>
      <c r="W207" s="77"/>
      <c r="X207" s="73"/>
      <c r="Y207" s="76"/>
      <c r="Z207" s="77"/>
      <c r="AA207" s="77"/>
      <c r="AB207" s="77"/>
      <c r="AC207" s="73"/>
      <c r="AD207" s="76"/>
      <c r="AE207" s="77"/>
      <c r="AF207" s="155"/>
      <c r="AG207" s="156"/>
      <c r="AH207" s="157"/>
      <c r="AI207" s="77" t="s">
        <v>53</v>
      </c>
      <c r="AJ207" s="77" t="s">
        <v>53</v>
      </c>
      <c r="AK207" s="73" t="s">
        <v>11239</v>
      </c>
      <c r="AL207" s="76" t="s">
        <v>11239</v>
      </c>
      <c r="AM207" s="77" t="s">
        <v>11239</v>
      </c>
      <c r="AN207" s="77" t="s">
        <v>11239</v>
      </c>
      <c r="AO207" s="77" t="s">
        <v>11239</v>
      </c>
      <c r="AP207" s="73" t="s">
        <v>11239</v>
      </c>
      <c r="AQ207" s="76" t="s">
        <v>11239</v>
      </c>
      <c r="AR207" s="77" t="s">
        <v>11239</v>
      </c>
      <c r="AS207" s="77" t="s">
        <v>11239</v>
      </c>
      <c r="AT207" s="73" t="s">
        <v>11239</v>
      </c>
      <c r="AU207" s="76" t="s">
        <v>11239</v>
      </c>
      <c r="AV207" s="77" t="s">
        <v>11239</v>
      </c>
      <c r="AW207" s="77" t="s">
        <v>11238</v>
      </c>
      <c r="AX207" s="73" t="s">
        <v>11238</v>
      </c>
      <c r="AY207" s="76"/>
      <c r="AZ207" s="77"/>
      <c r="BA207" s="77"/>
      <c r="BB207" s="77"/>
      <c r="BC207" s="73"/>
      <c r="BD207" s="76"/>
      <c r="BE207" s="140"/>
      <c r="BF207" s="140"/>
      <c r="BG207" s="141"/>
      <c r="BH207" s="142"/>
      <c r="BI207" s="141"/>
      <c r="BJ207" s="94">
        <v>3</v>
      </c>
      <c r="BK207" s="105" t="s">
        <v>17271</v>
      </c>
      <c r="BL207" s="101" t="s">
        <v>11242</v>
      </c>
    </row>
    <row r="208" spans="1:64" ht="11.25" customHeight="1">
      <c r="A208" s="172"/>
      <c r="B208" s="172"/>
      <c r="C208" s="124" t="s">
        <v>4</v>
      </c>
      <c r="D208" s="125" t="s">
        <v>17300</v>
      </c>
      <c r="E208" s="79">
        <v>32</v>
      </c>
      <c r="F208" s="80"/>
      <c r="G208" s="81"/>
      <c r="H208" s="82"/>
      <c r="I208" s="83"/>
      <c r="J208" s="84">
        <v>23</v>
      </c>
      <c r="K208" s="85">
        <v>23</v>
      </c>
      <c r="L208" s="84">
        <v>23</v>
      </c>
      <c r="M208" s="79">
        <v>23</v>
      </c>
      <c r="N208" s="79">
        <v>23</v>
      </c>
      <c r="O208" s="79">
        <v>25</v>
      </c>
      <c r="P208" s="86">
        <v>25</v>
      </c>
      <c r="Q208" s="84">
        <v>25</v>
      </c>
      <c r="R208" s="79">
        <v>25</v>
      </c>
      <c r="S208" s="79">
        <v>25</v>
      </c>
      <c r="T208" s="86">
        <v>0</v>
      </c>
      <c r="U208" s="84">
        <v>0</v>
      </c>
      <c r="V208" s="79">
        <v>0</v>
      </c>
      <c r="W208" s="79">
        <v>0</v>
      </c>
      <c r="X208" s="86">
        <v>0</v>
      </c>
      <c r="Y208" s="84">
        <v>0</v>
      </c>
      <c r="Z208" s="79">
        <v>0</v>
      </c>
      <c r="AA208" s="79">
        <v>0</v>
      </c>
      <c r="AB208" s="79">
        <v>0</v>
      </c>
      <c r="AC208" s="86">
        <v>0</v>
      </c>
      <c r="AD208" s="84">
        <v>0</v>
      </c>
      <c r="AE208" s="79">
        <v>0</v>
      </c>
      <c r="AF208" s="158">
        <v>0</v>
      </c>
      <c r="AG208" s="159">
        <v>0</v>
      </c>
      <c r="AH208" s="160">
        <v>0</v>
      </c>
      <c r="AI208" s="79">
        <v>0</v>
      </c>
      <c r="AJ208" s="79">
        <v>0</v>
      </c>
      <c r="AK208" s="86">
        <v>0</v>
      </c>
      <c r="AL208" s="84">
        <v>0</v>
      </c>
      <c r="AM208" s="79">
        <v>0</v>
      </c>
      <c r="AN208" s="79">
        <v>0</v>
      </c>
      <c r="AO208" s="79">
        <v>0</v>
      </c>
      <c r="AP208" s="86">
        <v>0</v>
      </c>
      <c r="AQ208" s="84">
        <v>0</v>
      </c>
      <c r="AR208" s="79">
        <v>0</v>
      </c>
      <c r="AS208" s="79">
        <v>0</v>
      </c>
      <c r="AT208" s="86">
        <v>0</v>
      </c>
      <c r="AU208" s="84">
        <v>0</v>
      </c>
      <c r="AV208" s="79">
        <v>0</v>
      </c>
      <c r="AW208" s="79">
        <v>0</v>
      </c>
      <c r="AX208" s="86">
        <v>0</v>
      </c>
      <c r="AY208" s="84">
        <v>0</v>
      </c>
      <c r="AZ208" s="79">
        <v>0</v>
      </c>
      <c r="BA208" s="79">
        <v>0</v>
      </c>
      <c r="BB208" s="79">
        <v>0</v>
      </c>
      <c r="BC208" s="86">
        <v>0</v>
      </c>
      <c r="BD208" s="84">
        <v>0</v>
      </c>
      <c r="BE208" s="143">
        <v>0</v>
      </c>
      <c r="BF208" s="143">
        <v>0</v>
      </c>
      <c r="BG208" s="144">
        <v>0</v>
      </c>
      <c r="BH208" s="145">
        <v>0</v>
      </c>
      <c r="BI208" s="144">
        <v>0</v>
      </c>
      <c r="BJ208" s="82" t="s">
        <v>61</v>
      </c>
      <c r="BK208" s="104" t="s">
        <v>17271</v>
      </c>
      <c r="BL208" s="100" t="s">
        <v>11242</v>
      </c>
    </row>
    <row r="209" spans="1:64" ht="11.25" customHeight="1">
      <c r="A209" s="170">
        <v>28</v>
      </c>
      <c r="B209" s="170" t="s">
        <v>1418</v>
      </c>
      <c r="C209" s="118" t="s">
        <v>10324</v>
      </c>
      <c r="D209" s="119" t="s">
        <v>10325</v>
      </c>
      <c r="E209" s="68">
        <v>3</v>
      </c>
      <c r="F209" s="69">
        <v>60</v>
      </c>
      <c r="G209" s="70" t="s">
        <v>61</v>
      </c>
      <c r="H209" s="88">
        <v>2</v>
      </c>
      <c r="I209" s="96"/>
      <c r="J209" s="72">
        <v>6</v>
      </c>
      <c r="K209" s="69">
        <v>6</v>
      </c>
      <c r="L209" s="72">
        <v>6</v>
      </c>
      <c r="M209" s="68">
        <v>6</v>
      </c>
      <c r="N209" s="68">
        <v>6</v>
      </c>
      <c r="O209" s="68">
        <v>6</v>
      </c>
      <c r="P209" s="70">
        <v>6</v>
      </c>
      <c r="Q209" s="72">
        <v>6</v>
      </c>
      <c r="R209" s="68">
        <v>6</v>
      </c>
      <c r="S209" s="68">
        <v>6</v>
      </c>
      <c r="T209" s="70" t="s">
        <v>11236</v>
      </c>
      <c r="U209" s="72" t="s">
        <v>11236</v>
      </c>
      <c r="V209" s="68"/>
      <c r="W209" s="68"/>
      <c r="X209" s="70"/>
      <c r="Y209" s="72"/>
      <c r="Z209" s="68"/>
      <c r="AA209" s="68"/>
      <c r="AB209" s="68"/>
      <c r="AC209" s="70"/>
      <c r="AD209" s="72"/>
      <c r="AE209" s="68"/>
      <c r="AF209" s="152"/>
      <c r="AG209" s="153"/>
      <c r="AH209" s="154"/>
      <c r="AI209" s="68"/>
      <c r="AJ209" s="68"/>
      <c r="AK209" s="70"/>
      <c r="AL209" s="72"/>
      <c r="AM209" s="68"/>
      <c r="AN209" s="68"/>
      <c r="AO209" s="68"/>
      <c r="AP209" s="70"/>
      <c r="AQ209" s="72"/>
      <c r="AR209" s="68"/>
      <c r="AS209" s="68"/>
      <c r="AT209" s="70"/>
      <c r="AU209" s="72"/>
      <c r="AV209" s="68"/>
      <c r="AW209" s="68"/>
      <c r="AX209" s="70"/>
      <c r="AY209" s="72"/>
      <c r="AZ209" s="68"/>
      <c r="BA209" s="68"/>
      <c r="BB209" s="68"/>
      <c r="BC209" s="70"/>
      <c r="BD209" s="72"/>
      <c r="BE209" s="137"/>
      <c r="BF209" s="137"/>
      <c r="BG209" s="138"/>
      <c r="BH209" s="139"/>
      <c r="BI209" s="138"/>
      <c r="BJ209" s="92">
        <v>1</v>
      </c>
      <c r="BK209" s="102" t="s">
        <v>17270</v>
      </c>
      <c r="BL209" s="98" t="s">
        <v>11243</v>
      </c>
    </row>
    <row r="210" spans="1:64" ht="11.25" customHeight="1">
      <c r="A210" s="171"/>
      <c r="B210" s="171"/>
      <c r="C210" s="126" t="s">
        <v>10326</v>
      </c>
      <c r="D210" s="127" t="s">
        <v>10327</v>
      </c>
      <c r="E210" s="77">
        <v>3</v>
      </c>
      <c r="F210" s="78">
        <v>45</v>
      </c>
      <c r="G210" s="73" t="s">
        <v>61</v>
      </c>
      <c r="H210" s="74">
        <v>2</v>
      </c>
      <c r="I210" s="75"/>
      <c r="J210" s="76">
        <v>4</v>
      </c>
      <c r="K210" s="78">
        <v>4</v>
      </c>
      <c r="L210" s="76">
        <v>4</v>
      </c>
      <c r="M210" s="77">
        <v>4</v>
      </c>
      <c r="N210" s="77">
        <v>4</v>
      </c>
      <c r="O210" s="77">
        <v>5</v>
      </c>
      <c r="P210" s="73">
        <v>5</v>
      </c>
      <c r="Q210" s="76">
        <v>5</v>
      </c>
      <c r="R210" s="77">
        <v>5</v>
      </c>
      <c r="S210" s="77">
        <v>5</v>
      </c>
      <c r="T210" s="73" t="s">
        <v>11236</v>
      </c>
      <c r="U210" s="76" t="s">
        <v>11236</v>
      </c>
      <c r="V210" s="77"/>
      <c r="W210" s="77"/>
      <c r="X210" s="73"/>
      <c r="Y210" s="76"/>
      <c r="Z210" s="77"/>
      <c r="AA210" s="77"/>
      <c r="AB210" s="77"/>
      <c r="AC210" s="73"/>
      <c r="AD210" s="76"/>
      <c r="AE210" s="77"/>
      <c r="AF210" s="155"/>
      <c r="AG210" s="156"/>
      <c r="AH210" s="157"/>
      <c r="AI210" s="77"/>
      <c r="AJ210" s="77"/>
      <c r="AK210" s="73"/>
      <c r="AL210" s="76"/>
      <c r="AM210" s="77"/>
      <c r="AN210" s="77"/>
      <c r="AO210" s="77"/>
      <c r="AP210" s="73"/>
      <c r="AQ210" s="76"/>
      <c r="AR210" s="77"/>
      <c r="AS210" s="77"/>
      <c r="AT210" s="73"/>
      <c r="AU210" s="76"/>
      <c r="AV210" s="77"/>
      <c r="AW210" s="77"/>
      <c r="AX210" s="73"/>
      <c r="AY210" s="76"/>
      <c r="AZ210" s="77"/>
      <c r="BA210" s="77"/>
      <c r="BB210" s="77"/>
      <c r="BC210" s="73"/>
      <c r="BD210" s="76"/>
      <c r="BE210" s="140"/>
      <c r="BF210" s="140"/>
      <c r="BG210" s="141"/>
      <c r="BH210" s="142"/>
      <c r="BI210" s="141"/>
      <c r="BJ210" s="94">
        <v>1</v>
      </c>
      <c r="BK210" s="105" t="s">
        <v>17270</v>
      </c>
      <c r="BL210" s="101" t="s">
        <v>11243</v>
      </c>
    </row>
    <row r="211" spans="1:64" ht="11.25" customHeight="1">
      <c r="A211" s="171"/>
      <c r="B211" s="171"/>
      <c r="C211" s="126" t="s">
        <v>10328</v>
      </c>
      <c r="D211" s="127" t="s">
        <v>10329</v>
      </c>
      <c r="E211" s="77">
        <v>3</v>
      </c>
      <c r="F211" s="78" t="s">
        <v>61</v>
      </c>
      <c r="G211" s="73">
        <v>135</v>
      </c>
      <c r="H211" s="74">
        <v>2</v>
      </c>
      <c r="I211" s="75"/>
      <c r="J211" s="76">
        <v>4</v>
      </c>
      <c r="K211" s="78">
        <v>4</v>
      </c>
      <c r="L211" s="76">
        <v>4</v>
      </c>
      <c r="M211" s="77">
        <v>4</v>
      </c>
      <c r="N211" s="77">
        <v>4</v>
      </c>
      <c r="O211" s="77">
        <v>5</v>
      </c>
      <c r="P211" s="73">
        <v>5</v>
      </c>
      <c r="Q211" s="76">
        <v>5</v>
      </c>
      <c r="R211" s="77">
        <v>5</v>
      </c>
      <c r="S211" s="77">
        <v>5</v>
      </c>
      <c r="T211" s="73" t="s">
        <v>11236</v>
      </c>
      <c r="U211" s="76" t="s">
        <v>11236</v>
      </c>
      <c r="V211" s="77"/>
      <c r="W211" s="77"/>
      <c r="X211" s="73"/>
      <c r="Y211" s="76"/>
      <c r="Z211" s="77"/>
      <c r="AA211" s="77"/>
      <c r="AB211" s="77"/>
      <c r="AC211" s="73"/>
      <c r="AD211" s="76"/>
      <c r="AE211" s="77"/>
      <c r="AF211" s="155"/>
      <c r="AG211" s="156"/>
      <c r="AH211" s="157"/>
      <c r="AI211" s="77"/>
      <c r="AJ211" s="77"/>
      <c r="AK211" s="73"/>
      <c r="AL211" s="76"/>
      <c r="AM211" s="77"/>
      <c r="AN211" s="77"/>
      <c r="AO211" s="77"/>
      <c r="AP211" s="73"/>
      <c r="AQ211" s="76"/>
      <c r="AR211" s="77"/>
      <c r="AS211" s="77"/>
      <c r="AT211" s="73"/>
      <c r="AU211" s="76"/>
      <c r="AV211" s="77"/>
      <c r="AW211" s="77"/>
      <c r="AX211" s="73"/>
      <c r="AY211" s="76"/>
      <c r="AZ211" s="77"/>
      <c r="BA211" s="77"/>
      <c r="BB211" s="77"/>
      <c r="BC211" s="73"/>
      <c r="BD211" s="76"/>
      <c r="BE211" s="140"/>
      <c r="BF211" s="140"/>
      <c r="BG211" s="141"/>
      <c r="BH211" s="142"/>
      <c r="BI211" s="141"/>
      <c r="BJ211" s="94">
        <v>1</v>
      </c>
      <c r="BK211" s="105" t="s">
        <v>17270</v>
      </c>
      <c r="BL211" s="101" t="s">
        <v>11243</v>
      </c>
    </row>
    <row r="212" spans="1:64" ht="11.25" customHeight="1">
      <c r="A212" s="171"/>
      <c r="B212" s="171"/>
      <c r="C212" s="126" t="s">
        <v>10330</v>
      </c>
      <c r="D212" s="127" t="s">
        <v>10331</v>
      </c>
      <c r="E212" s="77">
        <v>3</v>
      </c>
      <c r="F212" s="78">
        <v>45</v>
      </c>
      <c r="G212" s="73" t="s">
        <v>61</v>
      </c>
      <c r="H212" s="74">
        <v>2</v>
      </c>
      <c r="I212" s="75"/>
      <c r="J212" s="76">
        <v>4</v>
      </c>
      <c r="K212" s="78">
        <v>4</v>
      </c>
      <c r="L212" s="76">
        <v>4</v>
      </c>
      <c r="M212" s="77">
        <v>4</v>
      </c>
      <c r="N212" s="77">
        <v>4</v>
      </c>
      <c r="O212" s="77">
        <v>5</v>
      </c>
      <c r="P212" s="73">
        <v>5</v>
      </c>
      <c r="Q212" s="76">
        <v>5</v>
      </c>
      <c r="R212" s="77">
        <v>5</v>
      </c>
      <c r="S212" s="77">
        <v>5</v>
      </c>
      <c r="T212" s="73" t="s">
        <v>11236</v>
      </c>
      <c r="U212" s="76" t="s">
        <v>11236</v>
      </c>
      <c r="V212" s="77"/>
      <c r="W212" s="77"/>
      <c r="X212" s="73"/>
      <c r="Y212" s="76"/>
      <c r="Z212" s="77"/>
      <c r="AA212" s="77"/>
      <c r="AB212" s="77"/>
      <c r="AC212" s="73"/>
      <c r="AD212" s="76"/>
      <c r="AE212" s="77"/>
      <c r="AF212" s="155"/>
      <c r="AG212" s="156"/>
      <c r="AH212" s="157"/>
      <c r="AI212" s="77"/>
      <c r="AJ212" s="77"/>
      <c r="AK212" s="73"/>
      <c r="AL212" s="76"/>
      <c r="AM212" s="77"/>
      <c r="AN212" s="77"/>
      <c r="AO212" s="77"/>
      <c r="AP212" s="73"/>
      <c r="AQ212" s="76"/>
      <c r="AR212" s="77"/>
      <c r="AS212" s="77"/>
      <c r="AT212" s="73"/>
      <c r="AU212" s="76"/>
      <c r="AV212" s="77"/>
      <c r="AW212" s="77"/>
      <c r="AX212" s="73"/>
      <c r="AY212" s="76"/>
      <c r="AZ212" s="77"/>
      <c r="BA212" s="77"/>
      <c r="BB212" s="77"/>
      <c r="BC212" s="73"/>
      <c r="BD212" s="76"/>
      <c r="BE212" s="140"/>
      <c r="BF212" s="140"/>
      <c r="BG212" s="141"/>
      <c r="BH212" s="142"/>
      <c r="BI212" s="141"/>
      <c r="BJ212" s="94">
        <v>1</v>
      </c>
      <c r="BK212" s="105" t="s">
        <v>17270</v>
      </c>
      <c r="BL212" s="101" t="s">
        <v>11243</v>
      </c>
    </row>
    <row r="213" spans="1:64" ht="11.25" customHeight="1">
      <c r="A213" s="171"/>
      <c r="B213" s="171"/>
      <c r="C213" s="126" t="s">
        <v>10332</v>
      </c>
      <c r="D213" s="127" t="s">
        <v>10333</v>
      </c>
      <c r="E213" s="77">
        <v>3</v>
      </c>
      <c r="F213" s="78" t="s">
        <v>61</v>
      </c>
      <c r="G213" s="73">
        <v>135</v>
      </c>
      <c r="H213" s="74">
        <v>2</v>
      </c>
      <c r="I213" s="75"/>
      <c r="J213" s="76"/>
      <c r="K213" s="78"/>
      <c r="L213" s="76"/>
      <c r="M213" s="77"/>
      <c r="N213" s="77"/>
      <c r="O213" s="77"/>
      <c r="P213" s="73"/>
      <c r="Q213" s="76"/>
      <c r="R213" s="77"/>
      <c r="S213" s="77"/>
      <c r="T213" s="73"/>
      <c r="U213" s="76"/>
      <c r="V213" s="77" t="s">
        <v>11237</v>
      </c>
      <c r="W213" s="77" t="s">
        <v>11237</v>
      </c>
      <c r="X213" s="73" t="s">
        <v>11237</v>
      </c>
      <c r="Y213" s="76"/>
      <c r="Z213" s="77"/>
      <c r="AA213" s="77"/>
      <c r="AB213" s="77"/>
      <c r="AC213" s="73"/>
      <c r="AD213" s="76"/>
      <c r="AE213" s="77"/>
      <c r="AF213" s="155"/>
      <c r="AG213" s="156"/>
      <c r="AH213" s="157"/>
      <c r="AI213" s="77"/>
      <c r="AJ213" s="77"/>
      <c r="AK213" s="73"/>
      <c r="AL213" s="76"/>
      <c r="AM213" s="77"/>
      <c r="AN213" s="77"/>
      <c r="AO213" s="77"/>
      <c r="AP213" s="73"/>
      <c r="AQ213" s="76"/>
      <c r="AR213" s="77"/>
      <c r="AS213" s="77"/>
      <c r="AT213" s="73"/>
      <c r="AU213" s="76"/>
      <c r="AV213" s="77"/>
      <c r="AW213" s="77"/>
      <c r="AX213" s="73"/>
      <c r="AY213" s="76"/>
      <c r="AZ213" s="77"/>
      <c r="BA213" s="77"/>
      <c r="BB213" s="77"/>
      <c r="BC213" s="73"/>
      <c r="BD213" s="76"/>
      <c r="BE213" s="140"/>
      <c r="BF213" s="140"/>
      <c r="BG213" s="141"/>
      <c r="BH213" s="142"/>
      <c r="BI213" s="141"/>
      <c r="BJ213" s="94">
        <v>2</v>
      </c>
      <c r="BK213" s="105" t="s">
        <v>17270</v>
      </c>
      <c r="BL213" s="101" t="s">
        <v>11243</v>
      </c>
    </row>
    <row r="214" spans="1:64" ht="11.25" customHeight="1">
      <c r="A214" s="171"/>
      <c r="B214" s="171"/>
      <c r="C214" s="126" t="s">
        <v>10334</v>
      </c>
      <c r="D214" s="127" t="s">
        <v>10335</v>
      </c>
      <c r="E214" s="77">
        <v>3</v>
      </c>
      <c r="F214" s="78" t="s">
        <v>61</v>
      </c>
      <c r="G214" s="73">
        <v>135</v>
      </c>
      <c r="H214" s="74">
        <v>2</v>
      </c>
      <c r="I214" s="75"/>
      <c r="J214" s="76"/>
      <c r="K214" s="78"/>
      <c r="L214" s="76"/>
      <c r="M214" s="77"/>
      <c r="N214" s="77"/>
      <c r="O214" s="77"/>
      <c r="P214" s="73"/>
      <c r="Q214" s="76"/>
      <c r="R214" s="77"/>
      <c r="S214" s="77"/>
      <c r="T214" s="73"/>
      <c r="U214" s="76"/>
      <c r="V214" s="77"/>
      <c r="W214" s="77"/>
      <c r="X214" s="73"/>
      <c r="Y214" s="76" t="s">
        <v>11237</v>
      </c>
      <c r="Z214" s="77" t="s">
        <v>11237</v>
      </c>
      <c r="AA214" s="77" t="s">
        <v>11237</v>
      </c>
      <c r="AB214" s="77"/>
      <c r="AC214" s="73"/>
      <c r="AD214" s="76"/>
      <c r="AE214" s="77"/>
      <c r="AF214" s="155"/>
      <c r="AG214" s="156"/>
      <c r="AH214" s="157"/>
      <c r="AI214" s="77"/>
      <c r="AJ214" s="77"/>
      <c r="AK214" s="73"/>
      <c r="AL214" s="76"/>
      <c r="AM214" s="77"/>
      <c r="AN214" s="77"/>
      <c r="AO214" s="77"/>
      <c r="AP214" s="73"/>
      <c r="AQ214" s="76"/>
      <c r="AR214" s="77"/>
      <c r="AS214" s="77"/>
      <c r="AT214" s="73"/>
      <c r="AU214" s="76"/>
      <c r="AV214" s="77"/>
      <c r="AW214" s="77"/>
      <c r="AX214" s="73"/>
      <c r="AY214" s="76"/>
      <c r="AZ214" s="77"/>
      <c r="BA214" s="77"/>
      <c r="BB214" s="77"/>
      <c r="BC214" s="73"/>
      <c r="BD214" s="76"/>
      <c r="BE214" s="140"/>
      <c r="BF214" s="140"/>
      <c r="BG214" s="141"/>
      <c r="BH214" s="142"/>
      <c r="BI214" s="141"/>
      <c r="BJ214" s="94">
        <v>2</v>
      </c>
      <c r="BK214" s="105" t="s">
        <v>17270</v>
      </c>
      <c r="BL214" s="101" t="s">
        <v>11243</v>
      </c>
    </row>
    <row r="215" spans="1:64" ht="11.25" customHeight="1">
      <c r="A215" s="171"/>
      <c r="B215" s="171"/>
      <c r="C215" s="126" t="s">
        <v>10336</v>
      </c>
      <c r="D215" s="127" t="s">
        <v>10337</v>
      </c>
      <c r="E215" s="77">
        <v>3</v>
      </c>
      <c r="F215" s="78" t="s">
        <v>61</v>
      </c>
      <c r="G215" s="73">
        <v>135</v>
      </c>
      <c r="H215" s="74">
        <v>2</v>
      </c>
      <c r="I215" s="75"/>
      <c r="J215" s="76"/>
      <c r="K215" s="78"/>
      <c r="L215" s="76"/>
      <c r="M215" s="77"/>
      <c r="N215" s="77"/>
      <c r="O215" s="77"/>
      <c r="P215" s="73"/>
      <c r="Q215" s="76"/>
      <c r="R215" s="77"/>
      <c r="S215" s="77"/>
      <c r="T215" s="73"/>
      <c r="U215" s="76"/>
      <c r="V215" s="77"/>
      <c r="W215" s="77"/>
      <c r="X215" s="73"/>
      <c r="Y215" s="76"/>
      <c r="Z215" s="77"/>
      <c r="AA215" s="77"/>
      <c r="AB215" s="77" t="s">
        <v>11237</v>
      </c>
      <c r="AC215" s="73" t="s">
        <v>11237</v>
      </c>
      <c r="AD215" s="76" t="s">
        <v>11237</v>
      </c>
      <c r="AE215" s="77"/>
      <c r="AF215" s="155"/>
      <c r="AG215" s="156"/>
      <c r="AH215" s="157"/>
      <c r="AI215" s="77"/>
      <c r="AJ215" s="77"/>
      <c r="AK215" s="73"/>
      <c r="AL215" s="76"/>
      <c r="AM215" s="77"/>
      <c r="AN215" s="77"/>
      <c r="AO215" s="77"/>
      <c r="AP215" s="73"/>
      <c r="AQ215" s="76"/>
      <c r="AR215" s="77"/>
      <c r="AS215" s="77"/>
      <c r="AT215" s="73"/>
      <c r="AU215" s="76"/>
      <c r="AV215" s="77"/>
      <c r="AW215" s="77"/>
      <c r="AX215" s="73"/>
      <c r="AY215" s="76"/>
      <c r="AZ215" s="77"/>
      <c r="BA215" s="77"/>
      <c r="BB215" s="77"/>
      <c r="BC215" s="73"/>
      <c r="BD215" s="76"/>
      <c r="BE215" s="140"/>
      <c r="BF215" s="140"/>
      <c r="BG215" s="141"/>
      <c r="BH215" s="142"/>
      <c r="BI215" s="141"/>
      <c r="BJ215" s="93">
        <v>2</v>
      </c>
      <c r="BK215" s="103" t="s">
        <v>17270</v>
      </c>
      <c r="BL215" s="99" t="s">
        <v>11243</v>
      </c>
    </row>
    <row r="216" spans="1:64" ht="11.25" customHeight="1">
      <c r="A216" s="171"/>
      <c r="B216" s="171"/>
      <c r="C216" s="126" t="s">
        <v>10118</v>
      </c>
      <c r="D216" s="127" t="s">
        <v>10130</v>
      </c>
      <c r="E216" s="77">
        <v>4</v>
      </c>
      <c r="F216" s="78" t="s">
        <v>61</v>
      </c>
      <c r="G216" s="73">
        <v>180</v>
      </c>
      <c r="H216" s="74">
        <v>2</v>
      </c>
      <c r="I216" s="75"/>
      <c r="J216" s="76"/>
      <c r="K216" s="78"/>
      <c r="L216" s="76"/>
      <c r="M216" s="77"/>
      <c r="N216" s="77"/>
      <c r="O216" s="77"/>
      <c r="P216" s="73"/>
      <c r="Q216" s="76"/>
      <c r="R216" s="77"/>
      <c r="S216" s="77"/>
      <c r="T216" s="73"/>
      <c r="U216" s="76"/>
      <c r="V216" s="77"/>
      <c r="W216" s="77"/>
      <c r="X216" s="73"/>
      <c r="Y216" s="76"/>
      <c r="Z216" s="77"/>
      <c r="AA216" s="77"/>
      <c r="AB216" s="77"/>
      <c r="AC216" s="73"/>
      <c r="AD216" s="76"/>
      <c r="AE216" s="77" t="s">
        <v>11237</v>
      </c>
      <c r="AF216" s="155"/>
      <c r="AG216" s="156"/>
      <c r="AH216" s="157"/>
      <c r="AI216" s="77" t="s">
        <v>11237</v>
      </c>
      <c r="AJ216" s="77" t="s">
        <v>11237</v>
      </c>
      <c r="AK216" s="73" t="s">
        <v>11237</v>
      </c>
      <c r="AL216" s="76" t="s">
        <v>53</v>
      </c>
      <c r="AM216" s="77" t="s">
        <v>53</v>
      </c>
      <c r="AN216" s="77"/>
      <c r="AO216" s="77"/>
      <c r="AP216" s="73"/>
      <c r="AQ216" s="76"/>
      <c r="AR216" s="77"/>
      <c r="AS216" s="77"/>
      <c r="AT216" s="73"/>
      <c r="AU216" s="76"/>
      <c r="AV216" s="77"/>
      <c r="AW216" s="77"/>
      <c r="AX216" s="73"/>
      <c r="AY216" s="76"/>
      <c r="AZ216" s="77"/>
      <c r="BA216" s="77"/>
      <c r="BB216" s="77"/>
      <c r="BC216" s="73"/>
      <c r="BD216" s="76"/>
      <c r="BE216" s="140"/>
      <c r="BF216" s="140"/>
      <c r="BG216" s="141"/>
      <c r="BH216" s="142"/>
      <c r="BI216" s="141"/>
      <c r="BJ216" s="94">
        <v>2</v>
      </c>
      <c r="BK216" s="105" t="s">
        <v>17270</v>
      </c>
      <c r="BL216" s="101" t="s">
        <v>11243</v>
      </c>
    </row>
    <row r="217" spans="1:64" ht="11.25" customHeight="1">
      <c r="A217" s="171"/>
      <c r="B217" s="171"/>
      <c r="C217" s="126" t="s">
        <v>10120</v>
      </c>
      <c r="D217" s="127" t="s">
        <v>10131</v>
      </c>
      <c r="E217" s="77">
        <v>8</v>
      </c>
      <c r="F217" s="78" t="s">
        <v>61</v>
      </c>
      <c r="G217" s="73">
        <v>480</v>
      </c>
      <c r="H217" s="74">
        <v>2</v>
      </c>
      <c r="I217" s="75"/>
      <c r="J217" s="76"/>
      <c r="K217" s="78"/>
      <c r="L217" s="76"/>
      <c r="M217" s="77"/>
      <c r="N217" s="77"/>
      <c r="O217" s="77"/>
      <c r="P217" s="73"/>
      <c r="Q217" s="76"/>
      <c r="R217" s="77"/>
      <c r="S217" s="77"/>
      <c r="T217" s="73"/>
      <c r="U217" s="76"/>
      <c r="V217" s="77"/>
      <c r="W217" s="77"/>
      <c r="X217" s="73"/>
      <c r="Y217" s="76"/>
      <c r="Z217" s="77"/>
      <c r="AA217" s="77"/>
      <c r="AB217" s="77"/>
      <c r="AC217" s="73"/>
      <c r="AD217" s="76"/>
      <c r="AE217" s="77"/>
      <c r="AF217" s="155"/>
      <c r="AG217" s="156"/>
      <c r="AH217" s="157"/>
      <c r="AI217" s="77"/>
      <c r="AJ217" s="77"/>
      <c r="AK217" s="73"/>
      <c r="AL217" s="76" t="s">
        <v>53</v>
      </c>
      <c r="AM217" s="77" t="s">
        <v>53</v>
      </c>
      <c r="AN217" s="77" t="s">
        <v>11239</v>
      </c>
      <c r="AO217" s="77" t="s">
        <v>11239</v>
      </c>
      <c r="AP217" s="73" t="s">
        <v>11239</v>
      </c>
      <c r="AQ217" s="76" t="s">
        <v>11239</v>
      </c>
      <c r="AR217" s="77" t="s">
        <v>11239</v>
      </c>
      <c r="AS217" s="77" t="s">
        <v>11239</v>
      </c>
      <c r="AT217" s="73" t="s">
        <v>11239</v>
      </c>
      <c r="AU217" s="76" t="s">
        <v>11239</v>
      </c>
      <c r="AV217" s="77" t="s">
        <v>11239</v>
      </c>
      <c r="AW217" s="77" t="s">
        <v>11239</v>
      </c>
      <c r="AX217" s="73" t="s">
        <v>11239</v>
      </c>
      <c r="AY217" s="76" t="s">
        <v>11239</v>
      </c>
      <c r="AZ217" s="77" t="s">
        <v>11238</v>
      </c>
      <c r="BA217" s="77" t="s">
        <v>11238</v>
      </c>
      <c r="BB217" s="77"/>
      <c r="BC217" s="73"/>
      <c r="BD217" s="76"/>
      <c r="BE217" s="140"/>
      <c r="BF217" s="140"/>
      <c r="BG217" s="141"/>
      <c r="BH217" s="142"/>
      <c r="BI217" s="141"/>
      <c r="BJ217" s="94">
        <v>3</v>
      </c>
      <c r="BK217" s="105" t="s">
        <v>17270</v>
      </c>
      <c r="BL217" s="101" t="s">
        <v>11243</v>
      </c>
    </row>
    <row r="218" spans="1:64" ht="11.25" customHeight="1">
      <c r="A218" s="172"/>
      <c r="B218" s="172"/>
      <c r="C218" s="124" t="s">
        <v>4</v>
      </c>
      <c r="D218" s="125" t="s">
        <v>17300</v>
      </c>
      <c r="E218" s="79">
        <v>33</v>
      </c>
      <c r="F218" s="80"/>
      <c r="G218" s="81"/>
      <c r="H218" s="82"/>
      <c r="I218" s="83"/>
      <c r="J218" s="84">
        <v>18</v>
      </c>
      <c r="K218" s="85">
        <v>18</v>
      </c>
      <c r="L218" s="84">
        <v>18</v>
      </c>
      <c r="M218" s="79">
        <v>18</v>
      </c>
      <c r="N218" s="79">
        <v>18</v>
      </c>
      <c r="O218" s="79">
        <v>21</v>
      </c>
      <c r="P218" s="86">
        <v>21</v>
      </c>
      <c r="Q218" s="84">
        <v>21</v>
      </c>
      <c r="R218" s="79">
        <v>21</v>
      </c>
      <c r="S218" s="79">
        <v>21</v>
      </c>
      <c r="T218" s="86">
        <v>0</v>
      </c>
      <c r="U218" s="84">
        <v>0</v>
      </c>
      <c r="V218" s="79">
        <v>0</v>
      </c>
      <c r="W218" s="79">
        <v>0</v>
      </c>
      <c r="X218" s="86">
        <v>0</v>
      </c>
      <c r="Y218" s="84">
        <v>0</v>
      </c>
      <c r="Z218" s="79">
        <v>0</v>
      </c>
      <c r="AA218" s="79">
        <v>0</v>
      </c>
      <c r="AB218" s="79">
        <v>0</v>
      </c>
      <c r="AC218" s="86">
        <v>0</v>
      </c>
      <c r="AD218" s="84">
        <v>0</v>
      </c>
      <c r="AE218" s="79">
        <v>0</v>
      </c>
      <c r="AF218" s="158">
        <v>0</v>
      </c>
      <c r="AG218" s="159">
        <v>0</v>
      </c>
      <c r="AH218" s="160">
        <v>0</v>
      </c>
      <c r="AI218" s="79">
        <v>0</v>
      </c>
      <c r="AJ218" s="79">
        <v>0</v>
      </c>
      <c r="AK218" s="86">
        <v>0</v>
      </c>
      <c r="AL218" s="84">
        <v>0</v>
      </c>
      <c r="AM218" s="79">
        <v>0</v>
      </c>
      <c r="AN218" s="79">
        <v>0</v>
      </c>
      <c r="AO218" s="79">
        <v>0</v>
      </c>
      <c r="AP218" s="86">
        <v>0</v>
      </c>
      <c r="AQ218" s="84">
        <v>0</v>
      </c>
      <c r="AR218" s="79">
        <v>0</v>
      </c>
      <c r="AS218" s="79">
        <v>0</v>
      </c>
      <c r="AT218" s="86">
        <v>0</v>
      </c>
      <c r="AU218" s="84">
        <v>0</v>
      </c>
      <c r="AV218" s="79">
        <v>0</v>
      </c>
      <c r="AW218" s="79">
        <v>0</v>
      </c>
      <c r="AX218" s="86">
        <v>0</v>
      </c>
      <c r="AY218" s="84">
        <v>0</v>
      </c>
      <c r="AZ218" s="79">
        <v>0</v>
      </c>
      <c r="BA218" s="79">
        <v>0</v>
      </c>
      <c r="BB218" s="79">
        <v>0</v>
      </c>
      <c r="BC218" s="86">
        <v>0</v>
      </c>
      <c r="BD218" s="84">
        <v>0</v>
      </c>
      <c r="BE218" s="143">
        <v>0</v>
      </c>
      <c r="BF218" s="143">
        <v>0</v>
      </c>
      <c r="BG218" s="144">
        <v>0</v>
      </c>
      <c r="BH218" s="145">
        <v>0</v>
      </c>
      <c r="BI218" s="144">
        <v>0</v>
      </c>
      <c r="BJ218" s="82" t="s">
        <v>61</v>
      </c>
      <c r="BK218" s="104" t="s">
        <v>17270</v>
      </c>
      <c r="BL218" s="100" t="s">
        <v>11243</v>
      </c>
    </row>
    <row r="219" spans="1:64" ht="11.25" customHeight="1">
      <c r="A219" s="170">
        <v>29</v>
      </c>
      <c r="B219" s="170" t="s">
        <v>17326</v>
      </c>
      <c r="C219" s="118" t="s">
        <v>10139</v>
      </c>
      <c r="D219" s="119" t="s">
        <v>5119</v>
      </c>
      <c r="E219" s="68">
        <v>3</v>
      </c>
      <c r="F219" s="69">
        <v>60</v>
      </c>
      <c r="G219" s="70" t="s">
        <v>61</v>
      </c>
      <c r="H219" s="88">
        <v>4</v>
      </c>
      <c r="I219" s="96"/>
      <c r="J219" s="72">
        <v>6</v>
      </c>
      <c r="K219" s="69">
        <v>6</v>
      </c>
      <c r="L219" s="72">
        <v>6</v>
      </c>
      <c r="M219" s="68">
        <v>6</v>
      </c>
      <c r="N219" s="68">
        <v>6</v>
      </c>
      <c r="O219" s="68">
        <v>6</v>
      </c>
      <c r="P219" s="70">
        <v>6</v>
      </c>
      <c r="Q219" s="72">
        <v>6</v>
      </c>
      <c r="R219" s="68">
        <v>6</v>
      </c>
      <c r="S219" s="68">
        <v>6</v>
      </c>
      <c r="T219" s="70" t="s">
        <v>11236</v>
      </c>
      <c r="U219" s="72" t="s">
        <v>11236</v>
      </c>
      <c r="V219" s="68"/>
      <c r="W219" s="68"/>
      <c r="X219" s="70"/>
      <c r="Y219" s="72"/>
      <c r="Z219" s="68"/>
      <c r="AA219" s="68"/>
      <c r="AB219" s="68"/>
      <c r="AC219" s="70"/>
      <c r="AD219" s="72"/>
      <c r="AE219" s="68"/>
      <c r="AF219" s="152"/>
      <c r="AG219" s="153"/>
      <c r="AH219" s="154"/>
      <c r="AI219" s="68"/>
      <c r="AJ219" s="68"/>
      <c r="AK219" s="70"/>
      <c r="AL219" s="72"/>
      <c r="AM219" s="68"/>
      <c r="AN219" s="68"/>
      <c r="AO219" s="68"/>
      <c r="AP219" s="70"/>
      <c r="AQ219" s="72"/>
      <c r="AR219" s="68"/>
      <c r="AS219" s="68"/>
      <c r="AT219" s="70"/>
      <c r="AU219" s="72"/>
      <c r="AV219" s="68"/>
      <c r="AW219" s="68"/>
      <c r="AX219" s="70"/>
      <c r="AY219" s="72"/>
      <c r="AZ219" s="68"/>
      <c r="BA219" s="68"/>
      <c r="BB219" s="68"/>
      <c r="BC219" s="70"/>
      <c r="BD219" s="72"/>
      <c r="BE219" s="137"/>
      <c r="BF219" s="137"/>
      <c r="BG219" s="138"/>
      <c r="BH219" s="139"/>
      <c r="BI219" s="138"/>
      <c r="BJ219" s="92">
        <v>1</v>
      </c>
      <c r="BK219" s="102" t="s">
        <v>17270</v>
      </c>
      <c r="BL219" s="98" t="s">
        <v>11243</v>
      </c>
    </row>
    <row r="220" spans="1:64" ht="11.25" customHeight="1">
      <c r="A220" s="171"/>
      <c r="B220" s="171"/>
      <c r="C220" s="126" t="s">
        <v>10287</v>
      </c>
      <c r="D220" s="127" t="s">
        <v>10288</v>
      </c>
      <c r="E220" s="77">
        <v>3</v>
      </c>
      <c r="F220" s="78">
        <v>45</v>
      </c>
      <c r="G220" s="73" t="s">
        <v>61</v>
      </c>
      <c r="H220" s="74">
        <v>4</v>
      </c>
      <c r="I220" s="75"/>
      <c r="J220" s="76">
        <v>4</v>
      </c>
      <c r="K220" s="78">
        <v>4</v>
      </c>
      <c r="L220" s="76">
        <v>4</v>
      </c>
      <c r="M220" s="77">
        <v>4</v>
      </c>
      <c r="N220" s="77">
        <v>4</v>
      </c>
      <c r="O220" s="77">
        <v>5</v>
      </c>
      <c r="P220" s="73">
        <v>5</v>
      </c>
      <c r="Q220" s="76">
        <v>5</v>
      </c>
      <c r="R220" s="77">
        <v>5</v>
      </c>
      <c r="S220" s="77">
        <v>5</v>
      </c>
      <c r="T220" s="73" t="s">
        <v>11236</v>
      </c>
      <c r="U220" s="76" t="s">
        <v>11236</v>
      </c>
      <c r="V220" s="77"/>
      <c r="W220" s="77"/>
      <c r="X220" s="73"/>
      <c r="Y220" s="76"/>
      <c r="Z220" s="77"/>
      <c r="AA220" s="77"/>
      <c r="AB220" s="77"/>
      <c r="AC220" s="73"/>
      <c r="AD220" s="76"/>
      <c r="AE220" s="77"/>
      <c r="AF220" s="155"/>
      <c r="AG220" s="156"/>
      <c r="AH220" s="157"/>
      <c r="AI220" s="77"/>
      <c r="AJ220" s="77"/>
      <c r="AK220" s="73"/>
      <c r="AL220" s="76"/>
      <c r="AM220" s="77"/>
      <c r="AN220" s="77"/>
      <c r="AO220" s="77"/>
      <c r="AP220" s="73"/>
      <c r="AQ220" s="76"/>
      <c r="AR220" s="77"/>
      <c r="AS220" s="77"/>
      <c r="AT220" s="73"/>
      <c r="AU220" s="76"/>
      <c r="AV220" s="77"/>
      <c r="AW220" s="77"/>
      <c r="AX220" s="73"/>
      <c r="AY220" s="76"/>
      <c r="AZ220" s="77"/>
      <c r="BA220" s="77"/>
      <c r="BB220" s="77"/>
      <c r="BC220" s="73"/>
      <c r="BD220" s="76"/>
      <c r="BE220" s="140"/>
      <c r="BF220" s="140"/>
      <c r="BG220" s="141"/>
      <c r="BH220" s="142"/>
      <c r="BI220" s="141"/>
      <c r="BJ220" s="94">
        <v>1</v>
      </c>
      <c r="BK220" s="105" t="s">
        <v>17270</v>
      </c>
      <c r="BL220" s="101" t="s">
        <v>11243</v>
      </c>
    </row>
    <row r="221" spans="1:64" ht="11.25" customHeight="1">
      <c r="A221" s="171"/>
      <c r="B221" s="171"/>
      <c r="C221" s="126" t="s">
        <v>10344</v>
      </c>
      <c r="D221" s="127" t="s">
        <v>10345</v>
      </c>
      <c r="E221" s="77">
        <v>3</v>
      </c>
      <c r="F221" s="78" t="s">
        <v>61</v>
      </c>
      <c r="G221" s="73">
        <v>135</v>
      </c>
      <c r="H221" s="74">
        <v>4</v>
      </c>
      <c r="I221" s="75"/>
      <c r="J221" s="76">
        <v>4</v>
      </c>
      <c r="K221" s="78">
        <v>4</v>
      </c>
      <c r="L221" s="76">
        <v>4</v>
      </c>
      <c r="M221" s="77">
        <v>4</v>
      </c>
      <c r="N221" s="77">
        <v>4</v>
      </c>
      <c r="O221" s="77">
        <v>5</v>
      </c>
      <c r="P221" s="73">
        <v>5</v>
      </c>
      <c r="Q221" s="76">
        <v>5</v>
      </c>
      <c r="R221" s="77">
        <v>5</v>
      </c>
      <c r="S221" s="77">
        <v>5</v>
      </c>
      <c r="T221" s="73" t="s">
        <v>11236</v>
      </c>
      <c r="U221" s="76" t="s">
        <v>11236</v>
      </c>
      <c r="V221" s="77"/>
      <c r="W221" s="77"/>
      <c r="X221" s="73"/>
      <c r="Y221" s="76"/>
      <c r="Z221" s="77"/>
      <c r="AA221" s="77"/>
      <c r="AB221" s="77"/>
      <c r="AC221" s="73"/>
      <c r="AD221" s="76"/>
      <c r="AE221" s="77"/>
      <c r="AF221" s="155"/>
      <c r="AG221" s="156"/>
      <c r="AH221" s="157"/>
      <c r="AI221" s="77"/>
      <c r="AJ221" s="77"/>
      <c r="AK221" s="73"/>
      <c r="AL221" s="76"/>
      <c r="AM221" s="77"/>
      <c r="AN221" s="77"/>
      <c r="AO221" s="77"/>
      <c r="AP221" s="73"/>
      <c r="AQ221" s="76"/>
      <c r="AR221" s="77"/>
      <c r="AS221" s="77"/>
      <c r="AT221" s="73"/>
      <c r="AU221" s="76"/>
      <c r="AV221" s="77"/>
      <c r="AW221" s="77"/>
      <c r="AX221" s="73"/>
      <c r="AY221" s="76"/>
      <c r="AZ221" s="77"/>
      <c r="BA221" s="77"/>
      <c r="BB221" s="77"/>
      <c r="BC221" s="73"/>
      <c r="BD221" s="76"/>
      <c r="BE221" s="140"/>
      <c r="BF221" s="140"/>
      <c r="BG221" s="141"/>
      <c r="BH221" s="142"/>
      <c r="BI221" s="141"/>
      <c r="BJ221" s="94">
        <v>1</v>
      </c>
      <c r="BK221" s="105" t="s">
        <v>17270</v>
      </c>
      <c r="BL221" s="101" t="s">
        <v>11243</v>
      </c>
    </row>
    <row r="222" spans="1:64" ht="11.25" customHeight="1">
      <c r="A222" s="171"/>
      <c r="B222" s="171"/>
      <c r="C222" s="126" t="s">
        <v>10285</v>
      </c>
      <c r="D222" s="127" t="s">
        <v>10286</v>
      </c>
      <c r="E222" s="77">
        <v>3</v>
      </c>
      <c r="F222" s="78">
        <v>60</v>
      </c>
      <c r="G222" s="73" t="s">
        <v>61</v>
      </c>
      <c r="H222" s="74">
        <v>4</v>
      </c>
      <c r="I222" s="75"/>
      <c r="J222" s="76">
        <v>6</v>
      </c>
      <c r="K222" s="78">
        <v>6</v>
      </c>
      <c r="L222" s="76">
        <v>6</v>
      </c>
      <c r="M222" s="77">
        <v>6</v>
      </c>
      <c r="N222" s="77">
        <v>6</v>
      </c>
      <c r="O222" s="77">
        <v>6</v>
      </c>
      <c r="P222" s="73">
        <v>6</v>
      </c>
      <c r="Q222" s="76">
        <v>6</v>
      </c>
      <c r="R222" s="77">
        <v>6</v>
      </c>
      <c r="S222" s="77">
        <v>6</v>
      </c>
      <c r="T222" s="73" t="s">
        <v>11236</v>
      </c>
      <c r="U222" s="76" t="s">
        <v>11236</v>
      </c>
      <c r="V222" s="77"/>
      <c r="W222" s="77"/>
      <c r="X222" s="73"/>
      <c r="Y222" s="76"/>
      <c r="Z222" s="77"/>
      <c r="AA222" s="77"/>
      <c r="AB222" s="77"/>
      <c r="AC222" s="73"/>
      <c r="AD222" s="76"/>
      <c r="AE222" s="77"/>
      <c r="AF222" s="155"/>
      <c r="AG222" s="156"/>
      <c r="AH222" s="157"/>
      <c r="AI222" s="77"/>
      <c r="AJ222" s="77"/>
      <c r="AK222" s="73"/>
      <c r="AL222" s="76"/>
      <c r="AM222" s="77"/>
      <c r="AN222" s="77"/>
      <c r="AO222" s="77"/>
      <c r="AP222" s="73"/>
      <c r="AQ222" s="76"/>
      <c r="AR222" s="77"/>
      <c r="AS222" s="77"/>
      <c r="AT222" s="73"/>
      <c r="AU222" s="76"/>
      <c r="AV222" s="77"/>
      <c r="AW222" s="77"/>
      <c r="AX222" s="73"/>
      <c r="AY222" s="76"/>
      <c r="AZ222" s="77"/>
      <c r="BA222" s="77"/>
      <c r="BB222" s="77"/>
      <c r="BC222" s="73"/>
      <c r="BD222" s="76"/>
      <c r="BE222" s="140"/>
      <c r="BF222" s="140"/>
      <c r="BG222" s="141"/>
      <c r="BH222" s="142"/>
      <c r="BI222" s="141"/>
      <c r="BJ222" s="94">
        <v>1</v>
      </c>
      <c r="BK222" s="105" t="s">
        <v>17270</v>
      </c>
      <c r="BL222" s="101" t="s">
        <v>11243</v>
      </c>
    </row>
    <row r="223" spans="1:64" ht="11.25" customHeight="1">
      <c r="A223" s="171"/>
      <c r="B223" s="171"/>
      <c r="C223" s="126" t="s">
        <v>10299</v>
      </c>
      <c r="D223" s="127" t="s">
        <v>10346</v>
      </c>
      <c r="E223" s="77">
        <v>3</v>
      </c>
      <c r="F223" s="78" t="s">
        <v>61</v>
      </c>
      <c r="G223" s="73">
        <v>135</v>
      </c>
      <c r="H223" s="74">
        <v>4</v>
      </c>
      <c r="I223" s="75"/>
      <c r="J223" s="76"/>
      <c r="K223" s="78"/>
      <c r="L223" s="76"/>
      <c r="M223" s="77"/>
      <c r="N223" s="77"/>
      <c r="O223" s="77"/>
      <c r="P223" s="73"/>
      <c r="Q223" s="76"/>
      <c r="R223" s="77"/>
      <c r="S223" s="77"/>
      <c r="T223" s="73"/>
      <c r="U223" s="76"/>
      <c r="V223" s="77" t="s">
        <v>11237</v>
      </c>
      <c r="W223" s="77" t="s">
        <v>11237</v>
      </c>
      <c r="X223" s="73" t="s">
        <v>11237</v>
      </c>
      <c r="Y223" s="76"/>
      <c r="Z223" s="77"/>
      <c r="AA223" s="77"/>
      <c r="AB223" s="77"/>
      <c r="AC223" s="73"/>
      <c r="AD223" s="76"/>
      <c r="AE223" s="77"/>
      <c r="AF223" s="155"/>
      <c r="AG223" s="156"/>
      <c r="AH223" s="157"/>
      <c r="AI223" s="77"/>
      <c r="AJ223" s="77"/>
      <c r="AK223" s="73"/>
      <c r="AL223" s="76"/>
      <c r="AM223" s="77"/>
      <c r="AN223" s="77"/>
      <c r="AO223" s="77"/>
      <c r="AP223" s="73"/>
      <c r="AQ223" s="76"/>
      <c r="AR223" s="77"/>
      <c r="AS223" s="77"/>
      <c r="AT223" s="73"/>
      <c r="AU223" s="76"/>
      <c r="AV223" s="77"/>
      <c r="AW223" s="77"/>
      <c r="AX223" s="73"/>
      <c r="AY223" s="76"/>
      <c r="AZ223" s="77"/>
      <c r="BA223" s="77"/>
      <c r="BB223" s="77"/>
      <c r="BC223" s="73"/>
      <c r="BD223" s="76"/>
      <c r="BE223" s="140"/>
      <c r="BF223" s="140"/>
      <c r="BG223" s="141"/>
      <c r="BH223" s="142"/>
      <c r="BI223" s="141"/>
      <c r="BJ223" s="94">
        <v>2</v>
      </c>
      <c r="BK223" s="105" t="s">
        <v>17270</v>
      </c>
      <c r="BL223" s="101" t="s">
        <v>11243</v>
      </c>
    </row>
    <row r="224" spans="1:64" ht="11.25" customHeight="1">
      <c r="A224" s="171"/>
      <c r="B224" s="171"/>
      <c r="C224" s="126" t="s">
        <v>10347</v>
      </c>
      <c r="D224" s="127" t="s">
        <v>10348</v>
      </c>
      <c r="E224" s="77">
        <v>3</v>
      </c>
      <c r="F224" s="78" t="s">
        <v>61</v>
      </c>
      <c r="G224" s="73">
        <v>135</v>
      </c>
      <c r="H224" s="74">
        <v>4</v>
      </c>
      <c r="I224" s="75"/>
      <c r="J224" s="76"/>
      <c r="K224" s="78"/>
      <c r="L224" s="76"/>
      <c r="M224" s="77"/>
      <c r="N224" s="77"/>
      <c r="O224" s="77"/>
      <c r="P224" s="73"/>
      <c r="Q224" s="76"/>
      <c r="R224" s="77"/>
      <c r="S224" s="77"/>
      <c r="T224" s="73"/>
      <c r="U224" s="76"/>
      <c r="V224" s="77"/>
      <c r="W224" s="77"/>
      <c r="X224" s="73"/>
      <c r="Y224" s="76" t="s">
        <v>11237</v>
      </c>
      <c r="Z224" s="77" t="s">
        <v>11237</v>
      </c>
      <c r="AA224" s="77" t="s">
        <v>11237</v>
      </c>
      <c r="AB224" s="77"/>
      <c r="AC224" s="73"/>
      <c r="AD224" s="76"/>
      <c r="AE224" s="77"/>
      <c r="AF224" s="155"/>
      <c r="AG224" s="156"/>
      <c r="AH224" s="157"/>
      <c r="AI224" s="77"/>
      <c r="AJ224" s="77"/>
      <c r="AK224" s="73"/>
      <c r="AL224" s="76"/>
      <c r="AM224" s="77"/>
      <c r="AN224" s="77"/>
      <c r="AO224" s="77"/>
      <c r="AP224" s="73"/>
      <c r="AQ224" s="76"/>
      <c r="AR224" s="77"/>
      <c r="AS224" s="77"/>
      <c r="AT224" s="73"/>
      <c r="AU224" s="76"/>
      <c r="AV224" s="77"/>
      <c r="AW224" s="77"/>
      <c r="AX224" s="73"/>
      <c r="AY224" s="76"/>
      <c r="AZ224" s="77"/>
      <c r="BA224" s="77"/>
      <c r="BB224" s="77"/>
      <c r="BC224" s="73"/>
      <c r="BD224" s="76"/>
      <c r="BE224" s="140"/>
      <c r="BF224" s="140"/>
      <c r="BG224" s="141"/>
      <c r="BH224" s="142"/>
      <c r="BI224" s="141"/>
      <c r="BJ224" s="94">
        <v>2</v>
      </c>
      <c r="BK224" s="105" t="s">
        <v>17270</v>
      </c>
      <c r="BL224" s="101" t="s">
        <v>11243</v>
      </c>
    </row>
    <row r="225" spans="1:64" ht="11.25" customHeight="1">
      <c r="A225" s="171"/>
      <c r="B225" s="171"/>
      <c r="C225" s="126" t="s">
        <v>10349</v>
      </c>
      <c r="D225" s="127" t="s">
        <v>10350</v>
      </c>
      <c r="E225" s="77">
        <v>3</v>
      </c>
      <c r="F225" s="78" t="s">
        <v>61</v>
      </c>
      <c r="G225" s="73">
        <v>135</v>
      </c>
      <c r="H225" s="74">
        <v>4</v>
      </c>
      <c r="I225" s="75"/>
      <c r="J225" s="76"/>
      <c r="K225" s="78"/>
      <c r="L225" s="76"/>
      <c r="M225" s="77"/>
      <c r="N225" s="77"/>
      <c r="O225" s="77"/>
      <c r="P225" s="73"/>
      <c r="Q225" s="76"/>
      <c r="R225" s="77"/>
      <c r="S225" s="77"/>
      <c r="T225" s="73"/>
      <c r="U225" s="76"/>
      <c r="V225" s="77"/>
      <c r="W225" s="77"/>
      <c r="X225" s="73"/>
      <c r="Y225" s="76"/>
      <c r="Z225" s="77"/>
      <c r="AA225" s="77"/>
      <c r="AB225" s="77" t="s">
        <v>11237</v>
      </c>
      <c r="AC225" s="73" t="s">
        <v>11237</v>
      </c>
      <c r="AD225" s="76" t="s">
        <v>11237</v>
      </c>
      <c r="AE225" s="77"/>
      <c r="AF225" s="155"/>
      <c r="AG225" s="156"/>
      <c r="AH225" s="157"/>
      <c r="AI225" s="77"/>
      <c r="AJ225" s="77"/>
      <c r="AK225" s="73"/>
      <c r="AL225" s="76"/>
      <c r="AM225" s="77"/>
      <c r="AN225" s="77"/>
      <c r="AO225" s="77"/>
      <c r="AP225" s="73"/>
      <c r="AQ225" s="76"/>
      <c r="AR225" s="77"/>
      <c r="AS225" s="77"/>
      <c r="AT225" s="73"/>
      <c r="AU225" s="76"/>
      <c r="AV225" s="77"/>
      <c r="AW225" s="77"/>
      <c r="AX225" s="73"/>
      <c r="AY225" s="76"/>
      <c r="AZ225" s="77"/>
      <c r="BA225" s="77"/>
      <c r="BB225" s="77"/>
      <c r="BC225" s="73"/>
      <c r="BD225" s="76"/>
      <c r="BE225" s="140"/>
      <c r="BF225" s="140"/>
      <c r="BG225" s="141"/>
      <c r="BH225" s="142"/>
      <c r="BI225" s="141"/>
      <c r="BJ225" s="94">
        <v>2</v>
      </c>
      <c r="BK225" s="105" t="s">
        <v>17270</v>
      </c>
      <c r="BL225" s="101" t="s">
        <v>11243</v>
      </c>
    </row>
    <row r="226" spans="1:64" ht="11.25" customHeight="1">
      <c r="A226" s="171"/>
      <c r="B226" s="171"/>
      <c r="C226" s="126" t="s">
        <v>10118</v>
      </c>
      <c r="D226" s="127" t="s">
        <v>10920</v>
      </c>
      <c r="E226" s="77">
        <v>4</v>
      </c>
      <c r="F226" s="78" t="s">
        <v>61</v>
      </c>
      <c r="G226" s="73">
        <v>180</v>
      </c>
      <c r="H226" s="74">
        <v>4</v>
      </c>
      <c r="I226" s="75"/>
      <c r="J226" s="76"/>
      <c r="K226" s="78"/>
      <c r="L226" s="76"/>
      <c r="M226" s="77"/>
      <c r="N226" s="77"/>
      <c r="O226" s="77"/>
      <c r="P226" s="73"/>
      <c r="Q226" s="76"/>
      <c r="R226" s="77"/>
      <c r="S226" s="77"/>
      <c r="T226" s="73"/>
      <c r="U226" s="76"/>
      <c r="V226" s="77"/>
      <c r="W226" s="77"/>
      <c r="X226" s="73"/>
      <c r="Y226" s="76"/>
      <c r="Z226" s="77"/>
      <c r="AA226" s="77"/>
      <c r="AB226" s="77"/>
      <c r="AC226" s="73"/>
      <c r="AD226" s="76"/>
      <c r="AE226" s="77" t="s">
        <v>11237</v>
      </c>
      <c r="AF226" s="155"/>
      <c r="AG226" s="156"/>
      <c r="AH226" s="157"/>
      <c r="AI226" s="77" t="s">
        <v>11237</v>
      </c>
      <c r="AJ226" s="77" t="s">
        <v>11237</v>
      </c>
      <c r="AK226" s="73" t="s">
        <v>11237</v>
      </c>
      <c r="AL226" s="76" t="s">
        <v>53</v>
      </c>
      <c r="AM226" s="77" t="s">
        <v>53</v>
      </c>
      <c r="AN226" s="77"/>
      <c r="AO226" s="77"/>
      <c r="AP226" s="73"/>
      <c r="AQ226" s="76"/>
      <c r="AR226" s="77"/>
      <c r="AS226" s="77"/>
      <c r="AT226" s="73"/>
      <c r="AU226" s="76"/>
      <c r="AV226" s="77"/>
      <c r="AW226" s="77"/>
      <c r="AX226" s="73"/>
      <c r="AY226" s="76"/>
      <c r="AZ226" s="77"/>
      <c r="BA226" s="77"/>
      <c r="BB226" s="77"/>
      <c r="BC226" s="73"/>
      <c r="BD226" s="76"/>
      <c r="BE226" s="140"/>
      <c r="BF226" s="140"/>
      <c r="BG226" s="141"/>
      <c r="BH226" s="142"/>
      <c r="BI226" s="141"/>
      <c r="BJ226" s="94">
        <v>2</v>
      </c>
      <c r="BK226" s="105" t="s">
        <v>17270</v>
      </c>
      <c r="BL226" s="101" t="s">
        <v>11243</v>
      </c>
    </row>
    <row r="227" spans="1:64" ht="11.25" customHeight="1">
      <c r="A227" s="171"/>
      <c r="B227" s="171"/>
      <c r="C227" s="126" t="s">
        <v>10120</v>
      </c>
      <c r="D227" s="127" t="s">
        <v>10134</v>
      </c>
      <c r="E227" s="77">
        <v>8</v>
      </c>
      <c r="F227" s="78" t="s">
        <v>61</v>
      </c>
      <c r="G227" s="73">
        <v>480</v>
      </c>
      <c r="H227" s="74">
        <v>4</v>
      </c>
      <c r="I227" s="75"/>
      <c r="J227" s="76"/>
      <c r="K227" s="78"/>
      <c r="L227" s="76"/>
      <c r="M227" s="77"/>
      <c r="N227" s="77"/>
      <c r="O227" s="77"/>
      <c r="P227" s="73"/>
      <c r="Q227" s="76"/>
      <c r="R227" s="77"/>
      <c r="S227" s="77"/>
      <c r="T227" s="73"/>
      <c r="U227" s="76"/>
      <c r="V227" s="77"/>
      <c r="W227" s="77"/>
      <c r="X227" s="73"/>
      <c r="Y227" s="76"/>
      <c r="Z227" s="77"/>
      <c r="AA227" s="77"/>
      <c r="AB227" s="77"/>
      <c r="AC227" s="73"/>
      <c r="AD227" s="76"/>
      <c r="AE227" s="77"/>
      <c r="AF227" s="155"/>
      <c r="AG227" s="156"/>
      <c r="AH227" s="157"/>
      <c r="AI227" s="77"/>
      <c r="AJ227" s="77"/>
      <c r="AK227" s="73"/>
      <c r="AL227" s="76" t="s">
        <v>53</v>
      </c>
      <c r="AM227" s="77" t="s">
        <v>53</v>
      </c>
      <c r="AN227" s="77" t="s">
        <v>11239</v>
      </c>
      <c r="AO227" s="77" t="s">
        <v>11239</v>
      </c>
      <c r="AP227" s="73" t="s">
        <v>11239</v>
      </c>
      <c r="AQ227" s="76" t="s">
        <v>11239</v>
      </c>
      <c r="AR227" s="77" t="s">
        <v>11239</v>
      </c>
      <c r="AS227" s="77" t="s">
        <v>11239</v>
      </c>
      <c r="AT227" s="73" t="s">
        <v>11239</v>
      </c>
      <c r="AU227" s="76" t="s">
        <v>11239</v>
      </c>
      <c r="AV227" s="77" t="s">
        <v>11239</v>
      </c>
      <c r="AW227" s="77" t="s">
        <v>11239</v>
      </c>
      <c r="AX227" s="73" t="s">
        <v>11239</v>
      </c>
      <c r="AY227" s="76" t="s">
        <v>11239</v>
      </c>
      <c r="AZ227" s="77" t="s">
        <v>11238</v>
      </c>
      <c r="BA227" s="77" t="s">
        <v>11238</v>
      </c>
      <c r="BB227" s="77"/>
      <c r="BC227" s="73"/>
      <c r="BD227" s="76"/>
      <c r="BE227" s="140"/>
      <c r="BF227" s="140"/>
      <c r="BG227" s="141"/>
      <c r="BH227" s="142"/>
      <c r="BI227" s="141"/>
      <c r="BJ227" s="94">
        <v>3</v>
      </c>
      <c r="BK227" s="105" t="s">
        <v>17270</v>
      </c>
      <c r="BL227" s="101" t="s">
        <v>11243</v>
      </c>
    </row>
    <row r="228" spans="1:64" ht="11.25" customHeight="1">
      <c r="A228" s="172"/>
      <c r="B228" s="172"/>
      <c r="C228" s="124" t="s">
        <v>4</v>
      </c>
      <c r="D228" s="125" t="s">
        <v>17300</v>
      </c>
      <c r="E228" s="79">
        <v>33</v>
      </c>
      <c r="F228" s="80"/>
      <c r="G228" s="81"/>
      <c r="H228" s="82"/>
      <c r="I228" s="83"/>
      <c r="J228" s="84">
        <v>20</v>
      </c>
      <c r="K228" s="85">
        <v>20</v>
      </c>
      <c r="L228" s="84">
        <v>20</v>
      </c>
      <c r="M228" s="79">
        <v>20</v>
      </c>
      <c r="N228" s="79">
        <v>20</v>
      </c>
      <c r="O228" s="79">
        <v>22</v>
      </c>
      <c r="P228" s="86">
        <v>22</v>
      </c>
      <c r="Q228" s="84">
        <v>22</v>
      </c>
      <c r="R228" s="79">
        <v>22</v>
      </c>
      <c r="S228" s="79">
        <v>22</v>
      </c>
      <c r="T228" s="86">
        <v>0</v>
      </c>
      <c r="U228" s="84">
        <v>0</v>
      </c>
      <c r="V228" s="79">
        <v>0</v>
      </c>
      <c r="W228" s="79">
        <v>0</v>
      </c>
      <c r="X228" s="86">
        <v>0</v>
      </c>
      <c r="Y228" s="84">
        <v>0</v>
      </c>
      <c r="Z228" s="79">
        <v>0</v>
      </c>
      <c r="AA228" s="79">
        <v>0</v>
      </c>
      <c r="AB228" s="79">
        <v>0</v>
      </c>
      <c r="AC228" s="86">
        <v>0</v>
      </c>
      <c r="AD228" s="84">
        <v>0</v>
      </c>
      <c r="AE228" s="79">
        <v>0</v>
      </c>
      <c r="AF228" s="158">
        <v>0</v>
      </c>
      <c r="AG228" s="159">
        <v>0</v>
      </c>
      <c r="AH228" s="160">
        <v>0</v>
      </c>
      <c r="AI228" s="79">
        <v>0</v>
      </c>
      <c r="AJ228" s="79">
        <v>0</v>
      </c>
      <c r="AK228" s="86">
        <v>0</v>
      </c>
      <c r="AL228" s="84">
        <v>0</v>
      </c>
      <c r="AM228" s="79">
        <v>0</v>
      </c>
      <c r="AN228" s="79">
        <v>0</v>
      </c>
      <c r="AO228" s="79">
        <v>0</v>
      </c>
      <c r="AP228" s="86">
        <v>0</v>
      </c>
      <c r="AQ228" s="84">
        <v>0</v>
      </c>
      <c r="AR228" s="79">
        <v>0</v>
      </c>
      <c r="AS228" s="79">
        <v>0</v>
      </c>
      <c r="AT228" s="86">
        <v>0</v>
      </c>
      <c r="AU228" s="84">
        <v>0</v>
      </c>
      <c r="AV228" s="79">
        <v>0</v>
      </c>
      <c r="AW228" s="79">
        <v>0</v>
      </c>
      <c r="AX228" s="86">
        <v>0</v>
      </c>
      <c r="AY228" s="84">
        <v>0</v>
      </c>
      <c r="AZ228" s="79">
        <v>0</v>
      </c>
      <c r="BA228" s="79">
        <v>0</v>
      </c>
      <c r="BB228" s="79">
        <v>0</v>
      </c>
      <c r="BC228" s="86">
        <v>0</v>
      </c>
      <c r="BD228" s="84">
        <v>0</v>
      </c>
      <c r="BE228" s="143">
        <v>0</v>
      </c>
      <c r="BF228" s="143">
        <v>0</v>
      </c>
      <c r="BG228" s="144">
        <v>0</v>
      </c>
      <c r="BH228" s="145">
        <v>0</v>
      </c>
      <c r="BI228" s="144">
        <v>0</v>
      </c>
      <c r="BJ228" s="82" t="s">
        <v>61</v>
      </c>
      <c r="BK228" s="104" t="s">
        <v>17270</v>
      </c>
      <c r="BL228" s="100" t="s">
        <v>11243</v>
      </c>
    </row>
    <row r="229" spans="1:64" ht="11.25" customHeight="1">
      <c r="A229" s="170">
        <v>30</v>
      </c>
      <c r="B229" s="170" t="s">
        <v>18332</v>
      </c>
      <c r="C229" s="118" t="s">
        <v>10139</v>
      </c>
      <c r="D229" s="119" t="s">
        <v>5119</v>
      </c>
      <c r="E229" s="68">
        <v>3</v>
      </c>
      <c r="F229" s="69">
        <v>60</v>
      </c>
      <c r="G229" s="70" t="s">
        <v>61</v>
      </c>
      <c r="H229" s="88">
        <v>1</v>
      </c>
      <c r="I229" s="96" t="s">
        <v>17305</v>
      </c>
      <c r="J229" s="72">
        <v>6</v>
      </c>
      <c r="K229" s="69">
        <v>6</v>
      </c>
      <c r="L229" s="72">
        <v>6</v>
      </c>
      <c r="M229" s="68">
        <v>6</v>
      </c>
      <c r="N229" s="68">
        <v>6</v>
      </c>
      <c r="O229" s="68">
        <v>6</v>
      </c>
      <c r="P229" s="70">
        <v>6</v>
      </c>
      <c r="Q229" s="72">
        <v>6</v>
      </c>
      <c r="R229" s="68">
        <v>6</v>
      </c>
      <c r="S229" s="68">
        <v>6</v>
      </c>
      <c r="T229" s="70" t="s">
        <v>11236</v>
      </c>
      <c r="U229" s="72" t="s">
        <v>11236</v>
      </c>
      <c r="V229" s="68"/>
      <c r="W229" s="68"/>
      <c r="X229" s="70"/>
      <c r="Y229" s="72"/>
      <c r="Z229" s="68"/>
      <c r="AA229" s="68"/>
      <c r="AB229" s="68"/>
      <c r="AC229" s="70"/>
      <c r="AD229" s="72"/>
      <c r="AE229" s="68"/>
      <c r="AF229" s="152"/>
      <c r="AG229" s="153"/>
      <c r="AH229" s="154"/>
      <c r="AI229" s="68"/>
      <c r="AJ229" s="68"/>
      <c r="AK229" s="70"/>
      <c r="AL229" s="72"/>
      <c r="AM229" s="68"/>
      <c r="AN229" s="68"/>
      <c r="AO229" s="68"/>
      <c r="AP229" s="70"/>
      <c r="AQ229" s="72"/>
      <c r="AR229" s="68"/>
      <c r="AS229" s="68"/>
      <c r="AT229" s="70"/>
      <c r="AU229" s="72"/>
      <c r="AV229" s="68"/>
      <c r="AW229" s="68"/>
      <c r="AX229" s="70"/>
      <c r="AY229" s="72"/>
      <c r="AZ229" s="68"/>
      <c r="BA229" s="68"/>
      <c r="BB229" s="68"/>
      <c r="BC229" s="70"/>
      <c r="BD229" s="72"/>
      <c r="BE229" s="137"/>
      <c r="BF229" s="137"/>
      <c r="BG229" s="138"/>
      <c r="BH229" s="139"/>
      <c r="BI229" s="138"/>
      <c r="BJ229" s="92">
        <v>1</v>
      </c>
      <c r="BK229" s="102" t="s">
        <v>17271</v>
      </c>
      <c r="BL229" s="98" t="s">
        <v>11242</v>
      </c>
    </row>
    <row r="230" spans="1:64" ht="11.25" customHeight="1">
      <c r="A230" s="171"/>
      <c r="B230" s="171"/>
      <c r="C230" s="126" t="s">
        <v>10287</v>
      </c>
      <c r="D230" s="127" t="s">
        <v>10288</v>
      </c>
      <c r="E230" s="77">
        <v>3</v>
      </c>
      <c r="F230" s="78">
        <v>45</v>
      </c>
      <c r="G230" s="73" t="s">
        <v>61</v>
      </c>
      <c r="H230" s="74">
        <v>1</v>
      </c>
      <c r="I230" s="75" t="s">
        <v>17305</v>
      </c>
      <c r="J230" s="76">
        <v>4</v>
      </c>
      <c r="K230" s="78">
        <v>4</v>
      </c>
      <c r="L230" s="76">
        <v>4</v>
      </c>
      <c r="M230" s="77">
        <v>4</v>
      </c>
      <c r="N230" s="77">
        <v>4</v>
      </c>
      <c r="O230" s="77">
        <v>5</v>
      </c>
      <c r="P230" s="73">
        <v>5</v>
      </c>
      <c r="Q230" s="76">
        <v>5</v>
      </c>
      <c r="R230" s="77">
        <v>5</v>
      </c>
      <c r="S230" s="77">
        <v>5</v>
      </c>
      <c r="T230" s="73" t="s">
        <v>11236</v>
      </c>
      <c r="U230" s="76" t="s">
        <v>11236</v>
      </c>
      <c r="V230" s="77"/>
      <c r="W230" s="77"/>
      <c r="X230" s="73"/>
      <c r="Y230" s="76"/>
      <c r="Z230" s="77"/>
      <c r="AA230" s="77"/>
      <c r="AB230" s="77"/>
      <c r="AC230" s="73"/>
      <c r="AD230" s="76"/>
      <c r="AE230" s="77"/>
      <c r="AF230" s="155"/>
      <c r="AG230" s="156"/>
      <c r="AH230" s="157"/>
      <c r="AI230" s="77"/>
      <c r="AJ230" s="77"/>
      <c r="AK230" s="73"/>
      <c r="AL230" s="76"/>
      <c r="AM230" s="77"/>
      <c r="AN230" s="77"/>
      <c r="AO230" s="77"/>
      <c r="AP230" s="73"/>
      <c r="AQ230" s="76"/>
      <c r="AR230" s="77"/>
      <c r="AS230" s="77"/>
      <c r="AT230" s="73"/>
      <c r="AU230" s="76"/>
      <c r="AV230" s="77"/>
      <c r="AW230" s="77"/>
      <c r="AX230" s="73"/>
      <c r="AY230" s="76"/>
      <c r="AZ230" s="77"/>
      <c r="BA230" s="77"/>
      <c r="BB230" s="77"/>
      <c r="BC230" s="73"/>
      <c r="BD230" s="76"/>
      <c r="BE230" s="140"/>
      <c r="BF230" s="140"/>
      <c r="BG230" s="141"/>
      <c r="BH230" s="142"/>
      <c r="BI230" s="141"/>
      <c r="BJ230" s="94">
        <v>1</v>
      </c>
      <c r="BK230" s="105" t="s">
        <v>17271</v>
      </c>
      <c r="BL230" s="101" t="s">
        <v>11242</v>
      </c>
    </row>
    <row r="231" spans="1:64" ht="11.25" customHeight="1">
      <c r="A231" s="171"/>
      <c r="B231" s="171"/>
      <c r="C231" s="126" t="s">
        <v>10344</v>
      </c>
      <c r="D231" s="127" t="s">
        <v>10345</v>
      </c>
      <c r="E231" s="77">
        <v>3</v>
      </c>
      <c r="F231" s="78" t="s">
        <v>61</v>
      </c>
      <c r="G231" s="73">
        <v>135</v>
      </c>
      <c r="H231" s="74">
        <v>1</v>
      </c>
      <c r="I231" s="75" t="s">
        <v>17305</v>
      </c>
      <c r="J231" s="76">
        <v>4</v>
      </c>
      <c r="K231" s="78">
        <v>4</v>
      </c>
      <c r="L231" s="76">
        <v>4</v>
      </c>
      <c r="M231" s="77">
        <v>4</v>
      </c>
      <c r="N231" s="77">
        <v>4</v>
      </c>
      <c r="O231" s="77">
        <v>5</v>
      </c>
      <c r="P231" s="73">
        <v>5</v>
      </c>
      <c r="Q231" s="76">
        <v>5</v>
      </c>
      <c r="R231" s="77">
        <v>5</v>
      </c>
      <c r="S231" s="77">
        <v>5</v>
      </c>
      <c r="T231" s="73" t="s">
        <v>11236</v>
      </c>
      <c r="U231" s="76" t="s">
        <v>11236</v>
      </c>
      <c r="V231" s="77"/>
      <c r="W231" s="77"/>
      <c r="X231" s="73"/>
      <c r="Y231" s="76"/>
      <c r="Z231" s="77"/>
      <c r="AA231" s="77"/>
      <c r="AB231" s="77"/>
      <c r="AC231" s="73"/>
      <c r="AD231" s="76"/>
      <c r="AE231" s="77"/>
      <c r="AF231" s="155"/>
      <c r="AG231" s="156"/>
      <c r="AH231" s="157"/>
      <c r="AI231" s="77"/>
      <c r="AJ231" s="77"/>
      <c r="AK231" s="73"/>
      <c r="AL231" s="76"/>
      <c r="AM231" s="77"/>
      <c r="AN231" s="77"/>
      <c r="AO231" s="77"/>
      <c r="AP231" s="73"/>
      <c r="AQ231" s="76"/>
      <c r="AR231" s="77"/>
      <c r="AS231" s="77"/>
      <c r="AT231" s="73"/>
      <c r="AU231" s="76"/>
      <c r="AV231" s="77"/>
      <c r="AW231" s="77"/>
      <c r="AX231" s="73"/>
      <c r="AY231" s="76"/>
      <c r="AZ231" s="77"/>
      <c r="BA231" s="77"/>
      <c r="BB231" s="77"/>
      <c r="BC231" s="73"/>
      <c r="BD231" s="76"/>
      <c r="BE231" s="140"/>
      <c r="BF231" s="140"/>
      <c r="BG231" s="141"/>
      <c r="BH231" s="142"/>
      <c r="BI231" s="141"/>
      <c r="BJ231" s="94">
        <v>1</v>
      </c>
      <c r="BK231" s="105" t="s">
        <v>17271</v>
      </c>
      <c r="BL231" s="101" t="s">
        <v>11242</v>
      </c>
    </row>
    <row r="232" spans="1:64" ht="11.25" customHeight="1">
      <c r="A232" s="171"/>
      <c r="B232" s="171"/>
      <c r="C232" s="126" t="s">
        <v>10285</v>
      </c>
      <c r="D232" s="127" t="s">
        <v>10286</v>
      </c>
      <c r="E232" s="77">
        <v>3</v>
      </c>
      <c r="F232" s="78">
        <v>60</v>
      </c>
      <c r="G232" s="73" t="s">
        <v>61</v>
      </c>
      <c r="H232" s="74">
        <v>1</v>
      </c>
      <c r="I232" s="75" t="s">
        <v>17305</v>
      </c>
      <c r="J232" s="76">
        <v>6</v>
      </c>
      <c r="K232" s="78">
        <v>6</v>
      </c>
      <c r="L232" s="76">
        <v>6</v>
      </c>
      <c r="M232" s="77">
        <v>6</v>
      </c>
      <c r="N232" s="77">
        <v>6</v>
      </c>
      <c r="O232" s="77">
        <v>6</v>
      </c>
      <c r="P232" s="73">
        <v>6</v>
      </c>
      <c r="Q232" s="76">
        <v>6</v>
      </c>
      <c r="R232" s="77">
        <v>6</v>
      </c>
      <c r="S232" s="77">
        <v>6</v>
      </c>
      <c r="T232" s="73" t="s">
        <v>11236</v>
      </c>
      <c r="U232" s="76" t="s">
        <v>11236</v>
      </c>
      <c r="V232" s="77"/>
      <c r="W232" s="77"/>
      <c r="X232" s="73"/>
      <c r="Y232" s="76"/>
      <c r="Z232" s="77"/>
      <c r="AA232" s="77"/>
      <c r="AB232" s="77"/>
      <c r="AC232" s="73"/>
      <c r="AD232" s="76"/>
      <c r="AE232" s="77"/>
      <c r="AF232" s="155"/>
      <c r="AG232" s="156"/>
      <c r="AH232" s="157"/>
      <c r="AI232" s="77"/>
      <c r="AJ232" s="77"/>
      <c r="AK232" s="73"/>
      <c r="AL232" s="76"/>
      <c r="AM232" s="77"/>
      <c r="AN232" s="77"/>
      <c r="AO232" s="77"/>
      <c r="AP232" s="73"/>
      <c r="AQ232" s="76"/>
      <c r="AR232" s="77"/>
      <c r="AS232" s="77"/>
      <c r="AT232" s="73"/>
      <c r="AU232" s="76"/>
      <c r="AV232" s="77"/>
      <c r="AW232" s="77"/>
      <c r="AX232" s="73"/>
      <c r="AY232" s="76"/>
      <c r="AZ232" s="77"/>
      <c r="BA232" s="77"/>
      <c r="BB232" s="77"/>
      <c r="BC232" s="73"/>
      <c r="BD232" s="76"/>
      <c r="BE232" s="140"/>
      <c r="BF232" s="140"/>
      <c r="BG232" s="141"/>
      <c r="BH232" s="142"/>
      <c r="BI232" s="141"/>
      <c r="BJ232" s="94">
        <v>1</v>
      </c>
      <c r="BK232" s="105" t="s">
        <v>17271</v>
      </c>
      <c r="BL232" s="101" t="s">
        <v>11242</v>
      </c>
    </row>
    <row r="233" spans="1:64" ht="11.25" customHeight="1">
      <c r="A233" s="171"/>
      <c r="B233" s="171"/>
      <c r="C233" s="126" t="s">
        <v>10299</v>
      </c>
      <c r="D233" s="127" t="s">
        <v>10346</v>
      </c>
      <c r="E233" s="77">
        <v>3</v>
      </c>
      <c r="F233" s="78" t="s">
        <v>61</v>
      </c>
      <c r="G233" s="73">
        <v>135</v>
      </c>
      <c r="H233" s="74">
        <v>1</v>
      </c>
      <c r="I233" s="75" t="s">
        <v>17305</v>
      </c>
      <c r="J233" s="76"/>
      <c r="K233" s="78"/>
      <c r="L233" s="76"/>
      <c r="M233" s="77"/>
      <c r="N233" s="77"/>
      <c r="O233" s="77"/>
      <c r="P233" s="73"/>
      <c r="Q233" s="76"/>
      <c r="R233" s="77"/>
      <c r="S233" s="77"/>
      <c r="T233" s="73"/>
      <c r="U233" s="76"/>
      <c r="V233" s="77" t="s">
        <v>11237</v>
      </c>
      <c r="W233" s="77" t="s">
        <v>11237</v>
      </c>
      <c r="X233" s="73" t="s">
        <v>11237</v>
      </c>
      <c r="Y233" s="76"/>
      <c r="Z233" s="77"/>
      <c r="AA233" s="77"/>
      <c r="AB233" s="77"/>
      <c r="AC233" s="73"/>
      <c r="AD233" s="76"/>
      <c r="AE233" s="77"/>
      <c r="AF233" s="155"/>
      <c r="AG233" s="156"/>
      <c r="AH233" s="157"/>
      <c r="AI233" s="77"/>
      <c r="AJ233" s="77"/>
      <c r="AK233" s="73"/>
      <c r="AL233" s="76"/>
      <c r="AM233" s="77"/>
      <c r="AN233" s="77"/>
      <c r="AO233" s="77"/>
      <c r="AP233" s="73"/>
      <c r="AQ233" s="76"/>
      <c r="AR233" s="77"/>
      <c r="AS233" s="77"/>
      <c r="AT233" s="73"/>
      <c r="AU233" s="76"/>
      <c r="AV233" s="77"/>
      <c r="AW233" s="77"/>
      <c r="AX233" s="73"/>
      <c r="AY233" s="76"/>
      <c r="AZ233" s="77"/>
      <c r="BA233" s="77"/>
      <c r="BB233" s="77"/>
      <c r="BC233" s="73"/>
      <c r="BD233" s="76"/>
      <c r="BE233" s="140"/>
      <c r="BF233" s="140"/>
      <c r="BG233" s="141"/>
      <c r="BH233" s="142"/>
      <c r="BI233" s="141"/>
      <c r="BJ233" s="94">
        <v>2</v>
      </c>
      <c r="BK233" s="105" t="s">
        <v>17271</v>
      </c>
      <c r="BL233" s="101" t="s">
        <v>11242</v>
      </c>
    </row>
    <row r="234" spans="1:64" ht="11.25" customHeight="1">
      <c r="A234" s="171"/>
      <c r="B234" s="171"/>
      <c r="C234" s="126" t="s">
        <v>10347</v>
      </c>
      <c r="D234" s="127" t="s">
        <v>10348</v>
      </c>
      <c r="E234" s="77">
        <v>3</v>
      </c>
      <c r="F234" s="78" t="s">
        <v>61</v>
      </c>
      <c r="G234" s="73">
        <v>135</v>
      </c>
      <c r="H234" s="74">
        <v>1</v>
      </c>
      <c r="I234" s="75" t="s">
        <v>17305</v>
      </c>
      <c r="J234" s="76"/>
      <c r="K234" s="78"/>
      <c r="L234" s="76"/>
      <c r="M234" s="77"/>
      <c r="N234" s="77"/>
      <c r="O234" s="77"/>
      <c r="P234" s="73"/>
      <c r="Q234" s="76"/>
      <c r="R234" s="77"/>
      <c r="S234" s="77"/>
      <c r="T234" s="73"/>
      <c r="U234" s="76"/>
      <c r="V234" s="77"/>
      <c r="W234" s="77"/>
      <c r="X234" s="73"/>
      <c r="Y234" s="76" t="s">
        <v>11237</v>
      </c>
      <c r="Z234" s="77" t="s">
        <v>11237</v>
      </c>
      <c r="AA234" s="77" t="s">
        <v>11237</v>
      </c>
      <c r="AB234" s="77"/>
      <c r="AC234" s="73"/>
      <c r="AD234" s="76"/>
      <c r="AE234" s="77"/>
      <c r="AF234" s="155"/>
      <c r="AG234" s="156"/>
      <c r="AH234" s="157"/>
      <c r="AI234" s="77"/>
      <c r="AJ234" s="77"/>
      <c r="AK234" s="73"/>
      <c r="AL234" s="76"/>
      <c r="AM234" s="77"/>
      <c r="AN234" s="77"/>
      <c r="AO234" s="77"/>
      <c r="AP234" s="73"/>
      <c r="AQ234" s="76"/>
      <c r="AR234" s="77"/>
      <c r="AS234" s="77"/>
      <c r="AT234" s="73"/>
      <c r="AU234" s="76"/>
      <c r="AV234" s="77"/>
      <c r="AW234" s="77"/>
      <c r="AX234" s="73"/>
      <c r="AY234" s="76"/>
      <c r="AZ234" s="77"/>
      <c r="BA234" s="77"/>
      <c r="BB234" s="77"/>
      <c r="BC234" s="73"/>
      <c r="BD234" s="76"/>
      <c r="BE234" s="140"/>
      <c r="BF234" s="140"/>
      <c r="BG234" s="141"/>
      <c r="BH234" s="142"/>
      <c r="BI234" s="141"/>
      <c r="BJ234" s="94">
        <v>2</v>
      </c>
      <c r="BK234" s="105" t="s">
        <v>17271</v>
      </c>
      <c r="BL234" s="101" t="s">
        <v>11242</v>
      </c>
    </row>
    <row r="235" spans="1:64" ht="11.25" customHeight="1">
      <c r="A235" s="171"/>
      <c r="B235" s="171"/>
      <c r="C235" s="126" t="s">
        <v>10349</v>
      </c>
      <c r="D235" s="127" t="s">
        <v>10350</v>
      </c>
      <c r="E235" s="77">
        <v>3</v>
      </c>
      <c r="F235" s="78" t="s">
        <v>61</v>
      </c>
      <c r="G235" s="73">
        <v>135</v>
      </c>
      <c r="H235" s="74">
        <v>1</v>
      </c>
      <c r="I235" s="75" t="s">
        <v>17305</v>
      </c>
      <c r="J235" s="76"/>
      <c r="K235" s="78"/>
      <c r="L235" s="76"/>
      <c r="M235" s="77"/>
      <c r="N235" s="77"/>
      <c r="O235" s="77"/>
      <c r="P235" s="73"/>
      <c r="Q235" s="76"/>
      <c r="R235" s="77"/>
      <c r="S235" s="77"/>
      <c r="T235" s="73"/>
      <c r="U235" s="76"/>
      <c r="V235" s="77"/>
      <c r="W235" s="77"/>
      <c r="X235" s="73"/>
      <c r="Y235" s="76"/>
      <c r="Z235" s="77"/>
      <c r="AA235" s="77"/>
      <c r="AB235" s="77" t="s">
        <v>11237</v>
      </c>
      <c r="AC235" s="73" t="s">
        <v>11237</v>
      </c>
      <c r="AD235" s="76" t="s">
        <v>11237</v>
      </c>
      <c r="AE235" s="77"/>
      <c r="AF235" s="155"/>
      <c r="AG235" s="156"/>
      <c r="AH235" s="157"/>
      <c r="AI235" s="77"/>
      <c r="AJ235" s="77"/>
      <c r="AK235" s="73"/>
      <c r="AL235" s="76"/>
      <c r="AM235" s="77"/>
      <c r="AN235" s="77"/>
      <c r="AO235" s="77"/>
      <c r="AP235" s="73"/>
      <c r="AQ235" s="76"/>
      <c r="AR235" s="77"/>
      <c r="AS235" s="77"/>
      <c r="AT235" s="73"/>
      <c r="AU235" s="76"/>
      <c r="AV235" s="77"/>
      <c r="AW235" s="77"/>
      <c r="AX235" s="73"/>
      <c r="AY235" s="76"/>
      <c r="AZ235" s="77"/>
      <c r="BA235" s="77"/>
      <c r="BB235" s="77"/>
      <c r="BC235" s="73"/>
      <c r="BD235" s="76"/>
      <c r="BE235" s="140"/>
      <c r="BF235" s="140"/>
      <c r="BG235" s="141"/>
      <c r="BH235" s="142"/>
      <c r="BI235" s="141"/>
      <c r="BJ235" s="94">
        <v>2</v>
      </c>
      <c r="BK235" s="105" t="s">
        <v>17271</v>
      </c>
      <c r="BL235" s="101" t="s">
        <v>11242</v>
      </c>
    </row>
    <row r="236" spans="1:64" ht="11.25" customHeight="1">
      <c r="A236" s="171"/>
      <c r="B236" s="171"/>
      <c r="C236" s="126" t="s">
        <v>10118</v>
      </c>
      <c r="D236" s="127" t="s">
        <v>10920</v>
      </c>
      <c r="E236" s="77">
        <v>4</v>
      </c>
      <c r="F236" s="78" t="s">
        <v>61</v>
      </c>
      <c r="G236" s="73">
        <v>180</v>
      </c>
      <c r="H236" s="74">
        <v>1</v>
      </c>
      <c r="I236" s="75" t="s">
        <v>17305</v>
      </c>
      <c r="J236" s="76"/>
      <c r="K236" s="78"/>
      <c r="L236" s="76"/>
      <c r="M236" s="77"/>
      <c r="N236" s="77"/>
      <c r="O236" s="77"/>
      <c r="P236" s="73"/>
      <c r="Q236" s="76"/>
      <c r="R236" s="77"/>
      <c r="S236" s="77"/>
      <c r="T236" s="73"/>
      <c r="U236" s="76"/>
      <c r="V236" s="77"/>
      <c r="W236" s="77"/>
      <c r="X236" s="73"/>
      <c r="Y236" s="76"/>
      <c r="Z236" s="77"/>
      <c r="AA236" s="77"/>
      <c r="AB236" s="77"/>
      <c r="AC236" s="73"/>
      <c r="AD236" s="76"/>
      <c r="AE236" s="77" t="s">
        <v>11237</v>
      </c>
      <c r="AF236" s="155"/>
      <c r="AG236" s="156"/>
      <c r="AH236" s="157"/>
      <c r="AI236" s="77" t="s">
        <v>11237</v>
      </c>
      <c r="AJ236" s="77" t="s">
        <v>11237</v>
      </c>
      <c r="AK236" s="73" t="s">
        <v>11237</v>
      </c>
      <c r="AL236" s="76" t="s">
        <v>53</v>
      </c>
      <c r="AM236" s="77" t="s">
        <v>53</v>
      </c>
      <c r="AN236" s="77"/>
      <c r="AO236" s="77"/>
      <c r="AP236" s="73"/>
      <c r="AQ236" s="76"/>
      <c r="AR236" s="77"/>
      <c r="AS236" s="77"/>
      <c r="AT236" s="73"/>
      <c r="AU236" s="76"/>
      <c r="AV236" s="77"/>
      <c r="AW236" s="77"/>
      <c r="AX236" s="73"/>
      <c r="AY236" s="76"/>
      <c r="AZ236" s="77"/>
      <c r="BA236" s="77"/>
      <c r="BB236" s="77"/>
      <c r="BC236" s="73"/>
      <c r="BD236" s="76"/>
      <c r="BE236" s="140"/>
      <c r="BF236" s="140"/>
      <c r="BG236" s="141"/>
      <c r="BH236" s="142"/>
      <c r="BI236" s="141"/>
      <c r="BJ236" s="94">
        <v>2</v>
      </c>
      <c r="BK236" s="105" t="s">
        <v>17271</v>
      </c>
      <c r="BL236" s="101" t="s">
        <v>11242</v>
      </c>
    </row>
    <row r="237" spans="1:64" ht="11.25" customHeight="1">
      <c r="A237" s="171"/>
      <c r="B237" s="171"/>
      <c r="C237" s="126" t="s">
        <v>10120</v>
      </c>
      <c r="D237" s="127" t="s">
        <v>10134</v>
      </c>
      <c r="E237" s="77">
        <v>8</v>
      </c>
      <c r="F237" s="78" t="s">
        <v>61</v>
      </c>
      <c r="G237" s="73">
        <v>480</v>
      </c>
      <c r="H237" s="74">
        <v>1</v>
      </c>
      <c r="I237" s="75" t="s">
        <v>17305</v>
      </c>
      <c r="J237" s="76"/>
      <c r="K237" s="78"/>
      <c r="L237" s="76"/>
      <c r="M237" s="77"/>
      <c r="N237" s="77"/>
      <c r="O237" s="77"/>
      <c r="P237" s="73"/>
      <c r="Q237" s="76"/>
      <c r="R237" s="77"/>
      <c r="S237" s="77"/>
      <c r="T237" s="73"/>
      <c r="U237" s="76"/>
      <c r="V237" s="77"/>
      <c r="W237" s="77"/>
      <c r="X237" s="73"/>
      <c r="Y237" s="76"/>
      <c r="Z237" s="77"/>
      <c r="AA237" s="77"/>
      <c r="AB237" s="77"/>
      <c r="AC237" s="73"/>
      <c r="AD237" s="76"/>
      <c r="AE237" s="77"/>
      <c r="AF237" s="155"/>
      <c r="AG237" s="156"/>
      <c r="AH237" s="157"/>
      <c r="AI237" s="77"/>
      <c r="AJ237" s="77"/>
      <c r="AK237" s="73"/>
      <c r="AL237" s="76" t="s">
        <v>53</v>
      </c>
      <c r="AM237" s="77" t="s">
        <v>53</v>
      </c>
      <c r="AN237" s="77" t="s">
        <v>11239</v>
      </c>
      <c r="AO237" s="77" t="s">
        <v>11239</v>
      </c>
      <c r="AP237" s="73" t="s">
        <v>11239</v>
      </c>
      <c r="AQ237" s="76" t="s">
        <v>11239</v>
      </c>
      <c r="AR237" s="77" t="s">
        <v>11239</v>
      </c>
      <c r="AS237" s="77" t="s">
        <v>11239</v>
      </c>
      <c r="AT237" s="73" t="s">
        <v>11239</v>
      </c>
      <c r="AU237" s="76" t="s">
        <v>11239</v>
      </c>
      <c r="AV237" s="77" t="s">
        <v>11239</v>
      </c>
      <c r="AW237" s="77" t="s">
        <v>11239</v>
      </c>
      <c r="AX237" s="73" t="s">
        <v>11239</v>
      </c>
      <c r="AY237" s="76" t="s">
        <v>11239</v>
      </c>
      <c r="AZ237" s="77" t="s">
        <v>11238</v>
      </c>
      <c r="BA237" s="77" t="s">
        <v>11238</v>
      </c>
      <c r="BB237" s="77"/>
      <c r="BC237" s="73"/>
      <c r="BD237" s="76"/>
      <c r="BE237" s="140"/>
      <c r="BF237" s="140"/>
      <c r="BG237" s="141"/>
      <c r="BH237" s="142"/>
      <c r="BI237" s="141"/>
      <c r="BJ237" s="94">
        <v>3</v>
      </c>
      <c r="BK237" s="105" t="s">
        <v>17271</v>
      </c>
      <c r="BL237" s="101" t="s">
        <v>11242</v>
      </c>
    </row>
    <row r="238" spans="1:64" ht="11.25" customHeight="1">
      <c r="A238" s="172"/>
      <c r="B238" s="172"/>
      <c r="C238" s="124" t="s">
        <v>4</v>
      </c>
      <c r="D238" s="125" t="s">
        <v>17300</v>
      </c>
      <c r="E238" s="79">
        <v>33</v>
      </c>
      <c r="F238" s="80"/>
      <c r="G238" s="81"/>
      <c r="H238" s="82"/>
      <c r="I238" s="83"/>
      <c r="J238" s="84">
        <v>20</v>
      </c>
      <c r="K238" s="85">
        <v>20</v>
      </c>
      <c r="L238" s="84">
        <v>20</v>
      </c>
      <c r="M238" s="79">
        <v>20</v>
      </c>
      <c r="N238" s="79">
        <v>20</v>
      </c>
      <c r="O238" s="79">
        <v>22</v>
      </c>
      <c r="P238" s="86">
        <v>22</v>
      </c>
      <c r="Q238" s="84">
        <v>22</v>
      </c>
      <c r="R238" s="79">
        <v>22</v>
      </c>
      <c r="S238" s="79">
        <v>22</v>
      </c>
      <c r="T238" s="86">
        <v>0</v>
      </c>
      <c r="U238" s="84">
        <v>0</v>
      </c>
      <c r="V238" s="79">
        <v>0</v>
      </c>
      <c r="W238" s="79">
        <v>0</v>
      </c>
      <c r="X238" s="86">
        <v>0</v>
      </c>
      <c r="Y238" s="84">
        <v>0</v>
      </c>
      <c r="Z238" s="79">
        <v>0</v>
      </c>
      <c r="AA238" s="79">
        <v>0</v>
      </c>
      <c r="AB238" s="79">
        <v>0</v>
      </c>
      <c r="AC238" s="86">
        <v>0</v>
      </c>
      <c r="AD238" s="84">
        <v>0</v>
      </c>
      <c r="AE238" s="79">
        <v>0</v>
      </c>
      <c r="AF238" s="158">
        <v>0</v>
      </c>
      <c r="AG238" s="159">
        <v>0</v>
      </c>
      <c r="AH238" s="160">
        <v>0</v>
      </c>
      <c r="AI238" s="79">
        <v>0</v>
      </c>
      <c r="AJ238" s="79">
        <v>0</v>
      </c>
      <c r="AK238" s="86">
        <v>0</v>
      </c>
      <c r="AL238" s="84">
        <v>0</v>
      </c>
      <c r="AM238" s="79">
        <v>0</v>
      </c>
      <c r="AN238" s="79">
        <v>0</v>
      </c>
      <c r="AO238" s="79">
        <v>0</v>
      </c>
      <c r="AP238" s="86">
        <v>0</v>
      </c>
      <c r="AQ238" s="84">
        <v>0</v>
      </c>
      <c r="AR238" s="79">
        <v>0</v>
      </c>
      <c r="AS238" s="79">
        <v>0</v>
      </c>
      <c r="AT238" s="86">
        <v>0</v>
      </c>
      <c r="AU238" s="84">
        <v>0</v>
      </c>
      <c r="AV238" s="79">
        <v>0</v>
      </c>
      <c r="AW238" s="79">
        <v>0</v>
      </c>
      <c r="AX238" s="86">
        <v>0</v>
      </c>
      <c r="AY238" s="84">
        <v>0</v>
      </c>
      <c r="AZ238" s="79">
        <v>0</v>
      </c>
      <c r="BA238" s="79">
        <v>0</v>
      </c>
      <c r="BB238" s="79">
        <v>0</v>
      </c>
      <c r="BC238" s="86">
        <v>0</v>
      </c>
      <c r="BD238" s="84">
        <v>0</v>
      </c>
      <c r="BE238" s="143">
        <v>0</v>
      </c>
      <c r="BF238" s="143">
        <v>0</v>
      </c>
      <c r="BG238" s="144">
        <v>0</v>
      </c>
      <c r="BH238" s="145">
        <v>0</v>
      </c>
      <c r="BI238" s="144">
        <v>0</v>
      </c>
      <c r="BJ238" s="82" t="s">
        <v>61</v>
      </c>
      <c r="BK238" s="104" t="s">
        <v>17271</v>
      </c>
      <c r="BL238" s="100" t="s">
        <v>11242</v>
      </c>
    </row>
    <row r="239" spans="1:64" ht="11.25" customHeight="1">
      <c r="A239" s="170">
        <v>31</v>
      </c>
      <c r="B239" s="170" t="s">
        <v>11244</v>
      </c>
      <c r="C239" s="118" t="s">
        <v>10352</v>
      </c>
      <c r="D239" s="119" t="s">
        <v>10353</v>
      </c>
      <c r="E239" s="68">
        <v>2</v>
      </c>
      <c r="F239" s="69" t="s">
        <v>61</v>
      </c>
      <c r="G239" s="70">
        <v>90</v>
      </c>
      <c r="H239" s="88">
        <v>3</v>
      </c>
      <c r="I239" s="96"/>
      <c r="J239" s="72">
        <v>3</v>
      </c>
      <c r="K239" s="69">
        <v>3</v>
      </c>
      <c r="L239" s="72">
        <v>3</v>
      </c>
      <c r="M239" s="68">
        <v>3</v>
      </c>
      <c r="N239" s="68">
        <v>3</v>
      </c>
      <c r="O239" s="68">
        <v>3</v>
      </c>
      <c r="P239" s="70">
        <v>3</v>
      </c>
      <c r="Q239" s="72">
        <v>3</v>
      </c>
      <c r="R239" s="68">
        <v>3</v>
      </c>
      <c r="S239" s="68">
        <v>3</v>
      </c>
      <c r="T239" s="70" t="s">
        <v>11236</v>
      </c>
      <c r="U239" s="72" t="s">
        <v>11236</v>
      </c>
      <c r="V239" s="68" t="s">
        <v>11236</v>
      </c>
      <c r="W239" s="68"/>
      <c r="X239" s="70"/>
      <c r="Y239" s="72"/>
      <c r="Z239" s="68"/>
      <c r="AA239" s="68"/>
      <c r="AB239" s="68"/>
      <c r="AC239" s="70"/>
      <c r="AD239" s="72"/>
      <c r="AE239" s="68"/>
      <c r="AF239" s="152"/>
      <c r="AG239" s="153"/>
      <c r="AH239" s="154"/>
      <c r="AI239" s="68"/>
      <c r="AJ239" s="68"/>
      <c r="AK239" s="70"/>
      <c r="AL239" s="72"/>
      <c r="AM239" s="68"/>
      <c r="AN239" s="68"/>
      <c r="AO239" s="68"/>
      <c r="AP239" s="70"/>
      <c r="AQ239" s="72"/>
      <c r="AR239" s="68"/>
      <c r="AS239" s="68"/>
      <c r="AT239" s="70"/>
      <c r="AU239" s="72"/>
      <c r="AV239" s="68"/>
      <c r="AW239" s="68"/>
      <c r="AX239" s="70"/>
      <c r="AY239" s="72"/>
      <c r="AZ239" s="68"/>
      <c r="BA239" s="68"/>
      <c r="BB239" s="68"/>
      <c r="BC239" s="70"/>
      <c r="BD239" s="72"/>
      <c r="BE239" s="137"/>
      <c r="BF239" s="137"/>
      <c r="BG239" s="138"/>
      <c r="BH239" s="139"/>
      <c r="BI239" s="138"/>
      <c r="BJ239" s="94">
        <v>1</v>
      </c>
      <c r="BK239" s="105" t="s">
        <v>17270</v>
      </c>
      <c r="BL239" s="101" t="s">
        <v>11243</v>
      </c>
    </row>
    <row r="240" spans="1:64" ht="11.25" customHeight="1">
      <c r="A240" s="171"/>
      <c r="B240" s="171"/>
      <c r="C240" s="126" t="s">
        <v>10226</v>
      </c>
      <c r="D240" s="127" t="s">
        <v>10227</v>
      </c>
      <c r="E240" s="77">
        <v>2</v>
      </c>
      <c r="F240" s="78">
        <v>45</v>
      </c>
      <c r="G240" s="73" t="s">
        <v>61</v>
      </c>
      <c r="H240" s="74">
        <v>3</v>
      </c>
      <c r="I240" s="75"/>
      <c r="J240" s="76">
        <v>4</v>
      </c>
      <c r="K240" s="78">
        <v>4</v>
      </c>
      <c r="L240" s="76">
        <v>4</v>
      </c>
      <c r="M240" s="77">
        <v>4</v>
      </c>
      <c r="N240" s="77">
        <v>4</v>
      </c>
      <c r="O240" s="77">
        <v>5</v>
      </c>
      <c r="P240" s="73">
        <v>5</v>
      </c>
      <c r="Q240" s="76">
        <v>5</v>
      </c>
      <c r="R240" s="77">
        <v>5</v>
      </c>
      <c r="S240" s="77">
        <v>5</v>
      </c>
      <c r="T240" s="73" t="s">
        <v>11236</v>
      </c>
      <c r="U240" s="76" t="s">
        <v>11236</v>
      </c>
      <c r="V240" s="77" t="s">
        <v>11236</v>
      </c>
      <c r="W240" s="77"/>
      <c r="X240" s="73"/>
      <c r="Y240" s="76"/>
      <c r="Z240" s="77"/>
      <c r="AA240" s="77"/>
      <c r="AB240" s="77"/>
      <c r="AC240" s="73"/>
      <c r="AD240" s="76"/>
      <c r="AE240" s="77"/>
      <c r="AF240" s="155"/>
      <c r="AG240" s="156"/>
      <c r="AH240" s="157"/>
      <c r="AI240" s="77"/>
      <c r="AJ240" s="77"/>
      <c r="AK240" s="73"/>
      <c r="AL240" s="76"/>
      <c r="AM240" s="77"/>
      <c r="AN240" s="77"/>
      <c r="AO240" s="77"/>
      <c r="AP240" s="73"/>
      <c r="AQ240" s="76"/>
      <c r="AR240" s="77"/>
      <c r="AS240" s="77"/>
      <c r="AT240" s="73"/>
      <c r="AU240" s="76"/>
      <c r="AV240" s="77"/>
      <c r="AW240" s="77"/>
      <c r="AX240" s="73"/>
      <c r="AY240" s="76"/>
      <c r="AZ240" s="77"/>
      <c r="BA240" s="77"/>
      <c r="BB240" s="77"/>
      <c r="BC240" s="73"/>
      <c r="BD240" s="76"/>
      <c r="BE240" s="140"/>
      <c r="BF240" s="140"/>
      <c r="BG240" s="141"/>
      <c r="BH240" s="142"/>
      <c r="BI240" s="141"/>
      <c r="BJ240" s="94">
        <v>1</v>
      </c>
      <c r="BK240" s="105" t="s">
        <v>17270</v>
      </c>
      <c r="BL240" s="101" t="s">
        <v>11243</v>
      </c>
    </row>
    <row r="241" spans="1:64" ht="11.25" customHeight="1">
      <c r="A241" s="171"/>
      <c r="B241" s="171"/>
      <c r="C241" s="126" t="s">
        <v>10224</v>
      </c>
      <c r="D241" s="127" t="s">
        <v>10225</v>
      </c>
      <c r="E241" s="77">
        <v>2</v>
      </c>
      <c r="F241" s="78">
        <v>30</v>
      </c>
      <c r="G241" s="73" t="s">
        <v>61</v>
      </c>
      <c r="H241" s="74">
        <v>3</v>
      </c>
      <c r="I241" s="75"/>
      <c r="J241" s="76">
        <v>3</v>
      </c>
      <c r="K241" s="78">
        <v>3</v>
      </c>
      <c r="L241" s="76">
        <v>3</v>
      </c>
      <c r="M241" s="77">
        <v>3</v>
      </c>
      <c r="N241" s="77">
        <v>3</v>
      </c>
      <c r="O241" s="77">
        <v>3</v>
      </c>
      <c r="P241" s="73">
        <v>3</v>
      </c>
      <c r="Q241" s="76">
        <v>3</v>
      </c>
      <c r="R241" s="77">
        <v>3</v>
      </c>
      <c r="S241" s="77">
        <v>3</v>
      </c>
      <c r="T241" s="73" t="s">
        <v>11236</v>
      </c>
      <c r="U241" s="76" t="s">
        <v>11236</v>
      </c>
      <c r="V241" s="77" t="s">
        <v>11236</v>
      </c>
      <c r="W241" s="77"/>
      <c r="X241" s="73"/>
      <c r="Y241" s="76"/>
      <c r="Z241" s="77"/>
      <c r="AA241" s="77"/>
      <c r="AB241" s="77"/>
      <c r="AC241" s="73"/>
      <c r="AD241" s="76"/>
      <c r="AE241" s="77"/>
      <c r="AF241" s="155"/>
      <c r="AG241" s="156"/>
      <c r="AH241" s="157"/>
      <c r="AI241" s="77"/>
      <c r="AJ241" s="77"/>
      <c r="AK241" s="73"/>
      <c r="AL241" s="76"/>
      <c r="AM241" s="77"/>
      <c r="AN241" s="77"/>
      <c r="AO241" s="77"/>
      <c r="AP241" s="73"/>
      <c r="AQ241" s="76"/>
      <c r="AR241" s="77"/>
      <c r="AS241" s="77"/>
      <c r="AT241" s="73"/>
      <c r="AU241" s="76"/>
      <c r="AV241" s="77"/>
      <c r="AW241" s="77"/>
      <c r="AX241" s="73"/>
      <c r="AY241" s="76"/>
      <c r="AZ241" s="77"/>
      <c r="BA241" s="77"/>
      <c r="BB241" s="77"/>
      <c r="BC241" s="73"/>
      <c r="BD241" s="76"/>
      <c r="BE241" s="140"/>
      <c r="BF241" s="140"/>
      <c r="BG241" s="141"/>
      <c r="BH241" s="142"/>
      <c r="BI241" s="141"/>
      <c r="BJ241" s="94">
        <v>1</v>
      </c>
      <c r="BK241" s="105" t="s">
        <v>17270</v>
      </c>
      <c r="BL241" s="101" t="s">
        <v>11243</v>
      </c>
    </row>
    <row r="242" spans="1:64" ht="11.25" customHeight="1">
      <c r="A242" s="171"/>
      <c r="B242" s="171"/>
      <c r="C242" s="126" t="s">
        <v>10139</v>
      </c>
      <c r="D242" s="127" t="s">
        <v>5118</v>
      </c>
      <c r="E242" s="77">
        <v>3</v>
      </c>
      <c r="F242" s="78">
        <v>60</v>
      </c>
      <c r="G242" s="73" t="s">
        <v>61</v>
      </c>
      <c r="H242" s="74">
        <v>3</v>
      </c>
      <c r="I242" s="75"/>
      <c r="J242" s="76">
        <v>6</v>
      </c>
      <c r="K242" s="78">
        <v>6</v>
      </c>
      <c r="L242" s="76">
        <v>6</v>
      </c>
      <c r="M242" s="77">
        <v>6</v>
      </c>
      <c r="N242" s="77">
        <v>6</v>
      </c>
      <c r="O242" s="77">
        <v>6</v>
      </c>
      <c r="P242" s="73">
        <v>6</v>
      </c>
      <c r="Q242" s="76">
        <v>6</v>
      </c>
      <c r="R242" s="77">
        <v>6</v>
      </c>
      <c r="S242" s="77">
        <v>6</v>
      </c>
      <c r="T242" s="73" t="s">
        <v>11236</v>
      </c>
      <c r="U242" s="76" t="s">
        <v>11236</v>
      </c>
      <c r="V242" s="77" t="s">
        <v>11236</v>
      </c>
      <c r="W242" s="77"/>
      <c r="X242" s="73"/>
      <c r="Y242" s="76"/>
      <c r="Z242" s="77"/>
      <c r="AA242" s="77"/>
      <c r="AB242" s="77"/>
      <c r="AC242" s="73"/>
      <c r="AD242" s="76"/>
      <c r="AE242" s="77"/>
      <c r="AF242" s="155"/>
      <c r="AG242" s="156"/>
      <c r="AH242" s="157"/>
      <c r="AI242" s="77"/>
      <c r="AJ242" s="77"/>
      <c r="AK242" s="73"/>
      <c r="AL242" s="76"/>
      <c r="AM242" s="77"/>
      <c r="AN242" s="77"/>
      <c r="AO242" s="77"/>
      <c r="AP242" s="73"/>
      <c r="AQ242" s="76"/>
      <c r="AR242" s="77"/>
      <c r="AS242" s="77"/>
      <c r="AT242" s="73"/>
      <c r="AU242" s="76"/>
      <c r="AV242" s="77"/>
      <c r="AW242" s="77"/>
      <c r="AX242" s="73"/>
      <c r="AY242" s="76"/>
      <c r="AZ242" s="77"/>
      <c r="BA242" s="77"/>
      <c r="BB242" s="77"/>
      <c r="BC242" s="73"/>
      <c r="BD242" s="76"/>
      <c r="BE242" s="140"/>
      <c r="BF242" s="140"/>
      <c r="BG242" s="141"/>
      <c r="BH242" s="142"/>
      <c r="BI242" s="141"/>
      <c r="BJ242" s="94">
        <v>1</v>
      </c>
      <c r="BK242" s="105" t="s">
        <v>17270</v>
      </c>
      <c r="BL242" s="101" t="s">
        <v>11243</v>
      </c>
    </row>
    <row r="243" spans="1:64" ht="11.25" customHeight="1">
      <c r="A243" s="171"/>
      <c r="B243" s="171"/>
      <c r="C243" s="126" t="s">
        <v>10354</v>
      </c>
      <c r="D243" s="127" t="s">
        <v>10355</v>
      </c>
      <c r="E243" s="77">
        <v>2</v>
      </c>
      <c r="F243" s="78">
        <v>30</v>
      </c>
      <c r="G243" s="73" t="s">
        <v>61</v>
      </c>
      <c r="H243" s="74">
        <v>3</v>
      </c>
      <c r="I243" s="75"/>
      <c r="J243" s="76">
        <v>3</v>
      </c>
      <c r="K243" s="78">
        <v>3</v>
      </c>
      <c r="L243" s="76">
        <v>3</v>
      </c>
      <c r="M243" s="77">
        <v>3</v>
      </c>
      <c r="N243" s="77">
        <v>3</v>
      </c>
      <c r="O243" s="77">
        <v>3</v>
      </c>
      <c r="P243" s="73">
        <v>3</v>
      </c>
      <c r="Q243" s="76">
        <v>3</v>
      </c>
      <c r="R243" s="77">
        <v>3</v>
      </c>
      <c r="S243" s="77">
        <v>3</v>
      </c>
      <c r="T243" s="73" t="s">
        <v>11236</v>
      </c>
      <c r="U243" s="76" t="s">
        <v>11236</v>
      </c>
      <c r="V243" s="77" t="s">
        <v>11236</v>
      </c>
      <c r="W243" s="77"/>
      <c r="X243" s="73"/>
      <c r="Y243" s="76"/>
      <c r="Z243" s="77"/>
      <c r="AA243" s="77"/>
      <c r="AB243" s="77"/>
      <c r="AC243" s="73"/>
      <c r="AD243" s="76"/>
      <c r="AE243" s="77"/>
      <c r="AF243" s="155"/>
      <c r="AG243" s="156"/>
      <c r="AH243" s="157"/>
      <c r="AI243" s="77"/>
      <c r="AJ243" s="77"/>
      <c r="AK243" s="73"/>
      <c r="AL243" s="76"/>
      <c r="AM243" s="77"/>
      <c r="AN243" s="77"/>
      <c r="AO243" s="77"/>
      <c r="AP243" s="73"/>
      <c r="AQ243" s="76"/>
      <c r="AR243" s="77"/>
      <c r="AS243" s="77"/>
      <c r="AT243" s="73"/>
      <c r="AU243" s="76"/>
      <c r="AV243" s="77"/>
      <c r="AW243" s="77"/>
      <c r="AX243" s="73"/>
      <c r="AY243" s="76"/>
      <c r="AZ243" s="77"/>
      <c r="BA243" s="77"/>
      <c r="BB243" s="77"/>
      <c r="BC243" s="73"/>
      <c r="BD243" s="76"/>
      <c r="BE243" s="140"/>
      <c r="BF243" s="140"/>
      <c r="BG243" s="141"/>
      <c r="BH243" s="142"/>
      <c r="BI243" s="141"/>
      <c r="BJ243" s="94">
        <v>1</v>
      </c>
      <c r="BK243" s="105" t="s">
        <v>17270</v>
      </c>
      <c r="BL243" s="101" t="s">
        <v>11243</v>
      </c>
    </row>
    <row r="244" spans="1:64" ht="11.25" customHeight="1">
      <c r="A244" s="171"/>
      <c r="B244" s="171"/>
      <c r="C244" s="126" t="s">
        <v>10356</v>
      </c>
      <c r="D244" s="127" t="s">
        <v>10357</v>
      </c>
      <c r="E244" s="77">
        <v>2</v>
      </c>
      <c r="F244" s="78">
        <v>30</v>
      </c>
      <c r="G244" s="73" t="s">
        <v>61</v>
      </c>
      <c r="H244" s="74">
        <v>3</v>
      </c>
      <c r="I244" s="75"/>
      <c r="J244" s="76">
        <v>3</v>
      </c>
      <c r="K244" s="78">
        <v>3</v>
      </c>
      <c r="L244" s="76">
        <v>3</v>
      </c>
      <c r="M244" s="77">
        <v>3</v>
      </c>
      <c r="N244" s="77">
        <v>3</v>
      </c>
      <c r="O244" s="77">
        <v>3</v>
      </c>
      <c r="P244" s="73">
        <v>3</v>
      </c>
      <c r="Q244" s="76">
        <v>3</v>
      </c>
      <c r="R244" s="77">
        <v>3</v>
      </c>
      <c r="S244" s="77">
        <v>3</v>
      </c>
      <c r="T244" s="73" t="s">
        <v>11236</v>
      </c>
      <c r="U244" s="76" t="s">
        <v>11236</v>
      </c>
      <c r="V244" s="77" t="s">
        <v>11236</v>
      </c>
      <c r="W244" s="77"/>
      <c r="X244" s="73"/>
      <c r="Y244" s="76"/>
      <c r="Z244" s="77"/>
      <c r="AA244" s="77"/>
      <c r="AB244" s="77"/>
      <c r="AC244" s="73"/>
      <c r="AD244" s="76"/>
      <c r="AE244" s="77"/>
      <c r="AF244" s="155"/>
      <c r="AG244" s="156"/>
      <c r="AH244" s="157"/>
      <c r="AI244" s="77"/>
      <c r="AJ244" s="77"/>
      <c r="AK244" s="73"/>
      <c r="AL244" s="76"/>
      <c r="AM244" s="77"/>
      <c r="AN244" s="77"/>
      <c r="AO244" s="77"/>
      <c r="AP244" s="73"/>
      <c r="AQ244" s="76"/>
      <c r="AR244" s="77"/>
      <c r="AS244" s="77"/>
      <c r="AT244" s="73"/>
      <c r="AU244" s="76"/>
      <c r="AV244" s="77"/>
      <c r="AW244" s="77"/>
      <c r="AX244" s="73"/>
      <c r="AY244" s="76"/>
      <c r="AZ244" s="77"/>
      <c r="BA244" s="77"/>
      <c r="BB244" s="77"/>
      <c r="BC244" s="73"/>
      <c r="BD244" s="76"/>
      <c r="BE244" s="140"/>
      <c r="BF244" s="140"/>
      <c r="BG244" s="141"/>
      <c r="BH244" s="142"/>
      <c r="BI244" s="141"/>
      <c r="BJ244" s="94">
        <v>1</v>
      </c>
      <c r="BK244" s="105" t="s">
        <v>17270</v>
      </c>
      <c r="BL244" s="101" t="s">
        <v>11243</v>
      </c>
    </row>
    <row r="245" spans="1:64" ht="11.25" customHeight="1">
      <c r="A245" s="171"/>
      <c r="B245" s="171"/>
      <c r="C245" s="126" t="s">
        <v>10232</v>
      </c>
      <c r="D245" s="127" t="s">
        <v>10358</v>
      </c>
      <c r="E245" s="77">
        <v>3</v>
      </c>
      <c r="F245" s="78" t="s">
        <v>61</v>
      </c>
      <c r="G245" s="73">
        <v>135</v>
      </c>
      <c r="H245" s="74">
        <v>3</v>
      </c>
      <c r="I245" s="75"/>
      <c r="J245" s="76"/>
      <c r="K245" s="78"/>
      <c r="L245" s="76"/>
      <c r="M245" s="77"/>
      <c r="N245" s="77"/>
      <c r="O245" s="77"/>
      <c r="P245" s="73"/>
      <c r="Q245" s="76"/>
      <c r="R245" s="77"/>
      <c r="S245" s="77"/>
      <c r="T245" s="73"/>
      <c r="U245" s="76"/>
      <c r="V245" s="77"/>
      <c r="W245" s="77" t="s">
        <v>11237</v>
      </c>
      <c r="X245" s="73" t="s">
        <v>11237</v>
      </c>
      <c r="Y245" s="76" t="s">
        <v>11237</v>
      </c>
      <c r="Z245" s="77"/>
      <c r="AA245" s="77"/>
      <c r="AB245" s="77"/>
      <c r="AC245" s="73"/>
      <c r="AD245" s="76"/>
      <c r="AE245" s="77"/>
      <c r="AF245" s="155"/>
      <c r="AG245" s="156"/>
      <c r="AH245" s="157"/>
      <c r="AI245" s="77"/>
      <c r="AJ245" s="77"/>
      <c r="AK245" s="73"/>
      <c r="AL245" s="76"/>
      <c r="AM245" s="77"/>
      <c r="AN245" s="77"/>
      <c r="AO245" s="77"/>
      <c r="AP245" s="73"/>
      <c r="AQ245" s="76"/>
      <c r="AR245" s="77"/>
      <c r="AS245" s="77"/>
      <c r="AT245" s="73"/>
      <c r="AU245" s="76"/>
      <c r="AV245" s="77"/>
      <c r="AW245" s="77"/>
      <c r="AX245" s="73"/>
      <c r="AY245" s="76"/>
      <c r="AZ245" s="77"/>
      <c r="BA245" s="77"/>
      <c r="BB245" s="77"/>
      <c r="BC245" s="73"/>
      <c r="BD245" s="76"/>
      <c r="BE245" s="140"/>
      <c r="BF245" s="140"/>
      <c r="BG245" s="141"/>
      <c r="BH245" s="142"/>
      <c r="BI245" s="141"/>
      <c r="BJ245" s="94">
        <v>2</v>
      </c>
      <c r="BK245" s="105" t="s">
        <v>17270</v>
      </c>
      <c r="BL245" s="101" t="s">
        <v>11243</v>
      </c>
    </row>
    <row r="246" spans="1:64" ht="11.25" customHeight="1">
      <c r="A246" s="171"/>
      <c r="B246" s="171"/>
      <c r="C246" s="126" t="s">
        <v>10359</v>
      </c>
      <c r="D246" s="127" t="s">
        <v>10360</v>
      </c>
      <c r="E246" s="77">
        <v>3</v>
      </c>
      <c r="F246" s="78" t="s">
        <v>61</v>
      </c>
      <c r="G246" s="73">
        <v>135</v>
      </c>
      <c r="H246" s="74">
        <v>3</v>
      </c>
      <c r="I246" s="75"/>
      <c r="J246" s="76"/>
      <c r="K246" s="78"/>
      <c r="L246" s="76"/>
      <c r="M246" s="77"/>
      <c r="N246" s="77"/>
      <c r="O246" s="77"/>
      <c r="P246" s="73"/>
      <c r="Q246" s="76"/>
      <c r="R246" s="77"/>
      <c r="S246" s="77"/>
      <c r="T246" s="73"/>
      <c r="U246" s="76"/>
      <c r="V246" s="77"/>
      <c r="W246" s="77"/>
      <c r="X246" s="73"/>
      <c r="Y246" s="76"/>
      <c r="Z246" s="77" t="s">
        <v>11237</v>
      </c>
      <c r="AA246" s="77" t="s">
        <v>11237</v>
      </c>
      <c r="AB246" s="77" t="s">
        <v>11237</v>
      </c>
      <c r="AC246" s="73"/>
      <c r="AD246" s="76"/>
      <c r="AE246" s="77"/>
      <c r="AF246" s="155"/>
      <c r="AG246" s="156"/>
      <c r="AH246" s="157"/>
      <c r="AI246" s="77"/>
      <c r="AJ246" s="77"/>
      <c r="AK246" s="73"/>
      <c r="AL246" s="76"/>
      <c r="AM246" s="77"/>
      <c r="AN246" s="77"/>
      <c r="AO246" s="77"/>
      <c r="AP246" s="73"/>
      <c r="AQ246" s="76"/>
      <c r="AR246" s="77"/>
      <c r="AS246" s="77"/>
      <c r="AT246" s="73"/>
      <c r="AU246" s="76"/>
      <c r="AV246" s="77"/>
      <c r="AW246" s="77"/>
      <c r="AX246" s="73"/>
      <c r="AY246" s="76"/>
      <c r="AZ246" s="77"/>
      <c r="BA246" s="77"/>
      <c r="BB246" s="77"/>
      <c r="BC246" s="73"/>
      <c r="BD246" s="76"/>
      <c r="BE246" s="140"/>
      <c r="BF246" s="140"/>
      <c r="BG246" s="141"/>
      <c r="BH246" s="142"/>
      <c r="BI246" s="141"/>
      <c r="BJ246" s="94">
        <v>2</v>
      </c>
      <c r="BK246" s="105" t="s">
        <v>17270</v>
      </c>
      <c r="BL246" s="101" t="s">
        <v>11243</v>
      </c>
    </row>
    <row r="247" spans="1:64" ht="11.25" customHeight="1">
      <c r="A247" s="171"/>
      <c r="B247" s="171"/>
      <c r="C247" s="120" t="s">
        <v>10361</v>
      </c>
      <c r="D247" s="121" t="s">
        <v>10362</v>
      </c>
      <c r="E247" s="122">
        <v>3</v>
      </c>
      <c r="F247" s="123" t="s">
        <v>61</v>
      </c>
      <c r="G247" s="73">
        <v>135</v>
      </c>
      <c r="H247" s="74">
        <v>3</v>
      </c>
      <c r="I247" s="75"/>
      <c r="J247" s="76"/>
      <c r="K247" s="78"/>
      <c r="L247" s="76"/>
      <c r="M247" s="77"/>
      <c r="N247" s="77"/>
      <c r="O247" s="77"/>
      <c r="P247" s="73"/>
      <c r="Q247" s="76"/>
      <c r="R247" s="77"/>
      <c r="S247" s="77"/>
      <c r="T247" s="73"/>
      <c r="U247" s="76"/>
      <c r="V247" s="77"/>
      <c r="W247" s="77"/>
      <c r="X247" s="73"/>
      <c r="Y247" s="76"/>
      <c r="Z247" s="77"/>
      <c r="AA247" s="77"/>
      <c r="AB247" s="77"/>
      <c r="AC247" s="73" t="s">
        <v>11237</v>
      </c>
      <c r="AD247" s="76" t="s">
        <v>11237</v>
      </c>
      <c r="AE247" s="77" t="s">
        <v>11237</v>
      </c>
      <c r="AF247" s="155"/>
      <c r="AG247" s="156"/>
      <c r="AH247" s="157"/>
      <c r="AI247" s="77"/>
      <c r="AJ247" s="77"/>
      <c r="AK247" s="73"/>
      <c r="AL247" s="76"/>
      <c r="AM247" s="77"/>
      <c r="AN247" s="77"/>
      <c r="AO247" s="77"/>
      <c r="AP247" s="73"/>
      <c r="AQ247" s="76"/>
      <c r="AR247" s="77"/>
      <c r="AS247" s="77"/>
      <c r="AT247" s="73"/>
      <c r="AU247" s="76"/>
      <c r="AV247" s="77"/>
      <c r="AW247" s="77"/>
      <c r="AX247" s="73"/>
      <c r="AY247" s="76"/>
      <c r="AZ247" s="77"/>
      <c r="BA247" s="77"/>
      <c r="BB247" s="77"/>
      <c r="BC247" s="73"/>
      <c r="BD247" s="76"/>
      <c r="BE247" s="140"/>
      <c r="BF247" s="140"/>
      <c r="BG247" s="141"/>
      <c r="BH247" s="142"/>
      <c r="BI247" s="141"/>
      <c r="BJ247" s="93">
        <v>2</v>
      </c>
      <c r="BK247" s="103" t="s">
        <v>17270</v>
      </c>
      <c r="BL247" s="99" t="s">
        <v>11243</v>
      </c>
    </row>
    <row r="248" spans="1:64" ht="11.25" customHeight="1">
      <c r="A248" s="171"/>
      <c r="B248" s="171"/>
      <c r="C248" s="126" t="s">
        <v>10118</v>
      </c>
      <c r="D248" s="127" t="s">
        <v>10132</v>
      </c>
      <c r="E248" s="77">
        <v>4</v>
      </c>
      <c r="F248" s="78" t="s">
        <v>61</v>
      </c>
      <c r="G248" s="73">
        <v>180</v>
      </c>
      <c r="H248" s="74">
        <v>3</v>
      </c>
      <c r="I248" s="75"/>
      <c r="J248" s="76"/>
      <c r="K248" s="78"/>
      <c r="L248" s="76"/>
      <c r="M248" s="77"/>
      <c r="N248" s="77"/>
      <c r="O248" s="77"/>
      <c r="P248" s="73"/>
      <c r="Q248" s="76"/>
      <c r="R248" s="77"/>
      <c r="S248" s="77"/>
      <c r="T248" s="73"/>
      <c r="U248" s="76"/>
      <c r="V248" s="77"/>
      <c r="W248" s="77"/>
      <c r="X248" s="73"/>
      <c r="Y248" s="76"/>
      <c r="Z248" s="77"/>
      <c r="AA248" s="77"/>
      <c r="AB248" s="77"/>
      <c r="AC248" s="73"/>
      <c r="AD248" s="76"/>
      <c r="AE248" s="77"/>
      <c r="AF248" s="155"/>
      <c r="AG248" s="156"/>
      <c r="AH248" s="157"/>
      <c r="AI248" s="77" t="s">
        <v>11237</v>
      </c>
      <c r="AJ248" s="77" t="s">
        <v>11237</v>
      </c>
      <c r="AK248" s="73" t="s">
        <v>11237</v>
      </c>
      <c r="AL248" s="76" t="s">
        <v>53</v>
      </c>
      <c r="AM248" s="77" t="s">
        <v>53</v>
      </c>
      <c r="AN248" s="77"/>
      <c r="AO248" s="77"/>
      <c r="AP248" s="73"/>
      <c r="AQ248" s="76"/>
      <c r="AR248" s="77"/>
      <c r="AS248" s="77"/>
      <c r="AT248" s="73"/>
      <c r="AU248" s="76"/>
      <c r="AV248" s="77"/>
      <c r="AW248" s="77"/>
      <c r="AX248" s="73"/>
      <c r="AY248" s="76"/>
      <c r="AZ248" s="77"/>
      <c r="BA248" s="77"/>
      <c r="BB248" s="77"/>
      <c r="BC248" s="73"/>
      <c r="BD248" s="76"/>
      <c r="BE248" s="140"/>
      <c r="BF248" s="140"/>
      <c r="BG248" s="141"/>
      <c r="BH248" s="142"/>
      <c r="BI248" s="141"/>
      <c r="BJ248" s="94">
        <v>3</v>
      </c>
      <c r="BK248" s="105" t="s">
        <v>17270</v>
      </c>
      <c r="BL248" s="101" t="s">
        <v>11243</v>
      </c>
    </row>
    <row r="249" spans="1:64" ht="11.25" customHeight="1">
      <c r="A249" s="171"/>
      <c r="B249" s="171"/>
      <c r="C249" s="126" t="s">
        <v>10120</v>
      </c>
      <c r="D249" s="127" t="s">
        <v>10133</v>
      </c>
      <c r="E249" s="77">
        <v>8</v>
      </c>
      <c r="F249" s="78" t="s">
        <v>61</v>
      </c>
      <c r="G249" s="73">
        <v>480</v>
      </c>
      <c r="H249" s="74">
        <v>3</v>
      </c>
      <c r="I249" s="75"/>
      <c r="J249" s="76"/>
      <c r="K249" s="78"/>
      <c r="L249" s="76"/>
      <c r="M249" s="77"/>
      <c r="N249" s="77"/>
      <c r="O249" s="77"/>
      <c r="P249" s="73"/>
      <c r="Q249" s="76"/>
      <c r="R249" s="77"/>
      <c r="S249" s="77"/>
      <c r="T249" s="73"/>
      <c r="U249" s="76"/>
      <c r="V249" s="77"/>
      <c r="W249" s="77"/>
      <c r="X249" s="73"/>
      <c r="Y249" s="76"/>
      <c r="Z249" s="77"/>
      <c r="AA249" s="77"/>
      <c r="AB249" s="77"/>
      <c r="AC249" s="73"/>
      <c r="AD249" s="76"/>
      <c r="AE249" s="77"/>
      <c r="AF249" s="155"/>
      <c r="AG249" s="156"/>
      <c r="AH249" s="157"/>
      <c r="AI249" s="77"/>
      <c r="AJ249" s="77"/>
      <c r="AK249" s="73"/>
      <c r="AL249" s="76" t="s">
        <v>53</v>
      </c>
      <c r="AM249" s="77" t="s">
        <v>53</v>
      </c>
      <c r="AN249" s="77" t="s">
        <v>11239</v>
      </c>
      <c r="AO249" s="77" t="s">
        <v>11239</v>
      </c>
      <c r="AP249" s="73" t="s">
        <v>11239</v>
      </c>
      <c r="AQ249" s="76" t="s">
        <v>11239</v>
      </c>
      <c r="AR249" s="77" t="s">
        <v>11239</v>
      </c>
      <c r="AS249" s="77" t="s">
        <v>11239</v>
      </c>
      <c r="AT249" s="73" t="s">
        <v>11239</v>
      </c>
      <c r="AU249" s="76" t="s">
        <v>11239</v>
      </c>
      <c r="AV249" s="77" t="s">
        <v>11239</v>
      </c>
      <c r="AW249" s="77" t="s">
        <v>11239</v>
      </c>
      <c r="AX249" s="73" t="s">
        <v>11239</v>
      </c>
      <c r="AY249" s="76" t="s">
        <v>11239</v>
      </c>
      <c r="AZ249" s="77" t="s">
        <v>11238</v>
      </c>
      <c r="BA249" s="77" t="s">
        <v>11238</v>
      </c>
      <c r="BB249" s="77"/>
      <c r="BC249" s="73"/>
      <c r="BD249" s="76"/>
      <c r="BE249" s="140"/>
      <c r="BF249" s="140"/>
      <c r="BG249" s="141"/>
      <c r="BH249" s="142"/>
      <c r="BI249" s="141"/>
      <c r="BJ249" s="94">
        <v>3</v>
      </c>
      <c r="BK249" s="105" t="s">
        <v>17270</v>
      </c>
      <c r="BL249" s="101" t="s">
        <v>11243</v>
      </c>
    </row>
    <row r="250" spans="1:64" ht="11.25" customHeight="1">
      <c r="A250" s="172"/>
      <c r="B250" s="172"/>
      <c r="C250" s="124" t="s">
        <v>4</v>
      </c>
      <c r="D250" s="125" t="s">
        <v>17300</v>
      </c>
      <c r="E250" s="79">
        <v>34</v>
      </c>
      <c r="F250" s="80"/>
      <c r="G250" s="81"/>
      <c r="H250" s="82"/>
      <c r="I250" s="83"/>
      <c r="J250" s="84">
        <v>22</v>
      </c>
      <c r="K250" s="85">
        <v>22</v>
      </c>
      <c r="L250" s="84">
        <v>22</v>
      </c>
      <c r="M250" s="79">
        <v>22</v>
      </c>
      <c r="N250" s="79">
        <v>22</v>
      </c>
      <c r="O250" s="79">
        <v>23</v>
      </c>
      <c r="P250" s="86">
        <v>23</v>
      </c>
      <c r="Q250" s="84">
        <v>23</v>
      </c>
      <c r="R250" s="79">
        <v>23</v>
      </c>
      <c r="S250" s="79">
        <v>23</v>
      </c>
      <c r="T250" s="86">
        <v>0</v>
      </c>
      <c r="U250" s="84">
        <v>0</v>
      </c>
      <c r="V250" s="79">
        <v>0</v>
      </c>
      <c r="W250" s="79">
        <v>0</v>
      </c>
      <c r="X250" s="86">
        <v>0</v>
      </c>
      <c r="Y250" s="84">
        <v>0</v>
      </c>
      <c r="Z250" s="79">
        <v>0</v>
      </c>
      <c r="AA250" s="79">
        <v>0</v>
      </c>
      <c r="AB250" s="79">
        <v>0</v>
      </c>
      <c r="AC250" s="86">
        <v>0</v>
      </c>
      <c r="AD250" s="84">
        <v>0</v>
      </c>
      <c r="AE250" s="79">
        <v>0</v>
      </c>
      <c r="AF250" s="158">
        <v>0</v>
      </c>
      <c r="AG250" s="159">
        <v>0</v>
      </c>
      <c r="AH250" s="160">
        <v>0</v>
      </c>
      <c r="AI250" s="79">
        <v>0</v>
      </c>
      <c r="AJ250" s="79">
        <v>0</v>
      </c>
      <c r="AK250" s="86">
        <v>0</v>
      </c>
      <c r="AL250" s="84">
        <v>0</v>
      </c>
      <c r="AM250" s="79">
        <v>0</v>
      </c>
      <c r="AN250" s="79">
        <v>0</v>
      </c>
      <c r="AO250" s="79">
        <v>0</v>
      </c>
      <c r="AP250" s="86">
        <v>0</v>
      </c>
      <c r="AQ250" s="84">
        <v>0</v>
      </c>
      <c r="AR250" s="79">
        <v>0</v>
      </c>
      <c r="AS250" s="79">
        <v>0</v>
      </c>
      <c r="AT250" s="86">
        <v>0</v>
      </c>
      <c r="AU250" s="84">
        <v>0</v>
      </c>
      <c r="AV250" s="79">
        <v>0</v>
      </c>
      <c r="AW250" s="79">
        <v>0</v>
      </c>
      <c r="AX250" s="86">
        <v>0</v>
      </c>
      <c r="AY250" s="84">
        <v>0</v>
      </c>
      <c r="AZ250" s="79">
        <v>0</v>
      </c>
      <c r="BA250" s="79">
        <v>0</v>
      </c>
      <c r="BB250" s="79">
        <v>0</v>
      </c>
      <c r="BC250" s="86">
        <v>0</v>
      </c>
      <c r="BD250" s="84">
        <v>0</v>
      </c>
      <c r="BE250" s="143">
        <v>0</v>
      </c>
      <c r="BF250" s="143">
        <v>0</v>
      </c>
      <c r="BG250" s="144">
        <v>0</v>
      </c>
      <c r="BH250" s="145">
        <v>0</v>
      </c>
      <c r="BI250" s="144">
        <v>0</v>
      </c>
      <c r="BJ250" s="82" t="s">
        <v>61</v>
      </c>
      <c r="BK250" s="104" t="s">
        <v>17270</v>
      </c>
      <c r="BL250" s="100" t="s">
        <v>11243</v>
      </c>
    </row>
    <row r="251" spans="1:64" ht="11.25" customHeight="1">
      <c r="A251" s="170">
        <v>32</v>
      </c>
      <c r="B251" s="170" t="s">
        <v>17327</v>
      </c>
      <c r="C251" s="118" t="s">
        <v>10118</v>
      </c>
      <c r="D251" s="119" t="s">
        <v>10367</v>
      </c>
      <c r="E251" s="68">
        <v>4</v>
      </c>
      <c r="F251" s="69" t="s">
        <v>61</v>
      </c>
      <c r="G251" s="70">
        <v>180</v>
      </c>
      <c r="H251" s="88">
        <v>6</v>
      </c>
      <c r="I251" s="96"/>
      <c r="J251" s="72" t="s">
        <v>11237</v>
      </c>
      <c r="K251" s="69" t="s">
        <v>11237</v>
      </c>
      <c r="L251" s="72" t="s">
        <v>11237</v>
      </c>
      <c r="M251" s="68" t="s">
        <v>11237</v>
      </c>
      <c r="N251" s="68"/>
      <c r="O251" s="68"/>
      <c r="P251" s="70"/>
      <c r="Q251" s="72"/>
      <c r="R251" s="68"/>
      <c r="S251" s="68"/>
      <c r="T251" s="70"/>
      <c r="U251" s="72"/>
      <c r="V251" s="68"/>
      <c r="W251" s="68"/>
      <c r="X251" s="70"/>
      <c r="Y251" s="72"/>
      <c r="Z251" s="68"/>
      <c r="AA251" s="68"/>
      <c r="AB251" s="68"/>
      <c r="AC251" s="70"/>
      <c r="AD251" s="72"/>
      <c r="AE251" s="68"/>
      <c r="AF251" s="152"/>
      <c r="AG251" s="153"/>
      <c r="AH251" s="154"/>
      <c r="AI251" s="68"/>
      <c r="AJ251" s="68"/>
      <c r="AK251" s="70"/>
      <c r="AL251" s="72"/>
      <c r="AM251" s="68"/>
      <c r="AN251" s="68"/>
      <c r="AO251" s="68"/>
      <c r="AP251" s="70"/>
      <c r="AQ251" s="72"/>
      <c r="AR251" s="68"/>
      <c r="AS251" s="68"/>
      <c r="AT251" s="70"/>
      <c r="AU251" s="72"/>
      <c r="AV251" s="68"/>
      <c r="AW251" s="68"/>
      <c r="AX251" s="70"/>
      <c r="AY251" s="72"/>
      <c r="AZ251" s="68"/>
      <c r="BA251" s="68"/>
      <c r="BB251" s="68"/>
      <c r="BC251" s="70"/>
      <c r="BD251" s="72"/>
      <c r="BE251" s="137"/>
      <c r="BF251" s="137"/>
      <c r="BG251" s="138"/>
      <c r="BH251" s="139"/>
      <c r="BI251" s="138"/>
      <c r="BJ251" s="92">
        <v>1</v>
      </c>
      <c r="BK251" s="102" t="s">
        <v>17270</v>
      </c>
      <c r="BL251" s="98" t="s">
        <v>11243</v>
      </c>
    </row>
    <row r="252" spans="1:64" ht="11.25" customHeight="1">
      <c r="A252" s="171"/>
      <c r="B252" s="171"/>
      <c r="C252" s="126" t="s">
        <v>10368</v>
      </c>
      <c r="D252" s="127" t="s">
        <v>10369</v>
      </c>
      <c r="E252" s="77">
        <v>8</v>
      </c>
      <c r="F252" s="78" t="s">
        <v>61</v>
      </c>
      <c r="G252" s="73">
        <v>480</v>
      </c>
      <c r="H252" s="74">
        <v>6</v>
      </c>
      <c r="I252" s="75"/>
      <c r="J252" s="76"/>
      <c r="K252" s="78"/>
      <c r="L252" s="76"/>
      <c r="M252" s="77"/>
      <c r="N252" s="77" t="s">
        <v>11239</v>
      </c>
      <c r="O252" s="77" t="s">
        <v>11239</v>
      </c>
      <c r="P252" s="73" t="s">
        <v>11239</v>
      </c>
      <c r="Q252" s="76" t="s">
        <v>11239</v>
      </c>
      <c r="R252" s="77" t="s">
        <v>11239</v>
      </c>
      <c r="S252" s="77" t="s">
        <v>11239</v>
      </c>
      <c r="T252" s="73" t="s">
        <v>11239</v>
      </c>
      <c r="U252" s="76" t="s">
        <v>11239</v>
      </c>
      <c r="V252" s="77" t="s">
        <v>11239</v>
      </c>
      <c r="W252" s="77" t="s">
        <v>11239</v>
      </c>
      <c r="X252" s="73" t="s">
        <v>11239</v>
      </c>
      <c r="Y252" s="76" t="s">
        <v>11239</v>
      </c>
      <c r="Z252" s="77" t="s">
        <v>11238</v>
      </c>
      <c r="AA252" s="77" t="s">
        <v>11238</v>
      </c>
      <c r="AB252" s="77"/>
      <c r="AC252" s="73"/>
      <c r="AD252" s="76"/>
      <c r="AE252" s="77"/>
      <c r="AF252" s="155"/>
      <c r="AG252" s="156"/>
      <c r="AH252" s="157"/>
      <c r="AI252" s="77"/>
      <c r="AJ252" s="77"/>
      <c r="AK252" s="73"/>
      <c r="AL252" s="76"/>
      <c r="AM252" s="77"/>
      <c r="AN252" s="77"/>
      <c r="AO252" s="77"/>
      <c r="AP252" s="73"/>
      <c r="AQ252" s="76"/>
      <c r="AR252" s="77"/>
      <c r="AS252" s="77"/>
      <c r="AT252" s="73"/>
      <c r="AU252" s="76"/>
      <c r="AV252" s="77"/>
      <c r="AW252" s="77"/>
      <c r="AX252" s="73"/>
      <c r="AY252" s="76"/>
      <c r="AZ252" s="77"/>
      <c r="BA252" s="77"/>
      <c r="BB252" s="77"/>
      <c r="BC252" s="73"/>
      <c r="BD252" s="76"/>
      <c r="BE252" s="140"/>
      <c r="BF252" s="140"/>
      <c r="BG252" s="141"/>
      <c r="BH252" s="142"/>
      <c r="BI252" s="141"/>
      <c r="BJ252" s="94">
        <v>1</v>
      </c>
      <c r="BK252" s="105" t="s">
        <v>17270</v>
      </c>
      <c r="BL252" s="101" t="s">
        <v>11243</v>
      </c>
    </row>
    <row r="253" spans="1:64" ht="11.25" customHeight="1">
      <c r="A253" s="172"/>
      <c r="B253" s="172"/>
      <c r="C253" s="124" t="s">
        <v>4</v>
      </c>
      <c r="D253" s="125" t="s">
        <v>17300</v>
      </c>
      <c r="E253" s="79">
        <v>12</v>
      </c>
      <c r="F253" s="80"/>
      <c r="G253" s="81"/>
      <c r="H253" s="82"/>
      <c r="I253" s="83"/>
      <c r="J253" s="84">
        <v>0</v>
      </c>
      <c r="K253" s="85">
        <v>0</v>
      </c>
      <c r="L253" s="84">
        <v>0</v>
      </c>
      <c r="M253" s="79">
        <v>0</v>
      </c>
      <c r="N253" s="79">
        <v>0</v>
      </c>
      <c r="O253" s="79">
        <v>0</v>
      </c>
      <c r="P253" s="86">
        <v>0</v>
      </c>
      <c r="Q253" s="84">
        <v>0</v>
      </c>
      <c r="R253" s="79">
        <v>0</v>
      </c>
      <c r="S253" s="79">
        <v>0</v>
      </c>
      <c r="T253" s="86">
        <v>0</v>
      </c>
      <c r="U253" s="84">
        <v>0</v>
      </c>
      <c r="V253" s="79">
        <v>0</v>
      </c>
      <c r="W253" s="79">
        <v>0</v>
      </c>
      <c r="X253" s="86">
        <v>0</v>
      </c>
      <c r="Y253" s="84">
        <v>0</v>
      </c>
      <c r="Z253" s="79">
        <v>0</v>
      </c>
      <c r="AA253" s="79">
        <v>0</v>
      </c>
      <c r="AB253" s="79">
        <v>0</v>
      </c>
      <c r="AC253" s="86">
        <v>0</v>
      </c>
      <c r="AD253" s="84">
        <v>0</v>
      </c>
      <c r="AE253" s="79">
        <v>0</v>
      </c>
      <c r="AF253" s="158">
        <v>0</v>
      </c>
      <c r="AG253" s="159">
        <v>0</v>
      </c>
      <c r="AH253" s="160">
        <v>0</v>
      </c>
      <c r="AI253" s="79">
        <v>0</v>
      </c>
      <c r="AJ253" s="79">
        <v>0</v>
      </c>
      <c r="AK253" s="86">
        <v>0</v>
      </c>
      <c r="AL253" s="84">
        <v>0</v>
      </c>
      <c r="AM253" s="79">
        <v>0</v>
      </c>
      <c r="AN253" s="79">
        <v>0</v>
      </c>
      <c r="AO253" s="79">
        <v>0</v>
      </c>
      <c r="AP253" s="86">
        <v>0</v>
      </c>
      <c r="AQ253" s="84">
        <v>0</v>
      </c>
      <c r="AR253" s="79">
        <v>0</v>
      </c>
      <c r="AS253" s="79">
        <v>0</v>
      </c>
      <c r="AT253" s="86">
        <v>0</v>
      </c>
      <c r="AU253" s="84">
        <v>0</v>
      </c>
      <c r="AV253" s="79">
        <v>0</v>
      </c>
      <c r="AW253" s="79">
        <v>0</v>
      </c>
      <c r="AX253" s="86">
        <v>0</v>
      </c>
      <c r="AY253" s="84">
        <v>0</v>
      </c>
      <c r="AZ253" s="79">
        <v>0</v>
      </c>
      <c r="BA253" s="79">
        <v>0</v>
      </c>
      <c r="BB253" s="79">
        <v>0</v>
      </c>
      <c r="BC253" s="86">
        <v>0</v>
      </c>
      <c r="BD253" s="84">
        <v>0</v>
      </c>
      <c r="BE253" s="143">
        <v>0</v>
      </c>
      <c r="BF253" s="143">
        <v>0</v>
      </c>
      <c r="BG253" s="144">
        <v>0</v>
      </c>
      <c r="BH253" s="145">
        <v>0</v>
      </c>
      <c r="BI253" s="144">
        <v>0</v>
      </c>
      <c r="BJ253" s="82" t="s">
        <v>61</v>
      </c>
      <c r="BK253" s="104" t="s">
        <v>17270</v>
      </c>
      <c r="BL253" s="100" t="s">
        <v>11243</v>
      </c>
    </row>
    <row r="254" spans="1:64" ht="11.25" customHeight="1">
      <c r="A254" s="170">
        <v>33</v>
      </c>
      <c r="B254" s="170" t="s">
        <v>17279</v>
      </c>
      <c r="C254" s="118" t="s">
        <v>10118</v>
      </c>
      <c r="D254" s="119" t="s">
        <v>10367</v>
      </c>
      <c r="E254" s="68">
        <v>4</v>
      </c>
      <c r="F254" s="69" t="s">
        <v>61</v>
      </c>
      <c r="G254" s="70">
        <v>180</v>
      </c>
      <c r="H254" s="88">
        <v>2</v>
      </c>
      <c r="I254" s="96"/>
      <c r="J254" s="72" t="s">
        <v>11237</v>
      </c>
      <c r="K254" s="69" t="s">
        <v>11237</v>
      </c>
      <c r="L254" s="72" t="s">
        <v>11237</v>
      </c>
      <c r="M254" s="68" t="s">
        <v>11237</v>
      </c>
      <c r="N254" s="68"/>
      <c r="O254" s="68"/>
      <c r="P254" s="70"/>
      <c r="Q254" s="72"/>
      <c r="R254" s="68"/>
      <c r="S254" s="68"/>
      <c r="T254" s="70"/>
      <c r="U254" s="72"/>
      <c r="V254" s="68"/>
      <c r="W254" s="68"/>
      <c r="X254" s="70"/>
      <c r="Y254" s="72"/>
      <c r="Z254" s="68"/>
      <c r="AA254" s="68"/>
      <c r="AB254" s="68"/>
      <c r="AC254" s="70"/>
      <c r="AD254" s="72"/>
      <c r="AE254" s="68"/>
      <c r="AF254" s="152"/>
      <c r="AG254" s="153"/>
      <c r="AH254" s="154"/>
      <c r="AI254" s="68"/>
      <c r="AJ254" s="68"/>
      <c r="AK254" s="70"/>
      <c r="AL254" s="72"/>
      <c r="AM254" s="68"/>
      <c r="AN254" s="68"/>
      <c r="AO254" s="68"/>
      <c r="AP254" s="70"/>
      <c r="AQ254" s="72"/>
      <c r="AR254" s="68"/>
      <c r="AS254" s="68"/>
      <c r="AT254" s="70"/>
      <c r="AU254" s="72"/>
      <c r="AV254" s="68"/>
      <c r="AW254" s="68"/>
      <c r="AX254" s="70"/>
      <c r="AY254" s="72"/>
      <c r="AZ254" s="68"/>
      <c r="BA254" s="68"/>
      <c r="BB254" s="68"/>
      <c r="BC254" s="70"/>
      <c r="BD254" s="72"/>
      <c r="BE254" s="137"/>
      <c r="BF254" s="137"/>
      <c r="BG254" s="138"/>
      <c r="BH254" s="139"/>
      <c r="BI254" s="138"/>
      <c r="BJ254" s="92">
        <v>1</v>
      </c>
      <c r="BK254" s="102" t="s">
        <v>17271</v>
      </c>
      <c r="BL254" s="98" t="s">
        <v>11242</v>
      </c>
    </row>
    <row r="255" spans="1:64" ht="11.25" customHeight="1">
      <c r="A255" s="171"/>
      <c r="B255" s="171"/>
      <c r="C255" s="126" t="s">
        <v>10368</v>
      </c>
      <c r="D255" s="127" t="s">
        <v>10369</v>
      </c>
      <c r="E255" s="77">
        <v>8</v>
      </c>
      <c r="F255" s="78" t="s">
        <v>61</v>
      </c>
      <c r="G255" s="73">
        <v>480</v>
      </c>
      <c r="H255" s="74">
        <v>2</v>
      </c>
      <c r="I255" s="75"/>
      <c r="J255" s="76"/>
      <c r="K255" s="78"/>
      <c r="L255" s="76"/>
      <c r="M255" s="77"/>
      <c r="N255" s="77" t="s">
        <v>11239</v>
      </c>
      <c r="O255" s="77" t="s">
        <v>11239</v>
      </c>
      <c r="P255" s="73" t="s">
        <v>11239</v>
      </c>
      <c r="Q255" s="76" t="s">
        <v>11239</v>
      </c>
      <c r="R255" s="77" t="s">
        <v>11239</v>
      </c>
      <c r="S255" s="77" t="s">
        <v>11239</v>
      </c>
      <c r="T255" s="73" t="s">
        <v>11239</v>
      </c>
      <c r="U255" s="76" t="s">
        <v>11239</v>
      </c>
      <c r="V255" s="77" t="s">
        <v>11239</v>
      </c>
      <c r="W255" s="77" t="s">
        <v>11239</v>
      </c>
      <c r="X255" s="73" t="s">
        <v>11239</v>
      </c>
      <c r="Y255" s="76" t="s">
        <v>11239</v>
      </c>
      <c r="Z255" s="77" t="s">
        <v>11238</v>
      </c>
      <c r="AA255" s="77" t="s">
        <v>11238</v>
      </c>
      <c r="AB255" s="77"/>
      <c r="AC255" s="73"/>
      <c r="AD255" s="76"/>
      <c r="AE255" s="77"/>
      <c r="AF255" s="155"/>
      <c r="AG255" s="156"/>
      <c r="AH255" s="157"/>
      <c r="AI255" s="77"/>
      <c r="AJ255" s="77"/>
      <c r="AK255" s="73"/>
      <c r="AL255" s="76"/>
      <c r="AM255" s="77"/>
      <c r="AN255" s="77"/>
      <c r="AO255" s="77"/>
      <c r="AP255" s="73"/>
      <c r="AQ255" s="76"/>
      <c r="AR255" s="77"/>
      <c r="AS255" s="77"/>
      <c r="AT255" s="73"/>
      <c r="AU255" s="76"/>
      <c r="AV255" s="77"/>
      <c r="AW255" s="77"/>
      <c r="AX255" s="73"/>
      <c r="AY255" s="76"/>
      <c r="AZ255" s="77"/>
      <c r="BA255" s="77"/>
      <c r="BB255" s="77"/>
      <c r="BC255" s="73"/>
      <c r="BD255" s="76"/>
      <c r="BE255" s="140"/>
      <c r="BF255" s="140"/>
      <c r="BG255" s="141"/>
      <c r="BH255" s="142"/>
      <c r="BI255" s="141"/>
      <c r="BJ255" s="94">
        <v>1</v>
      </c>
      <c r="BK255" s="105" t="s">
        <v>17271</v>
      </c>
      <c r="BL255" s="101" t="s">
        <v>11242</v>
      </c>
    </row>
    <row r="256" spans="1:64" ht="11.25" customHeight="1">
      <c r="A256" s="172"/>
      <c r="B256" s="172"/>
      <c r="C256" s="124" t="s">
        <v>4</v>
      </c>
      <c r="D256" s="125" t="s">
        <v>17300</v>
      </c>
      <c r="E256" s="79">
        <v>12</v>
      </c>
      <c r="F256" s="80"/>
      <c r="G256" s="81"/>
      <c r="H256" s="82"/>
      <c r="I256" s="83"/>
      <c r="J256" s="84">
        <v>0</v>
      </c>
      <c r="K256" s="85">
        <v>0</v>
      </c>
      <c r="L256" s="84">
        <v>0</v>
      </c>
      <c r="M256" s="79">
        <v>0</v>
      </c>
      <c r="N256" s="79">
        <v>0</v>
      </c>
      <c r="O256" s="79">
        <v>0</v>
      </c>
      <c r="P256" s="86">
        <v>0</v>
      </c>
      <c r="Q256" s="84">
        <v>0</v>
      </c>
      <c r="R256" s="79">
        <v>0</v>
      </c>
      <c r="S256" s="79">
        <v>0</v>
      </c>
      <c r="T256" s="86">
        <v>0</v>
      </c>
      <c r="U256" s="84">
        <v>0</v>
      </c>
      <c r="V256" s="79">
        <v>0</v>
      </c>
      <c r="W256" s="79">
        <v>0</v>
      </c>
      <c r="X256" s="86">
        <v>0</v>
      </c>
      <c r="Y256" s="84">
        <v>0</v>
      </c>
      <c r="Z256" s="79">
        <v>0</v>
      </c>
      <c r="AA256" s="79">
        <v>0</v>
      </c>
      <c r="AB256" s="79">
        <v>0</v>
      </c>
      <c r="AC256" s="86">
        <v>0</v>
      </c>
      <c r="AD256" s="84">
        <v>0</v>
      </c>
      <c r="AE256" s="79">
        <v>0</v>
      </c>
      <c r="AF256" s="158">
        <v>0</v>
      </c>
      <c r="AG256" s="159">
        <v>0</v>
      </c>
      <c r="AH256" s="160">
        <v>0</v>
      </c>
      <c r="AI256" s="79">
        <v>0</v>
      </c>
      <c r="AJ256" s="79">
        <v>0</v>
      </c>
      <c r="AK256" s="86">
        <v>0</v>
      </c>
      <c r="AL256" s="84">
        <v>0</v>
      </c>
      <c r="AM256" s="79">
        <v>0</v>
      </c>
      <c r="AN256" s="79">
        <v>0</v>
      </c>
      <c r="AO256" s="79">
        <v>0</v>
      </c>
      <c r="AP256" s="86">
        <v>0</v>
      </c>
      <c r="AQ256" s="84">
        <v>0</v>
      </c>
      <c r="AR256" s="79">
        <v>0</v>
      </c>
      <c r="AS256" s="79">
        <v>0</v>
      </c>
      <c r="AT256" s="86">
        <v>0</v>
      </c>
      <c r="AU256" s="84">
        <v>0</v>
      </c>
      <c r="AV256" s="79">
        <v>0</v>
      </c>
      <c r="AW256" s="79">
        <v>0</v>
      </c>
      <c r="AX256" s="86">
        <v>0</v>
      </c>
      <c r="AY256" s="84">
        <v>0</v>
      </c>
      <c r="AZ256" s="79">
        <v>0</v>
      </c>
      <c r="BA256" s="79">
        <v>0</v>
      </c>
      <c r="BB256" s="79">
        <v>0</v>
      </c>
      <c r="BC256" s="86">
        <v>0</v>
      </c>
      <c r="BD256" s="84">
        <v>0</v>
      </c>
      <c r="BE256" s="143">
        <v>0</v>
      </c>
      <c r="BF256" s="143">
        <v>0</v>
      </c>
      <c r="BG256" s="144">
        <v>0</v>
      </c>
      <c r="BH256" s="145">
        <v>0</v>
      </c>
      <c r="BI256" s="144">
        <v>0</v>
      </c>
      <c r="BJ256" s="82" t="s">
        <v>61</v>
      </c>
      <c r="BK256" s="104" t="s">
        <v>17271</v>
      </c>
      <c r="BL256" s="100" t="s">
        <v>11242</v>
      </c>
    </row>
    <row r="257" spans="1:64" ht="11.25" customHeight="1">
      <c r="A257" s="170">
        <v>34</v>
      </c>
      <c r="B257" s="170" t="s">
        <v>17297</v>
      </c>
      <c r="C257" s="118" t="s">
        <v>10118</v>
      </c>
      <c r="D257" s="119" t="s">
        <v>10367</v>
      </c>
      <c r="E257" s="68">
        <v>4</v>
      </c>
      <c r="F257" s="69" t="s">
        <v>61</v>
      </c>
      <c r="G257" s="70">
        <v>180</v>
      </c>
      <c r="H257" s="88">
        <v>1</v>
      </c>
      <c r="I257" s="96"/>
      <c r="J257" s="72" t="s">
        <v>11237</v>
      </c>
      <c r="K257" s="69" t="s">
        <v>11237</v>
      </c>
      <c r="L257" s="72" t="s">
        <v>11237</v>
      </c>
      <c r="M257" s="68" t="s">
        <v>11237</v>
      </c>
      <c r="N257" s="68"/>
      <c r="O257" s="68"/>
      <c r="P257" s="70"/>
      <c r="Q257" s="72"/>
      <c r="R257" s="68"/>
      <c r="S257" s="68"/>
      <c r="T257" s="70"/>
      <c r="U257" s="72"/>
      <c r="V257" s="68"/>
      <c r="W257" s="68"/>
      <c r="X257" s="70"/>
      <c r="Y257" s="72"/>
      <c r="Z257" s="68"/>
      <c r="AA257" s="68"/>
      <c r="AB257" s="68"/>
      <c r="AC257" s="70"/>
      <c r="AD257" s="72"/>
      <c r="AE257" s="68"/>
      <c r="AF257" s="152"/>
      <c r="AG257" s="153"/>
      <c r="AH257" s="154"/>
      <c r="AI257" s="68"/>
      <c r="AJ257" s="68"/>
      <c r="AK257" s="70"/>
      <c r="AL257" s="72"/>
      <c r="AM257" s="68"/>
      <c r="AN257" s="68"/>
      <c r="AO257" s="68"/>
      <c r="AP257" s="70"/>
      <c r="AQ257" s="72"/>
      <c r="AR257" s="68"/>
      <c r="AS257" s="68"/>
      <c r="AT257" s="70"/>
      <c r="AU257" s="72"/>
      <c r="AV257" s="68"/>
      <c r="AW257" s="68"/>
      <c r="AX257" s="70"/>
      <c r="AY257" s="72"/>
      <c r="AZ257" s="68"/>
      <c r="BA257" s="68"/>
      <c r="BB257" s="68"/>
      <c r="BC257" s="70"/>
      <c r="BD257" s="72"/>
      <c r="BE257" s="137"/>
      <c r="BF257" s="137"/>
      <c r="BG257" s="138"/>
      <c r="BH257" s="139"/>
      <c r="BI257" s="138"/>
      <c r="BJ257" s="92">
        <v>1</v>
      </c>
      <c r="BK257" s="102" t="s">
        <v>17272</v>
      </c>
      <c r="BL257" s="98" t="s">
        <v>52</v>
      </c>
    </row>
    <row r="258" spans="1:64" ht="11.25" customHeight="1">
      <c r="A258" s="171"/>
      <c r="B258" s="171"/>
      <c r="C258" s="126" t="s">
        <v>10368</v>
      </c>
      <c r="D258" s="127" t="s">
        <v>10369</v>
      </c>
      <c r="E258" s="77">
        <v>8</v>
      </c>
      <c r="F258" s="78" t="s">
        <v>61</v>
      </c>
      <c r="G258" s="73">
        <v>480</v>
      </c>
      <c r="H258" s="74">
        <v>1</v>
      </c>
      <c r="I258" s="75"/>
      <c r="J258" s="76"/>
      <c r="K258" s="78"/>
      <c r="L258" s="76"/>
      <c r="M258" s="77"/>
      <c r="N258" s="77" t="s">
        <v>11239</v>
      </c>
      <c r="O258" s="77" t="s">
        <v>11239</v>
      </c>
      <c r="P258" s="73" t="s">
        <v>11239</v>
      </c>
      <c r="Q258" s="76" t="s">
        <v>11239</v>
      </c>
      <c r="R258" s="77" t="s">
        <v>11239</v>
      </c>
      <c r="S258" s="77" t="s">
        <v>11239</v>
      </c>
      <c r="T258" s="73" t="s">
        <v>11239</v>
      </c>
      <c r="U258" s="76" t="s">
        <v>11239</v>
      </c>
      <c r="V258" s="77" t="s">
        <v>11239</v>
      </c>
      <c r="W258" s="77" t="s">
        <v>11239</v>
      </c>
      <c r="X258" s="73" t="s">
        <v>11239</v>
      </c>
      <c r="Y258" s="76" t="s">
        <v>11239</v>
      </c>
      <c r="Z258" s="77" t="s">
        <v>11238</v>
      </c>
      <c r="AA258" s="77" t="s">
        <v>11238</v>
      </c>
      <c r="AB258" s="77"/>
      <c r="AC258" s="73"/>
      <c r="AD258" s="76"/>
      <c r="AE258" s="77"/>
      <c r="AF258" s="155"/>
      <c r="AG258" s="156"/>
      <c r="AH258" s="157"/>
      <c r="AI258" s="77"/>
      <c r="AJ258" s="77"/>
      <c r="AK258" s="73"/>
      <c r="AL258" s="76"/>
      <c r="AM258" s="77"/>
      <c r="AN258" s="77"/>
      <c r="AO258" s="77"/>
      <c r="AP258" s="73"/>
      <c r="AQ258" s="76"/>
      <c r="AR258" s="77"/>
      <c r="AS258" s="77"/>
      <c r="AT258" s="73"/>
      <c r="AU258" s="76"/>
      <c r="AV258" s="77"/>
      <c r="AW258" s="77"/>
      <c r="AX258" s="73"/>
      <c r="AY258" s="76"/>
      <c r="AZ258" s="77"/>
      <c r="BA258" s="77"/>
      <c r="BB258" s="77"/>
      <c r="BC258" s="73"/>
      <c r="BD258" s="76"/>
      <c r="BE258" s="140"/>
      <c r="BF258" s="140"/>
      <c r="BG258" s="141"/>
      <c r="BH258" s="142"/>
      <c r="BI258" s="141"/>
      <c r="BJ258" s="94">
        <v>1</v>
      </c>
      <c r="BK258" s="105" t="s">
        <v>17272</v>
      </c>
      <c r="BL258" s="101" t="s">
        <v>52</v>
      </c>
    </row>
    <row r="259" spans="1:64" ht="11.25" customHeight="1">
      <c r="A259" s="172"/>
      <c r="B259" s="172"/>
      <c r="C259" s="124" t="s">
        <v>4</v>
      </c>
      <c r="D259" s="125" t="s">
        <v>17300</v>
      </c>
      <c r="E259" s="79">
        <v>12</v>
      </c>
      <c r="F259" s="80"/>
      <c r="G259" s="81"/>
      <c r="H259" s="82"/>
      <c r="I259" s="83"/>
      <c r="J259" s="84">
        <v>0</v>
      </c>
      <c r="K259" s="85">
        <v>0</v>
      </c>
      <c r="L259" s="84">
        <v>0</v>
      </c>
      <c r="M259" s="79">
        <v>0</v>
      </c>
      <c r="N259" s="79">
        <v>0</v>
      </c>
      <c r="O259" s="79">
        <v>0</v>
      </c>
      <c r="P259" s="86">
        <v>0</v>
      </c>
      <c r="Q259" s="84">
        <v>0</v>
      </c>
      <c r="R259" s="79">
        <v>0</v>
      </c>
      <c r="S259" s="79">
        <v>0</v>
      </c>
      <c r="T259" s="86">
        <v>0</v>
      </c>
      <c r="U259" s="84">
        <v>0</v>
      </c>
      <c r="V259" s="79">
        <v>0</v>
      </c>
      <c r="W259" s="79">
        <v>0</v>
      </c>
      <c r="X259" s="86">
        <v>0</v>
      </c>
      <c r="Y259" s="84">
        <v>0</v>
      </c>
      <c r="Z259" s="79">
        <v>0</v>
      </c>
      <c r="AA259" s="79">
        <v>0</v>
      </c>
      <c r="AB259" s="79">
        <v>0</v>
      </c>
      <c r="AC259" s="86">
        <v>0</v>
      </c>
      <c r="AD259" s="84">
        <v>0</v>
      </c>
      <c r="AE259" s="79">
        <v>0</v>
      </c>
      <c r="AF259" s="158">
        <v>0</v>
      </c>
      <c r="AG259" s="159">
        <v>0</v>
      </c>
      <c r="AH259" s="160">
        <v>0</v>
      </c>
      <c r="AI259" s="79">
        <v>0</v>
      </c>
      <c r="AJ259" s="79">
        <v>0</v>
      </c>
      <c r="AK259" s="86">
        <v>0</v>
      </c>
      <c r="AL259" s="84">
        <v>0</v>
      </c>
      <c r="AM259" s="79">
        <v>0</v>
      </c>
      <c r="AN259" s="79">
        <v>0</v>
      </c>
      <c r="AO259" s="79">
        <v>0</v>
      </c>
      <c r="AP259" s="86">
        <v>0</v>
      </c>
      <c r="AQ259" s="84">
        <v>0</v>
      </c>
      <c r="AR259" s="79">
        <v>0</v>
      </c>
      <c r="AS259" s="79">
        <v>0</v>
      </c>
      <c r="AT259" s="86">
        <v>0</v>
      </c>
      <c r="AU259" s="84">
        <v>0</v>
      </c>
      <c r="AV259" s="79">
        <v>0</v>
      </c>
      <c r="AW259" s="79">
        <v>0</v>
      </c>
      <c r="AX259" s="86">
        <v>0</v>
      </c>
      <c r="AY259" s="84">
        <v>0</v>
      </c>
      <c r="AZ259" s="79">
        <v>0</v>
      </c>
      <c r="BA259" s="79">
        <v>0</v>
      </c>
      <c r="BB259" s="79">
        <v>0</v>
      </c>
      <c r="BC259" s="86">
        <v>0</v>
      </c>
      <c r="BD259" s="84">
        <v>0</v>
      </c>
      <c r="BE259" s="143">
        <v>0</v>
      </c>
      <c r="BF259" s="143">
        <v>0</v>
      </c>
      <c r="BG259" s="144">
        <v>0</v>
      </c>
      <c r="BH259" s="145">
        <v>0</v>
      </c>
      <c r="BI259" s="144">
        <v>0</v>
      </c>
      <c r="BJ259" s="82" t="s">
        <v>61</v>
      </c>
      <c r="BK259" s="104" t="s">
        <v>17272</v>
      </c>
      <c r="BL259" s="100" t="s">
        <v>52</v>
      </c>
    </row>
    <row r="260" spans="1:64" ht="11.25" customHeight="1">
      <c r="A260" s="170">
        <v>35</v>
      </c>
      <c r="B260" s="170" t="s">
        <v>17328</v>
      </c>
      <c r="C260" s="118" t="s">
        <v>10137</v>
      </c>
      <c r="D260" s="119" t="s">
        <v>10372</v>
      </c>
      <c r="E260" s="68">
        <v>6</v>
      </c>
      <c r="F260" s="69" t="s">
        <v>61</v>
      </c>
      <c r="G260" s="70">
        <v>270</v>
      </c>
      <c r="H260" s="88">
        <v>4</v>
      </c>
      <c r="I260" s="96"/>
      <c r="J260" s="72" t="s">
        <v>11237</v>
      </c>
      <c r="K260" s="69" t="s">
        <v>11237</v>
      </c>
      <c r="L260" s="72" t="s">
        <v>11237</v>
      </c>
      <c r="M260" s="68" t="s">
        <v>11237</v>
      </c>
      <c r="N260" s="68" t="s">
        <v>11237</v>
      </c>
      <c r="O260" s="68" t="s">
        <v>11237</v>
      </c>
      <c r="P260" s="70"/>
      <c r="Q260" s="72"/>
      <c r="R260" s="68"/>
      <c r="S260" s="68"/>
      <c r="T260" s="70"/>
      <c r="U260" s="72"/>
      <c r="V260" s="68"/>
      <c r="W260" s="68"/>
      <c r="X260" s="70"/>
      <c r="Y260" s="72"/>
      <c r="Z260" s="68"/>
      <c r="AA260" s="68"/>
      <c r="AB260" s="68"/>
      <c r="AC260" s="70"/>
      <c r="AD260" s="72"/>
      <c r="AE260" s="68"/>
      <c r="AF260" s="152"/>
      <c r="AG260" s="153"/>
      <c r="AH260" s="154"/>
      <c r="AI260" s="68"/>
      <c r="AJ260" s="68"/>
      <c r="AK260" s="70"/>
      <c r="AL260" s="72"/>
      <c r="AM260" s="68"/>
      <c r="AN260" s="68"/>
      <c r="AO260" s="68"/>
      <c r="AP260" s="70"/>
      <c r="AQ260" s="72"/>
      <c r="AR260" s="68"/>
      <c r="AS260" s="68"/>
      <c r="AT260" s="70"/>
      <c r="AU260" s="72"/>
      <c r="AV260" s="68"/>
      <c r="AW260" s="68"/>
      <c r="AX260" s="70"/>
      <c r="AY260" s="72"/>
      <c r="AZ260" s="68"/>
      <c r="BA260" s="68"/>
      <c r="BB260" s="68"/>
      <c r="BC260" s="70"/>
      <c r="BD260" s="72"/>
      <c r="BE260" s="137"/>
      <c r="BF260" s="137"/>
      <c r="BG260" s="138"/>
      <c r="BH260" s="139"/>
      <c r="BI260" s="138"/>
      <c r="BJ260" s="92">
        <v>1</v>
      </c>
      <c r="BK260" s="102" t="s">
        <v>17270</v>
      </c>
      <c r="BL260" s="98" t="s">
        <v>11243</v>
      </c>
    </row>
    <row r="261" spans="1:64" ht="11.25" customHeight="1">
      <c r="A261" s="171"/>
      <c r="B261" s="171"/>
      <c r="C261" s="126" t="s">
        <v>10138</v>
      </c>
      <c r="D261" s="127" t="s">
        <v>10373</v>
      </c>
      <c r="E261" s="77">
        <v>6</v>
      </c>
      <c r="F261" s="78" t="s">
        <v>61</v>
      </c>
      <c r="G261" s="73">
        <v>270</v>
      </c>
      <c r="H261" s="74">
        <v>4</v>
      </c>
      <c r="I261" s="75"/>
      <c r="J261" s="76"/>
      <c r="K261" s="78"/>
      <c r="L261" s="76"/>
      <c r="M261" s="77"/>
      <c r="N261" s="77"/>
      <c r="O261" s="77"/>
      <c r="P261" s="73" t="s">
        <v>11237</v>
      </c>
      <c r="Q261" s="76" t="s">
        <v>11237</v>
      </c>
      <c r="R261" s="77" t="s">
        <v>11237</v>
      </c>
      <c r="S261" s="77" t="s">
        <v>11237</v>
      </c>
      <c r="T261" s="73" t="s">
        <v>11237</v>
      </c>
      <c r="U261" s="76" t="s">
        <v>11237</v>
      </c>
      <c r="V261" s="77"/>
      <c r="W261" s="77"/>
      <c r="X261" s="73"/>
      <c r="Y261" s="76"/>
      <c r="Z261" s="77"/>
      <c r="AA261" s="77"/>
      <c r="AB261" s="77"/>
      <c r="AC261" s="73"/>
      <c r="AD261" s="76"/>
      <c r="AE261" s="77"/>
      <c r="AF261" s="155"/>
      <c r="AG261" s="156"/>
      <c r="AH261" s="157"/>
      <c r="AI261" s="77"/>
      <c r="AJ261" s="77"/>
      <c r="AK261" s="73"/>
      <c r="AL261" s="76"/>
      <c r="AM261" s="77"/>
      <c r="AN261" s="77"/>
      <c r="AO261" s="77"/>
      <c r="AP261" s="73"/>
      <c r="AQ261" s="76"/>
      <c r="AR261" s="77"/>
      <c r="AS261" s="77"/>
      <c r="AT261" s="73"/>
      <c r="AU261" s="76"/>
      <c r="AV261" s="77"/>
      <c r="AW261" s="77"/>
      <c r="AX261" s="73"/>
      <c r="AY261" s="76"/>
      <c r="AZ261" s="77"/>
      <c r="BA261" s="77"/>
      <c r="BB261" s="77"/>
      <c r="BC261" s="73"/>
      <c r="BD261" s="76"/>
      <c r="BE261" s="140"/>
      <c r="BF261" s="140"/>
      <c r="BG261" s="141"/>
      <c r="BH261" s="142"/>
      <c r="BI261" s="141"/>
      <c r="BJ261" s="93">
        <v>1</v>
      </c>
      <c r="BK261" s="103" t="s">
        <v>17270</v>
      </c>
      <c r="BL261" s="99" t="s">
        <v>11243</v>
      </c>
    </row>
    <row r="262" spans="1:64" ht="11.25" customHeight="1">
      <c r="A262" s="171"/>
      <c r="B262" s="171"/>
      <c r="C262" s="126" t="s">
        <v>10118</v>
      </c>
      <c r="D262" s="127" t="s">
        <v>10374</v>
      </c>
      <c r="E262" s="77">
        <v>8</v>
      </c>
      <c r="F262" s="78" t="s">
        <v>61</v>
      </c>
      <c r="G262" s="73">
        <v>360</v>
      </c>
      <c r="H262" s="74">
        <v>4</v>
      </c>
      <c r="I262" s="75"/>
      <c r="J262" s="76"/>
      <c r="K262" s="78"/>
      <c r="L262" s="76"/>
      <c r="M262" s="77"/>
      <c r="N262" s="77"/>
      <c r="O262" s="77"/>
      <c r="P262" s="73"/>
      <c r="Q262" s="76"/>
      <c r="R262" s="77"/>
      <c r="S262" s="77"/>
      <c r="T262" s="73"/>
      <c r="U262" s="76"/>
      <c r="V262" s="77" t="s">
        <v>11237</v>
      </c>
      <c r="W262" s="77" t="s">
        <v>11237</v>
      </c>
      <c r="X262" s="73" t="s">
        <v>11237</v>
      </c>
      <c r="Y262" s="76" t="s">
        <v>11237</v>
      </c>
      <c r="Z262" s="77" t="s">
        <v>11237</v>
      </c>
      <c r="AA262" s="77" t="s">
        <v>11237</v>
      </c>
      <c r="AB262" s="77" t="s">
        <v>11237</v>
      </c>
      <c r="AC262" s="73" t="s">
        <v>11237</v>
      </c>
      <c r="AD262" s="76" t="s">
        <v>53</v>
      </c>
      <c r="AE262" s="77"/>
      <c r="AF262" s="155"/>
      <c r="AG262" s="156"/>
      <c r="AH262" s="157"/>
      <c r="AI262" s="77"/>
      <c r="AJ262" s="77"/>
      <c r="AK262" s="73"/>
      <c r="AL262" s="76"/>
      <c r="AM262" s="77"/>
      <c r="AN262" s="77"/>
      <c r="AO262" s="77"/>
      <c r="AP262" s="73"/>
      <c r="AQ262" s="76"/>
      <c r="AR262" s="77"/>
      <c r="AS262" s="77"/>
      <c r="AT262" s="73"/>
      <c r="AU262" s="76"/>
      <c r="AV262" s="77"/>
      <c r="AW262" s="77"/>
      <c r="AX262" s="73"/>
      <c r="AY262" s="76"/>
      <c r="AZ262" s="77"/>
      <c r="BA262" s="77"/>
      <c r="BB262" s="77"/>
      <c r="BC262" s="73"/>
      <c r="BD262" s="76"/>
      <c r="BE262" s="140"/>
      <c r="BF262" s="140"/>
      <c r="BG262" s="141"/>
      <c r="BH262" s="142"/>
      <c r="BI262" s="141"/>
      <c r="BJ262" s="94">
        <v>2</v>
      </c>
      <c r="BK262" s="105" t="s">
        <v>17270</v>
      </c>
      <c r="BL262" s="101" t="s">
        <v>11243</v>
      </c>
    </row>
    <row r="263" spans="1:64" ht="11.25" customHeight="1">
      <c r="A263" s="171"/>
      <c r="B263" s="171"/>
      <c r="C263" s="126" t="s">
        <v>10120</v>
      </c>
      <c r="D263" s="127" t="s">
        <v>10375</v>
      </c>
      <c r="E263" s="77">
        <v>8</v>
      </c>
      <c r="F263" s="78" t="s">
        <v>61</v>
      </c>
      <c r="G263" s="73">
        <v>480</v>
      </c>
      <c r="H263" s="74">
        <v>4</v>
      </c>
      <c r="I263" s="75"/>
      <c r="J263" s="76"/>
      <c r="K263" s="78"/>
      <c r="L263" s="76"/>
      <c r="M263" s="77"/>
      <c r="N263" s="77"/>
      <c r="O263" s="77"/>
      <c r="P263" s="73"/>
      <c r="Q263" s="76"/>
      <c r="R263" s="77"/>
      <c r="S263" s="77"/>
      <c r="T263" s="73"/>
      <c r="U263" s="76"/>
      <c r="V263" s="77"/>
      <c r="W263" s="77"/>
      <c r="X263" s="73"/>
      <c r="Y263" s="76"/>
      <c r="Z263" s="77"/>
      <c r="AA263" s="77"/>
      <c r="AB263" s="77"/>
      <c r="AC263" s="73"/>
      <c r="AD263" s="76" t="s">
        <v>53</v>
      </c>
      <c r="AE263" s="77" t="s">
        <v>11239</v>
      </c>
      <c r="AF263" s="155"/>
      <c r="AG263" s="156"/>
      <c r="AH263" s="157"/>
      <c r="AI263" s="77" t="s">
        <v>11239</v>
      </c>
      <c r="AJ263" s="77" t="s">
        <v>11239</v>
      </c>
      <c r="AK263" s="73" t="s">
        <v>11239</v>
      </c>
      <c r="AL263" s="76" t="s">
        <v>11239</v>
      </c>
      <c r="AM263" s="77" t="s">
        <v>11239</v>
      </c>
      <c r="AN263" s="77" t="s">
        <v>11239</v>
      </c>
      <c r="AO263" s="77" t="s">
        <v>11239</v>
      </c>
      <c r="AP263" s="73" t="s">
        <v>11239</v>
      </c>
      <c r="AQ263" s="76" t="s">
        <v>11239</v>
      </c>
      <c r="AR263" s="77" t="s">
        <v>11239</v>
      </c>
      <c r="AS263" s="77" t="s">
        <v>11239</v>
      </c>
      <c r="AT263" s="73" t="s">
        <v>11238</v>
      </c>
      <c r="AU263" s="76" t="s">
        <v>11238</v>
      </c>
      <c r="AV263" s="77"/>
      <c r="AW263" s="77"/>
      <c r="AX263" s="73"/>
      <c r="AY263" s="76"/>
      <c r="AZ263" s="77"/>
      <c r="BA263" s="77"/>
      <c r="BB263" s="77"/>
      <c r="BC263" s="73"/>
      <c r="BD263" s="76"/>
      <c r="BE263" s="140"/>
      <c r="BF263" s="140"/>
      <c r="BG263" s="141"/>
      <c r="BH263" s="142"/>
      <c r="BI263" s="141"/>
      <c r="BJ263" s="94">
        <v>2</v>
      </c>
      <c r="BK263" s="105" t="s">
        <v>17270</v>
      </c>
      <c r="BL263" s="101" t="s">
        <v>11243</v>
      </c>
    </row>
    <row r="264" spans="1:64" ht="11.25" customHeight="1">
      <c r="A264" s="172"/>
      <c r="B264" s="172"/>
      <c r="C264" s="124" t="s">
        <v>4</v>
      </c>
      <c r="D264" s="125" t="s">
        <v>17300</v>
      </c>
      <c r="E264" s="79">
        <v>28</v>
      </c>
      <c r="F264" s="80"/>
      <c r="G264" s="81"/>
      <c r="H264" s="82"/>
      <c r="I264" s="83"/>
      <c r="J264" s="84">
        <v>0</v>
      </c>
      <c r="K264" s="85">
        <v>0</v>
      </c>
      <c r="L264" s="84">
        <v>0</v>
      </c>
      <c r="M264" s="79">
        <v>0</v>
      </c>
      <c r="N264" s="79">
        <v>0</v>
      </c>
      <c r="O264" s="79">
        <v>0</v>
      </c>
      <c r="P264" s="86">
        <v>0</v>
      </c>
      <c r="Q264" s="84">
        <v>0</v>
      </c>
      <c r="R264" s="79">
        <v>0</v>
      </c>
      <c r="S264" s="79">
        <v>0</v>
      </c>
      <c r="T264" s="86">
        <v>0</v>
      </c>
      <c r="U264" s="84">
        <v>0</v>
      </c>
      <c r="V264" s="79">
        <v>0</v>
      </c>
      <c r="W264" s="79">
        <v>0</v>
      </c>
      <c r="X264" s="86">
        <v>0</v>
      </c>
      <c r="Y264" s="84">
        <v>0</v>
      </c>
      <c r="Z264" s="79">
        <v>0</v>
      </c>
      <c r="AA264" s="79">
        <v>0</v>
      </c>
      <c r="AB264" s="79">
        <v>0</v>
      </c>
      <c r="AC264" s="86">
        <v>0</v>
      </c>
      <c r="AD264" s="84">
        <v>0</v>
      </c>
      <c r="AE264" s="79">
        <v>0</v>
      </c>
      <c r="AF264" s="158">
        <v>0</v>
      </c>
      <c r="AG264" s="159">
        <v>0</v>
      </c>
      <c r="AH264" s="160">
        <v>0</v>
      </c>
      <c r="AI264" s="79">
        <v>0</v>
      </c>
      <c r="AJ264" s="79">
        <v>0</v>
      </c>
      <c r="AK264" s="86">
        <v>0</v>
      </c>
      <c r="AL264" s="84">
        <v>0</v>
      </c>
      <c r="AM264" s="79">
        <v>0</v>
      </c>
      <c r="AN264" s="79">
        <v>0</v>
      </c>
      <c r="AO264" s="79">
        <v>0</v>
      </c>
      <c r="AP264" s="86">
        <v>0</v>
      </c>
      <c r="AQ264" s="84">
        <v>0</v>
      </c>
      <c r="AR264" s="79">
        <v>0</v>
      </c>
      <c r="AS264" s="79">
        <v>0</v>
      </c>
      <c r="AT264" s="86">
        <v>0</v>
      </c>
      <c r="AU264" s="84">
        <v>0</v>
      </c>
      <c r="AV264" s="79">
        <v>0</v>
      </c>
      <c r="AW264" s="79">
        <v>0</v>
      </c>
      <c r="AX264" s="86">
        <v>0</v>
      </c>
      <c r="AY264" s="84">
        <v>0</v>
      </c>
      <c r="AZ264" s="79">
        <v>0</v>
      </c>
      <c r="BA264" s="79">
        <v>0</v>
      </c>
      <c r="BB264" s="79">
        <v>0</v>
      </c>
      <c r="BC264" s="86">
        <v>0</v>
      </c>
      <c r="BD264" s="84">
        <v>0</v>
      </c>
      <c r="BE264" s="143">
        <v>0</v>
      </c>
      <c r="BF264" s="143">
        <v>0</v>
      </c>
      <c r="BG264" s="144">
        <v>0</v>
      </c>
      <c r="BH264" s="145">
        <v>0</v>
      </c>
      <c r="BI264" s="144">
        <v>0</v>
      </c>
      <c r="BJ264" s="82" t="s">
        <v>61</v>
      </c>
      <c r="BK264" s="104" t="s">
        <v>17270</v>
      </c>
      <c r="BL264" s="100" t="s">
        <v>11243</v>
      </c>
    </row>
    <row r="265" spans="1:64" ht="11.25" customHeight="1">
      <c r="A265" s="170">
        <v>36</v>
      </c>
      <c r="B265" s="170" t="s">
        <v>17280</v>
      </c>
      <c r="C265" s="118" t="s">
        <v>10137</v>
      </c>
      <c r="D265" s="119" t="s">
        <v>10372</v>
      </c>
      <c r="E265" s="68">
        <v>6</v>
      </c>
      <c r="F265" s="69" t="s">
        <v>61</v>
      </c>
      <c r="G265" s="70">
        <v>270</v>
      </c>
      <c r="H265" s="88">
        <v>1</v>
      </c>
      <c r="I265" s="96"/>
      <c r="J265" s="72" t="s">
        <v>11237</v>
      </c>
      <c r="K265" s="69" t="s">
        <v>11237</v>
      </c>
      <c r="L265" s="72" t="s">
        <v>11237</v>
      </c>
      <c r="M265" s="68" t="s">
        <v>11237</v>
      </c>
      <c r="N265" s="68" t="s">
        <v>11237</v>
      </c>
      <c r="O265" s="68" t="s">
        <v>11237</v>
      </c>
      <c r="P265" s="70"/>
      <c r="Q265" s="72"/>
      <c r="R265" s="68"/>
      <c r="S265" s="68"/>
      <c r="T265" s="70"/>
      <c r="U265" s="72"/>
      <c r="V265" s="68"/>
      <c r="W265" s="68"/>
      <c r="X265" s="70"/>
      <c r="Y265" s="72"/>
      <c r="Z265" s="68"/>
      <c r="AA265" s="68"/>
      <c r="AB265" s="68"/>
      <c r="AC265" s="70"/>
      <c r="AD265" s="72"/>
      <c r="AE265" s="68"/>
      <c r="AF265" s="152"/>
      <c r="AG265" s="153"/>
      <c r="AH265" s="154"/>
      <c r="AI265" s="68"/>
      <c r="AJ265" s="68"/>
      <c r="AK265" s="70"/>
      <c r="AL265" s="72"/>
      <c r="AM265" s="68"/>
      <c r="AN265" s="68"/>
      <c r="AO265" s="68"/>
      <c r="AP265" s="70"/>
      <c r="AQ265" s="72"/>
      <c r="AR265" s="68"/>
      <c r="AS265" s="68"/>
      <c r="AT265" s="70"/>
      <c r="AU265" s="72"/>
      <c r="AV265" s="68"/>
      <c r="AW265" s="68"/>
      <c r="AX265" s="70"/>
      <c r="AY265" s="72"/>
      <c r="AZ265" s="68"/>
      <c r="BA265" s="68"/>
      <c r="BB265" s="68"/>
      <c r="BC265" s="70"/>
      <c r="BD265" s="72"/>
      <c r="BE265" s="137"/>
      <c r="BF265" s="137"/>
      <c r="BG265" s="138"/>
      <c r="BH265" s="139"/>
      <c r="BI265" s="138"/>
      <c r="BJ265" s="92">
        <v>1</v>
      </c>
      <c r="BK265" s="102" t="s">
        <v>17271</v>
      </c>
      <c r="BL265" s="98" t="s">
        <v>11242</v>
      </c>
    </row>
    <row r="266" spans="1:64" ht="11.25" customHeight="1">
      <c r="A266" s="171"/>
      <c r="B266" s="171"/>
      <c r="C266" s="126" t="s">
        <v>10138</v>
      </c>
      <c r="D266" s="127" t="s">
        <v>10373</v>
      </c>
      <c r="E266" s="77">
        <v>6</v>
      </c>
      <c r="F266" s="78" t="s">
        <v>61</v>
      </c>
      <c r="G266" s="73">
        <v>270</v>
      </c>
      <c r="H266" s="74">
        <v>1</v>
      </c>
      <c r="I266" s="75"/>
      <c r="J266" s="76"/>
      <c r="K266" s="78"/>
      <c r="L266" s="76"/>
      <c r="M266" s="77"/>
      <c r="N266" s="77"/>
      <c r="O266" s="77"/>
      <c r="P266" s="73" t="s">
        <v>11237</v>
      </c>
      <c r="Q266" s="76" t="s">
        <v>11237</v>
      </c>
      <c r="R266" s="77" t="s">
        <v>11237</v>
      </c>
      <c r="S266" s="77" t="s">
        <v>11237</v>
      </c>
      <c r="T266" s="73" t="s">
        <v>11237</v>
      </c>
      <c r="U266" s="76" t="s">
        <v>11237</v>
      </c>
      <c r="V266" s="77"/>
      <c r="W266" s="77"/>
      <c r="X266" s="73"/>
      <c r="Y266" s="76"/>
      <c r="Z266" s="77"/>
      <c r="AA266" s="77"/>
      <c r="AB266" s="77"/>
      <c r="AC266" s="73"/>
      <c r="AD266" s="76"/>
      <c r="AE266" s="77"/>
      <c r="AF266" s="155"/>
      <c r="AG266" s="156"/>
      <c r="AH266" s="157"/>
      <c r="AI266" s="77"/>
      <c r="AJ266" s="77"/>
      <c r="AK266" s="73"/>
      <c r="AL266" s="76"/>
      <c r="AM266" s="77"/>
      <c r="AN266" s="77"/>
      <c r="AO266" s="77"/>
      <c r="AP266" s="73"/>
      <c r="AQ266" s="76"/>
      <c r="AR266" s="77"/>
      <c r="AS266" s="77"/>
      <c r="AT266" s="73"/>
      <c r="AU266" s="76"/>
      <c r="AV266" s="77"/>
      <c r="AW266" s="77"/>
      <c r="AX266" s="73"/>
      <c r="AY266" s="76"/>
      <c r="AZ266" s="77"/>
      <c r="BA266" s="77"/>
      <c r="BB266" s="77"/>
      <c r="BC266" s="73"/>
      <c r="BD266" s="76"/>
      <c r="BE266" s="140"/>
      <c r="BF266" s="140"/>
      <c r="BG266" s="141"/>
      <c r="BH266" s="142"/>
      <c r="BI266" s="141"/>
      <c r="BJ266" s="93">
        <v>1</v>
      </c>
      <c r="BK266" s="103" t="s">
        <v>17271</v>
      </c>
      <c r="BL266" s="99" t="s">
        <v>11242</v>
      </c>
    </row>
    <row r="267" spans="1:64" ht="11.25" customHeight="1">
      <c r="A267" s="171"/>
      <c r="B267" s="171"/>
      <c r="C267" s="126" t="s">
        <v>10118</v>
      </c>
      <c r="D267" s="127" t="s">
        <v>10374</v>
      </c>
      <c r="E267" s="77">
        <v>8</v>
      </c>
      <c r="F267" s="78" t="s">
        <v>61</v>
      </c>
      <c r="G267" s="73">
        <v>360</v>
      </c>
      <c r="H267" s="74">
        <v>1</v>
      </c>
      <c r="I267" s="75"/>
      <c r="J267" s="76"/>
      <c r="K267" s="78"/>
      <c r="L267" s="76"/>
      <c r="M267" s="77"/>
      <c r="N267" s="77"/>
      <c r="O267" s="77"/>
      <c r="P267" s="73"/>
      <c r="Q267" s="76"/>
      <c r="R267" s="77"/>
      <c r="S267" s="77"/>
      <c r="T267" s="73"/>
      <c r="U267" s="76"/>
      <c r="V267" s="77" t="s">
        <v>11237</v>
      </c>
      <c r="W267" s="77" t="s">
        <v>11237</v>
      </c>
      <c r="X267" s="73" t="s">
        <v>11237</v>
      </c>
      <c r="Y267" s="76" t="s">
        <v>11237</v>
      </c>
      <c r="Z267" s="77" t="s">
        <v>11237</v>
      </c>
      <c r="AA267" s="77" t="s">
        <v>11237</v>
      </c>
      <c r="AB267" s="77" t="s">
        <v>11237</v>
      </c>
      <c r="AC267" s="73" t="s">
        <v>11237</v>
      </c>
      <c r="AD267" s="76" t="s">
        <v>53</v>
      </c>
      <c r="AE267" s="77"/>
      <c r="AF267" s="155"/>
      <c r="AG267" s="156"/>
      <c r="AH267" s="157"/>
      <c r="AI267" s="77"/>
      <c r="AJ267" s="77"/>
      <c r="AK267" s="73"/>
      <c r="AL267" s="76"/>
      <c r="AM267" s="77"/>
      <c r="AN267" s="77"/>
      <c r="AO267" s="77"/>
      <c r="AP267" s="73"/>
      <c r="AQ267" s="76"/>
      <c r="AR267" s="77"/>
      <c r="AS267" s="77"/>
      <c r="AT267" s="73"/>
      <c r="AU267" s="76"/>
      <c r="AV267" s="77"/>
      <c r="AW267" s="77"/>
      <c r="AX267" s="73"/>
      <c r="AY267" s="76"/>
      <c r="AZ267" s="77"/>
      <c r="BA267" s="77"/>
      <c r="BB267" s="77"/>
      <c r="BC267" s="73"/>
      <c r="BD267" s="76"/>
      <c r="BE267" s="140"/>
      <c r="BF267" s="140"/>
      <c r="BG267" s="141"/>
      <c r="BH267" s="142"/>
      <c r="BI267" s="141"/>
      <c r="BJ267" s="94">
        <v>2</v>
      </c>
      <c r="BK267" s="105" t="s">
        <v>17271</v>
      </c>
      <c r="BL267" s="101" t="s">
        <v>11242</v>
      </c>
    </row>
    <row r="268" spans="1:64" ht="11.25" customHeight="1">
      <c r="A268" s="171"/>
      <c r="B268" s="171"/>
      <c r="C268" s="126" t="s">
        <v>10120</v>
      </c>
      <c r="D268" s="127" t="s">
        <v>10375</v>
      </c>
      <c r="E268" s="77">
        <v>8</v>
      </c>
      <c r="F268" s="78" t="s">
        <v>61</v>
      </c>
      <c r="G268" s="73">
        <v>480</v>
      </c>
      <c r="H268" s="74">
        <v>1</v>
      </c>
      <c r="I268" s="75"/>
      <c r="J268" s="76"/>
      <c r="K268" s="78"/>
      <c r="L268" s="76"/>
      <c r="M268" s="77"/>
      <c r="N268" s="77"/>
      <c r="O268" s="77"/>
      <c r="P268" s="73"/>
      <c r="Q268" s="76"/>
      <c r="R268" s="77"/>
      <c r="S268" s="77"/>
      <c r="T268" s="73"/>
      <c r="U268" s="76"/>
      <c r="V268" s="77"/>
      <c r="W268" s="77"/>
      <c r="X268" s="73"/>
      <c r="Y268" s="76"/>
      <c r="Z268" s="77"/>
      <c r="AA268" s="77"/>
      <c r="AB268" s="77"/>
      <c r="AC268" s="73"/>
      <c r="AD268" s="76" t="s">
        <v>53</v>
      </c>
      <c r="AE268" s="77" t="s">
        <v>11239</v>
      </c>
      <c r="AF268" s="155"/>
      <c r="AG268" s="156"/>
      <c r="AH268" s="157"/>
      <c r="AI268" s="77" t="s">
        <v>11239</v>
      </c>
      <c r="AJ268" s="77" t="s">
        <v>11239</v>
      </c>
      <c r="AK268" s="73" t="s">
        <v>11239</v>
      </c>
      <c r="AL268" s="76" t="s">
        <v>11239</v>
      </c>
      <c r="AM268" s="77" t="s">
        <v>11239</v>
      </c>
      <c r="AN268" s="77" t="s">
        <v>11239</v>
      </c>
      <c r="AO268" s="77" t="s">
        <v>11239</v>
      </c>
      <c r="AP268" s="73" t="s">
        <v>11239</v>
      </c>
      <c r="AQ268" s="76" t="s">
        <v>11239</v>
      </c>
      <c r="AR268" s="77" t="s">
        <v>11239</v>
      </c>
      <c r="AS268" s="77" t="s">
        <v>11239</v>
      </c>
      <c r="AT268" s="73" t="s">
        <v>11238</v>
      </c>
      <c r="AU268" s="76" t="s">
        <v>11238</v>
      </c>
      <c r="AV268" s="77"/>
      <c r="AW268" s="77"/>
      <c r="AX268" s="73"/>
      <c r="AY268" s="76"/>
      <c r="AZ268" s="77"/>
      <c r="BA268" s="77"/>
      <c r="BB268" s="77"/>
      <c r="BC268" s="73"/>
      <c r="BD268" s="76"/>
      <c r="BE268" s="140"/>
      <c r="BF268" s="140"/>
      <c r="BG268" s="141"/>
      <c r="BH268" s="142"/>
      <c r="BI268" s="141"/>
      <c r="BJ268" s="94">
        <v>2</v>
      </c>
      <c r="BK268" s="105" t="s">
        <v>17271</v>
      </c>
      <c r="BL268" s="101" t="s">
        <v>11242</v>
      </c>
    </row>
    <row r="269" spans="1:64" ht="11.25" customHeight="1">
      <c r="A269" s="172"/>
      <c r="B269" s="172"/>
      <c r="C269" s="124" t="s">
        <v>4</v>
      </c>
      <c r="D269" s="125" t="s">
        <v>17300</v>
      </c>
      <c r="E269" s="79">
        <v>28</v>
      </c>
      <c r="F269" s="80"/>
      <c r="G269" s="81"/>
      <c r="H269" s="82"/>
      <c r="I269" s="83"/>
      <c r="J269" s="84">
        <v>0</v>
      </c>
      <c r="K269" s="85">
        <v>0</v>
      </c>
      <c r="L269" s="84">
        <v>0</v>
      </c>
      <c r="M269" s="79">
        <v>0</v>
      </c>
      <c r="N269" s="79">
        <v>0</v>
      </c>
      <c r="O269" s="79">
        <v>0</v>
      </c>
      <c r="P269" s="86">
        <v>0</v>
      </c>
      <c r="Q269" s="84">
        <v>0</v>
      </c>
      <c r="R269" s="79">
        <v>0</v>
      </c>
      <c r="S269" s="79">
        <v>0</v>
      </c>
      <c r="T269" s="86">
        <v>0</v>
      </c>
      <c r="U269" s="84">
        <v>0</v>
      </c>
      <c r="V269" s="79">
        <v>0</v>
      </c>
      <c r="W269" s="79">
        <v>0</v>
      </c>
      <c r="X269" s="86">
        <v>0</v>
      </c>
      <c r="Y269" s="84">
        <v>0</v>
      </c>
      <c r="Z269" s="79">
        <v>0</v>
      </c>
      <c r="AA269" s="79">
        <v>0</v>
      </c>
      <c r="AB269" s="79">
        <v>0</v>
      </c>
      <c r="AC269" s="86">
        <v>0</v>
      </c>
      <c r="AD269" s="84">
        <v>0</v>
      </c>
      <c r="AE269" s="79">
        <v>0</v>
      </c>
      <c r="AF269" s="158">
        <v>0</v>
      </c>
      <c r="AG269" s="159">
        <v>0</v>
      </c>
      <c r="AH269" s="160">
        <v>0</v>
      </c>
      <c r="AI269" s="79">
        <v>0</v>
      </c>
      <c r="AJ269" s="79">
        <v>0</v>
      </c>
      <c r="AK269" s="86">
        <v>0</v>
      </c>
      <c r="AL269" s="84">
        <v>0</v>
      </c>
      <c r="AM269" s="79">
        <v>0</v>
      </c>
      <c r="AN269" s="79">
        <v>0</v>
      </c>
      <c r="AO269" s="79">
        <v>0</v>
      </c>
      <c r="AP269" s="86">
        <v>0</v>
      </c>
      <c r="AQ269" s="84">
        <v>0</v>
      </c>
      <c r="AR269" s="79">
        <v>0</v>
      </c>
      <c r="AS269" s="79">
        <v>0</v>
      </c>
      <c r="AT269" s="86">
        <v>0</v>
      </c>
      <c r="AU269" s="84">
        <v>0</v>
      </c>
      <c r="AV269" s="79">
        <v>0</v>
      </c>
      <c r="AW269" s="79">
        <v>0</v>
      </c>
      <c r="AX269" s="86">
        <v>0</v>
      </c>
      <c r="AY269" s="84">
        <v>0</v>
      </c>
      <c r="AZ269" s="79">
        <v>0</v>
      </c>
      <c r="BA269" s="79">
        <v>0</v>
      </c>
      <c r="BB269" s="79">
        <v>0</v>
      </c>
      <c r="BC269" s="86">
        <v>0</v>
      </c>
      <c r="BD269" s="84">
        <v>0</v>
      </c>
      <c r="BE269" s="143">
        <v>0</v>
      </c>
      <c r="BF269" s="143">
        <v>0</v>
      </c>
      <c r="BG269" s="144">
        <v>0</v>
      </c>
      <c r="BH269" s="145">
        <v>0</v>
      </c>
      <c r="BI269" s="144">
        <v>0</v>
      </c>
      <c r="BJ269" s="82" t="s">
        <v>61</v>
      </c>
      <c r="BK269" s="104" t="s">
        <v>17271</v>
      </c>
      <c r="BL269" s="100" t="s">
        <v>11242</v>
      </c>
    </row>
    <row r="270" spans="1:64" ht="11.25" customHeight="1">
      <c r="A270" s="170">
        <v>37</v>
      </c>
      <c r="B270" s="170" t="s">
        <v>5113</v>
      </c>
      <c r="C270" s="118" t="s">
        <v>10118</v>
      </c>
      <c r="D270" s="119" t="s">
        <v>10378</v>
      </c>
      <c r="E270" s="68">
        <v>4</v>
      </c>
      <c r="F270" s="69" t="s">
        <v>61</v>
      </c>
      <c r="G270" s="70">
        <v>180</v>
      </c>
      <c r="H270" s="88">
        <v>2</v>
      </c>
      <c r="I270" s="96"/>
      <c r="J270" s="72" t="s">
        <v>11237</v>
      </c>
      <c r="K270" s="69" t="s">
        <v>11237</v>
      </c>
      <c r="L270" s="72" t="s">
        <v>11237</v>
      </c>
      <c r="M270" s="68" t="s">
        <v>11237</v>
      </c>
      <c r="N270" s="68"/>
      <c r="O270" s="68"/>
      <c r="P270" s="70"/>
      <c r="Q270" s="72"/>
      <c r="R270" s="68"/>
      <c r="S270" s="68"/>
      <c r="T270" s="70"/>
      <c r="U270" s="72"/>
      <c r="V270" s="68"/>
      <c r="W270" s="68"/>
      <c r="X270" s="70"/>
      <c r="Y270" s="72"/>
      <c r="Z270" s="68"/>
      <c r="AA270" s="68"/>
      <c r="AB270" s="68"/>
      <c r="AC270" s="70"/>
      <c r="AD270" s="72"/>
      <c r="AE270" s="68"/>
      <c r="AF270" s="152"/>
      <c r="AG270" s="153"/>
      <c r="AH270" s="154"/>
      <c r="AI270" s="68"/>
      <c r="AJ270" s="68"/>
      <c r="AK270" s="70"/>
      <c r="AL270" s="72"/>
      <c r="AM270" s="68"/>
      <c r="AN270" s="68"/>
      <c r="AO270" s="68"/>
      <c r="AP270" s="70"/>
      <c r="AQ270" s="72"/>
      <c r="AR270" s="68"/>
      <c r="AS270" s="68"/>
      <c r="AT270" s="70"/>
      <c r="AU270" s="72"/>
      <c r="AV270" s="68"/>
      <c r="AW270" s="68"/>
      <c r="AX270" s="70"/>
      <c r="AY270" s="72"/>
      <c r="AZ270" s="68"/>
      <c r="BA270" s="68"/>
      <c r="BB270" s="68"/>
      <c r="BC270" s="70"/>
      <c r="BD270" s="72"/>
      <c r="BE270" s="137"/>
      <c r="BF270" s="137"/>
      <c r="BG270" s="138"/>
      <c r="BH270" s="139"/>
      <c r="BI270" s="138"/>
      <c r="BJ270" s="92">
        <v>1</v>
      </c>
      <c r="BK270" s="102" t="s">
        <v>17270</v>
      </c>
      <c r="BL270" s="98" t="s">
        <v>11243</v>
      </c>
    </row>
    <row r="271" spans="1:64" ht="11.25" customHeight="1">
      <c r="A271" s="171"/>
      <c r="B271" s="171"/>
      <c r="C271" s="126" t="s">
        <v>10368</v>
      </c>
      <c r="D271" s="127" t="s">
        <v>10379</v>
      </c>
      <c r="E271" s="77">
        <v>8</v>
      </c>
      <c r="F271" s="78" t="s">
        <v>61</v>
      </c>
      <c r="G271" s="73">
        <v>480</v>
      </c>
      <c r="H271" s="74">
        <v>2</v>
      </c>
      <c r="I271" s="75"/>
      <c r="J271" s="76"/>
      <c r="K271" s="78"/>
      <c r="L271" s="76"/>
      <c r="M271" s="77"/>
      <c r="N271" s="77" t="s">
        <v>11239</v>
      </c>
      <c r="O271" s="77" t="s">
        <v>11239</v>
      </c>
      <c r="P271" s="73" t="s">
        <v>11239</v>
      </c>
      <c r="Q271" s="76" t="s">
        <v>11239</v>
      </c>
      <c r="R271" s="77" t="s">
        <v>11239</v>
      </c>
      <c r="S271" s="77" t="s">
        <v>11239</v>
      </c>
      <c r="T271" s="73" t="s">
        <v>11239</v>
      </c>
      <c r="U271" s="76" t="s">
        <v>11239</v>
      </c>
      <c r="V271" s="77" t="s">
        <v>11239</v>
      </c>
      <c r="W271" s="77" t="s">
        <v>11239</v>
      </c>
      <c r="X271" s="73" t="s">
        <v>11239</v>
      </c>
      <c r="Y271" s="76" t="s">
        <v>11239</v>
      </c>
      <c r="Z271" s="77" t="s">
        <v>11238</v>
      </c>
      <c r="AA271" s="77" t="s">
        <v>11238</v>
      </c>
      <c r="AB271" s="77"/>
      <c r="AC271" s="73"/>
      <c r="AD271" s="76"/>
      <c r="AE271" s="77"/>
      <c r="AF271" s="155"/>
      <c r="AG271" s="156"/>
      <c r="AH271" s="157"/>
      <c r="AI271" s="77"/>
      <c r="AJ271" s="77"/>
      <c r="AK271" s="73"/>
      <c r="AL271" s="76"/>
      <c r="AM271" s="77"/>
      <c r="AN271" s="77"/>
      <c r="AO271" s="77"/>
      <c r="AP271" s="73"/>
      <c r="AQ271" s="76"/>
      <c r="AR271" s="77"/>
      <c r="AS271" s="77"/>
      <c r="AT271" s="73"/>
      <c r="AU271" s="76"/>
      <c r="AV271" s="77"/>
      <c r="AW271" s="77"/>
      <c r="AX271" s="73"/>
      <c r="AY271" s="76"/>
      <c r="AZ271" s="77"/>
      <c r="BA271" s="77"/>
      <c r="BB271" s="77"/>
      <c r="BC271" s="73"/>
      <c r="BD271" s="76"/>
      <c r="BE271" s="140"/>
      <c r="BF271" s="140"/>
      <c r="BG271" s="141"/>
      <c r="BH271" s="142"/>
      <c r="BI271" s="141"/>
      <c r="BJ271" s="94">
        <v>1</v>
      </c>
      <c r="BK271" s="105" t="s">
        <v>17270</v>
      </c>
      <c r="BL271" s="101" t="s">
        <v>11243</v>
      </c>
    </row>
    <row r="272" spans="1:64" ht="11.25" customHeight="1">
      <c r="A272" s="172"/>
      <c r="B272" s="172"/>
      <c r="C272" s="124" t="s">
        <v>4</v>
      </c>
      <c r="D272" s="125" t="s">
        <v>17300</v>
      </c>
      <c r="E272" s="79">
        <v>12</v>
      </c>
      <c r="F272" s="80"/>
      <c r="G272" s="81"/>
      <c r="H272" s="82"/>
      <c r="I272" s="83"/>
      <c r="J272" s="84">
        <v>0</v>
      </c>
      <c r="K272" s="85">
        <v>0</v>
      </c>
      <c r="L272" s="84">
        <v>0</v>
      </c>
      <c r="M272" s="79">
        <v>0</v>
      </c>
      <c r="N272" s="79">
        <v>0</v>
      </c>
      <c r="O272" s="79">
        <v>0</v>
      </c>
      <c r="P272" s="86">
        <v>0</v>
      </c>
      <c r="Q272" s="84">
        <v>0</v>
      </c>
      <c r="R272" s="79">
        <v>0</v>
      </c>
      <c r="S272" s="79">
        <v>0</v>
      </c>
      <c r="T272" s="86">
        <v>0</v>
      </c>
      <c r="U272" s="84">
        <v>0</v>
      </c>
      <c r="V272" s="79">
        <v>0</v>
      </c>
      <c r="W272" s="79">
        <v>0</v>
      </c>
      <c r="X272" s="86">
        <v>0</v>
      </c>
      <c r="Y272" s="84">
        <v>0</v>
      </c>
      <c r="Z272" s="79">
        <v>0</v>
      </c>
      <c r="AA272" s="79">
        <v>0</v>
      </c>
      <c r="AB272" s="79">
        <v>0</v>
      </c>
      <c r="AC272" s="86">
        <v>0</v>
      </c>
      <c r="AD272" s="84">
        <v>0</v>
      </c>
      <c r="AE272" s="79">
        <v>0</v>
      </c>
      <c r="AF272" s="158">
        <v>0</v>
      </c>
      <c r="AG272" s="159">
        <v>0</v>
      </c>
      <c r="AH272" s="160">
        <v>0</v>
      </c>
      <c r="AI272" s="79">
        <v>0</v>
      </c>
      <c r="AJ272" s="79">
        <v>0</v>
      </c>
      <c r="AK272" s="86">
        <v>0</v>
      </c>
      <c r="AL272" s="84">
        <v>0</v>
      </c>
      <c r="AM272" s="79">
        <v>0</v>
      </c>
      <c r="AN272" s="79">
        <v>0</v>
      </c>
      <c r="AO272" s="79">
        <v>0</v>
      </c>
      <c r="AP272" s="86">
        <v>0</v>
      </c>
      <c r="AQ272" s="84">
        <v>0</v>
      </c>
      <c r="AR272" s="79">
        <v>0</v>
      </c>
      <c r="AS272" s="79">
        <v>0</v>
      </c>
      <c r="AT272" s="86">
        <v>0</v>
      </c>
      <c r="AU272" s="84">
        <v>0</v>
      </c>
      <c r="AV272" s="79">
        <v>0</v>
      </c>
      <c r="AW272" s="79">
        <v>0</v>
      </c>
      <c r="AX272" s="86">
        <v>0</v>
      </c>
      <c r="AY272" s="84">
        <v>0</v>
      </c>
      <c r="AZ272" s="79">
        <v>0</v>
      </c>
      <c r="BA272" s="79">
        <v>0</v>
      </c>
      <c r="BB272" s="79">
        <v>0</v>
      </c>
      <c r="BC272" s="86">
        <v>0</v>
      </c>
      <c r="BD272" s="84">
        <v>0</v>
      </c>
      <c r="BE272" s="143">
        <v>0</v>
      </c>
      <c r="BF272" s="143">
        <v>0</v>
      </c>
      <c r="BG272" s="144">
        <v>0</v>
      </c>
      <c r="BH272" s="145">
        <v>0</v>
      </c>
      <c r="BI272" s="144">
        <v>0</v>
      </c>
      <c r="BJ272" s="82" t="s">
        <v>61</v>
      </c>
      <c r="BK272" s="104" t="s">
        <v>17270</v>
      </c>
      <c r="BL272" s="100" t="s">
        <v>11243</v>
      </c>
    </row>
    <row r="273" spans="1:64" ht="11.25" customHeight="1">
      <c r="A273" s="170">
        <v>38</v>
      </c>
      <c r="B273" s="170" t="s">
        <v>5114</v>
      </c>
      <c r="C273" s="118" t="s">
        <v>10118</v>
      </c>
      <c r="D273" s="119" t="s">
        <v>10376</v>
      </c>
      <c r="E273" s="68">
        <v>4</v>
      </c>
      <c r="F273" s="69" t="s">
        <v>61</v>
      </c>
      <c r="G273" s="70">
        <v>180</v>
      </c>
      <c r="H273" s="88">
        <v>4</v>
      </c>
      <c r="I273" s="96"/>
      <c r="J273" s="72" t="s">
        <v>11237</v>
      </c>
      <c r="K273" s="69" t="s">
        <v>11237</v>
      </c>
      <c r="L273" s="72" t="s">
        <v>11237</v>
      </c>
      <c r="M273" s="68" t="s">
        <v>11237</v>
      </c>
      <c r="N273" s="68"/>
      <c r="O273" s="68"/>
      <c r="P273" s="70"/>
      <c r="Q273" s="72"/>
      <c r="R273" s="68"/>
      <c r="S273" s="68"/>
      <c r="T273" s="70"/>
      <c r="U273" s="72"/>
      <c r="V273" s="68"/>
      <c r="W273" s="68"/>
      <c r="X273" s="70"/>
      <c r="Y273" s="72"/>
      <c r="Z273" s="68"/>
      <c r="AA273" s="68"/>
      <c r="AB273" s="68"/>
      <c r="AC273" s="70"/>
      <c r="AD273" s="72"/>
      <c r="AE273" s="68"/>
      <c r="AF273" s="152"/>
      <c r="AG273" s="153"/>
      <c r="AH273" s="154"/>
      <c r="AI273" s="68"/>
      <c r="AJ273" s="68"/>
      <c r="AK273" s="70"/>
      <c r="AL273" s="72"/>
      <c r="AM273" s="68"/>
      <c r="AN273" s="68"/>
      <c r="AO273" s="68"/>
      <c r="AP273" s="70"/>
      <c r="AQ273" s="72"/>
      <c r="AR273" s="68"/>
      <c r="AS273" s="68"/>
      <c r="AT273" s="70"/>
      <c r="AU273" s="72"/>
      <c r="AV273" s="68"/>
      <c r="AW273" s="68"/>
      <c r="AX273" s="70"/>
      <c r="AY273" s="72"/>
      <c r="AZ273" s="68"/>
      <c r="BA273" s="68"/>
      <c r="BB273" s="68"/>
      <c r="BC273" s="70"/>
      <c r="BD273" s="72"/>
      <c r="BE273" s="137"/>
      <c r="BF273" s="137"/>
      <c r="BG273" s="138"/>
      <c r="BH273" s="139"/>
      <c r="BI273" s="138"/>
      <c r="BJ273" s="92">
        <v>1</v>
      </c>
      <c r="BK273" s="102" t="s">
        <v>17270</v>
      </c>
      <c r="BL273" s="98" t="s">
        <v>11243</v>
      </c>
    </row>
    <row r="274" spans="1:64" ht="11.25" customHeight="1">
      <c r="A274" s="171"/>
      <c r="B274" s="171"/>
      <c r="C274" s="126" t="s">
        <v>10368</v>
      </c>
      <c r="D274" s="127" t="s">
        <v>10377</v>
      </c>
      <c r="E274" s="77">
        <v>8</v>
      </c>
      <c r="F274" s="78" t="s">
        <v>61</v>
      </c>
      <c r="G274" s="73">
        <v>480</v>
      </c>
      <c r="H274" s="74">
        <v>4</v>
      </c>
      <c r="I274" s="75"/>
      <c r="J274" s="76"/>
      <c r="K274" s="78"/>
      <c r="L274" s="76"/>
      <c r="M274" s="77"/>
      <c r="N274" s="77" t="s">
        <v>11239</v>
      </c>
      <c r="O274" s="77" t="s">
        <v>11239</v>
      </c>
      <c r="P274" s="73" t="s">
        <v>11239</v>
      </c>
      <c r="Q274" s="76" t="s">
        <v>11239</v>
      </c>
      <c r="R274" s="77" t="s">
        <v>11239</v>
      </c>
      <c r="S274" s="77" t="s">
        <v>11239</v>
      </c>
      <c r="T274" s="73" t="s">
        <v>11239</v>
      </c>
      <c r="U274" s="76" t="s">
        <v>11239</v>
      </c>
      <c r="V274" s="77" t="s">
        <v>11239</v>
      </c>
      <c r="W274" s="77" t="s">
        <v>11239</v>
      </c>
      <c r="X274" s="73" t="s">
        <v>11239</v>
      </c>
      <c r="Y274" s="76" t="s">
        <v>11239</v>
      </c>
      <c r="Z274" s="77" t="s">
        <v>11238</v>
      </c>
      <c r="AA274" s="77" t="s">
        <v>11238</v>
      </c>
      <c r="AB274" s="77"/>
      <c r="AC274" s="73"/>
      <c r="AD274" s="76"/>
      <c r="AE274" s="77"/>
      <c r="AF274" s="155"/>
      <c r="AG274" s="156"/>
      <c r="AH274" s="157"/>
      <c r="AI274" s="77"/>
      <c r="AJ274" s="77"/>
      <c r="AK274" s="73"/>
      <c r="AL274" s="76"/>
      <c r="AM274" s="77"/>
      <c r="AN274" s="77"/>
      <c r="AO274" s="77"/>
      <c r="AP274" s="73"/>
      <c r="AQ274" s="76"/>
      <c r="AR274" s="77"/>
      <c r="AS274" s="77"/>
      <c r="AT274" s="73"/>
      <c r="AU274" s="76"/>
      <c r="AV274" s="77"/>
      <c r="AW274" s="77"/>
      <c r="AX274" s="73"/>
      <c r="AY274" s="76"/>
      <c r="AZ274" s="77"/>
      <c r="BA274" s="77"/>
      <c r="BB274" s="77"/>
      <c r="BC274" s="73"/>
      <c r="BD274" s="76"/>
      <c r="BE274" s="140"/>
      <c r="BF274" s="140"/>
      <c r="BG274" s="141"/>
      <c r="BH274" s="142"/>
      <c r="BI274" s="141"/>
      <c r="BJ274" s="94">
        <v>1</v>
      </c>
      <c r="BK274" s="105" t="s">
        <v>17270</v>
      </c>
      <c r="BL274" s="101" t="s">
        <v>11243</v>
      </c>
    </row>
    <row r="275" spans="1:64" ht="11.25" customHeight="1">
      <c r="A275" s="172"/>
      <c r="B275" s="172"/>
      <c r="C275" s="124" t="s">
        <v>4</v>
      </c>
      <c r="D275" s="125" t="s">
        <v>17300</v>
      </c>
      <c r="E275" s="79">
        <v>12</v>
      </c>
      <c r="F275" s="80"/>
      <c r="G275" s="81"/>
      <c r="H275" s="82"/>
      <c r="I275" s="83"/>
      <c r="J275" s="84">
        <v>0</v>
      </c>
      <c r="K275" s="85">
        <v>0</v>
      </c>
      <c r="L275" s="84">
        <v>0</v>
      </c>
      <c r="M275" s="79">
        <v>0</v>
      </c>
      <c r="N275" s="79">
        <v>0</v>
      </c>
      <c r="O275" s="79">
        <v>0</v>
      </c>
      <c r="P275" s="86">
        <v>0</v>
      </c>
      <c r="Q275" s="84">
        <v>0</v>
      </c>
      <c r="R275" s="79">
        <v>0</v>
      </c>
      <c r="S275" s="79">
        <v>0</v>
      </c>
      <c r="T275" s="86">
        <v>0</v>
      </c>
      <c r="U275" s="84">
        <v>0</v>
      </c>
      <c r="V275" s="79">
        <v>0</v>
      </c>
      <c r="W275" s="79">
        <v>0</v>
      </c>
      <c r="X275" s="86">
        <v>0</v>
      </c>
      <c r="Y275" s="84">
        <v>0</v>
      </c>
      <c r="Z275" s="79">
        <v>0</v>
      </c>
      <c r="AA275" s="79">
        <v>0</v>
      </c>
      <c r="AB275" s="79">
        <v>0</v>
      </c>
      <c r="AC275" s="86">
        <v>0</v>
      </c>
      <c r="AD275" s="84">
        <v>0</v>
      </c>
      <c r="AE275" s="79">
        <v>0</v>
      </c>
      <c r="AF275" s="158">
        <v>0</v>
      </c>
      <c r="AG275" s="159">
        <v>0</v>
      </c>
      <c r="AH275" s="160">
        <v>0</v>
      </c>
      <c r="AI275" s="79">
        <v>0</v>
      </c>
      <c r="AJ275" s="79">
        <v>0</v>
      </c>
      <c r="AK275" s="86">
        <v>0</v>
      </c>
      <c r="AL275" s="84">
        <v>0</v>
      </c>
      <c r="AM275" s="79">
        <v>0</v>
      </c>
      <c r="AN275" s="79">
        <v>0</v>
      </c>
      <c r="AO275" s="79">
        <v>0</v>
      </c>
      <c r="AP275" s="86">
        <v>0</v>
      </c>
      <c r="AQ275" s="84">
        <v>0</v>
      </c>
      <c r="AR275" s="79">
        <v>0</v>
      </c>
      <c r="AS275" s="79">
        <v>0</v>
      </c>
      <c r="AT275" s="86">
        <v>0</v>
      </c>
      <c r="AU275" s="84">
        <v>0</v>
      </c>
      <c r="AV275" s="79">
        <v>0</v>
      </c>
      <c r="AW275" s="79">
        <v>0</v>
      </c>
      <c r="AX275" s="86">
        <v>0</v>
      </c>
      <c r="AY275" s="84">
        <v>0</v>
      </c>
      <c r="AZ275" s="79">
        <v>0</v>
      </c>
      <c r="BA275" s="79">
        <v>0</v>
      </c>
      <c r="BB275" s="79">
        <v>0</v>
      </c>
      <c r="BC275" s="86">
        <v>0</v>
      </c>
      <c r="BD275" s="84">
        <v>0</v>
      </c>
      <c r="BE275" s="143">
        <v>0</v>
      </c>
      <c r="BF275" s="143">
        <v>0</v>
      </c>
      <c r="BG275" s="144">
        <v>0</v>
      </c>
      <c r="BH275" s="145">
        <v>0</v>
      </c>
      <c r="BI275" s="144">
        <v>0</v>
      </c>
      <c r="BJ275" s="82" t="s">
        <v>61</v>
      </c>
      <c r="BK275" s="104" t="s">
        <v>17270</v>
      </c>
      <c r="BL275" s="100" t="s">
        <v>11243</v>
      </c>
    </row>
    <row r="276" spans="1:64" ht="11.25" customHeight="1">
      <c r="A276" s="170">
        <v>39</v>
      </c>
      <c r="B276" s="170" t="s">
        <v>1419</v>
      </c>
      <c r="C276" s="118" t="s">
        <v>10118</v>
      </c>
      <c r="D276" s="119" t="s">
        <v>10380</v>
      </c>
      <c r="E276" s="68">
        <v>4</v>
      </c>
      <c r="F276" s="69" t="s">
        <v>61</v>
      </c>
      <c r="G276" s="70">
        <v>180</v>
      </c>
      <c r="H276" s="88">
        <v>3</v>
      </c>
      <c r="I276" s="96"/>
      <c r="J276" s="72" t="s">
        <v>11237</v>
      </c>
      <c r="K276" s="69" t="s">
        <v>11237</v>
      </c>
      <c r="L276" s="72" t="s">
        <v>11237</v>
      </c>
      <c r="M276" s="68" t="s">
        <v>11237</v>
      </c>
      <c r="N276" s="68"/>
      <c r="O276" s="68"/>
      <c r="P276" s="70"/>
      <c r="Q276" s="72"/>
      <c r="R276" s="68"/>
      <c r="S276" s="68"/>
      <c r="T276" s="70"/>
      <c r="U276" s="72"/>
      <c r="V276" s="68"/>
      <c r="W276" s="68"/>
      <c r="X276" s="70"/>
      <c r="Y276" s="72"/>
      <c r="Z276" s="68"/>
      <c r="AA276" s="68"/>
      <c r="AB276" s="68"/>
      <c r="AC276" s="70"/>
      <c r="AD276" s="72"/>
      <c r="AE276" s="68"/>
      <c r="AF276" s="152"/>
      <c r="AG276" s="153"/>
      <c r="AH276" s="154"/>
      <c r="AI276" s="68"/>
      <c r="AJ276" s="68"/>
      <c r="AK276" s="70"/>
      <c r="AL276" s="72"/>
      <c r="AM276" s="68"/>
      <c r="AN276" s="68"/>
      <c r="AO276" s="68"/>
      <c r="AP276" s="70"/>
      <c r="AQ276" s="72"/>
      <c r="AR276" s="68"/>
      <c r="AS276" s="68"/>
      <c r="AT276" s="70"/>
      <c r="AU276" s="72"/>
      <c r="AV276" s="68"/>
      <c r="AW276" s="68"/>
      <c r="AX276" s="70"/>
      <c r="AY276" s="72"/>
      <c r="AZ276" s="68"/>
      <c r="BA276" s="68"/>
      <c r="BB276" s="68"/>
      <c r="BC276" s="70"/>
      <c r="BD276" s="72"/>
      <c r="BE276" s="137"/>
      <c r="BF276" s="137"/>
      <c r="BG276" s="138"/>
      <c r="BH276" s="139"/>
      <c r="BI276" s="138"/>
      <c r="BJ276" s="92">
        <v>1</v>
      </c>
      <c r="BK276" s="102" t="s">
        <v>17270</v>
      </c>
      <c r="BL276" s="98" t="s">
        <v>11243</v>
      </c>
    </row>
    <row r="277" spans="1:64" ht="11.25" customHeight="1">
      <c r="A277" s="171"/>
      <c r="B277" s="171"/>
      <c r="C277" s="126" t="s">
        <v>10368</v>
      </c>
      <c r="D277" s="127" t="s">
        <v>10381</v>
      </c>
      <c r="E277" s="77">
        <v>8</v>
      </c>
      <c r="F277" s="78" t="s">
        <v>61</v>
      </c>
      <c r="G277" s="73">
        <v>480</v>
      </c>
      <c r="H277" s="74">
        <v>3</v>
      </c>
      <c r="I277" s="75"/>
      <c r="J277" s="76"/>
      <c r="K277" s="78"/>
      <c r="L277" s="76"/>
      <c r="M277" s="77"/>
      <c r="N277" s="77" t="s">
        <v>11239</v>
      </c>
      <c r="O277" s="77" t="s">
        <v>11239</v>
      </c>
      <c r="P277" s="73" t="s">
        <v>11239</v>
      </c>
      <c r="Q277" s="76" t="s">
        <v>11239</v>
      </c>
      <c r="R277" s="77" t="s">
        <v>11239</v>
      </c>
      <c r="S277" s="77" t="s">
        <v>11239</v>
      </c>
      <c r="T277" s="73" t="s">
        <v>11239</v>
      </c>
      <c r="U277" s="76" t="s">
        <v>11239</v>
      </c>
      <c r="V277" s="77" t="s">
        <v>11239</v>
      </c>
      <c r="W277" s="77" t="s">
        <v>11239</v>
      </c>
      <c r="X277" s="73" t="s">
        <v>11239</v>
      </c>
      <c r="Y277" s="76" t="s">
        <v>11239</v>
      </c>
      <c r="Z277" s="77" t="s">
        <v>11238</v>
      </c>
      <c r="AA277" s="77" t="s">
        <v>11238</v>
      </c>
      <c r="AB277" s="77"/>
      <c r="AC277" s="73"/>
      <c r="AD277" s="76"/>
      <c r="AE277" s="77"/>
      <c r="AF277" s="155"/>
      <c r="AG277" s="156"/>
      <c r="AH277" s="157"/>
      <c r="AI277" s="77"/>
      <c r="AJ277" s="77"/>
      <c r="AK277" s="73"/>
      <c r="AL277" s="76"/>
      <c r="AM277" s="77"/>
      <c r="AN277" s="77"/>
      <c r="AO277" s="77"/>
      <c r="AP277" s="73"/>
      <c r="AQ277" s="76"/>
      <c r="AR277" s="77"/>
      <c r="AS277" s="77"/>
      <c r="AT277" s="73"/>
      <c r="AU277" s="76"/>
      <c r="AV277" s="77"/>
      <c r="AW277" s="77"/>
      <c r="AX277" s="73"/>
      <c r="AY277" s="76"/>
      <c r="AZ277" s="77"/>
      <c r="BA277" s="77"/>
      <c r="BB277" s="77"/>
      <c r="BC277" s="73"/>
      <c r="BD277" s="76"/>
      <c r="BE277" s="140"/>
      <c r="BF277" s="140"/>
      <c r="BG277" s="141"/>
      <c r="BH277" s="142"/>
      <c r="BI277" s="141"/>
      <c r="BJ277" s="94">
        <v>1</v>
      </c>
      <c r="BK277" s="105" t="s">
        <v>17270</v>
      </c>
      <c r="BL277" s="101" t="s">
        <v>11243</v>
      </c>
    </row>
    <row r="278" spans="1:64" ht="11.25" customHeight="1">
      <c r="A278" s="172"/>
      <c r="B278" s="172"/>
      <c r="C278" s="124" t="s">
        <v>4</v>
      </c>
      <c r="D278" s="125" t="s">
        <v>17300</v>
      </c>
      <c r="E278" s="79">
        <v>12</v>
      </c>
      <c r="F278" s="80"/>
      <c r="G278" s="81"/>
      <c r="H278" s="82"/>
      <c r="I278" s="83"/>
      <c r="J278" s="84">
        <v>0</v>
      </c>
      <c r="K278" s="85">
        <v>0</v>
      </c>
      <c r="L278" s="84">
        <v>0</v>
      </c>
      <c r="M278" s="79">
        <v>0</v>
      </c>
      <c r="N278" s="79">
        <v>0</v>
      </c>
      <c r="O278" s="79">
        <v>0</v>
      </c>
      <c r="P278" s="86">
        <v>0</v>
      </c>
      <c r="Q278" s="84">
        <v>0</v>
      </c>
      <c r="R278" s="79">
        <v>0</v>
      </c>
      <c r="S278" s="79">
        <v>0</v>
      </c>
      <c r="T278" s="86">
        <v>0</v>
      </c>
      <c r="U278" s="84">
        <v>0</v>
      </c>
      <c r="V278" s="79">
        <v>0</v>
      </c>
      <c r="W278" s="79">
        <v>0</v>
      </c>
      <c r="X278" s="86">
        <v>0</v>
      </c>
      <c r="Y278" s="84">
        <v>0</v>
      </c>
      <c r="Z278" s="79">
        <v>0</v>
      </c>
      <c r="AA278" s="79">
        <v>0</v>
      </c>
      <c r="AB278" s="79">
        <v>0</v>
      </c>
      <c r="AC278" s="86">
        <v>0</v>
      </c>
      <c r="AD278" s="84">
        <v>0</v>
      </c>
      <c r="AE278" s="79">
        <v>0</v>
      </c>
      <c r="AF278" s="158">
        <v>0</v>
      </c>
      <c r="AG278" s="159">
        <v>0</v>
      </c>
      <c r="AH278" s="160">
        <v>0</v>
      </c>
      <c r="AI278" s="79">
        <v>0</v>
      </c>
      <c r="AJ278" s="79">
        <v>0</v>
      </c>
      <c r="AK278" s="86">
        <v>0</v>
      </c>
      <c r="AL278" s="84">
        <v>0</v>
      </c>
      <c r="AM278" s="79">
        <v>0</v>
      </c>
      <c r="AN278" s="79">
        <v>0</v>
      </c>
      <c r="AO278" s="79">
        <v>0</v>
      </c>
      <c r="AP278" s="86">
        <v>0</v>
      </c>
      <c r="AQ278" s="84">
        <v>0</v>
      </c>
      <c r="AR278" s="79">
        <v>0</v>
      </c>
      <c r="AS278" s="79">
        <v>0</v>
      </c>
      <c r="AT278" s="86">
        <v>0</v>
      </c>
      <c r="AU278" s="84">
        <v>0</v>
      </c>
      <c r="AV278" s="79">
        <v>0</v>
      </c>
      <c r="AW278" s="79">
        <v>0</v>
      </c>
      <c r="AX278" s="86">
        <v>0</v>
      </c>
      <c r="AY278" s="84">
        <v>0</v>
      </c>
      <c r="AZ278" s="79">
        <v>0</v>
      </c>
      <c r="BA278" s="79">
        <v>0</v>
      </c>
      <c r="BB278" s="79">
        <v>0</v>
      </c>
      <c r="BC278" s="86">
        <v>0</v>
      </c>
      <c r="BD278" s="84">
        <v>0</v>
      </c>
      <c r="BE278" s="143">
        <v>0</v>
      </c>
      <c r="BF278" s="143">
        <v>0</v>
      </c>
      <c r="BG278" s="144">
        <v>0</v>
      </c>
      <c r="BH278" s="145">
        <v>0</v>
      </c>
      <c r="BI278" s="144">
        <v>0</v>
      </c>
      <c r="BJ278" s="82" t="s">
        <v>61</v>
      </c>
      <c r="BK278" s="104" t="s">
        <v>17270</v>
      </c>
      <c r="BL278" s="100" t="s">
        <v>11243</v>
      </c>
    </row>
    <row r="279" spans="1:64" ht="11.25" customHeight="1">
      <c r="A279" s="170">
        <v>40</v>
      </c>
      <c r="B279" s="170" t="s">
        <v>1420</v>
      </c>
      <c r="C279" s="118" t="s">
        <v>10118</v>
      </c>
      <c r="D279" s="119" t="s">
        <v>10388</v>
      </c>
      <c r="E279" s="68">
        <v>4</v>
      </c>
      <c r="F279" s="69" t="s">
        <v>61</v>
      </c>
      <c r="G279" s="70">
        <v>180</v>
      </c>
      <c r="H279" s="88">
        <v>2</v>
      </c>
      <c r="I279" s="96"/>
      <c r="J279" s="72" t="s">
        <v>11237</v>
      </c>
      <c r="K279" s="69" t="s">
        <v>11237</v>
      </c>
      <c r="L279" s="72" t="s">
        <v>11237</v>
      </c>
      <c r="M279" s="68" t="s">
        <v>11237</v>
      </c>
      <c r="N279" s="68" t="s">
        <v>53</v>
      </c>
      <c r="O279" s="68"/>
      <c r="P279" s="70"/>
      <c r="Q279" s="72"/>
      <c r="R279" s="68"/>
      <c r="S279" s="68"/>
      <c r="T279" s="70"/>
      <c r="U279" s="72"/>
      <c r="V279" s="68"/>
      <c r="W279" s="68"/>
      <c r="X279" s="70"/>
      <c r="Y279" s="72"/>
      <c r="Z279" s="68"/>
      <c r="AA279" s="68"/>
      <c r="AB279" s="68"/>
      <c r="AC279" s="70"/>
      <c r="AD279" s="72"/>
      <c r="AE279" s="68"/>
      <c r="AF279" s="152"/>
      <c r="AG279" s="153"/>
      <c r="AH279" s="154"/>
      <c r="AI279" s="68"/>
      <c r="AJ279" s="68"/>
      <c r="AK279" s="70"/>
      <c r="AL279" s="72"/>
      <c r="AM279" s="68"/>
      <c r="AN279" s="68"/>
      <c r="AO279" s="68"/>
      <c r="AP279" s="70"/>
      <c r="AQ279" s="72"/>
      <c r="AR279" s="68"/>
      <c r="AS279" s="68"/>
      <c r="AT279" s="70"/>
      <c r="AU279" s="72"/>
      <c r="AV279" s="68"/>
      <c r="AW279" s="68"/>
      <c r="AX279" s="70"/>
      <c r="AY279" s="72"/>
      <c r="AZ279" s="68"/>
      <c r="BA279" s="68"/>
      <c r="BB279" s="68"/>
      <c r="BC279" s="70"/>
      <c r="BD279" s="72"/>
      <c r="BE279" s="137"/>
      <c r="BF279" s="137"/>
      <c r="BG279" s="138"/>
      <c r="BH279" s="139"/>
      <c r="BI279" s="138"/>
      <c r="BJ279" s="92">
        <v>1</v>
      </c>
      <c r="BK279" s="102" t="s">
        <v>17270</v>
      </c>
      <c r="BL279" s="98" t="s">
        <v>11243</v>
      </c>
    </row>
    <row r="280" spans="1:64" ht="11.25" customHeight="1">
      <c r="A280" s="171"/>
      <c r="B280" s="171"/>
      <c r="C280" s="126" t="s">
        <v>10368</v>
      </c>
      <c r="D280" s="127" t="s">
        <v>10389</v>
      </c>
      <c r="E280" s="77">
        <v>8</v>
      </c>
      <c r="F280" s="78" t="s">
        <v>61</v>
      </c>
      <c r="G280" s="73">
        <v>480</v>
      </c>
      <c r="H280" s="74">
        <v>2</v>
      </c>
      <c r="I280" s="75"/>
      <c r="J280" s="76"/>
      <c r="K280" s="78"/>
      <c r="L280" s="76"/>
      <c r="M280" s="77"/>
      <c r="N280" s="77" t="s">
        <v>53</v>
      </c>
      <c r="O280" s="77" t="s">
        <v>11239</v>
      </c>
      <c r="P280" s="73" t="s">
        <v>11239</v>
      </c>
      <c r="Q280" s="76" t="s">
        <v>11239</v>
      </c>
      <c r="R280" s="77" t="s">
        <v>11239</v>
      </c>
      <c r="S280" s="77" t="s">
        <v>11239</v>
      </c>
      <c r="T280" s="73" t="s">
        <v>11239</v>
      </c>
      <c r="U280" s="76" t="s">
        <v>11239</v>
      </c>
      <c r="V280" s="77" t="s">
        <v>11239</v>
      </c>
      <c r="W280" s="77" t="s">
        <v>11239</v>
      </c>
      <c r="X280" s="73" t="s">
        <v>11239</v>
      </c>
      <c r="Y280" s="76" t="s">
        <v>11239</v>
      </c>
      <c r="Z280" s="77" t="s">
        <v>11239</v>
      </c>
      <c r="AA280" s="77" t="s">
        <v>11238</v>
      </c>
      <c r="AB280" s="77"/>
      <c r="AC280" s="73"/>
      <c r="AD280" s="76"/>
      <c r="AE280" s="77"/>
      <c r="AF280" s="155"/>
      <c r="AG280" s="156"/>
      <c r="AH280" s="157"/>
      <c r="AI280" s="77"/>
      <c r="AJ280" s="77"/>
      <c r="AK280" s="73"/>
      <c r="AL280" s="76"/>
      <c r="AM280" s="77"/>
      <c r="AN280" s="77"/>
      <c r="AO280" s="77"/>
      <c r="AP280" s="73"/>
      <c r="AQ280" s="76"/>
      <c r="AR280" s="77"/>
      <c r="AS280" s="77"/>
      <c r="AT280" s="73"/>
      <c r="AU280" s="76"/>
      <c r="AV280" s="77"/>
      <c r="AW280" s="77"/>
      <c r="AX280" s="73"/>
      <c r="AY280" s="76"/>
      <c r="AZ280" s="77"/>
      <c r="BA280" s="77"/>
      <c r="BB280" s="77"/>
      <c r="BC280" s="73"/>
      <c r="BD280" s="76"/>
      <c r="BE280" s="140"/>
      <c r="BF280" s="140"/>
      <c r="BG280" s="141"/>
      <c r="BH280" s="142"/>
      <c r="BI280" s="141"/>
      <c r="BJ280" s="94">
        <v>1</v>
      </c>
      <c r="BK280" s="105" t="s">
        <v>17270</v>
      </c>
      <c r="BL280" s="101" t="s">
        <v>11243</v>
      </c>
    </row>
    <row r="281" spans="1:64" ht="11.25" customHeight="1">
      <c r="A281" s="172"/>
      <c r="B281" s="172"/>
      <c r="C281" s="124" t="s">
        <v>4</v>
      </c>
      <c r="D281" s="125" t="s">
        <v>17300</v>
      </c>
      <c r="E281" s="79">
        <v>12</v>
      </c>
      <c r="F281" s="80"/>
      <c r="G281" s="81"/>
      <c r="H281" s="82"/>
      <c r="I281" s="83"/>
      <c r="J281" s="84">
        <v>0</v>
      </c>
      <c r="K281" s="85">
        <v>0</v>
      </c>
      <c r="L281" s="84">
        <v>0</v>
      </c>
      <c r="M281" s="79">
        <v>0</v>
      </c>
      <c r="N281" s="79">
        <v>0</v>
      </c>
      <c r="O281" s="79">
        <v>0</v>
      </c>
      <c r="P281" s="86">
        <v>0</v>
      </c>
      <c r="Q281" s="84">
        <v>0</v>
      </c>
      <c r="R281" s="79">
        <v>0</v>
      </c>
      <c r="S281" s="79">
        <v>0</v>
      </c>
      <c r="T281" s="86">
        <v>0</v>
      </c>
      <c r="U281" s="84">
        <v>0</v>
      </c>
      <c r="V281" s="79">
        <v>0</v>
      </c>
      <c r="W281" s="79">
        <v>0</v>
      </c>
      <c r="X281" s="86">
        <v>0</v>
      </c>
      <c r="Y281" s="84">
        <v>0</v>
      </c>
      <c r="Z281" s="79">
        <v>0</v>
      </c>
      <c r="AA281" s="79">
        <v>0</v>
      </c>
      <c r="AB281" s="79">
        <v>0</v>
      </c>
      <c r="AC281" s="86">
        <v>0</v>
      </c>
      <c r="AD281" s="84">
        <v>0</v>
      </c>
      <c r="AE281" s="79">
        <v>0</v>
      </c>
      <c r="AF281" s="158">
        <v>0</v>
      </c>
      <c r="AG281" s="159">
        <v>0</v>
      </c>
      <c r="AH281" s="160">
        <v>0</v>
      </c>
      <c r="AI281" s="79">
        <v>0</v>
      </c>
      <c r="AJ281" s="79">
        <v>0</v>
      </c>
      <c r="AK281" s="86">
        <v>0</v>
      </c>
      <c r="AL281" s="84">
        <v>0</v>
      </c>
      <c r="AM281" s="79">
        <v>0</v>
      </c>
      <c r="AN281" s="79">
        <v>0</v>
      </c>
      <c r="AO281" s="79">
        <v>0</v>
      </c>
      <c r="AP281" s="86">
        <v>0</v>
      </c>
      <c r="AQ281" s="84">
        <v>0</v>
      </c>
      <c r="AR281" s="79">
        <v>0</v>
      </c>
      <c r="AS281" s="79">
        <v>0</v>
      </c>
      <c r="AT281" s="86">
        <v>0</v>
      </c>
      <c r="AU281" s="84">
        <v>0</v>
      </c>
      <c r="AV281" s="79">
        <v>0</v>
      </c>
      <c r="AW281" s="79">
        <v>0</v>
      </c>
      <c r="AX281" s="86">
        <v>0</v>
      </c>
      <c r="AY281" s="84">
        <v>0</v>
      </c>
      <c r="AZ281" s="79">
        <v>0</v>
      </c>
      <c r="BA281" s="79">
        <v>0</v>
      </c>
      <c r="BB281" s="79">
        <v>0</v>
      </c>
      <c r="BC281" s="86">
        <v>0</v>
      </c>
      <c r="BD281" s="84">
        <v>0</v>
      </c>
      <c r="BE281" s="143">
        <v>0</v>
      </c>
      <c r="BF281" s="143">
        <v>0</v>
      </c>
      <c r="BG281" s="144">
        <v>0</v>
      </c>
      <c r="BH281" s="145">
        <v>0</v>
      </c>
      <c r="BI281" s="144">
        <v>0</v>
      </c>
      <c r="BJ281" s="82" t="s">
        <v>61</v>
      </c>
      <c r="BK281" s="104" t="s">
        <v>17270</v>
      </c>
      <c r="BL281" s="100" t="s">
        <v>11243</v>
      </c>
    </row>
    <row r="282" spans="1:64" ht="11.25" customHeight="1">
      <c r="A282" s="170">
        <v>41</v>
      </c>
      <c r="B282" s="170" t="s">
        <v>1421</v>
      </c>
      <c r="C282" s="118" t="s">
        <v>10392</v>
      </c>
      <c r="D282" s="119" t="s">
        <v>10393</v>
      </c>
      <c r="E282" s="68">
        <v>3</v>
      </c>
      <c r="F282" s="69">
        <v>45</v>
      </c>
      <c r="G282" s="70" t="s">
        <v>61</v>
      </c>
      <c r="H282" s="88">
        <v>3</v>
      </c>
      <c r="I282" s="96"/>
      <c r="J282" s="72">
        <v>4</v>
      </c>
      <c r="K282" s="69">
        <v>4</v>
      </c>
      <c r="L282" s="72">
        <v>4</v>
      </c>
      <c r="M282" s="68">
        <v>4</v>
      </c>
      <c r="N282" s="68">
        <v>4</v>
      </c>
      <c r="O282" s="68">
        <v>5</v>
      </c>
      <c r="P282" s="70">
        <v>5</v>
      </c>
      <c r="Q282" s="72">
        <v>5</v>
      </c>
      <c r="R282" s="68">
        <v>5</v>
      </c>
      <c r="S282" s="68">
        <v>5</v>
      </c>
      <c r="T282" s="70" t="s">
        <v>11236</v>
      </c>
      <c r="U282" s="72" t="s">
        <v>11236</v>
      </c>
      <c r="V282" s="68" t="s">
        <v>53</v>
      </c>
      <c r="W282" s="68" t="s">
        <v>53</v>
      </c>
      <c r="X282" s="70"/>
      <c r="Y282" s="72"/>
      <c r="Z282" s="68"/>
      <c r="AA282" s="68"/>
      <c r="AB282" s="68"/>
      <c r="AC282" s="70"/>
      <c r="AD282" s="72"/>
      <c r="AE282" s="68"/>
      <c r="AF282" s="152"/>
      <c r="AG282" s="153"/>
      <c r="AH282" s="154"/>
      <c r="AI282" s="68"/>
      <c r="AJ282" s="68"/>
      <c r="AK282" s="70"/>
      <c r="AL282" s="72"/>
      <c r="AM282" s="68"/>
      <c r="AN282" s="68"/>
      <c r="AO282" s="68"/>
      <c r="AP282" s="70"/>
      <c r="AQ282" s="72"/>
      <c r="AR282" s="68"/>
      <c r="AS282" s="68"/>
      <c r="AT282" s="70"/>
      <c r="AU282" s="72"/>
      <c r="AV282" s="68"/>
      <c r="AW282" s="68"/>
      <c r="AX282" s="70"/>
      <c r="AY282" s="72"/>
      <c r="AZ282" s="68"/>
      <c r="BA282" s="68"/>
      <c r="BB282" s="68"/>
      <c r="BC282" s="70"/>
      <c r="BD282" s="72"/>
      <c r="BE282" s="137"/>
      <c r="BF282" s="137"/>
      <c r="BG282" s="138"/>
      <c r="BH282" s="139"/>
      <c r="BI282" s="138"/>
      <c r="BJ282" s="94">
        <v>1</v>
      </c>
      <c r="BK282" s="105" t="s">
        <v>17270</v>
      </c>
      <c r="BL282" s="101" t="s">
        <v>11243</v>
      </c>
    </row>
    <row r="283" spans="1:64" ht="11.25" customHeight="1">
      <c r="A283" s="171"/>
      <c r="B283" s="171"/>
      <c r="C283" s="126" t="s">
        <v>10365</v>
      </c>
      <c r="D283" s="127" t="s">
        <v>10400</v>
      </c>
      <c r="E283" s="77">
        <v>3</v>
      </c>
      <c r="F283" s="78">
        <v>45</v>
      </c>
      <c r="G283" s="73" t="s">
        <v>61</v>
      </c>
      <c r="H283" s="74">
        <v>3</v>
      </c>
      <c r="I283" s="75"/>
      <c r="J283" s="76">
        <v>4</v>
      </c>
      <c r="K283" s="78">
        <v>4</v>
      </c>
      <c r="L283" s="76">
        <v>4</v>
      </c>
      <c r="M283" s="77">
        <v>4</v>
      </c>
      <c r="N283" s="77">
        <v>4</v>
      </c>
      <c r="O283" s="77">
        <v>5</v>
      </c>
      <c r="P283" s="73">
        <v>5</v>
      </c>
      <c r="Q283" s="76">
        <v>5</v>
      </c>
      <c r="R283" s="77">
        <v>5</v>
      </c>
      <c r="S283" s="77">
        <v>5</v>
      </c>
      <c r="T283" s="73" t="s">
        <v>11236</v>
      </c>
      <c r="U283" s="76" t="s">
        <v>11236</v>
      </c>
      <c r="V283" s="77" t="s">
        <v>53</v>
      </c>
      <c r="W283" s="77" t="s">
        <v>53</v>
      </c>
      <c r="X283" s="73"/>
      <c r="Y283" s="76"/>
      <c r="Z283" s="77"/>
      <c r="AA283" s="77"/>
      <c r="AB283" s="77"/>
      <c r="AC283" s="73"/>
      <c r="AD283" s="76"/>
      <c r="AE283" s="77"/>
      <c r="AF283" s="155"/>
      <c r="AG283" s="156"/>
      <c r="AH283" s="157"/>
      <c r="AI283" s="77"/>
      <c r="AJ283" s="77"/>
      <c r="AK283" s="73"/>
      <c r="AL283" s="76"/>
      <c r="AM283" s="77"/>
      <c r="AN283" s="77"/>
      <c r="AO283" s="77"/>
      <c r="AP283" s="73"/>
      <c r="AQ283" s="76"/>
      <c r="AR283" s="77"/>
      <c r="AS283" s="77"/>
      <c r="AT283" s="73"/>
      <c r="AU283" s="76"/>
      <c r="AV283" s="77"/>
      <c r="AW283" s="77"/>
      <c r="AX283" s="73"/>
      <c r="AY283" s="76"/>
      <c r="AZ283" s="77"/>
      <c r="BA283" s="77"/>
      <c r="BB283" s="77"/>
      <c r="BC283" s="73"/>
      <c r="BD283" s="76"/>
      <c r="BE283" s="140"/>
      <c r="BF283" s="140"/>
      <c r="BG283" s="141"/>
      <c r="BH283" s="142"/>
      <c r="BI283" s="141"/>
      <c r="BJ283" s="94">
        <v>1</v>
      </c>
      <c r="BK283" s="105" t="s">
        <v>17270</v>
      </c>
      <c r="BL283" s="101" t="s">
        <v>11243</v>
      </c>
    </row>
    <row r="284" spans="1:64" ht="11.25" customHeight="1">
      <c r="A284" s="171"/>
      <c r="B284" s="171"/>
      <c r="C284" s="126" t="s">
        <v>10401</v>
      </c>
      <c r="D284" s="127" t="s">
        <v>10402</v>
      </c>
      <c r="E284" s="77">
        <v>3</v>
      </c>
      <c r="F284" s="78">
        <v>45</v>
      </c>
      <c r="G284" s="73" t="s">
        <v>61</v>
      </c>
      <c r="H284" s="74">
        <v>3</v>
      </c>
      <c r="I284" s="75"/>
      <c r="J284" s="76">
        <v>5</v>
      </c>
      <c r="K284" s="78">
        <v>5</v>
      </c>
      <c r="L284" s="76">
        <v>5</v>
      </c>
      <c r="M284" s="77">
        <v>5</v>
      </c>
      <c r="N284" s="77">
        <v>5</v>
      </c>
      <c r="O284" s="77">
        <v>4</v>
      </c>
      <c r="P284" s="73">
        <v>4</v>
      </c>
      <c r="Q284" s="76">
        <v>4</v>
      </c>
      <c r="R284" s="77">
        <v>4</v>
      </c>
      <c r="S284" s="77">
        <v>4</v>
      </c>
      <c r="T284" s="73" t="s">
        <v>11236</v>
      </c>
      <c r="U284" s="76" t="s">
        <v>11236</v>
      </c>
      <c r="V284" s="77" t="s">
        <v>53</v>
      </c>
      <c r="W284" s="77" t="s">
        <v>53</v>
      </c>
      <c r="X284" s="73"/>
      <c r="Y284" s="76"/>
      <c r="Z284" s="77"/>
      <c r="AA284" s="77"/>
      <c r="AB284" s="77"/>
      <c r="AC284" s="73"/>
      <c r="AD284" s="76"/>
      <c r="AE284" s="77"/>
      <c r="AF284" s="155"/>
      <c r="AG284" s="156"/>
      <c r="AH284" s="157"/>
      <c r="AI284" s="77"/>
      <c r="AJ284" s="77"/>
      <c r="AK284" s="73"/>
      <c r="AL284" s="76"/>
      <c r="AM284" s="77"/>
      <c r="AN284" s="77"/>
      <c r="AO284" s="77"/>
      <c r="AP284" s="73"/>
      <c r="AQ284" s="76"/>
      <c r="AR284" s="77"/>
      <c r="AS284" s="77"/>
      <c r="AT284" s="73"/>
      <c r="AU284" s="76"/>
      <c r="AV284" s="77"/>
      <c r="AW284" s="77"/>
      <c r="AX284" s="73"/>
      <c r="AY284" s="76"/>
      <c r="AZ284" s="77"/>
      <c r="BA284" s="77"/>
      <c r="BB284" s="77"/>
      <c r="BC284" s="73"/>
      <c r="BD284" s="76"/>
      <c r="BE284" s="140"/>
      <c r="BF284" s="140"/>
      <c r="BG284" s="141"/>
      <c r="BH284" s="142"/>
      <c r="BI284" s="141"/>
      <c r="BJ284" s="94">
        <v>1</v>
      </c>
      <c r="BK284" s="105" t="s">
        <v>17270</v>
      </c>
      <c r="BL284" s="101" t="s">
        <v>11243</v>
      </c>
    </row>
    <row r="285" spans="1:64" ht="11.25" customHeight="1">
      <c r="A285" s="171"/>
      <c r="B285" s="171"/>
      <c r="C285" s="126" t="s">
        <v>10396</v>
      </c>
      <c r="D285" s="127" t="s">
        <v>10397</v>
      </c>
      <c r="E285" s="77">
        <v>2</v>
      </c>
      <c r="F285" s="78">
        <v>30</v>
      </c>
      <c r="G285" s="73" t="s">
        <v>61</v>
      </c>
      <c r="H285" s="74">
        <v>3</v>
      </c>
      <c r="I285" s="75"/>
      <c r="J285" s="76">
        <v>3</v>
      </c>
      <c r="K285" s="78">
        <v>3</v>
      </c>
      <c r="L285" s="76">
        <v>3</v>
      </c>
      <c r="M285" s="77">
        <v>3</v>
      </c>
      <c r="N285" s="77">
        <v>3</v>
      </c>
      <c r="O285" s="77">
        <v>3</v>
      </c>
      <c r="P285" s="73">
        <v>3</v>
      </c>
      <c r="Q285" s="76">
        <v>3</v>
      </c>
      <c r="R285" s="77">
        <v>3</v>
      </c>
      <c r="S285" s="77">
        <v>3</v>
      </c>
      <c r="T285" s="73" t="s">
        <v>11236</v>
      </c>
      <c r="U285" s="76" t="s">
        <v>11236</v>
      </c>
      <c r="V285" s="77" t="s">
        <v>53</v>
      </c>
      <c r="W285" s="77" t="s">
        <v>53</v>
      </c>
      <c r="X285" s="73"/>
      <c r="Y285" s="76"/>
      <c r="Z285" s="77"/>
      <c r="AA285" s="77"/>
      <c r="AB285" s="77"/>
      <c r="AC285" s="73"/>
      <c r="AD285" s="76"/>
      <c r="AE285" s="77"/>
      <c r="AF285" s="155"/>
      <c r="AG285" s="156"/>
      <c r="AH285" s="157"/>
      <c r="AI285" s="77"/>
      <c r="AJ285" s="77"/>
      <c r="AK285" s="73"/>
      <c r="AL285" s="76"/>
      <c r="AM285" s="77"/>
      <c r="AN285" s="77"/>
      <c r="AO285" s="77"/>
      <c r="AP285" s="73"/>
      <c r="AQ285" s="76"/>
      <c r="AR285" s="77"/>
      <c r="AS285" s="77"/>
      <c r="AT285" s="73"/>
      <c r="AU285" s="76"/>
      <c r="AV285" s="77"/>
      <c r="AW285" s="77"/>
      <c r="AX285" s="73"/>
      <c r="AY285" s="76"/>
      <c r="AZ285" s="77"/>
      <c r="BA285" s="77"/>
      <c r="BB285" s="77"/>
      <c r="BC285" s="73"/>
      <c r="BD285" s="76"/>
      <c r="BE285" s="140"/>
      <c r="BF285" s="140"/>
      <c r="BG285" s="141"/>
      <c r="BH285" s="142"/>
      <c r="BI285" s="141"/>
      <c r="BJ285" s="94">
        <v>1</v>
      </c>
      <c r="BK285" s="105" t="s">
        <v>17270</v>
      </c>
      <c r="BL285" s="101" t="s">
        <v>11243</v>
      </c>
    </row>
    <row r="286" spans="1:64" ht="11.25" customHeight="1">
      <c r="A286" s="171"/>
      <c r="B286" s="171"/>
      <c r="C286" s="126" t="s">
        <v>10137</v>
      </c>
      <c r="D286" s="127" t="s">
        <v>10403</v>
      </c>
      <c r="E286" s="77">
        <v>4</v>
      </c>
      <c r="F286" s="78" t="s">
        <v>61</v>
      </c>
      <c r="G286" s="73">
        <v>180</v>
      </c>
      <c r="H286" s="74">
        <v>3</v>
      </c>
      <c r="I286" s="75"/>
      <c r="J286" s="76"/>
      <c r="K286" s="78"/>
      <c r="L286" s="76"/>
      <c r="M286" s="77"/>
      <c r="N286" s="77"/>
      <c r="O286" s="77"/>
      <c r="P286" s="73"/>
      <c r="Q286" s="76"/>
      <c r="R286" s="77"/>
      <c r="S286" s="77"/>
      <c r="T286" s="73"/>
      <c r="U286" s="76"/>
      <c r="V286" s="77" t="s">
        <v>53</v>
      </c>
      <c r="W286" s="77" t="s">
        <v>53</v>
      </c>
      <c r="X286" s="73" t="s">
        <v>11237</v>
      </c>
      <c r="Y286" s="76" t="s">
        <v>11237</v>
      </c>
      <c r="Z286" s="77" t="s">
        <v>11237</v>
      </c>
      <c r="AA286" s="77" t="s">
        <v>11237</v>
      </c>
      <c r="AB286" s="77"/>
      <c r="AC286" s="73"/>
      <c r="AD286" s="76"/>
      <c r="AE286" s="77"/>
      <c r="AF286" s="155"/>
      <c r="AG286" s="156"/>
      <c r="AH286" s="157"/>
      <c r="AI286" s="77"/>
      <c r="AJ286" s="77"/>
      <c r="AK286" s="73"/>
      <c r="AL286" s="76"/>
      <c r="AM286" s="77"/>
      <c r="AN286" s="77"/>
      <c r="AO286" s="77"/>
      <c r="AP286" s="73"/>
      <c r="AQ286" s="76"/>
      <c r="AR286" s="77"/>
      <c r="AS286" s="77"/>
      <c r="AT286" s="73"/>
      <c r="AU286" s="76"/>
      <c r="AV286" s="77"/>
      <c r="AW286" s="77"/>
      <c r="AX286" s="73"/>
      <c r="AY286" s="76"/>
      <c r="AZ286" s="77"/>
      <c r="BA286" s="77"/>
      <c r="BB286" s="77"/>
      <c r="BC286" s="73"/>
      <c r="BD286" s="76"/>
      <c r="BE286" s="140"/>
      <c r="BF286" s="140"/>
      <c r="BG286" s="141"/>
      <c r="BH286" s="142"/>
      <c r="BI286" s="141"/>
      <c r="BJ286" s="94">
        <v>2</v>
      </c>
      <c r="BK286" s="105" t="s">
        <v>17270</v>
      </c>
      <c r="BL286" s="101" t="s">
        <v>11243</v>
      </c>
    </row>
    <row r="287" spans="1:64" ht="11.25" customHeight="1">
      <c r="A287" s="171"/>
      <c r="B287" s="171"/>
      <c r="C287" s="126" t="s">
        <v>10138</v>
      </c>
      <c r="D287" s="127" t="s">
        <v>10404</v>
      </c>
      <c r="E287" s="77">
        <v>4</v>
      </c>
      <c r="F287" s="78" t="s">
        <v>61</v>
      </c>
      <c r="G287" s="73">
        <v>180</v>
      </c>
      <c r="H287" s="74">
        <v>3</v>
      </c>
      <c r="I287" s="75"/>
      <c r="J287" s="76"/>
      <c r="K287" s="78"/>
      <c r="L287" s="76"/>
      <c r="M287" s="77"/>
      <c r="N287" s="77"/>
      <c r="O287" s="77"/>
      <c r="P287" s="73"/>
      <c r="Q287" s="76"/>
      <c r="R287" s="77"/>
      <c r="S287" s="77"/>
      <c r="T287" s="73"/>
      <c r="U287" s="76"/>
      <c r="V287" s="77"/>
      <c r="W287" s="77"/>
      <c r="X287" s="73"/>
      <c r="Y287" s="76"/>
      <c r="Z287" s="77"/>
      <c r="AA287" s="77"/>
      <c r="AB287" s="77" t="s">
        <v>11237</v>
      </c>
      <c r="AC287" s="73" t="s">
        <v>11237</v>
      </c>
      <c r="AD287" s="76" t="s">
        <v>11237</v>
      </c>
      <c r="AE287" s="77" t="s">
        <v>11237</v>
      </c>
      <c r="AF287" s="155"/>
      <c r="AG287" s="156"/>
      <c r="AH287" s="157"/>
      <c r="AI287" s="77"/>
      <c r="AJ287" s="77"/>
      <c r="AK287" s="73"/>
      <c r="AL287" s="76"/>
      <c r="AM287" s="77"/>
      <c r="AN287" s="77"/>
      <c r="AO287" s="77"/>
      <c r="AP287" s="73"/>
      <c r="AQ287" s="76"/>
      <c r="AR287" s="77"/>
      <c r="AS287" s="77"/>
      <c r="AT287" s="73"/>
      <c r="AU287" s="76"/>
      <c r="AV287" s="77"/>
      <c r="AW287" s="77"/>
      <c r="AX287" s="73"/>
      <c r="AY287" s="76"/>
      <c r="AZ287" s="77"/>
      <c r="BA287" s="77"/>
      <c r="BB287" s="77"/>
      <c r="BC287" s="73"/>
      <c r="BD287" s="76"/>
      <c r="BE287" s="140"/>
      <c r="BF287" s="140"/>
      <c r="BG287" s="141"/>
      <c r="BH287" s="142"/>
      <c r="BI287" s="141"/>
      <c r="BJ287" s="94">
        <v>2</v>
      </c>
      <c r="BK287" s="105" t="s">
        <v>17270</v>
      </c>
      <c r="BL287" s="101" t="s">
        <v>11243</v>
      </c>
    </row>
    <row r="288" spans="1:64" ht="11.25" customHeight="1">
      <c r="A288" s="171"/>
      <c r="B288" s="171"/>
      <c r="C288" s="126" t="s">
        <v>10118</v>
      </c>
      <c r="D288" s="127" t="s">
        <v>10135</v>
      </c>
      <c r="E288" s="77">
        <v>4</v>
      </c>
      <c r="F288" s="78" t="s">
        <v>61</v>
      </c>
      <c r="G288" s="73">
        <v>180</v>
      </c>
      <c r="H288" s="74">
        <v>3</v>
      </c>
      <c r="I288" s="75"/>
      <c r="J288" s="76"/>
      <c r="K288" s="78"/>
      <c r="L288" s="76"/>
      <c r="M288" s="77"/>
      <c r="N288" s="77"/>
      <c r="O288" s="77"/>
      <c r="P288" s="73"/>
      <c r="Q288" s="76"/>
      <c r="R288" s="77"/>
      <c r="S288" s="77"/>
      <c r="T288" s="73"/>
      <c r="U288" s="76"/>
      <c r="V288" s="77"/>
      <c r="W288" s="77"/>
      <c r="X288" s="73"/>
      <c r="Y288" s="76"/>
      <c r="Z288" s="77"/>
      <c r="AA288" s="77"/>
      <c r="AB288" s="77"/>
      <c r="AC288" s="73"/>
      <c r="AD288" s="76"/>
      <c r="AE288" s="77"/>
      <c r="AF288" s="155"/>
      <c r="AG288" s="156"/>
      <c r="AH288" s="157"/>
      <c r="AI288" s="77" t="s">
        <v>11237</v>
      </c>
      <c r="AJ288" s="77" t="s">
        <v>11237</v>
      </c>
      <c r="AK288" s="73" t="s">
        <v>11237</v>
      </c>
      <c r="AL288" s="76" t="s">
        <v>11237</v>
      </c>
      <c r="AM288" s="77"/>
      <c r="AN288" s="77"/>
      <c r="AO288" s="77"/>
      <c r="AP288" s="73"/>
      <c r="AQ288" s="76"/>
      <c r="AR288" s="77"/>
      <c r="AS288" s="77"/>
      <c r="AT288" s="73"/>
      <c r="AU288" s="76"/>
      <c r="AV288" s="77"/>
      <c r="AW288" s="77"/>
      <c r="AX288" s="73"/>
      <c r="AY288" s="76"/>
      <c r="AZ288" s="77"/>
      <c r="BA288" s="77"/>
      <c r="BB288" s="77"/>
      <c r="BC288" s="73"/>
      <c r="BD288" s="76"/>
      <c r="BE288" s="140"/>
      <c r="BF288" s="140"/>
      <c r="BG288" s="141"/>
      <c r="BH288" s="142"/>
      <c r="BI288" s="141"/>
      <c r="BJ288" s="94">
        <v>3</v>
      </c>
      <c r="BK288" s="105" t="s">
        <v>17270</v>
      </c>
      <c r="BL288" s="101" t="s">
        <v>11243</v>
      </c>
    </row>
    <row r="289" spans="1:64" ht="11.25" customHeight="1">
      <c r="A289" s="171"/>
      <c r="B289" s="171"/>
      <c r="C289" s="126" t="s">
        <v>10120</v>
      </c>
      <c r="D289" s="127" t="s">
        <v>10136</v>
      </c>
      <c r="E289" s="77">
        <v>8</v>
      </c>
      <c r="F289" s="78" t="s">
        <v>61</v>
      </c>
      <c r="G289" s="73">
        <v>480</v>
      </c>
      <c r="H289" s="74">
        <v>3</v>
      </c>
      <c r="I289" s="75"/>
      <c r="J289" s="76"/>
      <c r="K289" s="78"/>
      <c r="L289" s="76"/>
      <c r="M289" s="77"/>
      <c r="N289" s="77"/>
      <c r="O289" s="77"/>
      <c r="P289" s="73"/>
      <c r="Q289" s="76"/>
      <c r="R289" s="77"/>
      <c r="S289" s="77"/>
      <c r="T289" s="73"/>
      <c r="U289" s="76"/>
      <c r="V289" s="77"/>
      <c r="W289" s="77"/>
      <c r="X289" s="73"/>
      <c r="Y289" s="76"/>
      <c r="Z289" s="77"/>
      <c r="AA289" s="77"/>
      <c r="AB289" s="77"/>
      <c r="AC289" s="73"/>
      <c r="AD289" s="76"/>
      <c r="AE289" s="77"/>
      <c r="AF289" s="155"/>
      <c r="AG289" s="156"/>
      <c r="AH289" s="157"/>
      <c r="AI289" s="77"/>
      <c r="AJ289" s="77"/>
      <c r="AK289" s="73"/>
      <c r="AL289" s="76"/>
      <c r="AM289" s="77" t="s">
        <v>53</v>
      </c>
      <c r="AN289" s="77" t="s">
        <v>11239</v>
      </c>
      <c r="AO289" s="77" t="s">
        <v>11239</v>
      </c>
      <c r="AP289" s="73" t="s">
        <v>11239</v>
      </c>
      <c r="AQ289" s="76" t="s">
        <v>11239</v>
      </c>
      <c r="AR289" s="77" t="s">
        <v>11239</v>
      </c>
      <c r="AS289" s="77" t="s">
        <v>11239</v>
      </c>
      <c r="AT289" s="73" t="s">
        <v>11239</v>
      </c>
      <c r="AU289" s="76" t="s">
        <v>11239</v>
      </c>
      <c r="AV289" s="77" t="s">
        <v>11239</v>
      </c>
      <c r="AW289" s="77" t="s">
        <v>11239</v>
      </c>
      <c r="AX289" s="73" t="s">
        <v>11239</v>
      </c>
      <c r="AY289" s="76" t="s">
        <v>11239</v>
      </c>
      <c r="AZ289" s="77" t="s">
        <v>11238</v>
      </c>
      <c r="BA289" s="77" t="s">
        <v>11238</v>
      </c>
      <c r="BB289" s="77"/>
      <c r="BC289" s="73"/>
      <c r="BD289" s="76"/>
      <c r="BE289" s="140"/>
      <c r="BF289" s="140"/>
      <c r="BG289" s="141"/>
      <c r="BH289" s="142"/>
      <c r="BI289" s="141"/>
      <c r="BJ289" s="94">
        <v>3</v>
      </c>
      <c r="BK289" s="105" t="s">
        <v>17270</v>
      </c>
      <c r="BL289" s="101" t="s">
        <v>11243</v>
      </c>
    </row>
    <row r="290" spans="1:64" ht="11.25" customHeight="1">
      <c r="A290" s="172"/>
      <c r="B290" s="172"/>
      <c r="C290" s="124" t="s">
        <v>4</v>
      </c>
      <c r="D290" s="125" t="s">
        <v>17300</v>
      </c>
      <c r="E290" s="79">
        <v>31</v>
      </c>
      <c r="F290" s="80"/>
      <c r="G290" s="81"/>
      <c r="H290" s="82"/>
      <c r="I290" s="83"/>
      <c r="J290" s="84">
        <v>16</v>
      </c>
      <c r="K290" s="85">
        <v>16</v>
      </c>
      <c r="L290" s="84">
        <v>16</v>
      </c>
      <c r="M290" s="79">
        <v>16</v>
      </c>
      <c r="N290" s="79">
        <v>16</v>
      </c>
      <c r="O290" s="79">
        <v>17</v>
      </c>
      <c r="P290" s="86">
        <v>17</v>
      </c>
      <c r="Q290" s="84">
        <v>17</v>
      </c>
      <c r="R290" s="79">
        <v>17</v>
      </c>
      <c r="S290" s="79">
        <v>17</v>
      </c>
      <c r="T290" s="86">
        <v>0</v>
      </c>
      <c r="U290" s="84">
        <v>0</v>
      </c>
      <c r="V290" s="79">
        <v>0</v>
      </c>
      <c r="W290" s="79">
        <v>0</v>
      </c>
      <c r="X290" s="86">
        <v>0</v>
      </c>
      <c r="Y290" s="84">
        <v>0</v>
      </c>
      <c r="Z290" s="79">
        <v>0</v>
      </c>
      <c r="AA290" s="79">
        <v>0</v>
      </c>
      <c r="AB290" s="79">
        <v>0</v>
      </c>
      <c r="AC290" s="86">
        <v>0</v>
      </c>
      <c r="AD290" s="84">
        <v>0</v>
      </c>
      <c r="AE290" s="79">
        <v>0</v>
      </c>
      <c r="AF290" s="158">
        <v>0</v>
      </c>
      <c r="AG290" s="159">
        <v>0</v>
      </c>
      <c r="AH290" s="160">
        <v>0</v>
      </c>
      <c r="AI290" s="79">
        <v>0</v>
      </c>
      <c r="AJ290" s="79">
        <v>0</v>
      </c>
      <c r="AK290" s="86">
        <v>0</v>
      </c>
      <c r="AL290" s="84">
        <v>0</v>
      </c>
      <c r="AM290" s="79">
        <v>0</v>
      </c>
      <c r="AN290" s="79">
        <v>0</v>
      </c>
      <c r="AO290" s="79">
        <v>0</v>
      </c>
      <c r="AP290" s="86">
        <v>0</v>
      </c>
      <c r="AQ290" s="84">
        <v>0</v>
      </c>
      <c r="AR290" s="79">
        <v>0</v>
      </c>
      <c r="AS290" s="79">
        <v>0</v>
      </c>
      <c r="AT290" s="86">
        <v>0</v>
      </c>
      <c r="AU290" s="84">
        <v>0</v>
      </c>
      <c r="AV290" s="79">
        <v>0</v>
      </c>
      <c r="AW290" s="79">
        <v>0</v>
      </c>
      <c r="AX290" s="86">
        <v>0</v>
      </c>
      <c r="AY290" s="84">
        <v>0</v>
      </c>
      <c r="AZ290" s="79">
        <v>0</v>
      </c>
      <c r="BA290" s="79">
        <v>0</v>
      </c>
      <c r="BB290" s="79">
        <v>0</v>
      </c>
      <c r="BC290" s="86">
        <v>0</v>
      </c>
      <c r="BD290" s="84">
        <v>0</v>
      </c>
      <c r="BE290" s="143">
        <v>0</v>
      </c>
      <c r="BF290" s="143">
        <v>0</v>
      </c>
      <c r="BG290" s="144">
        <v>0</v>
      </c>
      <c r="BH290" s="145">
        <v>0</v>
      </c>
      <c r="BI290" s="144">
        <v>0</v>
      </c>
      <c r="BJ290" s="82" t="s">
        <v>61</v>
      </c>
      <c r="BK290" s="104" t="s">
        <v>17270</v>
      </c>
      <c r="BL290" s="100" t="s">
        <v>11243</v>
      </c>
    </row>
    <row r="291" spans="1:64" ht="11.25" customHeight="1">
      <c r="A291" s="170">
        <v>42</v>
      </c>
      <c r="B291" s="170" t="s">
        <v>17329</v>
      </c>
      <c r="C291" s="118" t="s">
        <v>10118</v>
      </c>
      <c r="D291" s="119" t="s">
        <v>10405</v>
      </c>
      <c r="E291" s="68">
        <v>4</v>
      </c>
      <c r="F291" s="69" t="s">
        <v>61</v>
      </c>
      <c r="G291" s="70">
        <v>180</v>
      </c>
      <c r="H291" s="88">
        <v>3</v>
      </c>
      <c r="I291" s="96"/>
      <c r="J291" s="72" t="s">
        <v>11237</v>
      </c>
      <c r="K291" s="69" t="s">
        <v>11237</v>
      </c>
      <c r="L291" s="72" t="s">
        <v>11237</v>
      </c>
      <c r="M291" s="68" t="s">
        <v>11237</v>
      </c>
      <c r="N291" s="68"/>
      <c r="O291" s="68"/>
      <c r="P291" s="70"/>
      <c r="Q291" s="72"/>
      <c r="R291" s="68"/>
      <c r="S291" s="68"/>
      <c r="T291" s="70"/>
      <c r="U291" s="72"/>
      <c r="V291" s="68"/>
      <c r="W291" s="68"/>
      <c r="X291" s="70"/>
      <c r="Y291" s="72"/>
      <c r="Z291" s="68"/>
      <c r="AA291" s="68"/>
      <c r="AB291" s="68"/>
      <c r="AC291" s="70"/>
      <c r="AD291" s="72"/>
      <c r="AE291" s="68"/>
      <c r="AF291" s="152"/>
      <c r="AG291" s="153"/>
      <c r="AH291" s="154"/>
      <c r="AI291" s="68"/>
      <c r="AJ291" s="68"/>
      <c r="AK291" s="70"/>
      <c r="AL291" s="72"/>
      <c r="AM291" s="68"/>
      <c r="AN291" s="68"/>
      <c r="AO291" s="68"/>
      <c r="AP291" s="70"/>
      <c r="AQ291" s="72"/>
      <c r="AR291" s="68"/>
      <c r="AS291" s="68"/>
      <c r="AT291" s="70"/>
      <c r="AU291" s="72"/>
      <c r="AV291" s="68"/>
      <c r="AW291" s="68"/>
      <c r="AX291" s="70"/>
      <c r="AY291" s="72"/>
      <c r="AZ291" s="68"/>
      <c r="BA291" s="68"/>
      <c r="BB291" s="68"/>
      <c r="BC291" s="70"/>
      <c r="BD291" s="72"/>
      <c r="BE291" s="137"/>
      <c r="BF291" s="137"/>
      <c r="BG291" s="138"/>
      <c r="BH291" s="139"/>
      <c r="BI291" s="138"/>
      <c r="BJ291" s="94">
        <v>1</v>
      </c>
      <c r="BK291" s="105" t="s">
        <v>17270</v>
      </c>
      <c r="BL291" s="101" t="s">
        <v>11243</v>
      </c>
    </row>
    <row r="292" spans="1:64" ht="11.25" customHeight="1">
      <c r="A292" s="171"/>
      <c r="B292" s="171"/>
      <c r="C292" s="126" t="s">
        <v>10368</v>
      </c>
      <c r="D292" s="127" t="s">
        <v>10406</v>
      </c>
      <c r="E292" s="77">
        <v>8</v>
      </c>
      <c r="F292" s="78" t="s">
        <v>61</v>
      </c>
      <c r="G292" s="73">
        <v>480</v>
      </c>
      <c r="H292" s="74">
        <v>3</v>
      </c>
      <c r="I292" s="75"/>
      <c r="J292" s="76"/>
      <c r="K292" s="78"/>
      <c r="L292" s="76"/>
      <c r="M292" s="77"/>
      <c r="N292" s="77" t="s">
        <v>11239</v>
      </c>
      <c r="O292" s="77" t="s">
        <v>11239</v>
      </c>
      <c r="P292" s="73" t="s">
        <v>11239</v>
      </c>
      <c r="Q292" s="76" t="s">
        <v>11239</v>
      </c>
      <c r="R292" s="77" t="s">
        <v>11239</v>
      </c>
      <c r="S292" s="77" t="s">
        <v>11239</v>
      </c>
      <c r="T292" s="73" t="s">
        <v>11239</v>
      </c>
      <c r="U292" s="76" t="s">
        <v>11239</v>
      </c>
      <c r="V292" s="77" t="s">
        <v>11239</v>
      </c>
      <c r="W292" s="77" t="s">
        <v>11239</v>
      </c>
      <c r="X292" s="73" t="s">
        <v>11239</v>
      </c>
      <c r="Y292" s="76" t="s">
        <v>11239</v>
      </c>
      <c r="Z292" s="77" t="s">
        <v>11238</v>
      </c>
      <c r="AA292" s="77" t="s">
        <v>11238</v>
      </c>
      <c r="AB292" s="77"/>
      <c r="AC292" s="73"/>
      <c r="AD292" s="76"/>
      <c r="AE292" s="77"/>
      <c r="AF292" s="155"/>
      <c r="AG292" s="156"/>
      <c r="AH292" s="157"/>
      <c r="AI292" s="77"/>
      <c r="AJ292" s="77"/>
      <c r="AK292" s="73"/>
      <c r="AL292" s="76"/>
      <c r="AM292" s="77"/>
      <c r="AN292" s="77"/>
      <c r="AO292" s="77"/>
      <c r="AP292" s="73"/>
      <c r="AQ292" s="76"/>
      <c r="AR292" s="77"/>
      <c r="AS292" s="77"/>
      <c r="AT292" s="73"/>
      <c r="AU292" s="76"/>
      <c r="AV292" s="77"/>
      <c r="AW292" s="77"/>
      <c r="AX292" s="73"/>
      <c r="AY292" s="76"/>
      <c r="AZ292" s="77"/>
      <c r="BA292" s="77"/>
      <c r="BB292" s="77"/>
      <c r="BC292" s="73"/>
      <c r="BD292" s="76"/>
      <c r="BE292" s="140"/>
      <c r="BF292" s="140"/>
      <c r="BG292" s="141"/>
      <c r="BH292" s="142"/>
      <c r="BI292" s="141"/>
      <c r="BJ292" s="94">
        <v>1</v>
      </c>
      <c r="BK292" s="105" t="s">
        <v>17270</v>
      </c>
      <c r="BL292" s="101" t="s">
        <v>11243</v>
      </c>
    </row>
    <row r="293" spans="1:64" ht="11.25" customHeight="1">
      <c r="A293" s="172"/>
      <c r="B293" s="172"/>
      <c r="C293" s="124" t="s">
        <v>4</v>
      </c>
      <c r="D293" s="125" t="s">
        <v>17300</v>
      </c>
      <c r="E293" s="79">
        <v>12</v>
      </c>
      <c r="F293" s="80"/>
      <c r="G293" s="81"/>
      <c r="H293" s="82"/>
      <c r="I293" s="83"/>
      <c r="J293" s="84">
        <v>0</v>
      </c>
      <c r="K293" s="85">
        <v>0</v>
      </c>
      <c r="L293" s="84">
        <v>0</v>
      </c>
      <c r="M293" s="79">
        <v>0</v>
      </c>
      <c r="N293" s="79">
        <v>0</v>
      </c>
      <c r="O293" s="79">
        <v>0</v>
      </c>
      <c r="P293" s="86">
        <v>0</v>
      </c>
      <c r="Q293" s="84">
        <v>0</v>
      </c>
      <c r="R293" s="79">
        <v>0</v>
      </c>
      <c r="S293" s="79">
        <v>0</v>
      </c>
      <c r="T293" s="86">
        <v>0</v>
      </c>
      <c r="U293" s="84">
        <v>0</v>
      </c>
      <c r="V293" s="79">
        <v>0</v>
      </c>
      <c r="W293" s="79">
        <v>0</v>
      </c>
      <c r="X293" s="86">
        <v>0</v>
      </c>
      <c r="Y293" s="84">
        <v>0</v>
      </c>
      <c r="Z293" s="79">
        <v>0</v>
      </c>
      <c r="AA293" s="79">
        <v>0</v>
      </c>
      <c r="AB293" s="79">
        <v>0</v>
      </c>
      <c r="AC293" s="86">
        <v>0</v>
      </c>
      <c r="AD293" s="84">
        <v>0</v>
      </c>
      <c r="AE293" s="79">
        <v>0</v>
      </c>
      <c r="AF293" s="158">
        <v>0</v>
      </c>
      <c r="AG293" s="159">
        <v>0</v>
      </c>
      <c r="AH293" s="160">
        <v>0</v>
      </c>
      <c r="AI293" s="79">
        <v>0</v>
      </c>
      <c r="AJ293" s="79">
        <v>0</v>
      </c>
      <c r="AK293" s="86">
        <v>0</v>
      </c>
      <c r="AL293" s="84">
        <v>0</v>
      </c>
      <c r="AM293" s="79">
        <v>0</v>
      </c>
      <c r="AN293" s="79">
        <v>0</v>
      </c>
      <c r="AO293" s="79">
        <v>0</v>
      </c>
      <c r="AP293" s="86">
        <v>0</v>
      </c>
      <c r="AQ293" s="84">
        <v>0</v>
      </c>
      <c r="AR293" s="79">
        <v>0</v>
      </c>
      <c r="AS293" s="79">
        <v>0</v>
      </c>
      <c r="AT293" s="86">
        <v>0</v>
      </c>
      <c r="AU293" s="84">
        <v>0</v>
      </c>
      <c r="AV293" s="79">
        <v>0</v>
      </c>
      <c r="AW293" s="79">
        <v>0</v>
      </c>
      <c r="AX293" s="86">
        <v>0</v>
      </c>
      <c r="AY293" s="84">
        <v>0</v>
      </c>
      <c r="AZ293" s="79">
        <v>0</v>
      </c>
      <c r="BA293" s="79">
        <v>0</v>
      </c>
      <c r="BB293" s="79">
        <v>0</v>
      </c>
      <c r="BC293" s="86">
        <v>0</v>
      </c>
      <c r="BD293" s="84">
        <v>0</v>
      </c>
      <c r="BE293" s="143">
        <v>0</v>
      </c>
      <c r="BF293" s="143">
        <v>0</v>
      </c>
      <c r="BG293" s="144">
        <v>0</v>
      </c>
      <c r="BH293" s="145">
        <v>0</v>
      </c>
      <c r="BI293" s="144">
        <v>0</v>
      </c>
      <c r="BJ293" s="82" t="s">
        <v>61</v>
      </c>
      <c r="BK293" s="104" t="s">
        <v>17270</v>
      </c>
      <c r="BL293" s="100" t="s">
        <v>11243</v>
      </c>
    </row>
    <row r="294" spans="1:64" ht="11.25" customHeight="1">
      <c r="A294" s="170">
        <v>43</v>
      </c>
      <c r="B294" s="170" t="s">
        <v>17281</v>
      </c>
      <c r="C294" s="118" t="s">
        <v>10118</v>
      </c>
      <c r="D294" s="119" t="s">
        <v>10405</v>
      </c>
      <c r="E294" s="68">
        <v>4</v>
      </c>
      <c r="F294" s="69" t="s">
        <v>61</v>
      </c>
      <c r="G294" s="70">
        <v>180</v>
      </c>
      <c r="H294" s="88">
        <v>1</v>
      </c>
      <c r="I294" s="96"/>
      <c r="J294" s="72" t="s">
        <v>11237</v>
      </c>
      <c r="K294" s="69" t="s">
        <v>11237</v>
      </c>
      <c r="L294" s="72" t="s">
        <v>11237</v>
      </c>
      <c r="M294" s="68" t="s">
        <v>11237</v>
      </c>
      <c r="N294" s="68"/>
      <c r="O294" s="68"/>
      <c r="P294" s="70"/>
      <c r="Q294" s="72"/>
      <c r="R294" s="68"/>
      <c r="S294" s="68"/>
      <c r="T294" s="70"/>
      <c r="U294" s="72"/>
      <c r="V294" s="68"/>
      <c r="W294" s="68"/>
      <c r="X294" s="70"/>
      <c r="Y294" s="72"/>
      <c r="Z294" s="68"/>
      <c r="AA294" s="68"/>
      <c r="AB294" s="68"/>
      <c r="AC294" s="70"/>
      <c r="AD294" s="72"/>
      <c r="AE294" s="68"/>
      <c r="AF294" s="152"/>
      <c r="AG294" s="153"/>
      <c r="AH294" s="154"/>
      <c r="AI294" s="68"/>
      <c r="AJ294" s="68"/>
      <c r="AK294" s="70"/>
      <c r="AL294" s="72"/>
      <c r="AM294" s="68"/>
      <c r="AN294" s="68"/>
      <c r="AO294" s="68"/>
      <c r="AP294" s="70"/>
      <c r="AQ294" s="72"/>
      <c r="AR294" s="68"/>
      <c r="AS294" s="68"/>
      <c r="AT294" s="70"/>
      <c r="AU294" s="72"/>
      <c r="AV294" s="68"/>
      <c r="AW294" s="68"/>
      <c r="AX294" s="70"/>
      <c r="AY294" s="72"/>
      <c r="AZ294" s="68"/>
      <c r="BA294" s="68"/>
      <c r="BB294" s="68"/>
      <c r="BC294" s="70"/>
      <c r="BD294" s="72"/>
      <c r="BE294" s="137"/>
      <c r="BF294" s="137"/>
      <c r="BG294" s="138"/>
      <c r="BH294" s="139"/>
      <c r="BI294" s="138"/>
      <c r="BJ294" s="94">
        <v>1</v>
      </c>
      <c r="BK294" s="105" t="s">
        <v>17271</v>
      </c>
      <c r="BL294" s="101" t="s">
        <v>11242</v>
      </c>
    </row>
    <row r="295" spans="1:64" ht="11.25" customHeight="1">
      <c r="A295" s="171"/>
      <c r="B295" s="171"/>
      <c r="C295" s="126" t="s">
        <v>10368</v>
      </c>
      <c r="D295" s="127" t="s">
        <v>10406</v>
      </c>
      <c r="E295" s="77">
        <v>8</v>
      </c>
      <c r="F295" s="78" t="s">
        <v>61</v>
      </c>
      <c r="G295" s="73">
        <v>480</v>
      </c>
      <c r="H295" s="74">
        <v>1</v>
      </c>
      <c r="I295" s="75"/>
      <c r="J295" s="76"/>
      <c r="K295" s="78"/>
      <c r="L295" s="76"/>
      <c r="M295" s="77"/>
      <c r="N295" s="77" t="s">
        <v>11239</v>
      </c>
      <c r="O295" s="77" t="s">
        <v>11239</v>
      </c>
      <c r="P295" s="73" t="s">
        <v>11239</v>
      </c>
      <c r="Q295" s="76" t="s">
        <v>11239</v>
      </c>
      <c r="R295" s="77" t="s">
        <v>11239</v>
      </c>
      <c r="S295" s="77" t="s">
        <v>11239</v>
      </c>
      <c r="T295" s="73" t="s">
        <v>11239</v>
      </c>
      <c r="U295" s="76" t="s">
        <v>11239</v>
      </c>
      <c r="V295" s="77" t="s">
        <v>11239</v>
      </c>
      <c r="W295" s="77" t="s">
        <v>11239</v>
      </c>
      <c r="X295" s="73" t="s">
        <v>11239</v>
      </c>
      <c r="Y295" s="76" t="s">
        <v>11239</v>
      </c>
      <c r="Z295" s="77" t="s">
        <v>11238</v>
      </c>
      <c r="AA295" s="77" t="s">
        <v>11238</v>
      </c>
      <c r="AB295" s="77"/>
      <c r="AC295" s="73"/>
      <c r="AD295" s="76"/>
      <c r="AE295" s="77"/>
      <c r="AF295" s="155"/>
      <c r="AG295" s="156"/>
      <c r="AH295" s="157"/>
      <c r="AI295" s="77"/>
      <c r="AJ295" s="77"/>
      <c r="AK295" s="73"/>
      <c r="AL295" s="76"/>
      <c r="AM295" s="77"/>
      <c r="AN295" s="77"/>
      <c r="AO295" s="77"/>
      <c r="AP295" s="73"/>
      <c r="AQ295" s="76"/>
      <c r="AR295" s="77"/>
      <c r="AS295" s="77"/>
      <c r="AT295" s="73"/>
      <c r="AU295" s="76"/>
      <c r="AV295" s="77"/>
      <c r="AW295" s="77"/>
      <c r="AX295" s="73"/>
      <c r="AY295" s="76"/>
      <c r="AZ295" s="77"/>
      <c r="BA295" s="77"/>
      <c r="BB295" s="77"/>
      <c r="BC295" s="73"/>
      <c r="BD295" s="76"/>
      <c r="BE295" s="140"/>
      <c r="BF295" s="140"/>
      <c r="BG295" s="141"/>
      <c r="BH295" s="142"/>
      <c r="BI295" s="141"/>
      <c r="BJ295" s="94">
        <v>1</v>
      </c>
      <c r="BK295" s="105" t="s">
        <v>17271</v>
      </c>
      <c r="BL295" s="101" t="s">
        <v>11242</v>
      </c>
    </row>
    <row r="296" spans="1:64" ht="11.25" customHeight="1">
      <c r="A296" s="172"/>
      <c r="B296" s="172"/>
      <c r="C296" s="124" t="s">
        <v>4</v>
      </c>
      <c r="D296" s="125" t="s">
        <v>17300</v>
      </c>
      <c r="E296" s="79">
        <v>12</v>
      </c>
      <c r="F296" s="80"/>
      <c r="G296" s="81"/>
      <c r="H296" s="82"/>
      <c r="I296" s="83"/>
      <c r="J296" s="84">
        <v>0</v>
      </c>
      <c r="K296" s="85">
        <v>0</v>
      </c>
      <c r="L296" s="84">
        <v>0</v>
      </c>
      <c r="M296" s="79">
        <v>0</v>
      </c>
      <c r="N296" s="79">
        <v>0</v>
      </c>
      <c r="O296" s="79">
        <v>0</v>
      </c>
      <c r="P296" s="86">
        <v>0</v>
      </c>
      <c r="Q296" s="84">
        <v>0</v>
      </c>
      <c r="R296" s="79">
        <v>0</v>
      </c>
      <c r="S296" s="79">
        <v>0</v>
      </c>
      <c r="T296" s="86">
        <v>0</v>
      </c>
      <c r="U296" s="84">
        <v>0</v>
      </c>
      <c r="V296" s="79">
        <v>0</v>
      </c>
      <c r="W296" s="79">
        <v>0</v>
      </c>
      <c r="X296" s="86">
        <v>0</v>
      </c>
      <c r="Y296" s="84">
        <v>0</v>
      </c>
      <c r="Z296" s="79">
        <v>0</v>
      </c>
      <c r="AA296" s="79">
        <v>0</v>
      </c>
      <c r="AB296" s="79">
        <v>0</v>
      </c>
      <c r="AC296" s="86">
        <v>0</v>
      </c>
      <c r="AD296" s="84">
        <v>0</v>
      </c>
      <c r="AE296" s="79">
        <v>0</v>
      </c>
      <c r="AF296" s="158">
        <v>0</v>
      </c>
      <c r="AG296" s="159">
        <v>0</v>
      </c>
      <c r="AH296" s="160">
        <v>0</v>
      </c>
      <c r="AI296" s="79">
        <v>0</v>
      </c>
      <c r="AJ296" s="79">
        <v>0</v>
      </c>
      <c r="AK296" s="86">
        <v>0</v>
      </c>
      <c r="AL296" s="84">
        <v>0</v>
      </c>
      <c r="AM296" s="79">
        <v>0</v>
      </c>
      <c r="AN296" s="79">
        <v>0</v>
      </c>
      <c r="AO296" s="79">
        <v>0</v>
      </c>
      <c r="AP296" s="86">
        <v>0</v>
      </c>
      <c r="AQ296" s="84">
        <v>0</v>
      </c>
      <c r="AR296" s="79">
        <v>0</v>
      </c>
      <c r="AS296" s="79">
        <v>0</v>
      </c>
      <c r="AT296" s="86">
        <v>0</v>
      </c>
      <c r="AU296" s="84">
        <v>0</v>
      </c>
      <c r="AV296" s="79">
        <v>0</v>
      </c>
      <c r="AW296" s="79">
        <v>0</v>
      </c>
      <c r="AX296" s="86">
        <v>0</v>
      </c>
      <c r="AY296" s="84">
        <v>0</v>
      </c>
      <c r="AZ296" s="79">
        <v>0</v>
      </c>
      <c r="BA296" s="79">
        <v>0</v>
      </c>
      <c r="BB296" s="79">
        <v>0</v>
      </c>
      <c r="BC296" s="86">
        <v>0</v>
      </c>
      <c r="BD296" s="84">
        <v>0</v>
      </c>
      <c r="BE296" s="143">
        <v>0</v>
      </c>
      <c r="BF296" s="143">
        <v>0</v>
      </c>
      <c r="BG296" s="144">
        <v>0</v>
      </c>
      <c r="BH296" s="145">
        <v>0</v>
      </c>
      <c r="BI296" s="144">
        <v>0</v>
      </c>
      <c r="BJ296" s="82" t="s">
        <v>61</v>
      </c>
      <c r="BK296" s="104" t="s">
        <v>17271</v>
      </c>
      <c r="BL296" s="100" t="s">
        <v>11242</v>
      </c>
    </row>
    <row r="297" spans="1:64" ht="11.25" customHeight="1">
      <c r="A297" s="170">
        <v>44</v>
      </c>
      <c r="B297" s="170" t="s">
        <v>5149</v>
      </c>
      <c r="C297" s="118" t="s">
        <v>10409</v>
      </c>
      <c r="D297" s="119" t="s">
        <v>10410</v>
      </c>
      <c r="E297" s="68">
        <v>2</v>
      </c>
      <c r="F297" s="69">
        <v>45</v>
      </c>
      <c r="G297" s="70"/>
      <c r="H297" s="88">
        <v>2</v>
      </c>
      <c r="I297" s="71"/>
      <c r="J297" s="72">
        <v>5</v>
      </c>
      <c r="K297" s="69">
        <v>5</v>
      </c>
      <c r="L297" s="72">
        <v>5</v>
      </c>
      <c r="M297" s="68">
        <v>5</v>
      </c>
      <c r="N297" s="68">
        <v>5</v>
      </c>
      <c r="O297" s="68">
        <v>5</v>
      </c>
      <c r="P297" s="70">
        <v>5</v>
      </c>
      <c r="Q297" s="72">
        <v>5</v>
      </c>
      <c r="R297" s="68">
        <v>5</v>
      </c>
      <c r="S297" s="68" t="s">
        <v>11236</v>
      </c>
      <c r="T297" s="70" t="s">
        <v>11236</v>
      </c>
      <c r="U297" s="72"/>
      <c r="V297" s="68"/>
      <c r="W297" s="68"/>
      <c r="X297" s="70"/>
      <c r="Y297" s="72"/>
      <c r="Z297" s="68"/>
      <c r="AA297" s="68"/>
      <c r="AB297" s="68"/>
      <c r="AC297" s="70"/>
      <c r="AD297" s="72"/>
      <c r="AE297" s="68"/>
      <c r="AF297" s="152"/>
      <c r="AG297" s="153"/>
      <c r="AH297" s="154"/>
      <c r="AI297" s="68"/>
      <c r="AJ297" s="68"/>
      <c r="AK297" s="70"/>
      <c r="AL297" s="72"/>
      <c r="AM297" s="68"/>
      <c r="AN297" s="68"/>
      <c r="AO297" s="68"/>
      <c r="AP297" s="70"/>
      <c r="AQ297" s="72"/>
      <c r="AR297" s="68"/>
      <c r="AS297" s="68"/>
      <c r="AT297" s="70"/>
      <c r="AU297" s="72"/>
      <c r="AV297" s="68"/>
      <c r="AW297" s="68"/>
      <c r="AX297" s="70"/>
      <c r="AY297" s="72"/>
      <c r="AZ297" s="68"/>
      <c r="BA297" s="68"/>
      <c r="BB297" s="68"/>
      <c r="BC297" s="70"/>
      <c r="BD297" s="72"/>
      <c r="BE297" s="137"/>
      <c r="BF297" s="137"/>
      <c r="BG297" s="138"/>
      <c r="BH297" s="139"/>
      <c r="BI297" s="138"/>
      <c r="BJ297" s="92">
        <v>1</v>
      </c>
      <c r="BK297" s="102" t="s">
        <v>17270</v>
      </c>
      <c r="BL297" s="98" t="s">
        <v>11243</v>
      </c>
    </row>
    <row r="298" spans="1:64" ht="11.25" customHeight="1">
      <c r="A298" s="171"/>
      <c r="B298" s="171"/>
      <c r="C298" s="126" t="s">
        <v>11077</v>
      </c>
      <c r="D298" s="127" t="s">
        <v>11078</v>
      </c>
      <c r="E298" s="77">
        <v>1</v>
      </c>
      <c r="F298" s="78">
        <v>30</v>
      </c>
      <c r="G298" s="73"/>
      <c r="H298" s="74">
        <v>2</v>
      </c>
      <c r="I298" s="75" t="s">
        <v>17261</v>
      </c>
      <c r="J298" s="76">
        <v>3</v>
      </c>
      <c r="K298" s="78">
        <v>3</v>
      </c>
      <c r="L298" s="76">
        <v>3</v>
      </c>
      <c r="M298" s="77">
        <v>3</v>
      </c>
      <c r="N298" s="77">
        <v>3</v>
      </c>
      <c r="O298" s="77">
        <v>3</v>
      </c>
      <c r="P298" s="73">
        <v>4</v>
      </c>
      <c r="Q298" s="76">
        <v>4</v>
      </c>
      <c r="R298" s="77">
        <v>4</v>
      </c>
      <c r="S298" s="77" t="s">
        <v>11236</v>
      </c>
      <c r="T298" s="73" t="s">
        <v>11236</v>
      </c>
      <c r="U298" s="76"/>
      <c r="V298" s="77"/>
      <c r="W298" s="77"/>
      <c r="X298" s="73"/>
      <c r="Y298" s="76"/>
      <c r="Z298" s="77"/>
      <c r="AA298" s="77"/>
      <c r="AB298" s="77"/>
      <c r="AC298" s="73"/>
      <c r="AD298" s="76"/>
      <c r="AE298" s="77"/>
      <c r="AF298" s="155"/>
      <c r="AG298" s="156"/>
      <c r="AH298" s="157"/>
      <c r="AI298" s="77"/>
      <c r="AJ298" s="77"/>
      <c r="AK298" s="73"/>
      <c r="AL298" s="76"/>
      <c r="AM298" s="77"/>
      <c r="AN298" s="77"/>
      <c r="AO298" s="77"/>
      <c r="AP298" s="73"/>
      <c r="AQ298" s="76"/>
      <c r="AR298" s="77"/>
      <c r="AS298" s="77"/>
      <c r="AT298" s="73"/>
      <c r="AU298" s="76"/>
      <c r="AV298" s="77"/>
      <c r="AW298" s="77"/>
      <c r="AX298" s="73"/>
      <c r="AY298" s="76"/>
      <c r="AZ298" s="77"/>
      <c r="BA298" s="77"/>
      <c r="BB298" s="77"/>
      <c r="BC298" s="73"/>
      <c r="BD298" s="76"/>
      <c r="BE298" s="140"/>
      <c r="BF298" s="140"/>
      <c r="BG298" s="141"/>
      <c r="BH298" s="142"/>
      <c r="BI298" s="141"/>
      <c r="BJ298" s="93">
        <v>1</v>
      </c>
      <c r="BK298" s="103" t="s">
        <v>17270</v>
      </c>
      <c r="BL298" s="99" t="s">
        <v>11243</v>
      </c>
    </row>
    <row r="299" spans="1:64" ht="11.25" customHeight="1">
      <c r="A299" s="171"/>
      <c r="B299" s="171"/>
      <c r="C299" s="120" t="s">
        <v>11098</v>
      </c>
      <c r="D299" s="121" t="s">
        <v>11099</v>
      </c>
      <c r="E299" s="122">
        <v>4</v>
      </c>
      <c r="F299" s="123">
        <v>75</v>
      </c>
      <c r="G299" s="73"/>
      <c r="H299" s="74">
        <v>2</v>
      </c>
      <c r="I299" s="75"/>
      <c r="J299" s="76">
        <v>8</v>
      </c>
      <c r="K299" s="78">
        <v>8</v>
      </c>
      <c r="L299" s="76">
        <v>8</v>
      </c>
      <c r="M299" s="77">
        <v>8</v>
      </c>
      <c r="N299" s="77">
        <v>8</v>
      </c>
      <c r="O299" s="77">
        <v>8</v>
      </c>
      <c r="P299" s="73">
        <v>9</v>
      </c>
      <c r="Q299" s="76">
        <v>9</v>
      </c>
      <c r="R299" s="77">
        <v>9</v>
      </c>
      <c r="S299" s="77" t="s">
        <v>11236</v>
      </c>
      <c r="T299" s="73" t="s">
        <v>11236</v>
      </c>
      <c r="U299" s="76"/>
      <c r="V299" s="77"/>
      <c r="W299" s="77"/>
      <c r="X299" s="73"/>
      <c r="Y299" s="76"/>
      <c r="Z299" s="77"/>
      <c r="AA299" s="77"/>
      <c r="AB299" s="77"/>
      <c r="AC299" s="73"/>
      <c r="AD299" s="76"/>
      <c r="AE299" s="77"/>
      <c r="AF299" s="155"/>
      <c r="AG299" s="156"/>
      <c r="AH299" s="157"/>
      <c r="AI299" s="77"/>
      <c r="AJ299" s="77"/>
      <c r="AK299" s="73"/>
      <c r="AL299" s="76"/>
      <c r="AM299" s="77"/>
      <c r="AN299" s="77"/>
      <c r="AO299" s="77"/>
      <c r="AP299" s="73"/>
      <c r="AQ299" s="76"/>
      <c r="AR299" s="77"/>
      <c r="AS299" s="77"/>
      <c r="AT299" s="73"/>
      <c r="AU299" s="76"/>
      <c r="AV299" s="77"/>
      <c r="AW299" s="77"/>
      <c r="AX299" s="73"/>
      <c r="AY299" s="76"/>
      <c r="AZ299" s="77"/>
      <c r="BA299" s="77"/>
      <c r="BB299" s="77"/>
      <c r="BC299" s="73"/>
      <c r="BD299" s="76"/>
      <c r="BE299" s="140"/>
      <c r="BF299" s="140"/>
      <c r="BG299" s="141"/>
      <c r="BH299" s="142"/>
      <c r="BI299" s="141"/>
      <c r="BJ299" s="93">
        <v>1</v>
      </c>
      <c r="BK299" s="103" t="s">
        <v>17270</v>
      </c>
      <c r="BL299" s="99" t="s">
        <v>11243</v>
      </c>
    </row>
    <row r="300" spans="1:64" ht="11.25" customHeight="1">
      <c r="A300" s="171"/>
      <c r="B300" s="171"/>
      <c r="C300" s="126" t="s">
        <v>10417</v>
      </c>
      <c r="D300" s="127" t="s">
        <v>10418</v>
      </c>
      <c r="E300" s="77">
        <v>3</v>
      </c>
      <c r="F300" s="78">
        <v>45</v>
      </c>
      <c r="G300" s="73"/>
      <c r="H300" s="74">
        <v>2</v>
      </c>
      <c r="I300" s="75"/>
      <c r="J300" s="76">
        <v>5</v>
      </c>
      <c r="K300" s="78">
        <v>5</v>
      </c>
      <c r="L300" s="76">
        <v>5</v>
      </c>
      <c r="M300" s="77">
        <v>5</v>
      </c>
      <c r="N300" s="77">
        <v>5</v>
      </c>
      <c r="O300" s="77">
        <v>5</v>
      </c>
      <c r="P300" s="73">
        <v>5</v>
      </c>
      <c r="Q300" s="76">
        <v>5</v>
      </c>
      <c r="R300" s="77">
        <v>5</v>
      </c>
      <c r="S300" s="77" t="s">
        <v>11236</v>
      </c>
      <c r="T300" s="73" t="s">
        <v>11236</v>
      </c>
      <c r="U300" s="76"/>
      <c r="V300" s="77"/>
      <c r="W300" s="77"/>
      <c r="X300" s="73"/>
      <c r="Y300" s="76"/>
      <c r="Z300" s="77"/>
      <c r="AA300" s="77"/>
      <c r="AB300" s="77"/>
      <c r="AC300" s="73"/>
      <c r="AD300" s="76"/>
      <c r="AE300" s="77"/>
      <c r="AF300" s="155"/>
      <c r="AG300" s="156"/>
      <c r="AH300" s="157"/>
      <c r="AI300" s="77"/>
      <c r="AJ300" s="77"/>
      <c r="AK300" s="73"/>
      <c r="AL300" s="76"/>
      <c r="AM300" s="77"/>
      <c r="AN300" s="77"/>
      <c r="AO300" s="77"/>
      <c r="AP300" s="73"/>
      <c r="AQ300" s="76"/>
      <c r="AR300" s="77"/>
      <c r="AS300" s="77"/>
      <c r="AT300" s="73"/>
      <c r="AU300" s="76"/>
      <c r="AV300" s="77"/>
      <c r="AW300" s="77"/>
      <c r="AX300" s="73"/>
      <c r="AY300" s="76"/>
      <c r="AZ300" s="77"/>
      <c r="BA300" s="77"/>
      <c r="BB300" s="77"/>
      <c r="BC300" s="73"/>
      <c r="BD300" s="76"/>
      <c r="BE300" s="140"/>
      <c r="BF300" s="140"/>
      <c r="BG300" s="141"/>
      <c r="BH300" s="142"/>
      <c r="BI300" s="141"/>
      <c r="BJ300" s="94">
        <v>1</v>
      </c>
      <c r="BK300" s="105" t="s">
        <v>17270</v>
      </c>
      <c r="BL300" s="101" t="s">
        <v>11243</v>
      </c>
    </row>
    <row r="301" spans="1:64" ht="11.25" customHeight="1">
      <c r="A301" s="171"/>
      <c r="B301" s="171"/>
      <c r="C301" s="126" t="s">
        <v>10751</v>
      </c>
      <c r="D301" s="127" t="s">
        <v>10946</v>
      </c>
      <c r="E301" s="77">
        <v>2</v>
      </c>
      <c r="F301" s="78">
        <v>60</v>
      </c>
      <c r="G301" s="73"/>
      <c r="H301" s="74">
        <v>2</v>
      </c>
      <c r="I301" s="75" t="s">
        <v>17261</v>
      </c>
      <c r="J301" s="76"/>
      <c r="K301" s="78"/>
      <c r="L301" s="76"/>
      <c r="M301" s="77"/>
      <c r="N301" s="77"/>
      <c r="O301" s="77"/>
      <c r="P301" s="73"/>
      <c r="Q301" s="76"/>
      <c r="R301" s="77"/>
      <c r="S301" s="77"/>
      <c r="T301" s="73"/>
      <c r="U301" s="76">
        <v>7</v>
      </c>
      <c r="V301" s="77">
        <v>7</v>
      </c>
      <c r="W301" s="77">
        <v>7</v>
      </c>
      <c r="X301" s="73">
        <v>7</v>
      </c>
      <c r="Y301" s="76">
        <v>7</v>
      </c>
      <c r="Z301" s="77">
        <v>7</v>
      </c>
      <c r="AA301" s="77">
        <v>6</v>
      </c>
      <c r="AB301" s="77">
        <v>6</v>
      </c>
      <c r="AC301" s="73">
        <v>6</v>
      </c>
      <c r="AD301" s="76" t="s">
        <v>11236</v>
      </c>
      <c r="AE301" s="77" t="s">
        <v>11236</v>
      </c>
      <c r="AF301" s="155"/>
      <c r="AG301" s="156"/>
      <c r="AH301" s="157"/>
      <c r="AI301" s="77"/>
      <c r="AJ301" s="77"/>
      <c r="AK301" s="73"/>
      <c r="AL301" s="76"/>
      <c r="AM301" s="77"/>
      <c r="AN301" s="77"/>
      <c r="AO301" s="77"/>
      <c r="AP301" s="73"/>
      <c r="AQ301" s="76"/>
      <c r="AR301" s="77"/>
      <c r="AS301" s="77"/>
      <c r="AT301" s="73"/>
      <c r="AU301" s="76"/>
      <c r="AV301" s="77"/>
      <c r="AW301" s="77"/>
      <c r="AX301" s="73"/>
      <c r="AY301" s="76"/>
      <c r="AZ301" s="77"/>
      <c r="BA301" s="77"/>
      <c r="BB301" s="77"/>
      <c r="BC301" s="73"/>
      <c r="BD301" s="76"/>
      <c r="BE301" s="140"/>
      <c r="BF301" s="140"/>
      <c r="BG301" s="141"/>
      <c r="BH301" s="142"/>
      <c r="BI301" s="141"/>
      <c r="BJ301" s="94">
        <v>2</v>
      </c>
      <c r="BK301" s="105" t="s">
        <v>17270</v>
      </c>
      <c r="BL301" s="101" t="s">
        <v>11243</v>
      </c>
    </row>
    <row r="302" spans="1:64" ht="11.25" customHeight="1">
      <c r="A302" s="171"/>
      <c r="B302" s="171"/>
      <c r="C302" s="126" t="s">
        <v>10411</v>
      </c>
      <c r="D302" s="127" t="s">
        <v>10412</v>
      </c>
      <c r="E302" s="77">
        <v>2</v>
      </c>
      <c r="F302" s="78">
        <v>30</v>
      </c>
      <c r="G302" s="73"/>
      <c r="H302" s="74">
        <v>2</v>
      </c>
      <c r="I302" s="75"/>
      <c r="J302" s="76"/>
      <c r="K302" s="78"/>
      <c r="L302" s="76"/>
      <c r="M302" s="77"/>
      <c r="N302" s="77"/>
      <c r="O302" s="77"/>
      <c r="P302" s="73"/>
      <c r="Q302" s="76"/>
      <c r="R302" s="77"/>
      <c r="S302" s="77"/>
      <c r="T302" s="73"/>
      <c r="U302" s="76">
        <v>3</v>
      </c>
      <c r="V302" s="77">
        <v>3</v>
      </c>
      <c r="W302" s="77">
        <v>3</v>
      </c>
      <c r="X302" s="73">
        <v>3</v>
      </c>
      <c r="Y302" s="76">
        <v>3</v>
      </c>
      <c r="Z302" s="77">
        <v>3</v>
      </c>
      <c r="AA302" s="77">
        <v>4</v>
      </c>
      <c r="AB302" s="77">
        <v>4</v>
      </c>
      <c r="AC302" s="73">
        <v>4</v>
      </c>
      <c r="AD302" s="76" t="s">
        <v>11236</v>
      </c>
      <c r="AE302" s="77" t="s">
        <v>11236</v>
      </c>
      <c r="AF302" s="155"/>
      <c r="AG302" s="156"/>
      <c r="AH302" s="157"/>
      <c r="AI302" s="77"/>
      <c r="AJ302" s="77"/>
      <c r="AK302" s="73"/>
      <c r="AL302" s="76"/>
      <c r="AM302" s="77"/>
      <c r="AN302" s="77"/>
      <c r="AO302" s="77"/>
      <c r="AP302" s="73"/>
      <c r="AQ302" s="76"/>
      <c r="AR302" s="77"/>
      <c r="AS302" s="77"/>
      <c r="AT302" s="73"/>
      <c r="AU302" s="76"/>
      <c r="AV302" s="77"/>
      <c r="AW302" s="77"/>
      <c r="AX302" s="73"/>
      <c r="AY302" s="76"/>
      <c r="AZ302" s="77"/>
      <c r="BA302" s="77"/>
      <c r="BB302" s="77"/>
      <c r="BC302" s="73"/>
      <c r="BD302" s="76"/>
      <c r="BE302" s="140"/>
      <c r="BF302" s="140"/>
      <c r="BG302" s="141"/>
      <c r="BH302" s="142"/>
      <c r="BI302" s="141"/>
      <c r="BJ302" s="94">
        <v>2</v>
      </c>
      <c r="BK302" s="105" t="s">
        <v>17270</v>
      </c>
      <c r="BL302" s="101" t="s">
        <v>11243</v>
      </c>
    </row>
    <row r="303" spans="1:64" ht="11.25" customHeight="1">
      <c r="A303" s="171"/>
      <c r="B303" s="171"/>
      <c r="C303" s="126" t="s">
        <v>10948</v>
      </c>
      <c r="D303" s="127" t="s">
        <v>10949</v>
      </c>
      <c r="E303" s="77">
        <v>2</v>
      </c>
      <c r="F303" s="78" t="s">
        <v>61</v>
      </c>
      <c r="G303" s="73">
        <v>60</v>
      </c>
      <c r="H303" s="74">
        <v>2</v>
      </c>
      <c r="I303" s="75" t="s">
        <v>17261</v>
      </c>
      <c r="J303" s="76"/>
      <c r="K303" s="78"/>
      <c r="L303" s="76"/>
      <c r="M303" s="77"/>
      <c r="N303" s="77"/>
      <c r="O303" s="77"/>
      <c r="P303" s="73"/>
      <c r="Q303" s="76"/>
      <c r="R303" s="77"/>
      <c r="S303" s="77"/>
      <c r="T303" s="73"/>
      <c r="U303" s="76">
        <v>7</v>
      </c>
      <c r="V303" s="77">
        <v>7</v>
      </c>
      <c r="W303" s="77">
        <v>7</v>
      </c>
      <c r="X303" s="73">
        <v>7</v>
      </c>
      <c r="Y303" s="76">
        <v>7</v>
      </c>
      <c r="Z303" s="77">
        <v>7</v>
      </c>
      <c r="AA303" s="77">
        <v>6</v>
      </c>
      <c r="AB303" s="77">
        <v>6</v>
      </c>
      <c r="AC303" s="73">
        <v>6</v>
      </c>
      <c r="AD303" s="76" t="s">
        <v>11236</v>
      </c>
      <c r="AE303" s="77" t="s">
        <v>11236</v>
      </c>
      <c r="AF303" s="155"/>
      <c r="AG303" s="156"/>
      <c r="AH303" s="157"/>
      <c r="AI303" s="77"/>
      <c r="AJ303" s="77"/>
      <c r="AK303" s="73"/>
      <c r="AL303" s="76"/>
      <c r="AM303" s="77"/>
      <c r="AN303" s="77"/>
      <c r="AO303" s="77"/>
      <c r="AP303" s="73"/>
      <c r="AQ303" s="76"/>
      <c r="AR303" s="77"/>
      <c r="AS303" s="77"/>
      <c r="AT303" s="73"/>
      <c r="AU303" s="76"/>
      <c r="AV303" s="77"/>
      <c r="AW303" s="77"/>
      <c r="AX303" s="73"/>
      <c r="AY303" s="76"/>
      <c r="AZ303" s="77"/>
      <c r="BA303" s="77"/>
      <c r="BB303" s="77"/>
      <c r="BC303" s="73"/>
      <c r="BD303" s="76"/>
      <c r="BE303" s="140"/>
      <c r="BF303" s="140"/>
      <c r="BG303" s="141"/>
      <c r="BH303" s="142"/>
      <c r="BI303" s="141"/>
      <c r="BJ303" s="94">
        <v>2</v>
      </c>
      <c r="BK303" s="105" t="s">
        <v>17270</v>
      </c>
      <c r="BL303" s="101" t="s">
        <v>11243</v>
      </c>
    </row>
    <row r="304" spans="1:64" ht="11.25" customHeight="1">
      <c r="A304" s="171"/>
      <c r="B304" s="171"/>
      <c r="C304" s="126" t="s">
        <v>10419</v>
      </c>
      <c r="D304" s="127" t="s">
        <v>10420</v>
      </c>
      <c r="E304" s="77">
        <v>3</v>
      </c>
      <c r="F304" s="78">
        <v>45</v>
      </c>
      <c r="G304" s="73" t="s">
        <v>61</v>
      </c>
      <c r="H304" s="74">
        <v>2</v>
      </c>
      <c r="I304" s="75"/>
      <c r="J304" s="76"/>
      <c r="K304" s="78"/>
      <c r="L304" s="76"/>
      <c r="M304" s="77"/>
      <c r="N304" s="77"/>
      <c r="O304" s="77"/>
      <c r="P304" s="73"/>
      <c r="Q304" s="76"/>
      <c r="R304" s="77"/>
      <c r="S304" s="77"/>
      <c r="T304" s="73"/>
      <c r="U304" s="76">
        <v>5</v>
      </c>
      <c r="V304" s="77">
        <v>5</v>
      </c>
      <c r="W304" s="77">
        <v>5</v>
      </c>
      <c r="X304" s="73">
        <v>5</v>
      </c>
      <c r="Y304" s="76">
        <v>5</v>
      </c>
      <c r="Z304" s="77">
        <v>5</v>
      </c>
      <c r="AA304" s="77">
        <v>5</v>
      </c>
      <c r="AB304" s="77">
        <v>5</v>
      </c>
      <c r="AC304" s="73">
        <v>5</v>
      </c>
      <c r="AD304" s="76" t="s">
        <v>11236</v>
      </c>
      <c r="AE304" s="77" t="s">
        <v>11236</v>
      </c>
      <c r="AF304" s="155"/>
      <c r="AG304" s="156"/>
      <c r="AH304" s="157"/>
      <c r="AI304" s="77"/>
      <c r="AJ304" s="77"/>
      <c r="AK304" s="73"/>
      <c r="AL304" s="76"/>
      <c r="AM304" s="77"/>
      <c r="AN304" s="77"/>
      <c r="AO304" s="77"/>
      <c r="AP304" s="73"/>
      <c r="AQ304" s="76"/>
      <c r="AR304" s="77"/>
      <c r="AS304" s="77"/>
      <c r="AT304" s="73"/>
      <c r="AU304" s="76"/>
      <c r="AV304" s="77"/>
      <c r="AW304" s="77"/>
      <c r="AX304" s="73"/>
      <c r="AY304" s="76"/>
      <c r="AZ304" s="77"/>
      <c r="BA304" s="77"/>
      <c r="BB304" s="77"/>
      <c r="BC304" s="73"/>
      <c r="BD304" s="76"/>
      <c r="BE304" s="140"/>
      <c r="BF304" s="140"/>
      <c r="BG304" s="141"/>
      <c r="BH304" s="142"/>
      <c r="BI304" s="141"/>
      <c r="BJ304" s="94">
        <v>2</v>
      </c>
      <c r="BK304" s="105" t="s">
        <v>17270</v>
      </c>
      <c r="BL304" s="101" t="s">
        <v>11243</v>
      </c>
    </row>
    <row r="305" spans="1:64" ht="11.25" customHeight="1">
      <c r="A305" s="171"/>
      <c r="B305" s="171"/>
      <c r="C305" s="126" t="s">
        <v>10423</v>
      </c>
      <c r="D305" s="127" t="s">
        <v>10424</v>
      </c>
      <c r="E305" s="77">
        <v>3</v>
      </c>
      <c r="F305" s="78">
        <v>45</v>
      </c>
      <c r="G305" s="73" t="s">
        <v>61</v>
      </c>
      <c r="H305" s="74">
        <v>2</v>
      </c>
      <c r="I305" s="75"/>
      <c r="J305" s="76"/>
      <c r="K305" s="78"/>
      <c r="L305" s="76"/>
      <c r="M305" s="77"/>
      <c r="N305" s="77"/>
      <c r="O305" s="77"/>
      <c r="P305" s="73"/>
      <c r="Q305" s="76"/>
      <c r="R305" s="77"/>
      <c r="S305" s="77"/>
      <c r="T305" s="73"/>
      <c r="U305" s="76"/>
      <c r="V305" s="77"/>
      <c r="W305" s="77"/>
      <c r="X305" s="73"/>
      <c r="Y305" s="76"/>
      <c r="Z305" s="77"/>
      <c r="AA305" s="77"/>
      <c r="AB305" s="77"/>
      <c r="AC305" s="73"/>
      <c r="AD305" s="76"/>
      <c r="AE305" s="77"/>
      <c r="AF305" s="155"/>
      <c r="AG305" s="156"/>
      <c r="AH305" s="157"/>
      <c r="AI305" s="77">
        <v>5</v>
      </c>
      <c r="AJ305" s="77">
        <v>5</v>
      </c>
      <c r="AK305" s="73">
        <v>5</v>
      </c>
      <c r="AL305" s="76">
        <v>5</v>
      </c>
      <c r="AM305" s="77">
        <v>5</v>
      </c>
      <c r="AN305" s="77">
        <v>5</v>
      </c>
      <c r="AO305" s="77">
        <v>5</v>
      </c>
      <c r="AP305" s="73">
        <v>5</v>
      </c>
      <c r="AQ305" s="76">
        <v>5</v>
      </c>
      <c r="AR305" s="77" t="s">
        <v>11236</v>
      </c>
      <c r="AS305" s="77" t="s">
        <v>11236</v>
      </c>
      <c r="AT305" s="73"/>
      <c r="AU305" s="76"/>
      <c r="AV305" s="77"/>
      <c r="AW305" s="77"/>
      <c r="AX305" s="73"/>
      <c r="AY305" s="76"/>
      <c r="AZ305" s="77"/>
      <c r="BA305" s="77"/>
      <c r="BB305" s="77"/>
      <c r="BC305" s="73"/>
      <c r="BD305" s="76"/>
      <c r="BE305" s="140"/>
      <c r="BF305" s="140"/>
      <c r="BG305" s="141"/>
      <c r="BH305" s="142"/>
      <c r="BI305" s="141"/>
      <c r="BJ305" s="94">
        <v>3</v>
      </c>
      <c r="BK305" s="105" t="s">
        <v>17270</v>
      </c>
      <c r="BL305" s="101" t="s">
        <v>11243</v>
      </c>
    </row>
    <row r="306" spans="1:64" ht="11.25" customHeight="1">
      <c r="A306" s="171"/>
      <c r="B306" s="171"/>
      <c r="C306" s="126" t="s">
        <v>10425</v>
      </c>
      <c r="D306" s="127" t="s">
        <v>10426</v>
      </c>
      <c r="E306" s="77">
        <v>2</v>
      </c>
      <c r="F306" s="78">
        <v>30</v>
      </c>
      <c r="G306" s="73" t="s">
        <v>61</v>
      </c>
      <c r="H306" s="74">
        <v>2</v>
      </c>
      <c r="I306" s="75"/>
      <c r="J306" s="76"/>
      <c r="K306" s="78"/>
      <c r="L306" s="76"/>
      <c r="M306" s="77"/>
      <c r="N306" s="77"/>
      <c r="O306" s="77"/>
      <c r="P306" s="73"/>
      <c r="Q306" s="76"/>
      <c r="R306" s="77"/>
      <c r="S306" s="77"/>
      <c r="T306" s="73"/>
      <c r="U306" s="76"/>
      <c r="V306" s="77"/>
      <c r="W306" s="77"/>
      <c r="X306" s="73"/>
      <c r="Y306" s="76"/>
      <c r="Z306" s="77"/>
      <c r="AA306" s="77"/>
      <c r="AB306" s="77"/>
      <c r="AC306" s="73"/>
      <c r="AD306" s="76"/>
      <c r="AE306" s="77"/>
      <c r="AF306" s="155"/>
      <c r="AG306" s="156"/>
      <c r="AH306" s="157"/>
      <c r="AI306" s="77">
        <v>3</v>
      </c>
      <c r="AJ306" s="77">
        <v>3</v>
      </c>
      <c r="AK306" s="73">
        <v>3</v>
      </c>
      <c r="AL306" s="76">
        <v>3</v>
      </c>
      <c r="AM306" s="77">
        <v>3</v>
      </c>
      <c r="AN306" s="77">
        <v>3</v>
      </c>
      <c r="AO306" s="77">
        <v>4</v>
      </c>
      <c r="AP306" s="73">
        <v>4</v>
      </c>
      <c r="AQ306" s="76">
        <v>4</v>
      </c>
      <c r="AR306" s="77" t="s">
        <v>11236</v>
      </c>
      <c r="AS306" s="77" t="s">
        <v>11236</v>
      </c>
      <c r="AT306" s="73"/>
      <c r="AU306" s="76"/>
      <c r="AV306" s="77"/>
      <c r="AW306" s="77"/>
      <c r="AX306" s="73"/>
      <c r="AY306" s="76"/>
      <c r="AZ306" s="77"/>
      <c r="BA306" s="77"/>
      <c r="BB306" s="77"/>
      <c r="BC306" s="73"/>
      <c r="BD306" s="76"/>
      <c r="BE306" s="140"/>
      <c r="BF306" s="140"/>
      <c r="BG306" s="141"/>
      <c r="BH306" s="142"/>
      <c r="BI306" s="141"/>
      <c r="BJ306" s="94">
        <v>3</v>
      </c>
      <c r="BK306" s="105" t="s">
        <v>17270</v>
      </c>
      <c r="BL306" s="101" t="s">
        <v>11243</v>
      </c>
    </row>
    <row r="307" spans="1:64" ht="11.25" customHeight="1">
      <c r="A307" s="171"/>
      <c r="B307" s="171"/>
      <c r="C307" s="126" t="s">
        <v>10446</v>
      </c>
      <c r="D307" s="127" t="s">
        <v>11019</v>
      </c>
      <c r="E307" s="77">
        <v>3</v>
      </c>
      <c r="F307" s="78">
        <v>75</v>
      </c>
      <c r="G307" s="73"/>
      <c r="H307" s="74">
        <v>2</v>
      </c>
      <c r="I307" s="75"/>
      <c r="J307" s="76"/>
      <c r="K307" s="78"/>
      <c r="L307" s="76"/>
      <c r="M307" s="77"/>
      <c r="N307" s="77"/>
      <c r="O307" s="77"/>
      <c r="P307" s="73"/>
      <c r="Q307" s="76"/>
      <c r="R307" s="77"/>
      <c r="S307" s="77"/>
      <c r="T307" s="73"/>
      <c r="U307" s="76"/>
      <c r="V307" s="77"/>
      <c r="W307" s="77"/>
      <c r="X307" s="73"/>
      <c r="Y307" s="76"/>
      <c r="Z307" s="77"/>
      <c r="AA307" s="77"/>
      <c r="AB307" s="77"/>
      <c r="AC307" s="73"/>
      <c r="AD307" s="76"/>
      <c r="AE307" s="77"/>
      <c r="AF307" s="155"/>
      <c r="AG307" s="156"/>
      <c r="AH307" s="157"/>
      <c r="AI307" s="77">
        <v>8</v>
      </c>
      <c r="AJ307" s="77">
        <v>8</v>
      </c>
      <c r="AK307" s="73">
        <v>8</v>
      </c>
      <c r="AL307" s="76">
        <v>8</v>
      </c>
      <c r="AM307" s="77">
        <v>8</v>
      </c>
      <c r="AN307" s="77">
        <v>8</v>
      </c>
      <c r="AO307" s="77">
        <v>9</v>
      </c>
      <c r="AP307" s="73">
        <v>9</v>
      </c>
      <c r="AQ307" s="76">
        <v>9</v>
      </c>
      <c r="AR307" s="77" t="s">
        <v>11236</v>
      </c>
      <c r="AS307" s="77" t="s">
        <v>11236</v>
      </c>
      <c r="AT307" s="73"/>
      <c r="AU307" s="76"/>
      <c r="AV307" s="77"/>
      <c r="AW307" s="77"/>
      <c r="AX307" s="73"/>
      <c r="AY307" s="76"/>
      <c r="AZ307" s="77"/>
      <c r="BA307" s="77"/>
      <c r="BB307" s="77"/>
      <c r="BC307" s="73"/>
      <c r="BD307" s="76"/>
      <c r="BE307" s="140"/>
      <c r="BF307" s="140"/>
      <c r="BG307" s="141"/>
      <c r="BH307" s="142"/>
      <c r="BI307" s="141"/>
      <c r="BJ307" s="94">
        <v>3</v>
      </c>
      <c r="BK307" s="105" t="s">
        <v>17270</v>
      </c>
      <c r="BL307" s="101" t="s">
        <v>11243</v>
      </c>
    </row>
    <row r="308" spans="1:64" ht="11.25" customHeight="1">
      <c r="A308" s="171"/>
      <c r="B308" s="171"/>
      <c r="C308" s="126" t="s">
        <v>10150</v>
      </c>
      <c r="D308" s="127" t="s">
        <v>10151</v>
      </c>
      <c r="E308" s="77">
        <v>2</v>
      </c>
      <c r="F308" s="78">
        <v>30</v>
      </c>
      <c r="G308" s="73"/>
      <c r="H308" s="74">
        <v>2</v>
      </c>
      <c r="I308" s="75"/>
      <c r="J308" s="76"/>
      <c r="K308" s="78"/>
      <c r="L308" s="76"/>
      <c r="M308" s="77"/>
      <c r="N308" s="77"/>
      <c r="O308" s="77"/>
      <c r="P308" s="73"/>
      <c r="Q308" s="76"/>
      <c r="R308" s="77"/>
      <c r="S308" s="77"/>
      <c r="T308" s="73"/>
      <c r="U308" s="76"/>
      <c r="V308" s="77"/>
      <c r="W308" s="77"/>
      <c r="X308" s="73"/>
      <c r="Y308" s="76"/>
      <c r="Z308" s="77"/>
      <c r="AA308" s="77"/>
      <c r="AB308" s="77"/>
      <c r="AC308" s="73"/>
      <c r="AD308" s="76"/>
      <c r="AE308" s="77"/>
      <c r="AF308" s="155"/>
      <c r="AG308" s="156"/>
      <c r="AH308" s="157"/>
      <c r="AI308" s="77">
        <v>3</v>
      </c>
      <c r="AJ308" s="77">
        <v>3</v>
      </c>
      <c r="AK308" s="73">
        <v>3</v>
      </c>
      <c r="AL308" s="76">
        <v>3</v>
      </c>
      <c r="AM308" s="77">
        <v>3</v>
      </c>
      <c r="AN308" s="77">
        <v>3</v>
      </c>
      <c r="AO308" s="77">
        <v>4</v>
      </c>
      <c r="AP308" s="73">
        <v>4</v>
      </c>
      <c r="AQ308" s="76">
        <v>4</v>
      </c>
      <c r="AR308" s="77" t="s">
        <v>11236</v>
      </c>
      <c r="AS308" s="77" t="s">
        <v>11236</v>
      </c>
      <c r="AT308" s="73"/>
      <c r="AU308" s="76"/>
      <c r="AV308" s="77"/>
      <c r="AW308" s="77"/>
      <c r="AX308" s="73"/>
      <c r="AY308" s="76"/>
      <c r="AZ308" s="77"/>
      <c r="BA308" s="77"/>
      <c r="BB308" s="77"/>
      <c r="BC308" s="73"/>
      <c r="BD308" s="76"/>
      <c r="BE308" s="140"/>
      <c r="BF308" s="140"/>
      <c r="BG308" s="141"/>
      <c r="BH308" s="142"/>
      <c r="BI308" s="141"/>
      <c r="BJ308" s="94">
        <v>3</v>
      </c>
      <c r="BK308" s="105" t="s">
        <v>17270</v>
      </c>
      <c r="BL308" s="101" t="s">
        <v>11243</v>
      </c>
    </row>
    <row r="309" spans="1:64" ht="11.25" customHeight="1">
      <c r="A309" s="171"/>
      <c r="B309" s="171"/>
      <c r="C309" s="126" t="s">
        <v>10156</v>
      </c>
      <c r="D309" s="127" t="s">
        <v>10157</v>
      </c>
      <c r="E309" s="77">
        <v>3</v>
      </c>
      <c r="F309" s="78">
        <v>45</v>
      </c>
      <c r="G309" s="73"/>
      <c r="H309" s="74">
        <v>2</v>
      </c>
      <c r="I309" s="75"/>
      <c r="J309" s="76"/>
      <c r="K309" s="78"/>
      <c r="L309" s="76"/>
      <c r="M309" s="77"/>
      <c r="N309" s="77"/>
      <c r="O309" s="77"/>
      <c r="P309" s="73"/>
      <c r="Q309" s="76"/>
      <c r="R309" s="77"/>
      <c r="S309" s="77"/>
      <c r="T309" s="73"/>
      <c r="U309" s="76"/>
      <c r="V309" s="77"/>
      <c r="W309" s="77"/>
      <c r="X309" s="73"/>
      <c r="Y309" s="76"/>
      <c r="Z309" s="77"/>
      <c r="AA309" s="77"/>
      <c r="AB309" s="77"/>
      <c r="AC309" s="73"/>
      <c r="AD309" s="76"/>
      <c r="AE309" s="77"/>
      <c r="AF309" s="155"/>
      <c r="AG309" s="156"/>
      <c r="AH309" s="157"/>
      <c r="AI309" s="77"/>
      <c r="AJ309" s="77"/>
      <c r="AK309" s="73"/>
      <c r="AL309" s="76"/>
      <c r="AM309" s="77"/>
      <c r="AN309" s="77"/>
      <c r="AO309" s="77"/>
      <c r="AP309" s="73"/>
      <c r="AQ309" s="76"/>
      <c r="AR309" s="77"/>
      <c r="AS309" s="77"/>
      <c r="AT309" s="73">
        <v>5</v>
      </c>
      <c r="AU309" s="76">
        <v>5</v>
      </c>
      <c r="AV309" s="77">
        <v>5</v>
      </c>
      <c r="AW309" s="77">
        <v>5</v>
      </c>
      <c r="AX309" s="73">
        <v>5</v>
      </c>
      <c r="AY309" s="76">
        <v>5</v>
      </c>
      <c r="AZ309" s="77">
        <v>5</v>
      </c>
      <c r="BA309" s="77">
        <v>5</v>
      </c>
      <c r="BB309" s="77">
        <v>5</v>
      </c>
      <c r="BC309" s="73" t="s">
        <v>11236</v>
      </c>
      <c r="BD309" s="76" t="s">
        <v>11236</v>
      </c>
      <c r="BE309" s="140"/>
      <c r="BF309" s="140"/>
      <c r="BG309" s="141"/>
      <c r="BH309" s="142"/>
      <c r="BI309" s="141"/>
      <c r="BJ309" s="94">
        <v>4</v>
      </c>
      <c r="BK309" s="105" t="s">
        <v>17270</v>
      </c>
      <c r="BL309" s="101" t="s">
        <v>11243</v>
      </c>
    </row>
    <row r="310" spans="1:64" ht="11.25" customHeight="1">
      <c r="A310" s="171"/>
      <c r="B310" s="171"/>
      <c r="C310" s="126" t="s">
        <v>10142</v>
      </c>
      <c r="D310" s="127" t="s">
        <v>10143</v>
      </c>
      <c r="E310" s="77">
        <v>3</v>
      </c>
      <c r="F310" s="78">
        <v>45</v>
      </c>
      <c r="G310" s="73" t="s">
        <v>61</v>
      </c>
      <c r="H310" s="74">
        <v>2</v>
      </c>
      <c r="I310" s="75"/>
      <c r="J310" s="76"/>
      <c r="K310" s="78"/>
      <c r="L310" s="76"/>
      <c r="M310" s="77"/>
      <c r="N310" s="77"/>
      <c r="O310" s="77"/>
      <c r="P310" s="73"/>
      <c r="Q310" s="76"/>
      <c r="R310" s="77"/>
      <c r="S310" s="77"/>
      <c r="T310" s="73"/>
      <c r="U310" s="76"/>
      <c r="V310" s="77"/>
      <c r="W310" s="77"/>
      <c r="X310" s="73"/>
      <c r="Y310" s="76"/>
      <c r="Z310" s="77"/>
      <c r="AA310" s="77"/>
      <c r="AB310" s="77"/>
      <c r="AC310" s="73"/>
      <c r="AD310" s="76"/>
      <c r="AE310" s="77"/>
      <c r="AF310" s="155"/>
      <c r="AG310" s="156"/>
      <c r="AH310" s="157"/>
      <c r="AI310" s="77"/>
      <c r="AJ310" s="77"/>
      <c r="AK310" s="73"/>
      <c r="AL310" s="76"/>
      <c r="AM310" s="77"/>
      <c r="AN310" s="77"/>
      <c r="AO310" s="77"/>
      <c r="AP310" s="73"/>
      <c r="AQ310" s="76"/>
      <c r="AR310" s="77"/>
      <c r="AS310" s="77"/>
      <c r="AT310" s="73">
        <v>5</v>
      </c>
      <c r="AU310" s="76">
        <v>5</v>
      </c>
      <c r="AV310" s="77">
        <v>5</v>
      </c>
      <c r="AW310" s="77">
        <v>5</v>
      </c>
      <c r="AX310" s="73">
        <v>5</v>
      </c>
      <c r="AY310" s="76">
        <v>5</v>
      </c>
      <c r="AZ310" s="77">
        <v>5</v>
      </c>
      <c r="BA310" s="77">
        <v>5</v>
      </c>
      <c r="BB310" s="77">
        <v>5</v>
      </c>
      <c r="BC310" s="73" t="s">
        <v>11236</v>
      </c>
      <c r="BD310" s="76" t="s">
        <v>11236</v>
      </c>
      <c r="BE310" s="140"/>
      <c r="BF310" s="140"/>
      <c r="BG310" s="141"/>
      <c r="BH310" s="142"/>
      <c r="BI310" s="141"/>
      <c r="BJ310" s="94">
        <v>4</v>
      </c>
      <c r="BK310" s="105" t="s">
        <v>17270</v>
      </c>
      <c r="BL310" s="101" t="s">
        <v>11243</v>
      </c>
    </row>
    <row r="311" spans="1:64" ht="11.25" customHeight="1">
      <c r="A311" s="171"/>
      <c r="B311" s="171"/>
      <c r="C311" s="126" t="s">
        <v>10140</v>
      </c>
      <c r="D311" s="127" t="s">
        <v>11101</v>
      </c>
      <c r="E311" s="77">
        <v>3</v>
      </c>
      <c r="F311" s="78">
        <v>45</v>
      </c>
      <c r="G311" s="73" t="s">
        <v>61</v>
      </c>
      <c r="H311" s="74">
        <v>2</v>
      </c>
      <c r="I311" s="75"/>
      <c r="J311" s="76"/>
      <c r="K311" s="78"/>
      <c r="L311" s="76"/>
      <c r="M311" s="77"/>
      <c r="N311" s="77"/>
      <c r="O311" s="77"/>
      <c r="P311" s="73"/>
      <c r="Q311" s="76"/>
      <c r="R311" s="77"/>
      <c r="S311" s="77"/>
      <c r="T311" s="73"/>
      <c r="U311" s="76"/>
      <c r="V311" s="77"/>
      <c r="W311" s="77"/>
      <c r="X311" s="73"/>
      <c r="Y311" s="76"/>
      <c r="Z311" s="77"/>
      <c r="AA311" s="77"/>
      <c r="AB311" s="77"/>
      <c r="AC311" s="73"/>
      <c r="AD311" s="76"/>
      <c r="AE311" s="77"/>
      <c r="AF311" s="155"/>
      <c r="AG311" s="156"/>
      <c r="AH311" s="157"/>
      <c r="AI311" s="77"/>
      <c r="AJ311" s="77"/>
      <c r="AK311" s="73"/>
      <c r="AL311" s="76"/>
      <c r="AM311" s="77"/>
      <c r="AN311" s="77"/>
      <c r="AO311" s="77"/>
      <c r="AP311" s="73"/>
      <c r="AQ311" s="76"/>
      <c r="AR311" s="77"/>
      <c r="AS311" s="77"/>
      <c r="AT311" s="73">
        <v>5</v>
      </c>
      <c r="AU311" s="76">
        <v>5</v>
      </c>
      <c r="AV311" s="77">
        <v>5</v>
      </c>
      <c r="AW311" s="77">
        <v>5</v>
      </c>
      <c r="AX311" s="73">
        <v>5</v>
      </c>
      <c r="AY311" s="76">
        <v>5</v>
      </c>
      <c r="AZ311" s="77">
        <v>5</v>
      </c>
      <c r="BA311" s="77">
        <v>5</v>
      </c>
      <c r="BB311" s="77">
        <v>5</v>
      </c>
      <c r="BC311" s="73" t="s">
        <v>11236</v>
      </c>
      <c r="BD311" s="76" t="s">
        <v>11236</v>
      </c>
      <c r="BE311" s="140"/>
      <c r="BF311" s="140"/>
      <c r="BG311" s="141"/>
      <c r="BH311" s="142"/>
      <c r="BI311" s="141"/>
      <c r="BJ311" s="94">
        <v>4</v>
      </c>
      <c r="BK311" s="105" t="s">
        <v>17270</v>
      </c>
      <c r="BL311" s="101" t="s">
        <v>11243</v>
      </c>
    </row>
    <row r="312" spans="1:64" ht="11.25" customHeight="1">
      <c r="A312" s="171"/>
      <c r="B312" s="171"/>
      <c r="C312" s="126" t="s">
        <v>10421</v>
      </c>
      <c r="D312" s="127" t="s">
        <v>10422</v>
      </c>
      <c r="E312" s="77">
        <v>1</v>
      </c>
      <c r="F312" s="78" t="s">
        <v>61</v>
      </c>
      <c r="G312" s="73">
        <v>15</v>
      </c>
      <c r="H312" s="74">
        <v>2</v>
      </c>
      <c r="I312" s="75"/>
      <c r="J312" s="76"/>
      <c r="K312" s="78"/>
      <c r="L312" s="76"/>
      <c r="M312" s="77"/>
      <c r="N312" s="77"/>
      <c r="O312" s="77"/>
      <c r="P312" s="73"/>
      <c r="Q312" s="76"/>
      <c r="R312" s="77"/>
      <c r="S312" s="77"/>
      <c r="T312" s="73"/>
      <c r="U312" s="76"/>
      <c r="V312" s="77"/>
      <c r="W312" s="77"/>
      <c r="X312" s="73"/>
      <c r="Y312" s="76"/>
      <c r="Z312" s="77"/>
      <c r="AA312" s="77"/>
      <c r="AB312" s="77"/>
      <c r="AC312" s="73"/>
      <c r="AD312" s="76"/>
      <c r="AE312" s="77"/>
      <c r="AF312" s="155"/>
      <c r="AG312" s="156"/>
      <c r="AH312" s="157"/>
      <c r="AI312" s="77"/>
      <c r="AJ312" s="77"/>
      <c r="AK312" s="73"/>
      <c r="AL312" s="76"/>
      <c r="AM312" s="77"/>
      <c r="AN312" s="77"/>
      <c r="AO312" s="77"/>
      <c r="AP312" s="73"/>
      <c r="AQ312" s="76"/>
      <c r="AR312" s="77"/>
      <c r="AS312" s="77"/>
      <c r="AT312" s="73">
        <v>2</v>
      </c>
      <c r="AU312" s="76">
        <v>2</v>
      </c>
      <c r="AV312" s="77">
        <v>2</v>
      </c>
      <c r="AW312" s="77">
        <v>2</v>
      </c>
      <c r="AX312" s="73">
        <v>2</v>
      </c>
      <c r="AY312" s="76">
        <v>2</v>
      </c>
      <c r="AZ312" s="77">
        <v>1</v>
      </c>
      <c r="BA312" s="77">
        <v>1</v>
      </c>
      <c r="BB312" s="77">
        <v>1</v>
      </c>
      <c r="BC312" s="73" t="s">
        <v>11236</v>
      </c>
      <c r="BD312" s="76" t="s">
        <v>11236</v>
      </c>
      <c r="BE312" s="140"/>
      <c r="BF312" s="140"/>
      <c r="BG312" s="141"/>
      <c r="BH312" s="142"/>
      <c r="BI312" s="141"/>
      <c r="BJ312" s="94">
        <v>4</v>
      </c>
      <c r="BK312" s="105" t="s">
        <v>17270</v>
      </c>
      <c r="BL312" s="101" t="s">
        <v>11243</v>
      </c>
    </row>
    <row r="313" spans="1:64" ht="11.25" customHeight="1">
      <c r="A313" s="171"/>
      <c r="B313" s="171"/>
      <c r="C313" s="126" t="s">
        <v>10427</v>
      </c>
      <c r="D313" s="127" t="s">
        <v>10428</v>
      </c>
      <c r="E313" s="77">
        <v>1</v>
      </c>
      <c r="F313" s="78" t="s">
        <v>61</v>
      </c>
      <c r="G313" s="73">
        <v>15</v>
      </c>
      <c r="H313" s="74">
        <v>2</v>
      </c>
      <c r="I313" s="75"/>
      <c r="J313" s="76"/>
      <c r="K313" s="78"/>
      <c r="L313" s="76"/>
      <c r="M313" s="77"/>
      <c r="N313" s="77"/>
      <c r="O313" s="77"/>
      <c r="P313" s="73"/>
      <c r="Q313" s="76"/>
      <c r="R313" s="77"/>
      <c r="S313" s="77"/>
      <c r="T313" s="73"/>
      <c r="U313" s="76"/>
      <c r="V313" s="77"/>
      <c r="W313" s="77"/>
      <c r="X313" s="73"/>
      <c r="Y313" s="76"/>
      <c r="Z313" s="77"/>
      <c r="AA313" s="77"/>
      <c r="AB313" s="77"/>
      <c r="AC313" s="73"/>
      <c r="AD313" s="76"/>
      <c r="AE313" s="77"/>
      <c r="AF313" s="155"/>
      <c r="AG313" s="156"/>
      <c r="AH313" s="157"/>
      <c r="AI313" s="77"/>
      <c r="AJ313" s="77"/>
      <c r="AK313" s="73"/>
      <c r="AL313" s="76"/>
      <c r="AM313" s="77"/>
      <c r="AN313" s="77"/>
      <c r="AO313" s="77"/>
      <c r="AP313" s="73"/>
      <c r="AQ313" s="76"/>
      <c r="AR313" s="77"/>
      <c r="AS313" s="77"/>
      <c r="AT313" s="73">
        <v>2</v>
      </c>
      <c r="AU313" s="76">
        <v>2</v>
      </c>
      <c r="AV313" s="77">
        <v>2</v>
      </c>
      <c r="AW313" s="77">
        <v>2</v>
      </c>
      <c r="AX313" s="73">
        <v>2</v>
      </c>
      <c r="AY313" s="76">
        <v>2</v>
      </c>
      <c r="AZ313" s="77">
        <v>1</v>
      </c>
      <c r="BA313" s="77">
        <v>1</v>
      </c>
      <c r="BB313" s="77">
        <v>1</v>
      </c>
      <c r="BC313" s="73" t="s">
        <v>11236</v>
      </c>
      <c r="BD313" s="76" t="s">
        <v>11236</v>
      </c>
      <c r="BE313" s="140"/>
      <c r="BF313" s="140"/>
      <c r="BG313" s="141"/>
      <c r="BH313" s="142"/>
      <c r="BI313" s="141"/>
      <c r="BJ313" s="94">
        <v>4</v>
      </c>
      <c r="BK313" s="105" t="s">
        <v>17270</v>
      </c>
      <c r="BL313" s="101" t="s">
        <v>11243</v>
      </c>
    </row>
    <row r="314" spans="1:64" ht="11.25" customHeight="1">
      <c r="A314" s="172"/>
      <c r="B314" s="172"/>
      <c r="C314" s="124" t="s">
        <v>4</v>
      </c>
      <c r="D314" s="125" t="s">
        <v>17300</v>
      </c>
      <c r="E314" s="79">
        <v>40</v>
      </c>
      <c r="F314" s="80"/>
      <c r="G314" s="81"/>
      <c r="H314" s="82"/>
      <c r="I314" s="83"/>
      <c r="J314" s="84">
        <v>21</v>
      </c>
      <c r="K314" s="85">
        <v>21</v>
      </c>
      <c r="L314" s="84">
        <v>21</v>
      </c>
      <c r="M314" s="79">
        <v>21</v>
      </c>
      <c r="N314" s="79">
        <v>21</v>
      </c>
      <c r="O314" s="79">
        <v>21</v>
      </c>
      <c r="P314" s="86">
        <v>23</v>
      </c>
      <c r="Q314" s="84">
        <v>23</v>
      </c>
      <c r="R314" s="79">
        <v>23</v>
      </c>
      <c r="S314" s="79">
        <v>0</v>
      </c>
      <c r="T314" s="86">
        <v>0</v>
      </c>
      <c r="U314" s="84">
        <v>22</v>
      </c>
      <c r="V314" s="79">
        <v>22</v>
      </c>
      <c r="W314" s="79">
        <v>22</v>
      </c>
      <c r="X314" s="86">
        <v>22</v>
      </c>
      <c r="Y314" s="84">
        <v>22</v>
      </c>
      <c r="Z314" s="79">
        <v>22</v>
      </c>
      <c r="AA314" s="79">
        <v>21</v>
      </c>
      <c r="AB314" s="79">
        <v>21</v>
      </c>
      <c r="AC314" s="86">
        <v>21</v>
      </c>
      <c r="AD314" s="84">
        <v>0</v>
      </c>
      <c r="AE314" s="79">
        <v>0</v>
      </c>
      <c r="AF314" s="158">
        <v>0</v>
      </c>
      <c r="AG314" s="159">
        <v>0</v>
      </c>
      <c r="AH314" s="160">
        <v>0</v>
      </c>
      <c r="AI314" s="79">
        <v>19</v>
      </c>
      <c r="AJ314" s="79">
        <v>19</v>
      </c>
      <c r="AK314" s="86">
        <v>19</v>
      </c>
      <c r="AL314" s="84">
        <v>19</v>
      </c>
      <c r="AM314" s="79">
        <v>19</v>
      </c>
      <c r="AN314" s="79">
        <v>19</v>
      </c>
      <c r="AO314" s="79">
        <v>22</v>
      </c>
      <c r="AP314" s="86">
        <v>22</v>
      </c>
      <c r="AQ314" s="84">
        <v>22</v>
      </c>
      <c r="AR314" s="79">
        <v>0</v>
      </c>
      <c r="AS314" s="79">
        <v>0</v>
      </c>
      <c r="AT314" s="86">
        <v>19</v>
      </c>
      <c r="AU314" s="84">
        <v>19</v>
      </c>
      <c r="AV314" s="79">
        <v>19</v>
      </c>
      <c r="AW314" s="79">
        <v>19</v>
      </c>
      <c r="AX314" s="86">
        <v>19</v>
      </c>
      <c r="AY314" s="84">
        <v>19</v>
      </c>
      <c r="AZ314" s="79">
        <v>17</v>
      </c>
      <c r="BA314" s="79">
        <v>17</v>
      </c>
      <c r="BB314" s="79">
        <v>17</v>
      </c>
      <c r="BC314" s="86">
        <v>0</v>
      </c>
      <c r="BD314" s="84">
        <v>0</v>
      </c>
      <c r="BE314" s="143">
        <v>0</v>
      </c>
      <c r="BF314" s="143">
        <v>0</v>
      </c>
      <c r="BG314" s="144">
        <v>0</v>
      </c>
      <c r="BH314" s="145">
        <v>0</v>
      </c>
      <c r="BI314" s="144">
        <v>0</v>
      </c>
      <c r="BJ314" s="82" t="s">
        <v>61</v>
      </c>
      <c r="BK314" s="104" t="s">
        <v>17270</v>
      </c>
      <c r="BL314" s="100" t="s">
        <v>11243</v>
      </c>
    </row>
    <row r="315" spans="1:64" ht="11.25" customHeight="1">
      <c r="A315" s="170">
        <v>45</v>
      </c>
      <c r="B315" s="170" t="s">
        <v>5128</v>
      </c>
      <c r="C315" s="118" t="s">
        <v>10411</v>
      </c>
      <c r="D315" s="119" t="s">
        <v>10429</v>
      </c>
      <c r="E315" s="68">
        <v>2</v>
      </c>
      <c r="F315" s="69">
        <v>30</v>
      </c>
      <c r="G315" s="70" t="s">
        <v>61</v>
      </c>
      <c r="H315" s="88">
        <v>2</v>
      </c>
      <c r="I315" s="71"/>
      <c r="J315" s="72">
        <v>3</v>
      </c>
      <c r="K315" s="69">
        <v>3</v>
      </c>
      <c r="L315" s="72">
        <v>3</v>
      </c>
      <c r="M315" s="68">
        <v>3</v>
      </c>
      <c r="N315" s="68">
        <v>3</v>
      </c>
      <c r="O315" s="68">
        <v>3</v>
      </c>
      <c r="P315" s="70">
        <v>4</v>
      </c>
      <c r="Q315" s="72">
        <v>4</v>
      </c>
      <c r="R315" s="68">
        <v>4</v>
      </c>
      <c r="S315" s="68" t="s">
        <v>11236</v>
      </c>
      <c r="T315" s="70" t="s">
        <v>11236</v>
      </c>
      <c r="U315" s="72"/>
      <c r="V315" s="68"/>
      <c r="W315" s="68"/>
      <c r="X315" s="70"/>
      <c r="Y315" s="72"/>
      <c r="Z315" s="68"/>
      <c r="AA315" s="68"/>
      <c r="AB315" s="68"/>
      <c r="AC315" s="70"/>
      <c r="AD315" s="72"/>
      <c r="AE315" s="68"/>
      <c r="AF315" s="152"/>
      <c r="AG315" s="153"/>
      <c r="AH315" s="154"/>
      <c r="AI315" s="68"/>
      <c r="AJ315" s="68"/>
      <c r="AK315" s="70"/>
      <c r="AL315" s="72"/>
      <c r="AM315" s="68"/>
      <c r="AN315" s="68"/>
      <c r="AO315" s="68"/>
      <c r="AP315" s="70"/>
      <c r="AQ315" s="72"/>
      <c r="AR315" s="68"/>
      <c r="AS315" s="68"/>
      <c r="AT315" s="70"/>
      <c r="AU315" s="72"/>
      <c r="AV315" s="68"/>
      <c r="AW315" s="68"/>
      <c r="AX315" s="70"/>
      <c r="AY315" s="72"/>
      <c r="AZ315" s="68"/>
      <c r="BA315" s="68"/>
      <c r="BB315" s="68"/>
      <c r="BC315" s="70"/>
      <c r="BD315" s="72"/>
      <c r="BE315" s="137"/>
      <c r="BF315" s="137"/>
      <c r="BG315" s="138"/>
      <c r="BH315" s="139"/>
      <c r="BI315" s="138"/>
      <c r="BJ315" s="94">
        <v>1</v>
      </c>
      <c r="BK315" s="105" t="s">
        <v>17270</v>
      </c>
      <c r="BL315" s="101" t="s">
        <v>11243</v>
      </c>
    </row>
    <row r="316" spans="1:64" ht="11.25" customHeight="1">
      <c r="A316" s="171"/>
      <c r="B316" s="171"/>
      <c r="C316" s="126" t="s">
        <v>11245</v>
      </c>
      <c r="D316" s="127" t="s">
        <v>10430</v>
      </c>
      <c r="E316" s="77">
        <v>1</v>
      </c>
      <c r="F316" s="78" t="s">
        <v>61</v>
      </c>
      <c r="G316" s="73">
        <v>15</v>
      </c>
      <c r="H316" s="74">
        <v>2</v>
      </c>
      <c r="I316" s="75"/>
      <c r="J316" s="76">
        <v>2</v>
      </c>
      <c r="K316" s="78">
        <v>2</v>
      </c>
      <c r="L316" s="76">
        <v>2</v>
      </c>
      <c r="M316" s="77">
        <v>2</v>
      </c>
      <c r="N316" s="77">
        <v>2</v>
      </c>
      <c r="O316" s="77">
        <v>2</v>
      </c>
      <c r="P316" s="73">
        <v>1</v>
      </c>
      <c r="Q316" s="76">
        <v>1</v>
      </c>
      <c r="R316" s="77">
        <v>1</v>
      </c>
      <c r="S316" s="77" t="s">
        <v>11236</v>
      </c>
      <c r="T316" s="73" t="s">
        <v>11236</v>
      </c>
      <c r="U316" s="76"/>
      <c r="V316" s="77"/>
      <c r="W316" s="77"/>
      <c r="X316" s="73"/>
      <c r="Y316" s="76"/>
      <c r="Z316" s="77"/>
      <c r="AA316" s="77"/>
      <c r="AB316" s="77"/>
      <c r="AC316" s="73"/>
      <c r="AD316" s="76"/>
      <c r="AE316" s="77"/>
      <c r="AF316" s="155"/>
      <c r="AG316" s="156"/>
      <c r="AH316" s="157"/>
      <c r="AI316" s="77"/>
      <c r="AJ316" s="77"/>
      <c r="AK316" s="73"/>
      <c r="AL316" s="76"/>
      <c r="AM316" s="77"/>
      <c r="AN316" s="77"/>
      <c r="AO316" s="77"/>
      <c r="AP316" s="73"/>
      <c r="AQ316" s="76"/>
      <c r="AR316" s="77"/>
      <c r="AS316" s="77"/>
      <c r="AT316" s="73"/>
      <c r="AU316" s="76"/>
      <c r="AV316" s="77"/>
      <c r="AW316" s="77"/>
      <c r="AX316" s="73"/>
      <c r="AY316" s="76"/>
      <c r="AZ316" s="77"/>
      <c r="BA316" s="77"/>
      <c r="BB316" s="77"/>
      <c r="BC316" s="73"/>
      <c r="BD316" s="76"/>
      <c r="BE316" s="140"/>
      <c r="BF316" s="140"/>
      <c r="BG316" s="141"/>
      <c r="BH316" s="142"/>
      <c r="BI316" s="141"/>
      <c r="BJ316" s="94">
        <v>1</v>
      </c>
      <c r="BK316" s="105" t="s">
        <v>17270</v>
      </c>
      <c r="BL316" s="101" t="s">
        <v>11243</v>
      </c>
    </row>
    <row r="317" spans="1:64" ht="11.25" customHeight="1">
      <c r="A317" s="171"/>
      <c r="B317" s="171"/>
      <c r="C317" s="126" t="s">
        <v>10413</v>
      </c>
      <c r="D317" s="127" t="s">
        <v>10433</v>
      </c>
      <c r="E317" s="77">
        <v>3</v>
      </c>
      <c r="F317" s="78">
        <v>45</v>
      </c>
      <c r="G317" s="73" t="s">
        <v>61</v>
      </c>
      <c r="H317" s="74">
        <v>2</v>
      </c>
      <c r="I317" s="75"/>
      <c r="J317" s="76">
        <v>5</v>
      </c>
      <c r="K317" s="78">
        <v>5</v>
      </c>
      <c r="L317" s="76">
        <v>5</v>
      </c>
      <c r="M317" s="77">
        <v>5</v>
      </c>
      <c r="N317" s="77">
        <v>5</v>
      </c>
      <c r="O317" s="77">
        <v>5</v>
      </c>
      <c r="P317" s="73">
        <v>5</v>
      </c>
      <c r="Q317" s="76">
        <v>5</v>
      </c>
      <c r="R317" s="77">
        <v>5</v>
      </c>
      <c r="S317" s="77" t="s">
        <v>11236</v>
      </c>
      <c r="T317" s="73" t="s">
        <v>11236</v>
      </c>
      <c r="U317" s="76"/>
      <c r="V317" s="77"/>
      <c r="W317" s="77"/>
      <c r="X317" s="73"/>
      <c r="Y317" s="76"/>
      <c r="Z317" s="77"/>
      <c r="AA317" s="77"/>
      <c r="AB317" s="77"/>
      <c r="AC317" s="73"/>
      <c r="AD317" s="76"/>
      <c r="AE317" s="77"/>
      <c r="AF317" s="155"/>
      <c r="AG317" s="156"/>
      <c r="AH317" s="157"/>
      <c r="AI317" s="77"/>
      <c r="AJ317" s="77"/>
      <c r="AK317" s="73"/>
      <c r="AL317" s="76"/>
      <c r="AM317" s="77"/>
      <c r="AN317" s="77"/>
      <c r="AO317" s="77"/>
      <c r="AP317" s="73"/>
      <c r="AQ317" s="76"/>
      <c r="AR317" s="77"/>
      <c r="AS317" s="77"/>
      <c r="AT317" s="73"/>
      <c r="AU317" s="76"/>
      <c r="AV317" s="77"/>
      <c r="AW317" s="77"/>
      <c r="AX317" s="73"/>
      <c r="AY317" s="76"/>
      <c r="AZ317" s="77"/>
      <c r="BA317" s="77"/>
      <c r="BB317" s="77"/>
      <c r="BC317" s="73"/>
      <c r="BD317" s="76"/>
      <c r="BE317" s="140"/>
      <c r="BF317" s="140"/>
      <c r="BG317" s="141"/>
      <c r="BH317" s="142"/>
      <c r="BI317" s="141"/>
      <c r="BJ317" s="94">
        <v>1</v>
      </c>
      <c r="BK317" s="105" t="s">
        <v>17270</v>
      </c>
      <c r="BL317" s="101" t="s">
        <v>11243</v>
      </c>
    </row>
    <row r="318" spans="1:64" ht="11.25" customHeight="1">
      <c r="A318" s="171"/>
      <c r="B318" s="171"/>
      <c r="C318" s="126" t="s">
        <v>10435</v>
      </c>
      <c r="D318" s="127" t="s">
        <v>11246</v>
      </c>
      <c r="E318" s="77">
        <v>3</v>
      </c>
      <c r="F318" s="78">
        <v>45</v>
      </c>
      <c r="G318" s="73"/>
      <c r="H318" s="74">
        <v>2</v>
      </c>
      <c r="I318" s="75"/>
      <c r="J318" s="76">
        <v>5</v>
      </c>
      <c r="K318" s="78">
        <v>5</v>
      </c>
      <c r="L318" s="76">
        <v>5</v>
      </c>
      <c r="M318" s="77">
        <v>5</v>
      </c>
      <c r="N318" s="77">
        <v>5</v>
      </c>
      <c r="O318" s="77">
        <v>5</v>
      </c>
      <c r="P318" s="73">
        <v>5</v>
      </c>
      <c r="Q318" s="76">
        <v>5</v>
      </c>
      <c r="R318" s="77">
        <v>5</v>
      </c>
      <c r="S318" s="77" t="s">
        <v>11236</v>
      </c>
      <c r="T318" s="73" t="s">
        <v>11236</v>
      </c>
      <c r="U318" s="76"/>
      <c r="V318" s="77"/>
      <c r="W318" s="77"/>
      <c r="X318" s="73"/>
      <c r="Y318" s="76"/>
      <c r="Z318" s="77"/>
      <c r="AA318" s="77"/>
      <c r="AB318" s="77"/>
      <c r="AC318" s="73"/>
      <c r="AD318" s="76"/>
      <c r="AE318" s="77"/>
      <c r="AF318" s="155"/>
      <c r="AG318" s="156"/>
      <c r="AH318" s="157"/>
      <c r="AI318" s="77"/>
      <c r="AJ318" s="77"/>
      <c r="AK318" s="73"/>
      <c r="AL318" s="76"/>
      <c r="AM318" s="77"/>
      <c r="AN318" s="77"/>
      <c r="AO318" s="77"/>
      <c r="AP318" s="73"/>
      <c r="AQ318" s="76"/>
      <c r="AR318" s="77"/>
      <c r="AS318" s="77"/>
      <c r="AT318" s="73"/>
      <c r="AU318" s="76"/>
      <c r="AV318" s="77"/>
      <c r="AW318" s="77"/>
      <c r="AX318" s="73"/>
      <c r="AY318" s="76"/>
      <c r="AZ318" s="77"/>
      <c r="BA318" s="77"/>
      <c r="BB318" s="77"/>
      <c r="BC318" s="73"/>
      <c r="BD318" s="76"/>
      <c r="BE318" s="140"/>
      <c r="BF318" s="140"/>
      <c r="BG318" s="141"/>
      <c r="BH318" s="142"/>
      <c r="BI318" s="141"/>
      <c r="BJ318" s="93">
        <v>1</v>
      </c>
      <c r="BK318" s="103" t="s">
        <v>17270</v>
      </c>
      <c r="BL318" s="99" t="s">
        <v>11243</v>
      </c>
    </row>
    <row r="319" spans="1:64" ht="11.25" customHeight="1">
      <c r="A319" s="171"/>
      <c r="B319" s="171"/>
      <c r="C319" s="126" t="s">
        <v>10730</v>
      </c>
      <c r="D319" s="127" t="s">
        <v>10731</v>
      </c>
      <c r="E319" s="77">
        <v>2</v>
      </c>
      <c r="F319" s="78">
        <v>39</v>
      </c>
      <c r="G319" s="73"/>
      <c r="H319" s="74">
        <v>2</v>
      </c>
      <c r="I319" s="75"/>
      <c r="J319" s="76">
        <v>5</v>
      </c>
      <c r="K319" s="78">
        <v>5</v>
      </c>
      <c r="L319" s="76">
        <v>5</v>
      </c>
      <c r="M319" s="77">
        <v>5</v>
      </c>
      <c r="N319" s="77">
        <v>5</v>
      </c>
      <c r="O319" s="77">
        <v>5</v>
      </c>
      <c r="P319" s="73">
        <v>3</v>
      </c>
      <c r="Q319" s="76">
        <v>3</v>
      </c>
      <c r="R319" s="77">
        <v>3</v>
      </c>
      <c r="S319" s="77" t="s">
        <v>11236</v>
      </c>
      <c r="T319" s="73" t="s">
        <v>11236</v>
      </c>
      <c r="U319" s="76"/>
      <c r="V319" s="77"/>
      <c r="W319" s="77"/>
      <c r="X319" s="73"/>
      <c r="Y319" s="76"/>
      <c r="Z319" s="77"/>
      <c r="AA319" s="77"/>
      <c r="AB319" s="77"/>
      <c r="AC319" s="73"/>
      <c r="AD319" s="76"/>
      <c r="AE319" s="77"/>
      <c r="AF319" s="155"/>
      <c r="AG319" s="156"/>
      <c r="AH319" s="157"/>
      <c r="AI319" s="77"/>
      <c r="AJ319" s="77"/>
      <c r="AK319" s="73"/>
      <c r="AL319" s="76"/>
      <c r="AM319" s="77"/>
      <c r="AN319" s="77"/>
      <c r="AO319" s="77"/>
      <c r="AP319" s="73"/>
      <c r="AQ319" s="76"/>
      <c r="AR319" s="77"/>
      <c r="AS319" s="77"/>
      <c r="AT319" s="73"/>
      <c r="AU319" s="76"/>
      <c r="AV319" s="77"/>
      <c r="AW319" s="77"/>
      <c r="AX319" s="73"/>
      <c r="AY319" s="76"/>
      <c r="AZ319" s="77"/>
      <c r="BA319" s="77"/>
      <c r="BB319" s="77"/>
      <c r="BC319" s="73"/>
      <c r="BD319" s="76"/>
      <c r="BE319" s="140"/>
      <c r="BF319" s="140"/>
      <c r="BG319" s="141"/>
      <c r="BH319" s="142"/>
      <c r="BI319" s="141"/>
      <c r="BJ319" s="94">
        <v>1</v>
      </c>
      <c r="BK319" s="105" t="s">
        <v>17270</v>
      </c>
      <c r="BL319" s="101" t="s">
        <v>11243</v>
      </c>
    </row>
    <row r="320" spans="1:64" ht="11.25" customHeight="1">
      <c r="A320" s="171"/>
      <c r="B320" s="171"/>
      <c r="C320" s="126" t="s">
        <v>10443</v>
      </c>
      <c r="D320" s="127" t="s">
        <v>10444</v>
      </c>
      <c r="E320" s="77">
        <v>3</v>
      </c>
      <c r="F320" s="78">
        <v>45</v>
      </c>
      <c r="G320" s="73"/>
      <c r="H320" s="74">
        <v>2</v>
      </c>
      <c r="I320" s="75"/>
      <c r="J320" s="76"/>
      <c r="K320" s="78"/>
      <c r="L320" s="76"/>
      <c r="M320" s="77"/>
      <c r="N320" s="77"/>
      <c r="O320" s="77"/>
      <c r="P320" s="73"/>
      <c r="Q320" s="76"/>
      <c r="R320" s="77"/>
      <c r="S320" s="77"/>
      <c r="T320" s="73"/>
      <c r="U320" s="76">
        <v>5</v>
      </c>
      <c r="V320" s="77">
        <v>5</v>
      </c>
      <c r="W320" s="77">
        <v>5</v>
      </c>
      <c r="X320" s="73">
        <v>5</v>
      </c>
      <c r="Y320" s="76">
        <v>5</v>
      </c>
      <c r="Z320" s="77">
        <v>5</v>
      </c>
      <c r="AA320" s="77">
        <v>5</v>
      </c>
      <c r="AB320" s="77">
        <v>5</v>
      </c>
      <c r="AC320" s="73">
        <v>5</v>
      </c>
      <c r="AD320" s="76" t="s">
        <v>11236</v>
      </c>
      <c r="AE320" s="77" t="s">
        <v>11236</v>
      </c>
      <c r="AF320" s="155"/>
      <c r="AG320" s="156"/>
      <c r="AH320" s="157"/>
      <c r="AI320" s="77"/>
      <c r="AJ320" s="77"/>
      <c r="AK320" s="73"/>
      <c r="AL320" s="76"/>
      <c r="AM320" s="77"/>
      <c r="AN320" s="77"/>
      <c r="AO320" s="77"/>
      <c r="AP320" s="73"/>
      <c r="AQ320" s="76"/>
      <c r="AR320" s="77"/>
      <c r="AS320" s="77"/>
      <c r="AT320" s="73"/>
      <c r="AU320" s="76"/>
      <c r="AV320" s="77"/>
      <c r="AW320" s="77"/>
      <c r="AX320" s="73"/>
      <c r="AY320" s="76"/>
      <c r="AZ320" s="77"/>
      <c r="BA320" s="77"/>
      <c r="BB320" s="77"/>
      <c r="BC320" s="73"/>
      <c r="BD320" s="76"/>
      <c r="BE320" s="140"/>
      <c r="BF320" s="140"/>
      <c r="BG320" s="141"/>
      <c r="BH320" s="142"/>
      <c r="BI320" s="141"/>
      <c r="BJ320" s="94">
        <v>2</v>
      </c>
      <c r="BK320" s="105" t="s">
        <v>17270</v>
      </c>
      <c r="BL320" s="101" t="s">
        <v>11243</v>
      </c>
    </row>
    <row r="321" spans="1:64" ht="11.25" customHeight="1">
      <c r="A321" s="171"/>
      <c r="B321" s="171"/>
      <c r="C321" s="126" t="s">
        <v>10415</v>
      </c>
      <c r="D321" s="127" t="s">
        <v>10434</v>
      </c>
      <c r="E321" s="77">
        <v>1</v>
      </c>
      <c r="F321" s="78" t="s">
        <v>61</v>
      </c>
      <c r="G321" s="73">
        <v>15</v>
      </c>
      <c r="H321" s="74">
        <v>2</v>
      </c>
      <c r="I321" s="75"/>
      <c r="J321" s="76"/>
      <c r="K321" s="78"/>
      <c r="L321" s="76"/>
      <c r="M321" s="77"/>
      <c r="N321" s="77"/>
      <c r="O321" s="77"/>
      <c r="P321" s="73"/>
      <c r="Q321" s="76"/>
      <c r="R321" s="77"/>
      <c r="S321" s="77"/>
      <c r="T321" s="73"/>
      <c r="U321" s="76">
        <v>2</v>
      </c>
      <c r="V321" s="77">
        <v>2</v>
      </c>
      <c r="W321" s="77">
        <v>2</v>
      </c>
      <c r="X321" s="73">
        <v>2</v>
      </c>
      <c r="Y321" s="76">
        <v>2</v>
      </c>
      <c r="Z321" s="77">
        <v>2</v>
      </c>
      <c r="AA321" s="77">
        <v>1</v>
      </c>
      <c r="AB321" s="77">
        <v>1</v>
      </c>
      <c r="AC321" s="73">
        <v>1</v>
      </c>
      <c r="AD321" s="76" t="s">
        <v>11236</v>
      </c>
      <c r="AE321" s="77" t="s">
        <v>11236</v>
      </c>
      <c r="AF321" s="155"/>
      <c r="AG321" s="156"/>
      <c r="AH321" s="157"/>
      <c r="AI321" s="77"/>
      <c r="AJ321" s="77"/>
      <c r="AK321" s="73"/>
      <c r="AL321" s="76"/>
      <c r="AM321" s="77"/>
      <c r="AN321" s="77"/>
      <c r="AO321" s="77"/>
      <c r="AP321" s="73"/>
      <c r="AQ321" s="76"/>
      <c r="AR321" s="77"/>
      <c r="AS321" s="77"/>
      <c r="AT321" s="73"/>
      <c r="AU321" s="76"/>
      <c r="AV321" s="77"/>
      <c r="AW321" s="77"/>
      <c r="AX321" s="73"/>
      <c r="AY321" s="76"/>
      <c r="AZ321" s="77"/>
      <c r="BA321" s="77"/>
      <c r="BB321" s="77"/>
      <c r="BC321" s="73"/>
      <c r="BD321" s="76"/>
      <c r="BE321" s="140"/>
      <c r="BF321" s="140"/>
      <c r="BG321" s="141"/>
      <c r="BH321" s="142"/>
      <c r="BI321" s="141"/>
      <c r="BJ321" s="94">
        <v>2</v>
      </c>
      <c r="BK321" s="105" t="s">
        <v>17270</v>
      </c>
      <c r="BL321" s="101" t="s">
        <v>11243</v>
      </c>
    </row>
    <row r="322" spans="1:64" ht="11.25" customHeight="1">
      <c r="A322" s="171"/>
      <c r="B322" s="171"/>
      <c r="C322" s="126" t="s">
        <v>10436</v>
      </c>
      <c r="D322" s="127" t="s">
        <v>10437</v>
      </c>
      <c r="E322" s="77">
        <v>1</v>
      </c>
      <c r="F322" s="78" t="s">
        <v>61</v>
      </c>
      <c r="G322" s="73">
        <v>15</v>
      </c>
      <c r="H322" s="74">
        <v>2</v>
      </c>
      <c r="I322" s="75"/>
      <c r="J322" s="76"/>
      <c r="K322" s="78"/>
      <c r="L322" s="76"/>
      <c r="M322" s="77"/>
      <c r="N322" s="77"/>
      <c r="O322" s="77"/>
      <c r="P322" s="73"/>
      <c r="Q322" s="76"/>
      <c r="R322" s="77"/>
      <c r="S322" s="77"/>
      <c r="T322" s="73"/>
      <c r="U322" s="76">
        <v>2</v>
      </c>
      <c r="V322" s="77">
        <v>2</v>
      </c>
      <c r="W322" s="77">
        <v>2</v>
      </c>
      <c r="X322" s="73">
        <v>2</v>
      </c>
      <c r="Y322" s="76">
        <v>2</v>
      </c>
      <c r="Z322" s="77">
        <v>2</v>
      </c>
      <c r="AA322" s="77">
        <v>1</v>
      </c>
      <c r="AB322" s="77">
        <v>1</v>
      </c>
      <c r="AC322" s="73">
        <v>1</v>
      </c>
      <c r="AD322" s="76" t="s">
        <v>11236</v>
      </c>
      <c r="AE322" s="77" t="s">
        <v>11236</v>
      </c>
      <c r="AF322" s="155"/>
      <c r="AG322" s="156"/>
      <c r="AH322" s="157"/>
      <c r="AI322" s="77"/>
      <c r="AJ322" s="77"/>
      <c r="AK322" s="73"/>
      <c r="AL322" s="76"/>
      <c r="AM322" s="77"/>
      <c r="AN322" s="77"/>
      <c r="AO322" s="77"/>
      <c r="AP322" s="73"/>
      <c r="AQ322" s="76"/>
      <c r="AR322" s="77"/>
      <c r="AS322" s="77"/>
      <c r="AT322" s="73"/>
      <c r="AU322" s="76"/>
      <c r="AV322" s="77"/>
      <c r="AW322" s="77"/>
      <c r="AX322" s="73"/>
      <c r="AY322" s="76"/>
      <c r="AZ322" s="77"/>
      <c r="BA322" s="77"/>
      <c r="BB322" s="77"/>
      <c r="BC322" s="73"/>
      <c r="BD322" s="76"/>
      <c r="BE322" s="140"/>
      <c r="BF322" s="140"/>
      <c r="BG322" s="141"/>
      <c r="BH322" s="142"/>
      <c r="BI322" s="141"/>
      <c r="BJ322" s="94">
        <v>2</v>
      </c>
      <c r="BK322" s="105" t="s">
        <v>17270</v>
      </c>
      <c r="BL322" s="101" t="s">
        <v>11243</v>
      </c>
    </row>
    <row r="323" spans="1:64" ht="11.25" customHeight="1">
      <c r="A323" s="171"/>
      <c r="B323" s="171"/>
      <c r="C323" s="126" t="s">
        <v>10439</v>
      </c>
      <c r="D323" s="127" t="s">
        <v>10440</v>
      </c>
      <c r="E323" s="77">
        <v>3</v>
      </c>
      <c r="F323" s="78">
        <v>45</v>
      </c>
      <c r="G323" s="73" t="s">
        <v>61</v>
      </c>
      <c r="H323" s="74">
        <v>2</v>
      </c>
      <c r="I323" s="75"/>
      <c r="J323" s="76"/>
      <c r="K323" s="78"/>
      <c r="L323" s="76"/>
      <c r="M323" s="77"/>
      <c r="N323" s="77"/>
      <c r="O323" s="77"/>
      <c r="P323" s="73"/>
      <c r="Q323" s="76"/>
      <c r="R323" s="77"/>
      <c r="S323" s="77"/>
      <c r="T323" s="73"/>
      <c r="U323" s="76">
        <v>5</v>
      </c>
      <c r="V323" s="77">
        <v>5</v>
      </c>
      <c r="W323" s="77">
        <v>5</v>
      </c>
      <c r="X323" s="73">
        <v>5</v>
      </c>
      <c r="Y323" s="76">
        <v>5</v>
      </c>
      <c r="Z323" s="77">
        <v>5</v>
      </c>
      <c r="AA323" s="77">
        <v>5</v>
      </c>
      <c r="AB323" s="77">
        <v>5</v>
      </c>
      <c r="AC323" s="73">
        <v>5</v>
      </c>
      <c r="AD323" s="76" t="s">
        <v>11236</v>
      </c>
      <c r="AE323" s="77" t="s">
        <v>11236</v>
      </c>
      <c r="AF323" s="155"/>
      <c r="AG323" s="156"/>
      <c r="AH323" s="157"/>
      <c r="AI323" s="77"/>
      <c r="AJ323" s="77"/>
      <c r="AK323" s="73"/>
      <c r="AL323" s="76"/>
      <c r="AM323" s="77"/>
      <c r="AN323" s="77"/>
      <c r="AO323" s="77"/>
      <c r="AP323" s="73"/>
      <c r="AQ323" s="76"/>
      <c r="AR323" s="77"/>
      <c r="AS323" s="77"/>
      <c r="AT323" s="73"/>
      <c r="AU323" s="76"/>
      <c r="AV323" s="77"/>
      <c r="AW323" s="77"/>
      <c r="AX323" s="73"/>
      <c r="AY323" s="76"/>
      <c r="AZ323" s="77"/>
      <c r="BA323" s="77"/>
      <c r="BB323" s="77"/>
      <c r="BC323" s="73"/>
      <c r="BD323" s="76"/>
      <c r="BE323" s="140"/>
      <c r="BF323" s="140"/>
      <c r="BG323" s="141"/>
      <c r="BH323" s="142"/>
      <c r="BI323" s="141"/>
      <c r="BJ323" s="94">
        <v>2</v>
      </c>
      <c r="BK323" s="105" t="s">
        <v>17270</v>
      </c>
      <c r="BL323" s="101" t="s">
        <v>11243</v>
      </c>
    </row>
    <row r="324" spans="1:64" ht="11.25" customHeight="1">
      <c r="A324" s="171"/>
      <c r="B324" s="171"/>
      <c r="C324" s="126" t="s">
        <v>10416</v>
      </c>
      <c r="D324" s="127" t="s">
        <v>10438</v>
      </c>
      <c r="E324" s="77">
        <v>2</v>
      </c>
      <c r="F324" s="78">
        <v>30</v>
      </c>
      <c r="G324" s="73"/>
      <c r="H324" s="74">
        <v>2</v>
      </c>
      <c r="I324" s="75"/>
      <c r="J324" s="76"/>
      <c r="K324" s="78"/>
      <c r="L324" s="76"/>
      <c r="M324" s="77"/>
      <c r="N324" s="77"/>
      <c r="O324" s="77"/>
      <c r="P324" s="73"/>
      <c r="Q324" s="76"/>
      <c r="R324" s="77"/>
      <c r="S324" s="77"/>
      <c r="T324" s="73"/>
      <c r="U324" s="76">
        <v>3</v>
      </c>
      <c r="V324" s="77">
        <v>3</v>
      </c>
      <c r="W324" s="77">
        <v>3</v>
      </c>
      <c r="X324" s="73">
        <v>3</v>
      </c>
      <c r="Y324" s="76">
        <v>3</v>
      </c>
      <c r="Z324" s="77">
        <v>3</v>
      </c>
      <c r="AA324" s="77">
        <v>4</v>
      </c>
      <c r="AB324" s="77">
        <v>4</v>
      </c>
      <c r="AC324" s="73">
        <v>4</v>
      </c>
      <c r="AD324" s="76" t="s">
        <v>11236</v>
      </c>
      <c r="AE324" s="77" t="s">
        <v>11236</v>
      </c>
      <c r="AF324" s="155"/>
      <c r="AG324" s="156"/>
      <c r="AH324" s="157"/>
      <c r="AI324" s="77"/>
      <c r="AJ324" s="77"/>
      <c r="AK324" s="73"/>
      <c r="AL324" s="76"/>
      <c r="AM324" s="77"/>
      <c r="AN324" s="77"/>
      <c r="AO324" s="77"/>
      <c r="AP324" s="73"/>
      <c r="AQ324" s="76"/>
      <c r="AR324" s="77"/>
      <c r="AS324" s="77"/>
      <c r="AT324" s="73"/>
      <c r="AU324" s="76"/>
      <c r="AV324" s="77"/>
      <c r="AW324" s="77"/>
      <c r="AX324" s="73"/>
      <c r="AY324" s="76"/>
      <c r="AZ324" s="77"/>
      <c r="BA324" s="77"/>
      <c r="BB324" s="77"/>
      <c r="BC324" s="73"/>
      <c r="BD324" s="76"/>
      <c r="BE324" s="140"/>
      <c r="BF324" s="140"/>
      <c r="BG324" s="141"/>
      <c r="BH324" s="142"/>
      <c r="BI324" s="141"/>
      <c r="BJ324" s="94">
        <v>2</v>
      </c>
      <c r="BK324" s="105" t="s">
        <v>17270</v>
      </c>
      <c r="BL324" s="101" t="s">
        <v>11243</v>
      </c>
    </row>
    <row r="325" spans="1:64" ht="11.25" customHeight="1">
      <c r="A325" s="171"/>
      <c r="B325" s="171"/>
      <c r="C325" s="126" t="s">
        <v>11247</v>
      </c>
      <c r="D325" s="127" t="s">
        <v>10445</v>
      </c>
      <c r="E325" s="77">
        <v>1</v>
      </c>
      <c r="F325" s="78" t="s">
        <v>61</v>
      </c>
      <c r="G325" s="73">
        <v>15</v>
      </c>
      <c r="H325" s="74">
        <v>2</v>
      </c>
      <c r="I325" s="75"/>
      <c r="J325" s="76"/>
      <c r="K325" s="78"/>
      <c r="L325" s="76"/>
      <c r="M325" s="77"/>
      <c r="N325" s="77"/>
      <c r="O325" s="77"/>
      <c r="P325" s="73"/>
      <c r="Q325" s="76"/>
      <c r="R325" s="77"/>
      <c r="S325" s="77"/>
      <c r="T325" s="73"/>
      <c r="U325" s="76"/>
      <c r="V325" s="77"/>
      <c r="W325" s="77"/>
      <c r="X325" s="73"/>
      <c r="Y325" s="76"/>
      <c r="Z325" s="77"/>
      <c r="AA325" s="77"/>
      <c r="AB325" s="77"/>
      <c r="AC325" s="73"/>
      <c r="AD325" s="76"/>
      <c r="AE325" s="77"/>
      <c r="AF325" s="155"/>
      <c r="AG325" s="156"/>
      <c r="AH325" s="157"/>
      <c r="AI325" s="77">
        <v>2</v>
      </c>
      <c r="AJ325" s="77">
        <v>2</v>
      </c>
      <c r="AK325" s="73">
        <v>2</v>
      </c>
      <c r="AL325" s="76">
        <v>2</v>
      </c>
      <c r="AM325" s="77">
        <v>2</v>
      </c>
      <c r="AN325" s="77">
        <v>2</v>
      </c>
      <c r="AO325" s="77">
        <v>1</v>
      </c>
      <c r="AP325" s="73">
        <v>1</v>
      </c>
      <c r="AQ325" s="76">
        <v>1</v>
      </c>
      <c r="AR325" s="77" t="s">
        <v>11236</v>
      </c>
      <c r="AS325" s="77" t="s">
        <v>11236</v>
      </c>
      <c r="AT325" s="73"/>
      <c r="AU325" s="76"/>
      <c r="AV325" s="77"/>
      <c r="AW325" s="77"/>
      <c r="AX325" s="73"/>
      <c r="AY325" s="76"/>
      <c r="AZ325" s="77"/>
      <c r="BA325" s="77"/>
      <c r="BB325" s="77"/>
      <c r="BC325" s="73"/>
      <c r="BD325" s="76"/>
      <c r="BE325" s="140"/>
      <c r="BF325" s="140"/>
      <c r="BG325" s="141"/>
      <c r="BH325" s="142"/>
      <c r="BI325" s="141"/>
      <c r="BJ325" s="94">
        <v>3</v>
      </c>
      <c r="BK325" s="105" t="s">
        <v>17270</v>
      </c>
      <c r="BL325" s="101" t="s">
        <v>11243</v>
      </c>
    </row>
    <row r="326" spans="1:64" ht="11.25" customHeight="1">
      <c r="A326" s="171"/>
      <c r="B326" s="171"/>
      <c r="C326" s="126" t="s">
        <v>10446</v>
      </c>
      <c r="D326" s="127" t="s">
        <v>10447</v>
      </c>
      <c r="E326" s="77">
        <v>3</v>
      </c>
      <c r="F326" s="78">
        <v>75</v>
      </c>
      <c r="G326" s="73" t="s">
        <v>61</v>
      </c>
      <c r="H326" s="74">
        <v>2</v>
      </c>
      <c r="I326" s="75"/>
      <c r="J326" s="76"/>
      <c r="K326" s="78"/>
      <c r="L326" s="76"/>
      <c r="M326" s="77"/>
      <c r="N326" s="77"/>
      <c r="O326" s="77"/>
      <c r="P326" s="73"/>
      <c r="Q326" s="76"/>
      <c r="R326" s="77"/>
      <c r="S326" s="77"/>
      <c r="T326" s="73"/>
      <c r="U326" s="76"/>
      <c r="V326" s="77"/>
      <c r="W326" s="77"/>
      <c r="X326" s="73"/>
      <c r="Y326" s="76"/>
      <c r="Z326" s="77"/>
      <c r="AA326" s="77"/>
      <c r="AB326" s="77"/>
      <c r="AC326" s="73"/>
      <c r="AD326" s="76"/>
      <c r="AE326" s="77"/>
      <c r="AF326" s="155"/>
      <c r="AG326" s="156"/>
      <c r="AH326" s="157"/>
      <c r="AI326" s="77">
        <v>8</v>
      </c>
      <c r="AJ326" s="77">
        <v>8</v>
      </c>
      <c r="AK326" s="73">
        <v>8</v>
      </c>
      <c r="AL326" s="76">
        <v>8</v>
      </c>
      <c r="AM326" s="77">
        <v>8</v>
      </c>
      <c r="AN326" s="77">
        <v>8</v>
      </c>
      <c r="AO326" s="77">
        <v>9</v>
      </c>
      <c r="AP326" s="73">
        <v>9</v>
      </c>
      <c r="AQ326" s="76">
        <v>9</v>
      </c>
      <c r="AR326" s="77" t="s">
        <v>11236</v>
      </c>
      <c r="AS326" s="77" t="s">
        <v>11236</v>
      </c>
      <c r="AT326" s="73"/>
      <c r="AU326" s="76"/>
      <c r="AV326" s="77"/>
      <c r="AW326" s="77"/>
      <c r="AX326" s="73"/>
      <c r="AY326" s="76"/>
      <c r="AZ326" s="77"/>
      <c r="BA326" s="77"/>
      <c r="BB326" s="77"/>
      <c r="BC326" s="73"/>
      <c r="BD326" s="76"/>
      <c r="BE326" s="140"/>
      <c r="BF326" s="140"/>
      <c r="BG326" s="141"/>
      <c r="BH326" s="142"/>
      <c r="BI326" s="141"/>
      <c r="BJ326" s="94">
        <v>3</v>
      </c>
      <c r="BK326" s="105" t="s">
        <v>17270</v>
      </c>
      <c r="BL326" s="101" t="s">
        <v>11243</v>
      </c>
    </row>
    <row r="327" spans="1:64" ht="11.25" customHeight="1">
      <c r="A327" s="171"/>
      <c r="B327" s="171"/>
      <c r="C327" s="126" t="s">
        <v>10441</v>
      </c>
      <c r="D327" s="127" t="s">
        <v>10442</v>
      </c>
      <c r="E327" s="77">
        <v>2</v>
      </c>
      <c r="F327" s="78" t="s">
        <v>61</v>
      </c>
      <c r="G327" s="73">
        <v>30</v>
      </c>
      <c r="H327" s="74">
        <v>2</v>
      </c>
      <c r="I327" s="75"/>
      <c r="J327" s="76"/>
      <c r="K327" s="78"/>
      <c r="L327" s="76"/>
      <c r="M327" s="77"/>
      <c r="N327" s="77"/>
      <c r="O327" s="77"/>
      <c r="P327" s="73"/>
      <c r="Q327" s="76"/>
      <c r="R327" s="77"/>
      <c r="S327" s="77"/>
      <c r="T327" s="73"/>
      <c r="U327" s="76"/>
      <c r="V327" s="77"/>
      <c r="W327" s="77"/>
      <c r="X327" s="73"/>
      <c r="Y327" s="76"/>
      <c r="Z327" s="77"/>
      <c r="AA327" s="77"/>
      <c r="AB327" s="77"/>
      <c r="AC327" s="73"/>
      <c r="AD327" s="76"/>
      <c r="AE327" s="77"/>
      <c r="AF327" s="155"/>
      <c r="AG327" s="156"/>
      <c r="AH327" s="157"/>
      <c r="AI327" s="77">
        <v>3</v>
      </c>
      <c r="AJ327" s="77">
        <v>3</v>
      </c>
      <c r="AK327" s="73">
        <v>3</v>
      </c>
      <c r="AL327" s="76">
        <v>3</v>
      </c>
      <c r="AM327" s="77">
        <v>3</v>
      </c>
      <c r="AN327" s="77">
        <v>3</v>
      </c>
      <c r="AO327" s="77">
        <v>4</v>
      </c>
      <c r="AP327" s="73">
        <v>4</v>
      </c>
      <c r="AQ327" s="76">
        <v>4</v>
      </c>
      <c r="AR327" s="77" t="s">
        <v>11236</v>
      </c>
      <c r="AS327" s="77" t="s">
        <v>11236</v>
      </c>
      <c r="AT327" s="73"/>
      <c r="AU327" s="76"/>
      <c r="AV327" s="77"/>
      <c r="AW327" s="77"/>
      <c r="AX327" s="73"/>
      <c r="AY327" s="76"/>
      <c r="AZ327" s="77"/>
      <c r="BA327" s="77"/>
      <c r="BB327" s="77"/>
      <c r="BC327" s="73"/>
      <c r="BD327" s="76"/>
      <c r="BE327" s="140"/>
      <c r="BF327" s="140"/>
      <c r="BG327" s="141"/>
      <c r="BH327" s="142"/>
      <c r="BI327" s="141"/>
      <c r="BJ327" s="94">
        <v>3</v>
      </c>
      <c r="BK327" s="105" t="s">
        <v>17270</v>
      </c>
      <c r="BL327" s="101" t="s">
        <v>11243</v>
      </c>
    </row>
    <row r="328" spans="1:64" ht="11.25" customHeight="1">
      <c r="A328" s="171"/>
      <c r="B328" s="171"/>
      <c r="C328" s="126" t="s">
        <v>10165</v>
      </c>
      <c r="D328" s="127" t="s">
        <v>10166</v>
      </c>
      <c r="E328" s="77">
        <v>3</v>
      </c>
      <c r="F328" s="78">
        <v>45</v>
      </c>
      <c r="G328" s="73"/>
      <c r="H328" s="74">
        <v>2</v>
      </c>
      <c r="I328" s="75"/>
      <c r="J328" s="76"/>
      <c r="K328" s="78"/>
      <c r="L328" s="76"/>
      <c r="M328" s="77"/>
      <c r="N328" s="77"/>
      <c r="O328" s="77"/>
      <c r="P328" s="73"/>
      <c r="Q328" s="76"/>
      <c r="R328" s="77"/>
      <c r="S328" s="77"/>
      <c r="T328" s="73"/>
      <c r="U328" s="76"/>
      <c r="V328" s="77"/>
      <c r="W328" s="77"/>
      <c r="X328" s="73"/>
      <c r="Y328" s="76"/>
      <c r="Z328" s="77"/>
      <c r="AA328" s="77"/>
      <c r="AB328" s="77"/>
      <c r="AC328" s="73"/>
      <c r="AD328" s="76"/>
      <c r="AE328" s="77"/>
      <c r="AF328" s="155"/>
      <c r="AG328" s="156"/>
      <c r="AH328" s="157"/>
      <c r="AI328" s="77">
        <v>5</v>
      </c>
      <c r="AJ328" s="77">
        <v>5</v>
      </c>
      <c r="AK328" s="73">
        <v>5</v>
      </c>
      <c r="AL328" s="76">
        <v>5</v>
      </c>
      <c r="AM328" s="77">
        <v>5</v>
      </c>
      <c r="AN328" s="77">
        <v>5</v>
      </c>
      <c r="AO328" s="77">
        <v>5</v>
      </c>
      <c r="AP328" s="73">
        <v>5</v>
      </c>
      <c r="AQ328" s="76">
        <v>5</v>
      </c>
      <c r="AR328" s="77" t="s">
        <v>11236</v>
      </c>
      <c r="AS328" s="77" t="s">
        <v>11236</v>
      </c>
      <c r="AT328" s="73"/>
      <c r="AU328" s="76"/>
      <c r="AV328" s="77"/>
      <c r="AW328" s="77"/>
      <c r="AX328" s="73"/>
      <c r="AY328" s="76"/>
      <c r="AZ328" s="77"/>
      <c r="BA328" s="77"/>
      <c r="BB328" s="77"/>
      <c r="BC328" s="73"/>
      <c r="BD328" s="76"/>
      <c r="BE328" s="140"/>
      <c r="BF328" s="140"/>
      <c r="BG328" s="141"/>
      <c r="BH328" s="142"/>
      <c r="BI328" s="141"/>
      <c r="BJ328" s="94">
        <v>3</v>
      </c>
      <c r="BK328" s="105" t="s">
        <v>17270</v>
      </c>
      <c r="BL328" s="101" t="s">
        <v>11243</v>
      </c>
    </row>
    <row r="329" spans="1:64" ht="11.25" customHeight="1">
      <c r="A329" s="171"/>
      <c r="B329" s="171"/>
      <c r="C329" s="126" t="s">
        <v>10167</v>
      </c>
      <c r="D329" s="127" t="s">
        <v>10168</v>
      </c>
      <c r="E329" s="77">
        <v>3</v>
      </c>
      <c r="F329" s="78">
        <v>45</v>
      </c>
      <c r="G329" s="73"/>
      <c r="H329" s="74">
        <v>2</v>
      </c>
      <c r="I329" s="75"/>
      <c r="J329" s="76"/>
      <c r="K329" s="78"/>
      <c r="L329" s="76"/>
      <c r="M329" s="77"/>
      <c r="N329" s="77"/>
      <c r="O329" s="77"/>
      <c r="P329" s="73"/>
      <c r="Q329" s="76"/>
      <c r="R329" s="77"/>
      <c r="S329" s="77"/>
      <c r="T329" s="73"/>
      <c r="U329" s="76"/>
      <c r="V329" s="77"/>
      <c r="W329" s="77"/>
      <c r="X329" s="73"/>
      <c r="Y329" s="76"/>
      <c r="Z329" s="77"/>
      <c r="AA329" s="77"/>
      <c r="AB329" s="77"/>
      <c r="AC329" s="73"/>
      <c r="AD329" s="76"/>
      <c r="AE329" s="77"/>
      <c r="AF329" s="155"/>
      <c r="AG329" s="156"/>
      <c r="AH329" s="157"/>
      <c r="AI329" s="77"/>
      <c r="AJ329" s="77"/>
      <c r="AK329" s="73"/>
      <c r="AL329" s="76"/>
      <c r="AM329" s="77"/>
      <c r="AN329" s="77"/>
      <c r="AO329" s="77"/>
      <c r="AP329" s="73"/>
      <c r="AQ329" s="76"/>
      <c r="AR329" s="77"/>
      <c r="AS329" s="77"/>
      <c r="AT329" s="73">
        <v>5</v>
      </c>
      <c r="AU329" s="76">
        <v>5</v>
      </c>
      <c r="AV329" s="77">
        <v>5</v>
      </c>
      <c r="AW329" s="77">
        <v>5</v>
      </c>
      <c r="AX329" s="73">
        <v>5</v>
      </c>
      <c r="AY329" s="76">
        <v>5</v>
      </c>
      <c r="AZ329" s="77">
        <v>5</v>
      </c>
      <c r="BA329" s="77">
        <v>5</v>
      </c>
      <c r="BB329" s="77">
        <v>5</v>
      </c>
      <c r="BC329" s="73" t="s">
        <v>11236</v>
      </c>
      <c r="BD329" s="76" t="s">
        <v>11236</v>
      </c>
      <c r="BE329" s="140"/>
      <c r="BF329" s="140"/>
      <c r="BG329" s="141"/>
      <c r="BH329" s="142"/>
      <c r="BI329" s="141"/>
      <c r="BJ329" s="94">
        <v>4</v>
      </c>
      <c r="BK329" s="105" t="s">
        <v>17270</v>
      </c>
      <c r="BL329" s="101" t="s">
        <v>11243</v>
      </c>
    </row>
    <row r="330" spans="1:64" ht="11.25" customHeight="1">
      <c r="A330" s="171"/>
      <c r="B330" s="171"/>
      <c r="C330" s="126" t="s">
        <v>10169</v>
      </c>
      <c r="D330" s="127" t="s">
        <v>11102</v>
      </c>
      <c r="E330" s="77">
        <v>2</v>
      </c>
      <c r="F330" s="78" t="s">
        <v>61</v>
      </c>
      <c r="G330" s="73">
        <v>30</v>
      </c>
      <c r="H330" s="74">
        <v>2</v>
      </c>
      <c r="I330" s="75"/>
      <c r="J330" s="76"/>
      <c r="K330" s="78"/>
      <c r="L330" s="76"/>
      <c r="M330" s="77"/>
      <c r="N330" s="77"/>
      <c r="O330" s="77"/>
      <c r="P330" s="73"/>
      <c r="Q330" s="76"/>
      <c r="R330" s="77"/>
      <c r="S330" s="77"/>
      <c r="T330" s="73"/>
      <c r="U330" s="76"/>
      <c r="V330" s="77"/>
      <c r="W330" s="77"/>
      <c r="X330" s="73"/>
      <c r="Y330" s="76"/>
      <c r="Z330" s="77"/>
      <c r="AA330" s="77"/>
      <c r="AB330" s="77"/>
      <c r="AC330" s="73"/>
      <c r="AD330" s="76"/>
      <c r="AE330" s="77"/>
      <c r="AF330" s="155"/>
      <c r="AG330" s="156"/>
      <c r="AH330" s="157"/>
      <c r="AI330" s="77"/>
      <c r="AJ330" s="77"/>
      <c r="AK330" s="73"/>
      <c r="AL330" s="76"/>
      <c r="AM330" s="77"/>
      <c r="AN330" s="77"/>
      <c r="AO330" s="77"/>
      <c r="AP330" s="73"/>
      <c r="AQ330" s="76"/>
      <c r="AR330" s="77"/>
      <c r="AS330" s="77"/>
      <c r="AT330" s="73">
        <v>3</v>
      </c>
      <c r="AU330" s="76">
        <v>3</v>
      </c>
      <c r="AV330" s="77">
        <v>3</v>
      </c>
      <c r="AW330" s="77">
        <v>3</v>
      </c>
      <c r="AX330" s="73">
        <v>3</v>
      </c>
      <c r="AY330" s="76">
        <v>3</v>
      </c>
      <c r="AZ330" s="77">
        <v>4</v>
      </c>
      <c r="BA330" s="77">
        <v>4</v>
      </c>
      <c r="BB330" s="77">
        <v>4</v>
      </c>
      <c r="BC330" s="73" t="s">
        <v>11236</v>
      </c>
      <c r="BD330" s="76" t="s">
        <v>11236</v>
      </c>
      <c r="BE330" s="140"/>
      <c r="BF330" s="140"/>
      <c r="BG330" s="141"/>
      <c r="BH330" s="142"/>
      <c r="BI330" s="141"/>
      <c r="BJ330" s="94">
        <v>4</v>
      </c>
      <c r="BK330" s="105" t="s">
        <v>17270</v>
      </c>
      <c r="BL330" s="101" t="s">
        <v>11243</v>
      </c>
    </row>
    <row r="331" spans="1:64" ht="11.25" customHeight="1">
      <c r="A331" s="171"/>
      <c r="B331" s="171"/>
      <c r="C331" s="126" t="s">
        <v>10171</v>
      </c>
      <c r="D331" s="127" t="s">
        <v>10172</v>
      </c>
      <c r="E331" s="77">
        <v>2</v>
      </c>
      <c r="F331" s="78">
        <v>30</v>
      </c>
      <c r="G331" s="73" t="s">
        <v>61</v>
      </c>
      <c r="H331" s="74">
        <v>2</v>
      </c>
      <c r="I331" s="75"/>
      <c r="J331" s="76"/>
      <c r="K331" s="78"/>
      <c r="L331" s="76"/>
      <c r="M331" s="77"/>
      <c r="N331" s="77"/>
      <c r="O331" s="77"/>
      <c r="P331" s="73"/>
      <c r="Q331" s="76"/>
      <c r="R331" s="77"/>
      <c r="S331" s="77"/>
      <c r="T331" s="73"/>
      <c r="U331" s="76"/>
      <c r="V331" s="77"/>
      <c r="W331" s="77"/>
      <c r="X331" s="73"/>
      <c r="Y331" s="76"/>
      <c r="Z331" s="77"/>
      <c r="AA331" s="77"/>
      <c r="AB331" s="77"/>
      <c r="AC331" s="73"/>
      <c r="AD331" s="76"/>
      <c r="AE331" s="77"/>
      <c r="AF331" s="155"/>
      <c r="AG331" s="156"/>
      <c r="AH331" s="157"/>
      <c r="AI331" s="77"/>
      <c r="AJ331" s="77"/>
      <c r="AK331" s="73"/>
      <c r="AL331" s="76"/>
      <c r="AM331" s="77"/>
      <c r="AN331" s="77"/>
      <c r="AO331" s="77"/>
      <c r="AP331" s="73"/>
      <c r="AQ331" s="76"/>
      <c r="AR331" s="77"/>
      <c r="AS331" s="77"/>
      <c r="AT331" s="73">
        <v>3</v>
      </c>
      <c r="AU331" s="76">
        <v>3</v>
      </c>
      <c r="AV331" s="77">
        <v>3</v>
      </c>
      <c r="AW331" s="77">
        <v>3</v>
      </c>
      <c r="AX331" s="73">
        <v>3</v>
      </c>
      <c r="AY331" s="76">
        <v>3</v>
      </c>
      <c r="AZ331" s="77">
        <v>4</v>
      </c>
      <c r="BA331" s="77">
        <v>4</v>
      </c>
      <c r="BB331" s="77">
        <v>4</v>
      </c>
      <c r="BC331" s="73" t="s">
        <v>11236</v>
      </c>
      <c r="BD331" s="76" t="s">
        <v>11236</v>
      </c>
      <c r="BE331" s="140"/>
      <c r="BF331" s="140"/>
      <c r="BG331" s="141"/>
      <c r="BH331" s="142"/>
      <c r="BI331" s="141"/>
      <c r="BJ331" s="94">
        <v>4</v>
      </c>
      <c r="BK331" s="105" t="s">
        <v>17270</v>
      </c>
      <c r="BL331" s="101" t="s">
        <v>11243</v>
      </c>
    </row>
    <row r="332" spans="1:64" ht="11.25" customHeight="1">
      <c r="A332" s="171"/>
      <c r="B332" s="171"/>
      <c r="C332" s="126" t="s">
        <v>10179</v>
      </c>
      <c r="D332" s="127" t="s">
        <v>10180</v>
      </c>
      <c r="E332" s="77">
        <v>3</v>
      </c>
      <c r="F332" s="78">
        <v>45</v>
      </c>
      <c r="G332" s="73" t="s">
        <v>61</v>
      </c>
      <c r="H332" s="74">
        <v>2</v>
      </c>
      <c r="I332" s="75"/>
      <c r="J332" s="76"/>
      <c r="K332" s="78"/>
      <c r="L332" s="76"/>
      <c r="M332" s="77"/>
      <c r="N332" s="77"/>
      <c r="O332" s="77"/>
      <c r="P332" s="73"/>
      <c r="Q332" s="76"/>
      <c r="R332" s="77"/>
      <c r="S332" s="77"/>
      <c r="T332" s="73"/>
      <c r="U332" s="76"/>
      <c r="V332" s="77"/>
      <c r="W332" s="77"/>
      <c r="X332" s="73"/>
      <c r="Y332" s="76"/>
      <c r="Z332" s="77"/>
      <c r="AA332" s="77"/>
      <c r="AB332" s="77"/>
      <c r="AC332" s="73"/>
      <c r="AD332" s="76"/>
      <c r="AE332" s="77"/>
      <c r="AF332" s="155"/>
      <c r="AG332" s="156"/>
      <c r="AH332" s="157"/>
      <c r="AI332" s="77"/>
      <c r="AJ332" s="77"/>
      <c r="AK332" s="73"/>
      <c r="AL332" s="76"/>
      <c r="AM332" s="77"/>
      <c r="AN332" s="77"/>
      <c r="AO332" s="77"/>
      <c r="AP332" s="73"/>
      <c r="AQ332" s="76"/>
      <c r="AR332" s="77"/>
      <c r="AS332" s="77"/>
      <c r="AT332" s="73">
        <v>5</v>
      </c>
      <c r="AU332" s="76">
        <v>5</v>
      </c>
      <c r="AV332" s="77">
        <v>5</v>
      </c>
      <c r="AW332" s="77">
        <v>5</v>
      </c>
      <c r="AX332" s="73">
        <v>5</v>
      </c>
      <c r="AY332" s="76">
        <v>5</v>
      </c>
      <c r="AZ332" s="77">
        <v>5</v>
      </c>
      <c r="BA332" s="77">
        <v>5</v>
      </c>
      <c r="BB332" s="77">
        <v>5</v>
      </c>
      <c r="BC332" s="73" t="s">
        <v>11236</v>
      </c>
      <c r="BD332" s="76" t="s">
        <v>11236</v>
      </c>
      <c r="BE332" s="140"/>
      <c r="BF332" s="140"/>
      <c r="BG332" s="141"/>
      <c r="BH332" s="142"/>
      <c r="BI332" s="141"/>
      <c r="BJ332" s="94">
        <v>4</v>
      </c>
      <c r="BK332" s="105" t="s">
        <v>17270</v>
      </c>
      <c r="BL332" s="101" t="s">
        <v>11243</v>
      </c>
    </row>
    <row r="333" spans="1:64" ht="11.25" customHeight="1">
      <c r="A333" s="172"/>
      <c r="B333" s="172"/>
      <c r="C333" s="124" t="s">
        <v>4</v>
      </c>
      <c r="D333" s="125" t="s">
        <v>17300</v>
      </c>
      <c r="E333" s="79">
        <v>40</v>
      </c>
      <c r="F333" s="80"/>
      <c r="G333" s="81"/>
      <c r="H333" s="82"/>
      <c r="I333" s="83"/>
      <c r="J333" s="84">
        <v>20</v>
      </c>
      <c r="K333" s="85">
        <v>20</v>
      </c>
      <c r="L333" s="84">
        <v>20</v>
      </c>
      <c r="M333" s="79">
        <v>20</v>
      </c>
      <c r="N333" s="79">
        <v>20</v>
      </c>
      <c r="O333" s="79">
        <v>20</v>
      </c>
      <c r="P333" s="86">
        <v>18</v>
      </c>
      <c r="Q333" s="84">
        <v>18</v>
      </c>
      <c r="R333" s="79">
        <v>18</v>
      </c>
      <c r="S333" s="79">
        <v>0</v>
      </c>
      <c r="T333" s="86">
        <v>0</v>
      </c>
      <c r="U333" s="84">
        <v>17</v>
      </c>
      <c r="V333" s="79">
        <v>17</v>
      </c>
      <c r="W333" s="79">
        <v>17</v>
      </c>
      <c r="X333" s="86">
        <v>17</v>
      </c>
      <c r="Y333" s="84">
        <v>17</v>
      </c>
      <c r="Z333" s="79">
        <v>17</v>
      </c>
      <c r="AA333" s="79">
        <v>16</v>
      </c>
      <c r="AB333" s="79">
        <v>16</v>
      </c>
      <c r="AC333" s="86">
        <v>16</v>
      </c>
      <c r="AD333" s="84">
        <v>0</v>
      </c>
      <c r="AE333" s="79">
        <v>0</v>
      </c>
      <c r="AF333" s="158">
        <v>0</v>
      </c>
      <c r="AG333" s="159">
        <v>0</v>
      </c>
      <c r="AH333" s="160">
        <v>0</v>
      </c>
      <c r="AI333" s="79">
        <v>18</v>
      </c>
      <c r="AJ333" s="79">
        <v>18</v>
      </c>
      <c r="AK333" s="86">
        <v>18</v>
      </c>
      <c r="AL333" s="84">
        <v>18</v>
      </c>
      <c r="AM333" s="79">
        <v>18</v>
      </c>
      <c r="AN333" s="79">
        <v>18</v>
      </c>
      <c r="AO333" s="79">
        <v>19</v>
      </c>
      <c r="AP333" s="86">
        <v>19</v>
      </c>
      <c r="AQ333" s="84">
        <v>19</v>
      </c>
      <c r="AR333" s="79">
        <v>0</v>
      </c>
      <c r="AS333" s="79">
        <v>0</v>
      </c>
      <c r="AT333" s="86">
        <v>16</v>
      </c>
      <c r="AU333" s="84">
        <v>16</v>
      </c>
      <c r="AV333" s="79">
        <v>16</v>
      </c>
      <c r="AW333" s="79">
        <v>16</v>
      </c>
      <c r="AX333" s="86">
        <v>16</v>
      </c>
      <c r="AY333" s="84">
        <v>16</v>
      </c>
      <c r="AZ333" s="79">
        <v>18</v>
      </c>
      <c r="BA333" s="79">
        <v>18</v>
      </c>
      <c r="BB333" s="79">
        <v>18</v>
      </c>
      <c r="BC333" s="86">
        <v>0</v>
      </c>
      <c r="BD333" s="84">
        <v>0</v>
      </c>
      <c r="BE333" s="143">
        <v>0</v>
      </c>
      <c r="BF333" s="143">
        <v>0</v>
      </c>
      <c r="BG333" s="144">
        <v>0</v>
      </c>
      <c r="BH333" s="145">
        <v>0</v>
      </c>
      <c r="BI333" s="144">
        <v>0</v>
      </c>
      <c r="BJ333" s="82" t="s">
        <v>61</v>
      </c>
      <c r="BK333" s="104" t="s">
        <v>17270</v>
      </c>
      <c r="BL333" s="100" t="s">
        <v>11243</v>
      </c>
    </row>
    <row r="334" spans="1:64" ht="11.25" customHeight="1">
      <c r="A334" s="170">
        <v>46</v>
      </c>
      <c r="B334" s="170" t="s">
        <v>5140</v>
      </c>
      <c r="C334" s="168" t="s">
        <v>10174</v>
      </c>
      <c r="D334" s="119" t="s">
        <v>10175</v>
      </c>
      <c r="E334" s="68">
        <v>2</v>
      </c>
      <c r="F334" s="69">
        <v>30</v>
      </c>
      <c r="G334" s="70"/>
      <c r="H334" s="88">
        <v>2</v>
      </c>
      <c r="I334" s="96"/>
      <c r="J334" s="72">
        <v>3</v>
      </c>
      <c r="K334" s="69">
        <v>3</v>
      </c>
      <c r="L334" s="72">
        <v>3</v>
      </c>
      <c r="M334" s="68">
        <v>3</v>
      </c>
      <c r="N334" s="68">
        <v>3</v>
      </c>
      <c r="O334" s="68">
        <v>3</v>
      </c>
      <c r="P334" s="70">
        <v>4</v>
      </c>
      <c r="Q334" s="72">
        <v>4</v>
      </c>
      <c r="R334" s="68">
        <v>4</v>
      </c>
      <c r="S334" s="68" t="s">
        <v>11236</v>
      </c>
      <c r="T334" s="70" t="s">
        <v>11236</v>
      </c>
      <c r="U334" s="72"/>
      <c r="V334" s="68"/>
      <c r="W334" s="68"/>
      <c r="X334" s="70"/>
      <c r="Y334" s="72"/>
      <c r="Z334" s="68"/>
      <c r="AA334" s="68"/>
      <c r="AB334" s="68"/>
      <c r="AC334" s="70"/>
      <c r="AD334" s="72"/>
      <c r="AE334" s="68"/>
      <c r="AF334" s="152"/>
      <c r="AG334" s="153"/>
      <c r="AH334" s="154"/>
      <c r="AI334" s="68"/>
      <c r="AJ334" s="68"/>
      <c r="AK334" s="70"/>
      <c r="AL334" s="72"/>
      <c r="AM334" s="68"/>
      <c r="AN334" s="68"/>
      <c r="AO334" s="68"/>
      <c r="AP334" s="70"/>
      <c r="AQ334" s="72"/>
      <c r="AR334" s="68"/>
      <c r="AS334" s="68"/>
      <c r="AT334" s="70"/>
      <c r="AU334" s="72"/>
      <c r="AV334" s="68"/>
      <c r="AW334" s="68"/>
      <c r="AX334" s="70"/>
      <c r="AY334" s="72"/>
      <c r="AZ334" s="68"/>
      <c r="BA334" s="68"/>
      <c r="BB334" s="68"/>
      <c r="BC334" s="70"/>
      <c r="BD334" s="72"/>
      <c r="BE334" s="137"/>
      <c r="BF334" s="137"/>
      <c r="BG334" s="138"/>
      <c r="BH334" s="139"/>
      <c r="BI334" s="138"/>
      <c r="BJ334" s="94">
        <v>1</v>
      </c>
      <c r="BK334" s="105" t="s">
        <v>17270</v>
      </c>
      <c r="BL334" s="101" t="s">
        <v>11243</v>
      </c>
    </row>
    <row r="335" spans="1:64" ht="11.25" customHeight="1">
      <c r="A335" s="171"/>
      <c r="B335" s="171"/>
      <c r="C335" s="126" t="s">
        <v>11075</v>
      </c>
      <c r="D335" s="127" t="s">
        <v>11076</v>
      </c>
      <c r="E335" s="77">
        <v>1</v>
      </c>
      <c r="F335" s="78">
        <v>30</v>
      </c>
      <c r="G335" s="73"/>
      <c r="H335" s="74">
        <v>2</v>
      </c>
      <c r="I335" s="75"/>
      <c r="J335" s="76">
        <v>3</v>
      </c>
      <c r="K335" s="78">
        <v>3</v>
      </c>
      <c r="L335" s="76">
        <v>3</v>
      </c>
      <c r="M335" s="77">
        <v>3</v>
      </c>
      <c r="N335" s="77">
        <v>3</v>
      </c>
      <c r="O335" s="77">
        <v>3</v>
      </c>
      <c r="P335" s="73">
        <v>4</v>
      </c>
      <c r="Q335" s="76">
        <v>4</v>
      </c>
      <c r="R335" s="77">
        <v>4</v>
      </c>
      <c r="S335" s="77" t="s">
        <v>11236</v>
      </c>
      <c r="T335" s="73" t="s">
        <v>11236</v>
      </c>
      <c r="U335" s="76"/>
      <c r="V335" s="77"/>
      <c r="W335" s="77"/>
      <c r="X335" s="73"/>
      <c r="Y335" s="76"/>
      <c r="Z335" s="77"/>
      <c r="AA335" s="77"/>
      <c r="AB335" s="77"/>
      <c r="AC335" s="73"/>
      <c r="AD335" s="76"/>
      <c r="AE335" s="77"/>
      <c r="AF335" s="155"/>
      <c r="AG335" s="156"/>
      <c r="AH335" s="157"/>
      <c r="AI335" s="77"/>
      <c r="AJ335" s="77"/>
      <c r="AK335" s="73"/>
      <c r="AL335" s="76"/>
      <c r="AM335" s="77"/>
      <c r="AN335" s="77"/>
      <c r="AO335" s="77"/>
      <c r="AP335" s="73"/>
      <c r="AQ335" s="76"/>
      <c r="AR335" s="77"/>
      <c r="AS335" s="77"/>
      <c r="AT335" s="73"/>
      <c r="AU335" s="76"/>
      <c r="AV335" s="77"/>
      <c r="AW335" s="77"/>
      <c r="AX335" s="73"/>
      <c r="AY335" s="76"/>
      <c r="AZ335" s="77"/>
      <c r="BA335" s="77"/>
      <c r="BB335" s="77"/>
      <c r="BC335" s="73"/>
      <c r="BD335" s="76"/>
      <c r="BE335" s="140"/>
      <c r="BF335" s="140"/>
      <c r="BG335" s="141"/>
      <c r="BH335" s="142"/>
      <c r="BI335" s="141"/>
      <c r="BJ335" s="94">
        <v>1</v>
      </c>
      <c r="BK335" s="105" t="s">
        <v>17270</v>
      </c>
      <c r="BL335" s="101" t="s">
        <v>11243</v>
      </c>
    </row>
    <row r="336" spans="1:64" ht="11.25" customHeight="1">
      <c r="A336" s="171"/>
      <c r="B336" s="171"/>
      <c r="C336" s="126" t="s">
        <v>11040</v>
      </c>
      <c r="D336" s="127" t="s">
        <v>11041</v>
      </c>
      <c r="E336" s="77">
        <v>4</v>
      </c>
      <c r="F336" s="78">
        <v>60</v>
      </c>
      <c r="G336" s="73"/>
      <c r="H336" s="74">
        <v>2</v>
      </c>
      <c r="I336" s="75"/>
      <c r="J336" s="76">
        <v>7</v>
      </c>
      <c r="K336" s="78">
        <v>7</v>
      </c>
      <c r="L336" s="76">
        <v>7</v>
      </c>
      <c r="M336" s="77">
        <v>7</v>
      </c>
      <c r="N336" s="77">
        <v>7</v>
      </c>
      <c r="O336" s="77">
        <v>7</v>
      </c>
      <c r="P336" s="73">
        <v>6</v>
      </c>
      <c r="Q336" s="76">
        <v>6</v>
      </c>
      <c r="R336" s="77">
        <v>6</v>
      </c>
      <c r="S336" s="77" t="s">
        <v>11236</v>
      </c>
      <c r="T336" s="73" t="s">
        <v>11236</v>
      </c>
      <c r="U336" s="76"/>
      <c r="V336" s="77"/>
      <c r="W336" s="77"/>
      <c r="X336" s="73"/>
      <c r="Y336" s="76"/>
      <c r="Z336" s="77"/>
      <c r="AA336" s="77"/>
      <c r="AB336" s="77"/>
      <c r="AC336" s="73"/>
      <c r="AD336" s="76"/>
      <c r="AE336" s="77"/>
      <c r="AF336" s="155"/>
      <c r="AG336" s="156"/>
      <c r="AH336" s="157"/>
      <c r="AI336" s="77"/>
      <c r="AJ336" s="77"/>
      <c r="AK336" s="73"/>
      <c r="AL336" s="76"/>
      <c r="AM336" s="77"/>
      <c r="AN336" s="77"/>
      <c r="AO336" s="77"/>
      <c r="AP336" s="73"/>
      <c r="AQ336" s="76"/>
      <c r="AR336" s="77"/>
      <c r="AS336" s="77"/>
      <c r="AT336" s="73"/>
      <c r="AU336" s="76"/>
      <c r="AV336" s="77"/>
      <c r="AW336" s="77"/>
      <c r="AX336" s="73"/>
      <c r="AY336" s="76"/>
      <c r="AZ336" s="77"/>
      <c r="BA336" s="77"/>
      <c r="BB336" s="77"/>
      <c r="BC336" s="73"/>
      <c r="BD336" s="76"/>
      <c r="BE336" s="140"/>
      <c r="BF336" s="140"/>
      <c r="BG336" s="141"/>
      <c r="BH336" s="142"/>
      <c r="BI336" s="141"/>
      <c r="BJ336" s="94">
        <v>1</v>
      </c>
      <c r="BK336" s="105" t="s">
        <v>17270</v>
      </c>
      <c r="BL336" s="101" t="s">
        <v>11243</v>
      </c>
    </row>
    <row r="337" spans="1:64" ht="11.25" customHeight="1">
      <c r="A337" s="171"/>
      <c r="B337" s="171"/>
      <c r="C337" s="126" t="s">
        <v>10635</v>
      </c>
      <c r="D337" s="127" t="s">
        <v>10636</v>
      </c>
      <c r="E337" s="77">
        <v>3</v>
      </c>
      <c r="F337" s="78">
        <v>45</v>
      </c>
      <c r="G337" s="73"/>
      <c r="H337" s="74">
        <v>2</v>
      </c>
      <c r="I337" s="75"/>
      <c r="J337" s="76">
        <v>5</v>
      </c>
      <c r="K337" s="78">
        <v>5</v>
      </c>
      <c r="L337" s="76">
        <v>5</v>
      </c>
      <c r="M337" s="77">
        <v>5</v>
      </c>
      <c r="N337" s="77">
        <v>5</v>
      </c>
      <c r="O337" s="77">
        <v>5</v>
      </c>
      <c r="P337" s="73">
        <v>5</v>
      </c>
      <c r="Q337" s="76">
        <v>5</v>
      </c>
      <c r="R337" s="77">
        <v>5</v>
      </c>
      <c r="S337" s="77" t="s">
        <v>11236</v>
      </c>
      <c r="T337" s="73" t="s">
        <v>11236</v>
      </c>
      <c r="U337" s="76"/>
      <c r="V337" s="77"/>
      <c r="W337" s="77"/>
      <c r="X337" s="73"/>
      <c r="Y337" s="76"/>
      <c r="Z337" s="77"/>
      <c r="AA337" s="77"/>
      <c r="AB337" s="77"/>
      <c r="AC337" s="73"/>
      <c r="AD337" s="76"/>
      <c r="AE337" s="77"/>
      <c r="AF337" s="155"/>
      <c r="AG337" s="156"/>
      <c r="AH337" s="157"/>
      <c r="AI337" s="77"/>
      <c r="AJ337" s="77"/>
      <c r="AK337" s="73"/>
      <c r="AL337" s="76"/>
      <c r="AM337" s="77"/>
      <c r="AN337" s="77"/>
      <c r="AO337" s="77"/>
      <c r="AP337" s="73"/>
      <c r="AQ337" s="76"/>
      <c r="AR337" s="77"/>
      <c r="AS337" s="77"/>
      <c r="AT337" s="73"/>
      <c r="AU337" s="76"/>
      <c r="AV337" s="77"/>
      <c r="AW337" s="77"/>
      <c r="AX337" s="73"/>
      <c r="AY337" s="76"/>
      <c r="AZ337" s="77"/>
      <c r="BA337" s="77"/>
      <c r="BB337" s="77"/>
      <c r="BC337" s="73"/>
      <c r="BD337" s="76"/>
      <c r="BE337" s="140"/>
      <c r="BF337" s="140"/>
      <c r="BG337" s="141"/>
      <c r="BH337" s="142"/>
      <c r="BI337" s="141"/>
      <c r="BJ337" s="94">
        <v>1</v>
      </c>
      <c r="BK337" s="105" t="s">
        <v>17270</v>
      </c>
      <c r="BL337" s="101" t="s">
        <v>11243</v>
      </c>
    </row>
    <row r="338" spans="1:64" ht="11.25" customHeight="1">
      <c r="A338" s="171"/>
      <c r="B338" s="171"/>
      <c r="C338" s="126" t="s">
        <v>10599</v>
      </c>
      <c r="D338" s="127" t="s">
        <v>10600</v>
      </c>
      <c r="E338" s="77">
        <v>2</v>
      </c>
      <c r="F338" s="78">
        <v>39</v>
      </c>
      <c r="G338" s="73"/>
      <c r="H338" s="74">
        <v>2</v>
      </c>
      <c r="I338" s="75"/>
      <c r="J338" s="76"/>
      <c r="K338" s="78"/>
      <c r="L338" s="76"/>
      <c r="M338" s="77"/>
      <c r="N338" s="77"/>
      <c r="O338" s="77"/>
      <c r="P338" s="73"/>
      <c r="Q338" s="76"/>
      <c r="R338" s="77"/>
      <c r="S338" s="77"/>
      <c r="T338" s="73"/>
      <c r="U338" s="76">
        <v>5</v>
      </c>
      <c r="V338" s="77">
        <v>5</v>
      </c>
      <c r="W338" s="77">
        <v>5</v>
      </c>
      <c r="X338" s="73">
        <v>5</v>
      </c>
      <c r="Y338" s="76">
        <v>5</v>
      </c>
      <c r="Z338" s="77">
        <v>5</v>
      </c>
      <c r="AA338" s="77">
        <v>3</v>
      </c>
      <c r="AB338" s="77">
        <v>3</v>
      </c>
      <c r="AC338" s="73">
        <v>3</v>
      </c>
      <c r="AD338" s="76" t="s">
        <v>11236</v>
      </c>
      <c r="AE338" s="77" t="s">
        <v>11236</v>
      </c>
      <c r="AF338" s="155"/>
      <c r="AG338" s="156"/>
      <c r="AH338" s="157"/>
      <c r="AI338" s="77"/>
      <c r="AJ338" s="77"/>
      <c r="AK338" s="73"/>
      <c r="AL338" s="76"/>
      <c r="AM338" s="77"/>
      <c r="AN338" s="77"/>
      <c r="AO338" s="77"/>
      <c r="AP338" s="73"/>
      <c r="AQ338" s="76"/>
      <c r="AR338" s="77"/>
      <c r="AS338" s="77"/>
      <c r="AT338" s="73"/>
      <c r="AU338" s="76"/>
      <c r="AV338" s="77"/>
      <c r="AW338" s="77"/>
      <c r="AX338" s="73"/>
      <c r="AY338" s="76"/>
      <c r="AZ338" s="77"/>
      <c r="BA338" s="77"/>
      <c r="BB338" s="77"/>
      <c r="BC338" s="73"/>
      <c r="BD338" s="76"/>
      <c r="BE338" s="140"/>
      <c r="BF338" s="140"/>
      <c r="BG338" s="141"/>
      <c r="BH338" s="142"/>
      <c r="BI338" s="141"/>
      <c r="BJ338" s="94">
        <v>2</v>
      </c>
      <c r="BK338" s="105" t="s">
        <v>17270</v>
      </c>
      <c r="BL338" s="101" t="s">
        <v>11243</v>
      </c>
    </row>
    <row r="339" spans="1:64" ht="11.25" customHeight="1">
      <c r="A339" s="171"/>
      <c r="B339" s="171"/>
      <c r="C339" s="126" t="s">
        <v>11060</v>
      </c>
      <c r="D339" s="127" t="s">
        <v>11061</v>
      </c>
      <c r="E339" s="77">
        <v>3</v>
      </c>
      <c r="F339" s="78">
        <v>45</v>
      </c>
      <c r="G339" s="73"/>
      <c r="H339" s="74">
        <v>2</v>
      </c>
      <c r="I339" s="75"/>
      <c r="J339" s="76"/>
      <c r="K339" s="78"/>
      <c r="L339" s="76"/>
      <c r="M339" s="77"/>
      <c r="N339" s="77"/>
      <c r="O339" s="77"/>
      <c r="P339" s="73"/>
      <c r="Q339" s="76"/>
      <c r="R339" s="77"/>
      <c r="S339" s="77"/>
      <c r="T339" s="73"/>
      <c r="U339" s="76">
        <v>5</v>
      </c>
      <c r="V339" s="77">
        <v>5</v>
      </c>
      <c r="W339" s="77">
        <v>5</v>
      </c>
      <c r="X339" s="73">
        <v>5</v>
      </c>
      <c r="Y339" s="76">
        <v>5</v>
      </c>
      <c r="Z339" s="77">
        <v>5</v>
      </c>
      <c r="AA339" s="77">
        <v>5</v>
      </c>
      <c r="AB339" s="77">
        <v>5</v>
      </c>
      <c r="AC339" s="73">
        <v>5</v>
      </c>
      <c r="AD339" s="76" t="s">
        <v>11236</v>
      </c>
      <c r="AE339" s="77" t="s">
        <v>11236</v>
      </c>
      <c r="AF339" s="155"/>
      <c r="AG339" s="156"/>
      <c r="AH339" s="157"/>
      <c r="AI339" s="77"/>
      <c r="AJ339" s="77"/>
      <c r="AK339" s="73"/>
      <c r="AL339" s="76"/>
      <c r="AM339" s="77"/>
      <c r="AN339" s="77"/>
      <c r="AO339" s="77"/>
      <c r="AP339" s="73"/>
      <c r="AQ339" s="76"/>
      <c r="AR339" s="77"/>
      <c r="AS339" s="77"/>
      <c r="AT339" s="73"/>
      <c r="AU339" s="76"/>
      <c r="AV339" s="77"/>
      <c r="AW339" s="77"/>
      <c r="AX339" s="73"/>
      <c r="AY339" s="76"/>
      <c r="AZ339" s="77"/>
      <c r="BA339" s="77"/>
      <c r="BB339" s="77"/>
      <c r="BC339" s="73"/>
      <c r="BD339" s="76"/>
      <c r="BE339" s="140"/>
      <c r="BF339" s="140"/>
      <c r="BG339" s="141"/>
      <c r="BH339" s="142"/>
      <c r="BI339" s="141"/>
      <c r="BJ339" s="94">
        <v>2</v>
      </c>
      <c r="BK339" s="105" t="s">
        <v>17270</v>
      </c>
      <c r="BL339" s="101" t="s">
        <v>11243</v>
      </c>
    </row>
    <row r="340" spans="1:64" ht="11.25" customHeight="1">
      <c r="A340" s="171"/>
      <c r="B340" s="171"/>
      <c r="C340" s="126" t="s">
        <v>11178</v>
      </c>
      <c r="D340" s="127" t="s">
        <v>11179</v>
      </c>
      <c r="E340" s="77">
        <v>2</v>
      </c>
      <c r="F340" s="78">
        <v>30</v>
      </c>
      <c r="G340" s="73"/>
      <c r="H340" s="74">
        <v>2</v>
      </c>
      <c r="I340" s="75"/>
      <c r="J340" s="76"/>
      <c r="K340" s="78"/>
      <c r="L340" s="76"/>
      <c r="M340" s="77"/>
      <c r="N340" s="77"/>
      <c r="O340" s="77"/>
      <c r="P340" s="73"/>
      <c r="Q340" s="76"/>
      <c r="R340" s="77"/>
      <c r="S340" s="77"/>
      <c r="T340" s="73"/>
      <c r="U340" s="76">
        <v>3</v>
      </c>
      <c r="V340" s="77">
        <v>3</v>
      </c>
      <c r="W340" s="77">
        <v>3</v>
      </c>
      <c r="X340" s="73">
        <v>3</v>
      </c>
      <c r="Y340" s="76">
        <v>3</v>
      </c>
      <c r="Z340" s="77">
        <v>3</v>
      </c>
      <c r="AA340" s="77">
        <v>4</v>
      </c>
      <c r="AB340" s="77">
        <v>4</v>
      </c>
      <c r="AC340" s="73">
        <v>4</v>
      </c>
      <c r="AD340" s="76" t="s">
        <v>11236</v>
      </c>
      <c r="AE340" s="77" t="s">
        <v>11236</v>
      </c>
      <c r="AF340" s="155"/>
      <c r="AG340" s="156"/>
      <c r="AH340" s="157"/>
      <c r="AI340" s="77"/>
      <c r="AJ340" s="77"/>
      <c r="AK340" s="73"/>
      <c r="AL340" s="76"/>
      <c r="AM340" s="77"/>
      <c r="AN340" s="77"/>
      <c r="AO340" s="77"/>
      <c r="AP340" s="73"/>
      <c r="AQ340" s="76"/>
      <c r="AR340" s="77"/>
      <c r="AS340" s="77"/>
      <c r="AT340" s="73"/>
      <c r="AU340" s="76"/>
      <c r="AV340" s="77"/>
      <c r="AW340" s="77"/>
      <c r="AX340" s="73"/>
      <c r="AY340" s="76"/>
      <c r="AZ340" s="77"/>
      <c r="BA340" s="77"/>
      <c r="BB340" s="77"/>
      <c r="BC340" s="73"/>
      <c r="BD340" s="76"/>
      <c r="BE340" s="140"/>
      <c r="BF340" s="140"/>
      <c r="BG340" s="141"/>
      <c r="BH340" s="142"/>
      <c r="BI340" s="141"/>
      <c r="BJ340" s="94">
        <v>2</v>
      </c>
      <c r="BK340" s="105" t="s">
        <v>17270</v>
      </c>
      <c r="BL340" s="101" t="s">
        <v>11243</v>
      </c>
    </row>
    <row r="341" spans="1:64" ht="11.25" customHeight="1">
      <c r="A341" s="171"/>
      <c r="B341" s="171"/>
      <c r="C341" s="126" t="s">
        <v>10631</v>
      </c>
      <c r="D341" s="127" t="s">
        <v>10632</v>
      </c>
      <c r="E341" s="77">
        <v>3</v>
      </c>
      <c r="F341" s="78">
        <v>45</v>
      </c>
      <c r="G341" s="73" t="s">
        <v>61</v>
      </c>
      <c r="H341" s="74">
        <v>2</v>
      </c>
      <c r="I341" s="75"/>
      <c r="J341" s="76"/>
      <c r="K341" s="78"/>
      <c r="L341" s="76"/>
      <c r="M341" s="77"/>
      <c r="N341" s="77"/>
      <c r="O341" s="77"/>
      <c r="P341" s="73"/>
      <c r="Q341" s="76"/>
      <c r="R341" s="77"/>
      <c r="S341" s="77"/>
      <c r="T341" s="73"/>
      <c r="U341" s="76">
        <v>5</v>
      </c>
      <c r="V341" s="77">
        <v>5</v>
      </c>
      <c r="W341" s="77">
        <v>5</v>
      </c>
      <c r="X341" s="73">
        <v>5</v>
      </c>
      <c r="Y341" s="76">
        <v>5</v>
      </c>
      <c r="Z341" s="77">
        <v>5</v>
      </c>
      <c r="AA341" s="77">
        <v>5</v>
      </c>
      <c r="AB341" s="77">
        <v>5</v>
      </c>
      <c r="AC341" s="73">
        <v>5</v>
      </c>
      <c r="AD341" s="76" t="s">
        <v>11236</v>
      </c>
      <c r="AE341" s="77" t="s">
        <v>11236</v>
      </c>
      <c r="AF341" s="155"/>
      <c r="AG341" s="156"/>
      <c r="AH341" s="157"/>
      <c r="AI341" s="77"/>
      <c r="AJ341" s="77"/>
      <c r="AK341" s="73"/>
      <c r="AL341" s="76"/>
      <c r="AM341" s="77"/>
      <c r="AN341" s="77"/>
      <c r="AO341" s="77"/>
      <c r="AP341" s="73"/>
      <c r="AQ341" s="76"/>
      <c r="AR341" s="77"/>
      <c r="AS341" s="77"/>
      <c r="AT341" s="73"/>
      <c r="AU341" s="76"/>
      <c r="AV341" s="77"/>
      <c r="AW341" s="77"/>
      <c r="AX341" s="73"/>
      <c r="AY341" s="76"/>
      <c r="AZ341" s="77"/>
      <c r="BA341" s="77"/>
      <c r="BB341" s="77"/>
      <c r="BC341" s="73"/>
      <c r="BD341" s="76"/>
      <c r="BE341" s="140"/>
      <c r="BF341" s="140"/>
      <c r="BG341" s="141"/>
      <c r="BH341" s="142"/>
      <c r="BI341" s="141"/>
      <c r="BJ341" s="94">
        <v>2</v>
      </c>
      <c r="BK341" s="105" t="s">
        <v>17270</v>
      </c>
      <c r="BL341" s="101" t="s">
        <v>11243</v>
      </c>
    </row>
    <row r="342" spans="1:64" ht="11.25" customHeight="1">
      <c r="A342" s="171"/>
      <c r="B342" s="171"/>
      <c r="C342" s="126" t="s">
        <v>11038</v>
      </c>
      <c r="D342" s="127" t="s">
        <v>11039</v>
      </c>
      <c r="E342" s="77">
        <v>4</v>
      </c>
      <c r="F342" s="78">
        <v>60</v>
      </c>
      <c r="G342" s="73" t="s">
        <v>61</v>
      </c>
      <c r="H342" s="74">
        <v>2</v>
      </c>
      <c r="I342" s="75"/>
      <c r="J342" s="76"/>
      <c r="K342" s="78"/>
      <c r="L342" s="76"/>
      <c r="M342" s="77"/>
      <c r="N342" s="77"/>
      <c r="O342" s="77"/>
      <c r="P342" s="73"/>
      <c r="Q342" s="76"/>
      <c r="R342" s="77"/>
      <c r="S342" s="77"/>
      <c r="T342" s="73"/>
      <c r="U342" s="76"/>
      <c r="V342" s="77"/>
      <c r="W342" s="77"/>
      <c r="X342" s="73"/>
      <c r="Y342" s="76"/>
      <c r="Z342" s="77"/>
      <c r="AA342" s="77"/>
      <c r="AB342" s="77"/>
      <c r="AC342" s="73"/>
      <c r="AD342" s="76"/>
      <c r="AE342" s="77"/>
      <c r="AF342" s="155"/>
      <c r="AG342" s="156"/>
      <c r="AH342" s="157"/>
      <c r="AI342" s="77">
        <v>4</v>
      </c>
      <c r="AJ342" s="77">
        <v>4</v>
      </c>
      <c r="AK342" s="73">
        <v>4</v>
      </c>
      <c r="AL342" s="76">
        <v>4</v>
      </c>
      <c r="AM342" s="77">
        <v>4</v>
      </c>
      <c r="AN342" s="77">
        <v>4</v>
      </c>
      <c r="AO342" s="77">
        <v>4</v>
      </c>
      <c r="AP342" s="73">
        <v>4</v>
      </c>
      <c r="AQ342" s="76">
        <v>4</v>
      </c>
      <c r="AR342" s="77">
        <v>4</v>
      </c>
      <c r="AS342" s="77">
        <v>4</v>
      </c>
      <c r="AT342" s="73">
        <v>4</v>
      </c>
      <c r="AU342" s="76">
        <v>4</v>
      </c>
      <c r="AV342" s="77">
        <v>4</v>
      </c>
      <c r="AW342" s="77">
        <v>4</v>
      </c>
      <c r="AX342" s="73" t="s">
        <v>11236</v>
      </c>
      <c r="AY342" s="76" t="s">
        <v>11236</v>
      </c>
      <c r="AZ342" s="77" t="s">
        <v>11236</v>
      </c>
      <c r="BA342" s="77"/>
      <c r="BB342" s="77"/>
      <c r="BC342" s="73"/>
      <c r="BD342" s="76"/>
      <c r="BE342" s="140"/>
      <c r="BF342" s="140"/>
      <c r="BG342" s="141"/>
      <c r="BH342" s="142"/>
      <c r="BI342" s="141"/>
      <c r="BJ342" s="94">
        <v>3</v>
      </c>
      <c r="BK342" s="105" t="s">
        <v>17270</v>
      </c>
      <c r="BL342" s="101" t="s">
        <v>11243</v>
      </c>
    </row>
    <row r="343" spans="1:64" ht="11.25" customHeight="1">
      <c r="A343" s="171"/>
      <c r="B343" s="171"/>
      <c r="C343" s="126" t="s">
        <v>11062</v>
      </c>
      <c r="D343" s="127" t="s">
        <v>11063</v>
      </c>
      <c r="E343" s="77">
        <v>1</v>
      </c>
      <c r="F343" s="78" t="s">
        <v>61</v>
      </c>
      <c r="G343" s="73">
        <v>15</v>
      </c>
      <c r="H343" s="74">
        <v>2</v>
      </c>
      <c r="I343" s="75"/>
      <c r="J343" s="76"/>
      <c r="K343" s="78"/>
      <c r="L343" s="76"/>
      <c r="M343" s="77"/>
      <c r="N343" s="77"/>
      <c r="O343" s="77"/>
      <c r="P343" s="73"/>
      <c r="Q343" s="76"/>
      <c r="R343" s="77"/>
      <c r="S343" s="77"/>
      <c r="T343" s="73"/>
      <c r="U343" s="76"/>
      <c r="V343" s="77"/>
      <c r="W343" s="77"/>
      <c r="X343" s="73"/>
      <c r="Y343" s="76"/>
      <c r="Z343" s="77"/>
      <c r="AA343" s="77"/>
      <c r="AB343" s="77"/>
      <c r="AC343" s="73"/>
      <c r="AD343" s="76"/>
      <c r="AE343" s="77"/>
      <c r="AF343" s="155"/>
      <c r="AG343" s="156"/>
      <c r="AH343" s="157"/>
      <c r="AI343" s="77">
        <v>1</v>
      </c>
      <c r="AJ343" s="77">
        <v>1</v>
      </c>
      <c r="AK343" s="73">
        <v>1</v>
      </c>
      <c r="AL343" s="76">
        <v>1</v>
      </c>
      <c r="AM343" s="77">
        <v>1</v>
      </c>
      <c r="AN343" s="77">
        <v>1</v>
      </c>
      <c r="AO343" s="77">
        <v>1</v>
      </c>
      <c r="AP343" s="73">
        <v>1</v>
      </c>
      <c r="AQ343" s="76">
        <v>1</v>
      </c>
      <c r="AR343" s="77">
        <v>1</v>
      </c>
      <c r="AS343" s="77">
        <v>1</v>
      </c>
      <c r="AT343" s="73">
        <v>1</v>
      </c>
      <c r="AU343" s="76">
        <v>1</v>
      </c>
      <c r="AV343" s="77">
        <v>1</v>
      </c>
      <c r="AW343" s="77">
        <v>1</v>
      </c>
      <c r="AX343" s="73" t="s">
        <v>11236</v>
      </c>
      <c r="AY343" s="76" t="s">
        <v>11236</v>
      </c>
      <c r="AZ343" s="77" t="s">
        <v>11236</v>
      </c>
      <c r="BA343" s="77"/>
      <c r="BB343" s="77"/>
      <c r="BC343" s="73"/>
      <c r="BD343" s="76"/>
      <c r="BE343" s="140"/>
      <c r="BF343" s="140"/>
      <c r="BG343" s="141"/>
      <c r="BH343" s="142"/>
      <c r="BI343" s="141"/>
      <c r="BJ343" s="94">
        <v>3</v>
      </c>
      <c r="BK343" s="105" t="s">
        <v>17270</v>
      </c>
      <c r="BL343" s="101" t="s">
        <v>11243</v>
      </c>
    </row>
    <row r="344" spans="1:64" ht="11.25" customHeight="1">
      <c r="A344" s="171"/>
      <c r="B344" s="171"/>
      <c r="C344" s="126" t="s">
        <v>10638</v>
      </c>
      <c r="D344" s="127" t="s">
        <v>11048</v>
      </c>
      <c r="E344" s="77">
        <v>3</v>
      </c>
      <c r="F344" s="78">
        <v>45</v>
      </c>
      <c r="G344" s="73" t="s">
        <v>61</v>
      </c>
      <c r="H344" s="74">
        <v>2</v>
      </c>
      <c r="I344" s="75"/>
      <c r="J344" s="76"/>
      <c r="K344" s="78"/>
      <c r="L344" s="76"/>
      <c r="M344" s="77"/>
      <c r="N344" s="77"/>
      <c r="O344" s="77"/>
      <c r="P344" s="73"/>
      <c r="Q344" s="76"/>
      <c r="R344" s="77"/>
      <c r="S344" s="77"/>
      <c r="T344" s="73"/>
      <c r="U344" s="76"/>
      <c r="V344" s="77"/>
      <c r="W344" s="77"/>
      <c r="X344" s="73"/>
      <c r="Y344" s="76"/>
      <c r="Z344" s="77"/>
      <c r="AA344" s="77"/>
      <c r="AB344" s="77"/>
      <c r="AC344" s="73"/>
      <c r="AD344" s="76"/>
      <c r="AE344" s="77"/>
      <c r="AF344" s="155"/>
      <c r="AG344" s="156"/>
      <c r="AH344" s="157"/>
      <c r="AI344" s="77">
        <v>3</v>
      </c>
      <c r="AJ344" s="77">
        <v>3</v>
      </c>
      <c r="AK344" s="73">
        <v>3</v>
      </c>
      <c r="AL344" s="76">
        <v>3</v>
      </c>
      <c r="AM344" s="77">
        <v>3</v>
      </c>
      <c r="AN344" s="77">
        <v>3</v>
      </c>
      <c r="AO344" s="77">
        <v>3</v>
      </c>
      <c r="AP344" s="73">
        <v>3</v>
      </c>
      <c r="AQ344" s="76">
        <v>3</v>
      </c>
      <c r="AR344" s="77">
        <v>3</v>
      </c>
      <c r="AS344" s="77">
        <v>3</v>
      </c>
      <c r="AT344" s="73">
        <v>3</v>
      </c>
      <c r="AU344" s="76">
        <v>3</v>
      </c>
      <c r="AV344" s="77">
        <v>3</v>
      </c>
      <c r="AW344" s="77">
        <v>3</v>
      </c>
      <c r="AX344" s="73" t="s">
        <v>11236</v>
      </c>
      <c r="AY344" s="76" t="s">
        <v>11236</v>
      </c>
      <c r="AZ344" s="77" t="s">
        <v>11236</v>
      </c>
      <c r="BA344" s="77"/>
      <c r="BB344" s="77"/>
      <c r="BC344" s="73"/>
      <c r="BD344" s="76"/>
      <c r="BE344" s="140"/>
      <c r="BF344" s="140"/>
      <c r="BG344" s="141"/>
      <c r="BH344" s="142"/>
      <c r="BI344" s="141"/>
      <c r="BJ344" s="94">
        <v>3</v>
      </c>
      <c r="BK344" s="105" t="s">
        <v>17270</v>
      </c>
      <c r="BL344" s="101" t="s">
        <v>11243</v>
      </c>
    </row>
    <row r="345" spans="1:64" ht="11.25" customHeight="1">
      <c r="A345" s="171"/>
      <c r="B345" s="171"/>
      <c r="C345" s="126" t="s">
        <v>11180</v>
      </c>
      <c r="D345" s="127" t="s">
        <v>11181</v>
      </c>
      <c r="E345" s="77">
        <v>1</v>
      </c>
      <c r="F345" s="78" t="s">
        <v>61</v>
      </c>
      <c r="G345" s="73">
        <v>15</v>
      </c>
      <c r="H345" s="74">
        <v>2</v>
      </c>
      <c r="I345" s="75"/>
      <c r="J345" s="76"/>
      <c r="K345" s="78"/>
      <c r="L345" s="76"/>
      <c r="M345" s="77"/>
      <c r="N345" s="77"/>
      <c r="O345" s="77"/>
      <c r="P345" s="73"/>
      <c r="Q345" s="76"/>
      <c r="R345" s="77"/>
      <c r="S345" s="77"/>
      <c r="T345" s="73"/>
      <c r="U345" s="76"/>
      <c r="V345" s="77"/>
      <c r="W345" s="77"/>
      <c r="X345" s="73"/>
      <c r="Y345" s="76"/>
      <c r="Z345" s="77"/>
      <c r="AA345" s="77"/>
      <c r="AB345" s="77"/>
      <c r="AC345" s="73"/>
      <c r="AD345" s="76"/>
      <c r="AE345" s="77"/>
      <c r="AF345" s="155"/>
      <c r="AG345" s="156"/>
      <c r="AH345" s="157"/>
      <c r="AI345" s="77">
        <v>1</v>
      </c>
      <c r="AJ345" s="77">
        <v>1</v>
      </c>
      <c r="AK345" s="73">
        <v>1</v>
      </c>
      <c r="AL345" s="76">
        <v>1</v>
      </c>
      <c r="AM345" s="77">
        <v>1</v>
      </c>
      <c r="AN345" s="77">
        <v>1</v>
      </c>
      <c r="AO345" s="77">
        <v>1</v>
      </c>
      <c r="AP345" s="73">
        <v>1</v>
      </c>
      <c r="AQ345" s="76">
        <v>1</v>
      </c>
      <c r="AR345" s="77">
        <v>1</v>
      </c>
      <c r="AS345" s="77">
        <v>1</v>
      </c>
      <c r="AT345" s="73">
        <v>1</v>
      </c>
      <c r="AU345" s="76">
        <v>1</v>
      </c>
      <c r="AV345" s="77">
        <v>1</v>
      </c>
      <c r="AW345" s="77">
        <v>1</v>
      </c>
      <c r="AX345" s="73" t="s">
        <v>11236</v>
      </c>
      <c r="AY345" s="76" t="s">
        <v>11236</v>
      </c>
      <c r="AZ345" s="77" t="s">
        <v>11236</v>
      </c>
      <c r="BA345" s="77"/>
      <c r="BB345" s="77"/>
      <c r="BC345" s="73"/>
      <c r="BD345" s="76"/>
      <c r="BE345" s="140"/>
      <c r="BF345" s="140"/>
      <c r="BG345" s="141"/>
      <c r="BH345" s="142"/>
      <c r="BI345" s="141"/>
      <c r="BJ345" s="94">
        <v>3</v>
      </c>
      <c r="BK345" s="105" t="s">
        <v>17270</v>
      </c>
      <c r="BL345" s="101" t="s">
        <v>11243</v>
      </c>
    </row>
    <row r="346" spans="1:64" ht="11.25" customHeight="1">
      <c r="A346" s="171"/>
      <c r="B346" s="171"/>
      <c r="C346" s="126" t="s">
        <v>11182</v>
      </c>
      <c r="D346" s="127" t="s">
        <v>11183</v>
      </c>
      <c r="E346" s="77">
        <v>3</v>
      </c>
      <c r="F346" s="78">
        <v>45</v>
      </c>
      <c r="G346" s="73" t="s">
        <v>61</v>
      </c>
      <c r="H346" s="74">
        <v>2</v>
      </c>
      <c r="I346" s="75"/>
      <c r="J346" s="76"/>
      <c r="K346" s="78"/>
      <c r="L346" s="76"/>
      <c r="M346" s="77"/>
      <c r="N346" s="77"/>
      <c r="O346" s="77"/>
      <c r="P346" s="73"/>
      <c r="Q346" s="76"/>
      <c r="R346" s="77"/>
      <c r="S346" s="77"/>
      <c r="T346" s="73"/>
      <c r="U346" s="76"/>
      <c r="V346" s="77"/>
      <c r="W346" s="77"/>
      <c r="X346" s="73"/>
      <c r="Y346" s="76"/>
      <c r="Z346" s="77"/>
      <c r="AA346" s="77"/>
      <c r="AB346" s="77"/>
      <c r="AC346" s="73"/>
      <c r="AD346" s="76"/>
      <c r="AE346" s="77"/>
      <c r="AF346" s="155"/>
      <c r="AG346" s="156"/>
      <c r="AH346" s="157"/>
      <c r="AI346" s="77">
        <v>3</v>
      </c>
      <c r="AJ346" s="77">
        <v>3</v>
      </c>
      <c r="AK346" s="73">
        <v>3</v>
      </c>
      <c r="AL346" s="76">
        <v>3</v>
      </c>
      <c r="AM346" s="77">
        <v>3</v>
      </c>
      <c r="AN346" s="77">
        <v>3</v>
      </c>
      <c r="AO346" s="77">
        <v>3</v>
      </c>
      <c r="AP346" s="73">
        <v>3</v>
      </c>
      <c r="AQ346" s="76">
        <v>3</v>
      </c>
      <c r="AR346" s="77">
        <v>3</v>
      </c>
      <c r="AS346" s="77">
        <v>3</v>
      </c>
      <c r="AT346" s="73">
        <v>3</v>
      </c>
      <c r="AU346" s="76">
        <v>3</v>
      </c>
      <c r="AV346" s="77">
        <v>3</v>
      </c>
      <c r="AW346" s="77">
        <v>3</v>
      </c>
      <c r="AX346" s="73" t="s">
        <v>11236</v>
      </c>
      <c r="AY346" s="76" t="s">
        <v>11236</v>
      </c>
      <c r="AZ346" s="77" t="s">
        <v>11236</v>
      </c>
      <c r="BA346" s="77"/>
      <c r="BB346" s="77"/>
      <c r="BC346" s="73"/>
      <c r="BD346" s="76"/>
      <c r="BE346" s="140"/>
      <c r="BF346" s="140"/>
      <c r="BG346" s="141"/>
      <c r="BH346" s="142"/>
      <c r="BI346" s="141"/>
      <c r="BJ346" s="94">
        <v>3</v>
      </c>
      <c r="BK346" s="105" t="s">
        <v>17270</v>
      </c>
      <c r="BL346" s="101" t="s">
        <v>11243</v>
      </c>
    </row>
    <row r="347" spans="1:64" ht="11.25" customHeight="1">
      <c r="A347" s="171"/>
      <c r="B347" s="171"/>
      <c r="C347" s="126" t="s">
        <v>11184</v>
      </c>
      <c r="D347" s="127" t="s">
        <v>11185</v>
      </c>
      <c r="E347" s="77">
        <v>3</v>
      </c>
      <c r="F347" s="78">
        <v>45</v>
      </c>
      <c r="G347" s="73" t="s">
        <v>61</v>
      </c>
      <c r="H347" s="74">
        <v>2</v>
      </c>
      <c r="I347" s="75"/>
      <c r="J347" s="76"/>
      <c r="K347" s="78"/>
      <c r="L347" s="76"/>
      <c r="M347" s="77"/>
      <c r="N347" s="77"/>
      <c r="O347" s="77"/>
      <c r="P347" s="73"/>
      <c r="Q347" s="76"/>
      <c r="R347" s="77"/>
      <c r="S347" s="77"/>
      <c r="T347" s="73"/>
      <c r="U347" s="76"/>
      <c r="V347" s="77"/>
      <c r="W347" s="77"/>
      <c r="X347" s="73"/>
      <c r="Y347" s="76"/>
      <c r="Z347" s="77"/>
      <c r="AA347" s="77"/>
      <c r="AB347" s="77"/>
      <c r="AC347" s="73"/>
      <c r="AD347" s="76"/>
      <c r="AE347" s="77"/>
      <c r="AF347" s="155"/>
      <c r="AG347" s="156"/>
      <c r="AH347" s="157"/>
      <c r="AI347" s="77">
        <v>3</v>
      </c>
      <c r="AJ347" s="77">
        <v>3</v>
      </c>
      <c r="AK347" s="73">
        <v>3</v>
      </c>
      <c r="AL347" s="76">
        <v>3</v>
      </c>
      <c r="AM347" s="77">
        <v>3</v>
      </c>
      <c r="AN347" s="77">
        <v>3</v>
      </c>
      <c r="AO347" s="77">
        <v>3</v>
      </c>
      <c r="AP347" s="73">
        <v>3</v>
      </c>
      <c r="AQ347" s="76">
        <v>3</v>
      </c>
      <c r="AR347" s="77">
        <v>3</v>
      </c>
      <c r="AS347" s="77">
        <v>3</v>
      </c>
      <c r="AT347" s="73">
        <v>3</v>
      </c>
      <c r="AU347" s="76">
        <v>3</v>
      </c>
      <c r="AV347" s="77">
        <v>3</v>
      </c>
      <c r="AW347" s="77">
        <v>3</v>
      </c>
      <c r="AX347" s="73" t="s">
        <v>11236</v>
      </c>
      <c r="AY347" s="76" t="s">
        <v>11236</v>
      </c>
      <c r="AZ347" s="77" t="s">
        <v>11236</v>
      </c>
      <c r="BA347" s="77"/>
      <c r="BB347" s="77"/>
      <c r="BC347" s="73"/>
      <c r="BD347" s="76"/>
      <c r="BE347" s="140"/>
      <c r="BF347" s="140"/>
      <c r="BG347" s="141"/>
      <c r="BH347" s="142"/>
      <c r="BI347" s="141"/>
      <c r="BJ347" s="94">
        <v>3</v>
      </c>
      <c r="BK347" s="105" t="s">
        <v>17270</v>
      </c>
      <c r="BL347" s="101" t="s">
        <v>11243</v>
      </c>
    </row>
    <row r="348" spans="1:64" ht="11.25" customHeight="1">
      <c r="A348" s="171"/>
      <c r="B348" s="171"/>
      <c r="C348" s="126" t="s">
        <v>10784</v>
      </c>
      <c r="D348" s="127" t="s">
        <v>10785</v>
      </c>
      <c r="E348" s="77">
        <v>3</v>
      </c>
      <c r="F348" s="78">
        <v>60</v>
      </c>
      <c r="G348" s="73"/>
      <c r="H348" s="74">
        <v>2</v>
      </c>
      <c r="I348" s="75"/>
      <c r="J348" s="76"/>
      <c r="K348" s="78"/>
      <c r="L348" s="76"/>
      <c r="M348" s="77"/>
      <c r="N348" s="77"/>
      <c r="O348" s="77"/>
      <c r="P348" s="73"/>
      <c r="Q348" s="76"/>
      <c r="R348" s="77"/>
      <c r="S348" s="77"/>
      <c r="T348" s="73"/>
      <c r="U348" s="76"/>
      <c r="V348" s="77"/>
      <c r="W348" s="77"/>
      <c r="X348" s="73"/>
      <c r="Y348" s="76"/>
      <c r="Z348" s="77"/>
      <c r="AA348" s="77"/>
      <c r="AB348" s="77"/>
      <c r="AC348" s="73"/>
      <c r="AD348" s="76"/>
      <c r="AE348" s="77"/>
      <c r="AF348" s="155"/>
      <c r="AG348" s="156"/>
      <c r="AH348" s="157"/>
      <c r="AI348" s="77">
        <v>4</v>
      </c>
      <c r="AJ348" s="77">
        <v>4</v>
      </c>
      <c r="AK348" s="73">
        <v>4</v>
      </c>
      <c r="AL348" s="76">
        <v>4</v>
      </c>
      <c r="AM348" s="77">
        <v>4</v>
      </c>
      <c r="AN348" s="77">
        <v>4</v>
      </c>
      <c r="AO348" s="77">
        <v>4</v>
      </c>
      <c r="AP348" s="73">
        <v>4</v>
      </c>
      <c r="AQ348" s="76">
        <v>4</v>
      </c>
      <c r="AR348" s="77">
        <v>4</v>
      </c>
      <c r="AS348" s="77">
        <v>4</v>
      </c>
      <c r="AT348" s="73">
        <v>4</v>
      </c>
      <c r="AU348" s="76">
        <v>4</v>
      </c>
      <c r="AV348" s="77">
        <v>4</v>
      </c>
      <c r="AW348" s="77">
        <v>4</v>
      </c>
      <c r="AX348" s="73" t="s">
        <v>11236</v>
      </c>
      <c r="AY348" s="76" t="s">
        <v>11236</v>
      </c>
      <c r="AZ348" s="77" t="s">
        <v>11236</v>
      </c>
      <c r="BA348" s="77"/>
      <c r="BB348" s="77"/>
      <c r="BC348" s="73"/>
      <c r="BD348" s="76"/>
      <c r="BE348" s="140"/>
      <c r="BF348" s="140"/>
      <c r="BG348" s="141"/>
      <c r="BH348" s="142"/>
      <c r="BI348" s="141"/>
      <c r="BJ348" s="94">
        <v>3</v>
      </c>
      <c r="BK348" s="105" t="s">
        <v>17270</v>
      </c>
      <c r="BL348" s="101" t="s">
        <v>11243</v>
      </c>
    </row>
    <row r="349" spans="1:64" ht="11.25" customHeight="1">
      <c r="A349" s="171"/>
      <c r="B349" s="171"/>
      <c r="C349" s="126" t="s">
        <v>11186</v>
      </c>
      <c r="D349" s="127" t="s">
        <v>11187</v>
      </c>
      <c r="E349" s="77">
        <v>4</v>
      </c>
      <c r="F349" s="78" t="s">
        <v>61</v>
      </c>
      <c r="G349" s="73">
        <v>120</v>
      </c>
      <c r="H349" s="74">
        <v>2</v>
      </c>
      <c r="I349" s="75"/>
      <c r="J349" s="76"/>
      <c r="K349" s="78"/>
      <c r="L349" s="76"/>
      <c r="M349" s="77"/>
      <c r="N349" s="77"/>
      <c r="O349" s="77"/>
      <c r="P349" s="73"/>
      <c r="Q349" s="76"/>
      <c r="R349" s="77"/>
      <c r="S349" s="77"/>
      <c r="T349" s="73"/>
      <c r="U349" s="76"/>
      <c r="V349" s="77"/>
      <c r="W349" s="77"/>
      <c r="X349" s="73"/>
      <c r="Y349" s="76"/>
      <c r="Z349" s="77"/>
      <c r="AA349" s="77"/>
      <c r="AB349" s="77"/>
      <c r="AC349" s="73"/>
      <c r="AD349" s="76"/>
      <c r="AE349" s="77"/>
      <c r="AF349" s="155"/>
      <c r="AG349" s="156"/>
      <c r="AH349" s="157"/>
      <c r="AI349" s="77"/>
      <c r="AJ349" s="77"/>
      <c r="AK349" s="73"/>
      <c r="AL349" s="76"/>
      <c r="AM349" s="77"/>
      <c r="AN349" s="77"/>
      <c r="AO349" s="77"/>
      <c r="AP349" s="73"/>
      <c r="AQ349" s="76"/>
      <c r="AR349" s="77"/>
      <c r="AS349" s="77"/>
      <c r="AT349" s="73"/>
      <c r="AU349" s="76"/>
      <c r="AV349" s="77"/>
      <c r="AW349" s="77"/>
      <c r="AX349" s="73"/>
      <c r="AY349" s="76"/>
      <c r="AZ349" s="77"/>
      <c r="BA349" s="77" t="s">
        <v>11237</v>
      </c>
      <c r="BB349" s="77" t="s">
        <v>11237</v>
      </c>
      <c r="BC349" s="73" t="s">
        <v>11237</v>
      </c>
      <c r="BD349" s="76" t="s">
        <v>11237</v>
      </c>
      <c r="BE349" s="140"/>
      <c r="BF349" s="140"/>
      <c r="BG349" s="141"/>
      <c r="BH349" s="142"/>
      <c r="BI349" s="141"/>
      <c r="BJ349" s="94">
        <v>4</v>
      </c>
      <c r="BK349" s="105" t="s">
        <v>17270</v>
      </c>
      <c r="BL349" s="101" t="s">
        <v>11243</v>
      </c>
    </row>
    <row r="350" spans="1:64" ht="11.25" customHeight="1">
      <c r="A350" s="172"/>
      <c r="B350" s="172"/>
      <c r="C350" s="124" t="s">
        <v>4</v>
      </c>
      <c r="D350" s="125" t="s">
        <v>17300</v>
      </c>
      <c r="E350" s="79">
        <v>42</v>
      </c>
      <c r="F350" s="80"/>
      <c r="G350" s="81"/>
      <c r="H350" s="82"/>
      <c r="I350" s="83"/>
      <c r="J350" s="84">
        <v>18</v>
      </c>
      <c r="K350" s="85">
        <v>18</v>
      </c>
      <c r="L350" s="84">
        <v>18</v>
      </c>
      <c r="M350" s="79">
        <v>18</v>
      </c>
      <c r="N350" s="79">
        <v>18</v>
      </c>
      <c r="O350" s="79">
        <v>18</v>
      </c>
      <c r="P350" s="86">
        <v>19</v>
      </c>
      <c r="Q350" s="84">
        <v>19</v>
      </c>
      <c r="R350" s="79">
        <v>19</v>
      </c>
      <c r="S350" s="79">
        <v>0</v>
      </c>
      <c r="T350" s="86">
        <v>0</v>
      </c>
      <c r="U350" s="84">
        <v>18</v>
      </c>
      <c r="V350" s="79">
        <v>18</v>
      </c>
      <c r="W350" s="79">
        <v>18</v>
      </c>
      <c r="X350" s="86">
        <v>18</v>
      </c>
      <c r="Y350" s="84">
        <v>18</v>
      </c>
      <c r="Z350" s="79">
        <v>18</v>
      </c>
      <c r="AA350" s="79">
        <v>17</v>
      </c>
      <c r="AB350" s="79">
        <v>17</v>
      </c>
      <c r="AC350" s="86">
        <v>17</v>
      </c>
      <c r="AD350" s="84">
        <v>0</v>
      </c>
      <c r="AE350" s="79">
        <v>0</v>
      </c>
      <c r="AF350" s="158">
        <v>0</v>
      </c>
      <c r="AG350" s="159">
        <v>0</v>
      </c>
      <c r="AH350" s="160">
        <v>0</v>
      </c>
      <c r="AI350" s="79">
        <v>19</v>
      </c>
      <c r="AJ350" s="79">
        <v>19</v>
      </c>
      <c r="AK350" s="86">
        <v>19</v>
      </c>
      <c r="AL350" s="84">
        <v>19</v>
      </c>
      <c r="AM350" s="79">
        <v>19</v>
      </c>
      <c r="AN350" s="79">
        <v>19</v>
      </c>
      <c r="AO350" s="79">
        <v>19</v>
      </c>
      <c r="AP350" s="86">
        <v>19</v>
      </c>
      <c r="AQ350" s="84">
        <v>19</v>
      </c>
      <c r="AR350" s="79">
        <v>19</v>
      </c>
      <c r="AS350" s="79">
        <v>19</v>
      </c>
      <c r="AT350" s="86">
        <v>19</v>
      </c>
      <c r="AU350" s="84">
        <v>19</v>
      </c>
      <c r="AV350" s="79">
        <v>19</v>
      </c>
      <c r="AW350" s="79">
        <v>19</v>
      </c>
      <c r="AX350" s="86">
        <v>0</v>
      </c>
      <c r="AY350" s="84">
        <v>0</v>
      </c>
      <c r="AZ350" s="79">
        <v>0</v>
      </c>
      <c r="BA350" s="79">
        <v>0</v>
      </c>
      <c r="BB350" s="79">
        <v>0</v>
      </c>
      <c r="BC350" s="86">
        <v>0</v>
      </c>
      <c r="BD350" s="84">
        <v>0</v>
      </c>
      <c r="BE350" s="143">
        <v>0</v>
      </c>
      <c r="BF350" s="143">
        <v>0</v>
      </c>
      <c r="BG350" s="144">
        <v>0</v>
      </c>
      <c r="BH350" s="145">
        <v>0</v>
      </c>
      <c r="BI350" s="144">
        <v>0</v>
      </c>
      <c r="BJ350" s="82" t="s">
        <v>61</v>
      </c>
      <c r="BK350" s="104" t="s">
        <v>17270</v>
      </c>
      <c r="BL350" s="100" t="s">
        <v>11243</v>
      </c>
    </row>
    <row r="351" spans="1:64" ht="11.25" customHeight="1">
      <c r="A351" s="170">
        <v>47</v>
      </c>
      <c r="B351" s="170" t="s">
        <v>5141</v>
      </c>
      <c r="C351" s="118" t="s">
        <v>11154</v>
      </c>
      <c r="D351" s="119" t="s">
        <v>11155</v>
      </c>
      <c r="E351" s="68">
        <v>2</v>
      </c>
      <c r="F351" s="69">
        <v>30</v>
      </c>
      <c r="G351" s="70"/>
      <c r="H351" s="88">
        <v>1</v>
      </c>
      <c r="I351" s="96"/>
      <c r="J351" s="72">
        <v>3</v>
      </c>
      <c r="K351" s="69">
        <v>3</v>
      </c>
      <c r="L351" s="72">
        <v>3</v>
      </c>
      <c r="M351" s="68">
        <v>3</v>
      </c>
      <c r="N351" s="68">
        <v>3</v>
      </c>
      <c r="O351" s="68">
        <v>3</v>
      </c>
      <c r="P351" s="70">
        <v>4</v>
      </c>
      <c r="Q351" s="72">
        <v>4</v>
      </c>
      <c r="R351" s="68">
        <v>4</v>
      </c>
      <c r="S351" s="68" t="s">
        <v>11236</v>
      </c>
      <c r="T351" s="70" t="s">
        <v>11236</v>
      </c>
      <c r="U351" s="72"/>
      <c r="V351" s="68"/>
      <c r="W351" s="68"/>
      <c r="X351" s="70"/>
      <c r="Y351" s="72"/>
      <c r="Z351" s="68"/>
      <c r="AA351" s="68"/>
      <c r="AB351" s="68"/>
      <c r="AC351" s="70"/>
      <c r="AD351" s="72"/>
      <c r="AE351" s="68"/>
      <c r="AF351" s="152"/>
      <c r="AG351" s="153"/>
      <c r="AH351" s="154"/>
      <c r="AI351" s="68"/>
      <c r="AJ351" s="68"/>
      <c r="AK351" s="70"/>
      <c r="AL351" s="72"/>
      <c r="AM351" s="68"/>
      <c r="AN351" s="68"/>
      <c r="AO351" s="68"/>
      <c r="AP351" s="70"/>
      <c r="AQ351" s="72"/>
      <c r="AR351" s="68"/>
      <c r="AS351" s="68"/>
      <c r="AT351" s="70"/>
      <c r="AU351" s="72"/>
      <c r="AV351" s="68"/>
      <c r="AW351" s="68"/>
      <c r="AX351" s="70"/>
      <c r="AY351" s="72"/>
      <c r="AZ351" s="68"/>
      <c r="BA351" s="68"/>
      <c r="BB351" s="68"/>
      <c r="BC351" s="70"/>
      <c r="BD351" s="72"/>
      <c r="BE351" s="137"/>
      <c r="BF351" s="137"/>
      <c r="BG351" s="138"/>
      <c r="BH351" s="139"/>
      <c r="BI351" s="138"/>
      <c r="BJ351" s="94">
        <v>1</v>
      </c>
      <c r="BK351" s="105" t="s">
        <v>17270</v>
      </c>
      <c r="BL351" s="101" t="s">
        <v>11243</v>
      </c>
    </row>
    <row r="352" spans="1:64" ht="11.25" customHeight="1">
      <c r="A352" s="171"/>
      <c r="B352" s="171"/>
      <c r="C352" s="126" t="s">
        <v>11152</v>
      </c>
      <c r="D352" s="127" t="s">
        <v>11153</v>
      </c>
      <c r="E352" s="77">
        <v>3</v>
      </c>
      <c r="F352" s="78">
        <v>60</v>
      </c>
      <c r="G352" s="73"/>
      <c r="H352" s="74">
        <v>1</v>
      </c>
      <c r="I352" s="75"/>
      <c r="J352" s="76">
        <v>7</v>
      </c>
      <c r="K352" s="78">
        <v>7</v>
      </c>
      <c r="L352" s="76">
        <v>7</v>
      </c>
      <c r="M352" s="77">
        <v>7</v>
      </c>
      <c r="N352" s="77">
        <v>7</v>
      </c>
      <c r="O352" s="77">
        <v>7</v>
      </c>
      <c r="P352" s="73">
        <v>6</v>
      </c>
      <c r="Q352" s="76">
        <v>6</v>
      </c>
      <c r="R352" s="77">
        <v>6</v>
      </c>
      <c r="S352" s="77" t="s">
        <v>11236</v>
      </c>
      <c r="T352" s="73" t="s">
        <v>11236</v>
      </c>
      <c r="U352" s="76"/>
      <c r="V352" s="77"/>
      <c r="W352" s="77"/>
      <c r="X352" s="73"/>
      <c r="Y352" s="76"/>
      <c r="Z352" s="77"/>
      <c r="AA352" s="77"/>
      <c r="AB352" s="77"/>
      <c r="AC352" s="73"/>
      <c r="AD352" s="76"/>
      <c r="AE352" s="77"/>
      <c r="AF352" s="155"/>
      <c r="AG352" s="156"/>
      <c r="AH352" s="157"/>
      <c r="AI352" s="77"/>
      <c r="AJ352" s="77"/>
      <c r="AK352" s="73"/>
      <c r="AL352" s="76"/>
      <c r="AM352" s="77"/>
      <c r="AN352" s="77"/>
      <c r="AO352" s="77"/>
      <c r="AP352" s="73"/>
      <c r="AQ352" s="76"/>
      <c r="AR352" s="77"/>
      <c r="AS352" s="77"/>
      <c r="AT352" s="73"/>
      <c r="AU352" s="76"/>
      <c r="AV352" s="77"/>
      <c r="AW352" s="77"/>
      <c r="AX352" s="73"/>
      <c r="AY352" s="76"/>
      <c r="AZ352" s="77"/>
      <c r="BA352" s="77"/>
      <c r="BB352" s="77"/>
      <c r="BC352" s="73"/>
      <c r="BD352" s="76"/>
      <c r="BE352" s="140"/>
      <c r="BF352" s="140"/>
      <c r="BG352" s="141"/>
      <c r="BH352" s="142"/>
      <c r="BI352" s="141"/>
      <c r="BJ352" s="94">
        <v>1</v>
      </c>
      <c r="BK352" s="105" t="s">
        <v>17270</v>
      </c>
      <c r="BL352" s="101" t="s">
        <v>11243</v>
      </c>
    </row>
    <row r="353" spans="1:64" ht="11.25" customHeight="1">
      <c r="A353" s="171"/>
      <c r="B353" s="171"/>
      <c r="C353" s="126" t="s">
        <v>17215</v>
      </c>
      <c r="D353" s="127" t="s">
        <v>11078</v>
      </c>
      <c r="E353" s="77">
        <v>1</v>
      </c>
      <c r="F353" s="78">
        <v>30</v>
      </c>
      <c r="G353" s="73"/>
      <c r="H353" s="74">
        <v>1</v>
      </c>
      <c r="I353" s="75" t="s">
        <v>17262</v>
      </c>
      <c r="J353" s="76">
        <v>3</v>
      </c>
      <c r="K353" s="78">
        <v>3</v>
      </c>
      <c r="L353" s="76">
        <v>3</v>
      </c>
      <c r="M353" s="77">
        <v>3</v>
      </c>
      <c r="N353" s="77">
        <v>3</v>
      </c>
      <c r="O353" s="77">
        <v>3</v>
      </c>
      <c r="P353" s="73">
        <v>4</v>
      </c>
      <c r="Q353" s="76">
        <v>4</v>
      </c>
      <c r="R353" s="77">
        <v>4</v>
      </c>
      <c r="S353" s="77" t="s">
        <v>11236</v>
      </c>
      <c r="T353" s="73" t="s">
        <v>11236</v>
      </c>
      <c r="U353" s="76"/>
      <c r="V353" s="77"/>
      <c r="W353" s="77"/>
      <c r="X353" s="73"/>
      <c r="Y353" s="76"/>
      <c r="Z353" s="77"/>
      <c r="AA353" s="77"/>
      <c r="AB353" s="77"/>
      <c r="AC353" s="73"/>
      <c r="AD353" s="76"/>
      <c r="AE353" s="77"/>
      <c r="AF353" s="155"/>
      <c r="AG353" s="156"/>
      <c r="AH353" s="157"/>
      <c r="AI353" s="77"/>
      <c r="AJ353" s="77"/>
      <c r="AK353" s="73"/>
      <c r="AL353" s="76"/>
      <c r="AM353" s="77"/>
      <c r="AN353" s="77"/>
      <c r="AO353" s="77"/>
      <c r="AP353" s="73"/>
      <c r="AQ353" s="76"/>
      <c r="AR353" s="77"/>
      <c r="AS353" s="77"/>
      <c r="AT353" s="73"/>
      <c r="AU353" s="76"/>
      <c r="AV353" s="77"/>
      <c r="AW353" s="77"/>
      <c r="AX353" s="73"/>
      <c r="AY353" s="76"/>
      <c r="AZ353" s="77"/>
      <c r="BA353" s="77"/>
      <c r="BB353" s="77"/>
      <c r="BC353" s="73"/>
      <c r="BD353" s="76"/>
      <c r="BE353" s="140"/>
      <c r="BF353" s="140"/>
      <c r="BG353" s="141"/>
      <c r="BH353" s="142"/>
      <c r="BI353" s="141"/>
      <c r="BJ353" s="94">
        <v>1</v>
      </c>
      <c r="BK353" s="105" t="s">
        <v>17270</v>
      </c>
      <c r="BL353" s="101" t="s">
        <v>11243</v>
      </c>
    </row>
    <row r="354" spans="1:64" ht="11.25" customHeight="1">
      <c r="A354" s="171"/>
      <c r="B354" s="171"/>
      <c r="C354" s="126" t="s">
        <v>11148</v>
      </c>
      <c r="D354" s="127" t="s">
        <v>11149</v>
      </c>
      <c r="E354" s="77">
        <v>2</v>
      </c>
      <c r="F354" s="78">
        <v>30</v>
      </c>
      <c r="G354" s="73"/>
      <c r="H354" s="74">
        <v>1</v>
      </c>
      <c r="I354" s="75"/>
      <c r="J354" s="76">
        <v>3</v>
      </c>
      <c r="K354" s="78">
        <v>3</v>
      </c>
      <c r="L354" s="76">
        <v>3</v>
      </c>
      <c r="M354" s="77">
        <v>3</v>
      </c>
      <c r="N354" s="77">
        <v>3</v>
      </c>
      <c r="O354" s="77">
        <v>3</v>
      </c>
      <c r="P354" s="73">
        <v>4</v>
      </c>
      <c r="Q354" s="76">
        <v>4</v>
      </c>
      <c r="R354" s="77">
        <v>4</v>
      </c>
      <c r="S354" s="77" t="s">
        <v>11236</v>
      </c>
      <c r="T354" s="73" t="s">
        <v>11236</v>
      </c>
      <c r="U354" s="76"/>
      <c r="V354" s="77"/>
      <c r="W354" s="77"/>
      <c r="X354" s="73"/>
      <c r="Y354" s="76"/>
      <c r="Z354" s="77"/>
      <c r="AA354" s="77"/>
      <c r="AB354" s="77"/>
      <c r="AC354" s="73"/>
      <c r="AD354" s="76"/>
      <c r="AE354" s="77"/>
      <c r="AF354" s="155"/>
      <c r="AG354" s="156"/>
      <c r="AH354" s="157"/>
      <c r="AI354" s="77"/>
      <c r="AJ354" s="77"/>
      <c r="AK354" s="73"/>
      <c r="AL354" s="76"/>
      <c r="AM354" s="77"/>
      <c r="AN354" s="77"/>
      <c r="AO354" s="77"/>
      <c r="AP354" s="73"/>
      <c r="AQ354" s="76"/>
      <c r="AR354" s="77"/>
      <c r="AS354" s="77"/>
      <c r="AT354" s="73"/>
      <c r="AU354" s="76"/>
      <c r="AV354" s="77"/>
      <c r="AW354" s="77"/>
      <c r="AX354" s="73"/>
      <c r="AY354" s="76"/>
      <c r="AZ354" s="77"/>
      <c r="BA354" s="77"/>
      <c r="BB354" s="77"/>
      <c r="BC354" s="73"/>
      <c r="BD354" s="76"/>
      <c r="BE354" s="140"/>
      <c r="BF354" s="140"/>
      <c r="BG354" s="141"/>
      <c r="BH354" s="142"/>
      <c r="BI354" s="141"/>
      <c r="BJ354" s="94">
        <v>1</v>
      </c>
      <c r="BK354" s="105" t="s">
        <v>17270</v>
      </c>
      <c r="BL354" s="101" t="s">
        <v>11243</v>
      </c>
    </row>
    <row r="355" spans="1:64" ht="11.25" customHeight="1">
      <c r="A355" s="171"/>
      <c r="B355" s="171"/>
      <c r="C355" s="126" t="s">
        <v>11168</v>
      </c>
      <c r="D355" s="127" t="s">
        <v>11169</v>
      </c>
      <c r="E355" s="77">
        <v>2</v>
      </c>
      <c r="F355" s="78">
        <v>30</v>
      </c>
      <c r="G355" s="73"/>
      <c r="H355" s="74">
        <v>1</v>
      </c>
      <c r="I355" s="75"/>
      <c r="J355" s="76">
        <v>3</v>
      </c>
      <c r="K355" s="78">
        <v>3</v>
      </c>
      <c r="L355" s="76">
        <v>3</v>
      </c>
      <c r="M355" s="77">
        <v>3</v>
      </c>
      <c r="N355" s="77">
        <v>3</v>
      </c>
      <c r="O355" s="77">
        <v>3</v>
      </c>
      <c r="P355" s="73">
        <v>4</v>
      </c>
      <c r="Q355" s="76">
        <v>4</v>
      </c>
      <c r="R355" s="77">
        <v>4</v>
      </c>
      <c r="S355" s="77" t="s">
        <v>11236</v>
      </c>
      <c r="T355" s="73" t="s">
        <v>11236</v>
      </c>
      <c r="U355" s="76"/>
      <c r="V355" s="77"/>
      <c r="W355" s="77"/>
      <c r="X355" s="73"/>
      <c r="Y355" s="76"/>
      <c r="Z355" s="77"/>
      <c r="AA355" s="77"/>
      <c r="AB355" s="77"/>
      <c r="AC355" s="73"/>
      <c r="AD355" s="76"/>
      <c r="AE355" s="77"/>
      <c r="AF355" s="155"/>
      <c r="AG355" s="156"/>
      <c r="AH355" s="157"/>
      <c r="AI355" s="77"/>
      <c r="AJ355" s="77"/>
      <c r="AK355" s="73"/>
      <c r="AL355" s="76"/>
      <c r="AM355" s="77"/>
      <c r="AN355" s="77"/>
      <c r="AO355" s="77"/>
      <c r="AP355" s="73"/>
      <c r="AQ355" s="76"/>
      <c r="AR355" s="77"/>
      <c r="AS355" s="77"/>
      <c r="AT355" s="73"/>
      <c r="AU355" s="76"/>
      <c r="AV355" s="77"/>
      <c r="AW355" s="77"/>
      <c r="AX355" s="73"/>
      <c r="AY355" s="76"/>
      <c r="AZ355" s="77"/>
      <c r="BA355" s="77"/>
      <c r="BB355" s="77"/>
      <c r="BC355" s="73"/>
      <c r="BD355" s="76"/>
      <c r="BE355" s="140"/>
      <c r="BF355" s="140"/>
      <c r="BG355" s="141"/>
      <c r="BH355" s="142"/>
      <c r="BI355" s="141"/>
      <c r="BJ355" s="94">
        <v>1</v>
      </c>
      <c r="BK355" s="105" t="s">
        <v>17270</v>
      </c>
      <c r="BL355" s="101" t="s">
        <v>11243</v>
      </c>
    </row>
    <row r="356" spans="1:64" ht="11.25" customHeight="1">
      <c r="A356" s="171"/>
      <c r="B356" s="171"/>
      <c r="C356" s="126" t="s">
        <v>10948</v>
      </c>
      <c r="D356" s="127" t="s">
        <v>10949</v>
      </c>
      <c r="E356" s="77">
        <v>2</v>
      </c>
      <c r="F356" s="78">
        <v>60</v>
      </c>
      <c r="G356" s="73"/>
      <c r="H356" s="90">
        <v>0</v>
      </c>
      <c r="I356" s="75" t="s">
        <v>17262</v>
      </c>
      <c r="J356" s="76"/>
      <c r="K356" s="78"/>
      <c r="L356" s="76"/>
      <c r="M356" s="77"/>
      <c r="N356" s="77"/>
      <c r="O356" s="77"/>
      <c r="P356" s="73"/>
      <c r="Q356" s="76"/>
      <c r="R356" s="77"/>
      <c r="S356" s="77"/>
      <c r="T356" s="73"/>
      <c r="U356" s="76">
        <v>7</v>
      </c>
      <c r="V356" s="77">
        <v>7</v>
      </c>
      <c r="W356" s="77">
        <v>7</v>
      </c>
      <c r="X356" s="73">
        <v>7</v>
      </c>
      <c r="Y356" s="76">
        <v>7</v>
      </c>
      <c r="Z356" s="77">
        <v>7</v>
      </c>
      <c r="AA356" s="77">
        <v>6</v>
      </c>
      <c r="AB356" s="77">
        <v>6</v>
      </c>
      <c r="AC356" s="73">
        <v>6</v>
      </c>
      <c r="AD356" s="76" t="s">
        <v>11236</v>
      </c>
      <c r="AE356" s="77" t="s">
        <v>11236</v>
      </c>
      <c r="AF356" s="155"/>
      <c r="AG356" s="156"/>
      <c r="AH356" s="157"/>
      <c r="AI356" s="77"/>
      <c r="AJ356" s="77"/>
      <c r="AK356" s="73"/>
      <c r="AL356" s="76"/>
      <c r="AM356" s="77"/>
      <c r="AN356" s="77"/>
      <c r="AO356" s="77"/>
      <c r="AP356" s="73"/>
      <c r="AQ356" s="76"/>
      <c r="AR356" s="77"/>
      <c r="AS356" s="77"/>
      <c r="AT356" s="73"/>
      <c r="AU356" s="76"/>
      <c r="AV356" s="77"/>
      <c r="AW356" s="77"/>
      <c r="AX356" s="73"/>
      <c r="AY356" s="76"/>
      <c r="AZ356" s="77"/>
      <c r="BA356" s="77"/>
      <c r="BB356" s="77"/>
      <c r="BC356" s="73"/>
      <c r="BD356" s="76"/>
      <c r="BE356" s="140"/>
      <c r="BF356" s="140"/>
      <c r="BG356" s="141"/>
      <c r="BH356" s="142"/>
      <c r="BI356" s="141"/>
      <c r="BJ356" s="94">
        <v>2</v>
      </c>
      <c r="BK356" s="105" t="s">
        <v>17270</v>
      </c>
      <c r="BL356" s="101" t="s">
        <v>11243</v>
      </c>
    </row>
    <row r="357" spans="1:64" ht="11.25" customHeight="1">
      <c r="A357" s="171"/>
      <c r="B357" s="171"/>
      <c r="C357" s="126" t="s">
        <v>10139</v>
      </c>
      <c r="D357" s="127" t="s">
        <v>5115</v>
      </c>
      <c r="E357" s="77">
        <v>3</v>
      </c>
      <c r="F357" s="78">
        <v>60</v>
      </c>
      <c r="G357" s="73" t="s">
        <v>61</v>
      </c>
      <c r="H357" s="90">
        <v>0</v>
      </c>
      <c r="I357" s="75" t="s">
        <v>17263</v>
      </c>
      <c r="J357" s="76"/>
      <c r="K357" s="78"/>
      <c r="L357" s="76"/>
      <c r="M357" s="77"/>
      <c r="N357" s="77"/>
      <c r="O357" s="77"/>
      <c r="P357" s="73"/>
      <c r="Q357" s="76"/>
      <c r="R357" s="77"/>
      <c r="S357" s="77"/>
      <c r="T357" s="73"/>
      <c r="U357" s="76">
        <v>7</v>
      </c>
      <c r="V357" s="77">
        <v>7</v>
      </c>
      <c r="W357" s="77">
        <v>7</v>
      </c>
      <c r="X357" s="73">
        <v>7</v>
      </c>
      <c r="Y357" s="76">
        <v>7</v>
      </c>
      <c r="Z357" s="77">
        <v>7</v>
      </c>
      <c r="AA357" s="77">
        <v>6</v>
      </c>
      <c r="AB357" s="77">
        <v>6</v>
      </c>
      <c r="AC357" s="73">
        <v>6</v>
      </c>
      <c r="AD357" s="76" t="s">
        <v>11236</v>
      </c>
      <c r="AE357" s="77" t="s">
        <v>11236</v>
      </c>
      <c r="AF357" s="155"/>
      <c r="AG357" s="156"/>
      <c r="AH357" s="157"/>
      <c r="AI357" s="77"/>
      <c r="AJ357" s="77"/>
      <c r="AK357" s="73"/>
      <c r="AL357" s="76"/>
      <c r="AM357" s="77"/>
      <c r="AN357" s="77"/>
      <c r="AO357" s="77"/>
      <c r="AP357" s="73"/>
      <c r="AQ357" s="76"/>
      <c r="AR357" s="77"/>
      <c r="AS357" s="77"/>
      <c r="AT357" s="73"/>
      <c r="AU357" s="76"/>
      <c r="AV357" s="77"/>
      <c r="AW357" s="77"/>
      <c r="AX357" s="73"/>
      <c r="AY357" s="76"/>
      <c r="AZ357" s="77"/>
      <c r="BA357" s="77"/>
      <c r="BB357" s="77"/>
      <c r="BC357" s="73"/>
      <c r="BD357" s="76"/>
      <c r="BE357" s="140"/>
      <c r="BF357" s="140"/>
      <c r="BG357" s="141"/>
      <c r="BH357" s="142"/>
      <c r="BI357" s="141"/>
      <c r="BJ357" s="94">
        <v>2</v>
      </c>
      <c r="BK357" s="105" t="s">
        <v>17270</v>
      </c>
      <c r="BL357" s="101" t="s">
        <v>11243</v>
      </c>
    </row>
    <row r="358" spans="1:64" ht="11.25" customHeight="1">
      <c r="A358" s="171"/>
      <c r="B358" s="171"/>
      <c r="C358" s="126" t="s">
        <v>10751</v>
      </c>
      <c r="D358" s="127" t="s">
        <v>10946</v>
      </c>
      <c r="E358" s="77">
        <v>2</v>
      </c>
      <c r="F358" s="78">
        <v>60</v>
      </c>
      <c r="G358" s="73" t="s">
        <v>61</v>
      </c>
      <c r="H358" s="90">
        <v>0</v>
      </c>
      <c r="I358" s="75" t="s">
        <v>17262</v>
      </c>
      <c r="J358" s="76"/>
      <c r="K358" s="78"/>
      <c r="L358" s="76"/>
      <c r="M358" s="77"/>
      <c r="N358" s="77"/>
      <c r="O358" s="77"/>
      <c r="P358" s="73"/>
      <c r="Q358" s="76"/>
      <c r="R358" s="77"/>
      <c r="S358" s="77"/>
      <c r="T358" s="73"/>
      <c r="U358" s="76">
        <v>7</v>
      </c>
      <c r="V358" s="77">
        <v>7</v>
      </c>
      <c r="W358" s="77">
        <v>7</v>
      </c>
      <c r="X358" s="73">
        <v>7</v>
      </c>
      <c r="Y358" s="76">
        <v>7</v>
      </c>
      <c r="Z358" s="77">
        <v>7</v>
      </c>
      <c r="AA358" s="77">
        <v>6</v>
      </c>
      <c r="AB358" s="77">
        <v>6</v>
      </c>
      <c r="AC358" s="73">
        <v>6</v>
      </c>
      <c r="AD358" s="76" t="s">
        <v>11236</v>
      </c>
      <c r="AE358" s="77" t="s">
        <v>11236</v>
      </c>
      <c r="AF358" s="155"/>
      <c r="AG358" s="156"/>
      <c r="AH358" s="157"/>
      <c r="AI358" s="77"/>
      <c r="AJ358" s="77"/>
      <c r="AK358" s="73"/>
      <c r="AL358" s="76"/>
      <c r="AM358" s="77"/>
      <c r="AN358" s="77"/>
      <c r="AO358" s="77"/>
      <c r="AP358" s="73"/>
      <c r="AQ358" s="76"/>
      <c r="AR358" s="77"/>
      <c r="AS358" s="77"/>
      <c r="AT358" s="73"/>
      <c r="AU358" s="76"/>
      <c r="AV358" s="77"/>
      <c r="AW358" s="77"/>
      <c r="AX358" s="73"/>
      <c r="AY358" s="76"/>
      <c r="AZ358" s="77"/>
      <c r="BA358" s="77"/>
      <c r="BB358" s="77"/>
      <c r="BC358" s="73"/>
      <c r="BD358" s="76"/>
      <c r="BE358" s="140"/>
      <c r="BF358" s="140"/>
      <c r="BG358" s="141"/>
      <c r="BH358" s="142"/>
      <c r="BI358" s="141"/>
      <c r="BJ358" s="94">
        <v>2</v>
      </c>
      <c r="BK358" s="105" t="s">
        <v>17270</v>
      </c>
      <c r="BL358" s="101" t="s">
        <v>11243</v>
      </c>
    </row>
    <row r="359" spans="1:64" ht="11.25" customHeight="1">
      <c r="A359" s="171"/>
      <c r="B359" s="171"/>
      <c r="C359" s="126" t="s">
        <v>11164</v>
      </c>
      <c r="D359" s="127" t="s">
        <v>11165</v>
      </c>
      <c r="E359" s="77">
        <v>3</v>
      </c>
      <c r="F359" s="78">
        <v>45</v>
      </c>
      <c r="G359" s="73" t="s">
        <v>61</v>
      </c>
      <c r="H359" s="74">
        <v>1</v>
      </c>
      <c r="I359" s="75"/>
      <c r="J359" s="76"/>
      <c r="K359" s="78"/>
      <c r="L359" s="76"/>
      <c r="M359" s="77"/>
      <c r="N359" s="77"/>
      <c r="O359" s="77"/>
      <c r="P359" s="73"/>
      <c r="Q359" s="76"/>
      <c r="R359" s="77"/>
      <c r="S359" s="77"/>
      <c r="T359" s="73"/>
      <c r="U359" s="76"/>
      <c r="V359" s="77"/>
      <c r="W359" s="77"/>
      <c r="X359" s="73"/>
      <c r="Y359" s="76"/>
      <c r="Z359" s="77"/>
      <c r="AA359" s="77"/>
      <c r="AB359" s="77"/>
      <c r="AC359" s="73"/>
      <c r="AD359" s="76"/>
      <c r="AE359" s="77"/>
      <c r="AF359" s="155"/>
      <c r="AG359" s="156"/>
      <c r="AH359" s="157"/>
      <c r="AI359" s="77">
        <v>5</v>
      </c>
      <c r="AJ359" s="77">
        <v>5</v>
      </c>
      <c r="AK359" s="73">
        <v>5</v>
      </c>
      <c r="AL359" s="76">
        <v>5</v>
      </c>
      <c r="AM359" s="77">
        <v>5</v>
      </c>
      <c r="AN359" s="77">
        <v>5</v>
      </c>
      <c r="AO359" s="77">
        <v>5</v>
      </c>
      <c r="AP359" s="73">
        <v>5</v>
      </c>
      <c r="AQ359" s="76">
        <v>5</v>
      </c>
      <c r="AR359" s="77" t="s">
        <v>11236</v>
      </c>
      <c r="AS359" s="77" t="s">
        <v>11236</v>
      </c>
      <c r="AT359" s="73"/>
      <c r="AU359" s="76"/>
      <c r="AV359" s="77"/>
      <c r="AW359" s="77"/>
      <c r="AX359" s="73"/>
      <c r="AY359" s="76"/>
      <c r="AZ359" s="77"/>
      <c r="BA359" s="77"/>
      <c r="BB359" s="77"/>
      <c r="BC359" s="73"/>
      <c r="BD359" s="76"/>
      <c r="BE359" s="140"/>
      <c r="BF359" s="140"/>
      <c r="BG359" s="141"/>
      <c r="BH359" s="142"/>
      <c r="BI359" s="141"/>
      <c r="BJ359" s="94">
        <v>3</v>
      </c>
      <c r="BK359" s="105" t="s">
        <v>17270</v>
      </c>
      <c r="BL359" s="101" t="s">
        <v>11243</v>
      </c>
    </row>
    <row r="360" spans="1:64" ht="11.25" customHeight="1">
      <c r="A360" s="171"/>
      <c r="B360" s="171"/>
      <c r="C360" s="126" t="s">
        <v>11160</v>
      </c>
      <c r="D360" s="127" t="s">
        <v>11161</v>
      </c>
      <c r="E360" s="77">
        <v>3</v>
      </c>
      <c r="F360" s="78">
        <v>45</v>
      </c>
      <c r="G360" s="73" t="s">
        <v>61</v>
      </c>
      <c r="H360" s="74">
        <v>1</v>
      </c>
      <c r="I360" s="75"/>
      <c r="J360" s="76"/>
      <c r="K360" s="78"/>
      <c r="L360" s="76"/>
      <c r="M360" s="77"/>
      <c r="N360" s="77"/>
      <c r="O360" s="77"/>
      <c r="P360" s="73"/>
      <c r="Q360" s="76"/>
      <c r="R360" s="77"/>
      <c r="S360" s="77"/>
      <c r="T360" s="73"/>
      <c r="U360" s="76"/>
      <c r="V360" s="77"/>
      <c r="W360" s="77"/>
      <c r="X360" s="73"/>
      <c r="Y360" s="76"/>
      <c r="Z360" s="77"/>
      <c r="AA360" s="77"/>
      <c r="AB360" s="77"/>
      <c r="AC360" s="73"/>
      <c r="AD360" s="76"/>
      <c r="AE360" s="77"/>
      <c r="AF360" s="155"/>
      <c r="AG360" s="156"/>
      <c r="AH360" s="157"/>
      <c r="AI360" s="77">
        <v>5</v>
      </c>
      <c r="AJ360" s="77">
        <v>5</v>
      </c>
      <c r="AK360" s="73">
        <v>5</v>
      </c>
      <c r="AL360" s="76">
        <v>5</v>
      </c>
      <c r="AM360" s="77">
        <v>5</v>
      </c>
      <c r="AN360" s="77">
        <v>5</v>
      </c>
      <c r="AO360" s="77">
        <v>5</v>
      </c>
      <c r="AP360" s="73">
        <v>5</v>
      </c>
      <c r="AQ360" s="76">
        <v>5</v>
      </c>
      <c r="AR360" s="77" t="s">
        <v>11236</v>
      </c>
      <c r="AS360" s="77" t="s">
        <v>11236</v>
      </c>
      <c r="AT360" s="73"/>
      <c r="AU360" s="76"/>
      <c r="AV360" s="77"/>
      <c r="AW360" s="77"/>
      <c r="AX360" s="73"/>
      <c r="AY360" s="76"/>
      <c r="AZ360" s="77"/>
      <c r="BA360" s="77"/>
      <c r="BB360" s="77"/>
      <c r="BC360" s="73"/>
      <c r="BD360" s="76"/>
      <c r="BE360" s="140"/>
      <c r="BF360" s="140"/>
      <c r="BG360" s="141"/>
      <c r="BH360" s="142"/>
      <c r="BI360" s="141"/>
      <c r="BJ360" s="94">
        <v>3</v>
      </c>
      <c r="BK360" s="105" t="s">
        <v>17270</v>
      </c>
      <c r="BL360" s="101" t="s">
        <v>11243</v>
      </c>
    </row>
    <row r="361" spans="1:64" ht="11.25" customHeight="1">
      <c r="A361" s="171"/>
      <c r="B361" s="171"/>
      <c r="C361" s="126" t="s">
        <v>11150</v>
      </c>
      <c r="D361" s="127" t="s">
        <v>11151</v>
      </c>
      <c r="E361" s="77">
        <v>4</v>
      </c>
      <c r="F361" s="78">
        <v>60</v>
      </c>
      <c r="G361" s="73" t="s">
        <v>61</v>
      </c>
      <c r="H361" s="74">
        <v>1</v>
      </c>
      <c r="I361" s="75"/>
      <c r="J361" s="76"/>
      <c r="K361" s="78"/>
      <c r="L361" s="76"/>
      <c r="M361" s="77"/>
      <c r="N361" s="77"/>
      <c r="O361" s="77"/>
      <c r="P361" s="73"/>
      <c r="Q361" s="76"/>
      <c r="R361" s="77"/>
      <c r="S361" s="77"/>
      <c r="T361" s="73"/>
      <c r="U361" s="76"/>
      <c r="V361" s="77"/>
      <c r="W361" s="77"/>
      <c r="X361" s="73"/>
      <c r="Y361" s="76"/>
      <c r="Z361" s="77"/>
      <c r="AA361" s="77"/>
      <c r="AB361" s="77"/>
      <c r="AC361" s="73"/>
      <c r="AD361" s="76"/>
      <c r="AE361" s="77"/>
      <c r="AF361" s="155"/>
      <c r="AG361" s="156"/>
      <c r="AH361" s="157"/>
      <c r="AI361" s="77">
        <v>7</v>
      </c>
      <c r="AJ361" s="77">
        <v>7</v>
      </c>
      <c r="AK361" s="73">
        <v>7</v>
      </c>
      <c r="AL361" s="76">
        <v>7</v>
      </c>
      <c r="AM361" s="77">
        <v>7</v>
      </c>
      <c r="AN361" s="77">
        <v>7</v>
      </c>
      <c r="AO361" s="77">
        <v>6</v>
      </c>
      <c r="AP361" s="73">
        <v>6</v>
      </c>
      <c r="AQ361" s="76">
        <v>6</v>
      </c>
      <c r="AR361" s="77" t="s">
        <v>11236</v>
      </c>
      <c r="AS361" s="77" t="s">
        <v>11236</v>
      </c>
      <c r="AT361" s="73"/>
      <c r="AU361" s="76"/>
      <c r="AV361" s="77"/>
      <c r="AW361" s="77"/>
      <c r="AX361" s="73"/>
      <c r="AY361" s="76"/>
      <c r="AZ361" s="77"/>
      <c r="BA361" s="77"/>
      <c r="BB361" s="77"/>
      <c r="BC361" s="73"/>
      <c r="BD361" s="76"/>
      <c r="BE361" s="140"/>
      <c r="BF361" s="140"/>
      <c r="BG361" s="141"/>
      <c r="BH361" s="142"/>
      <c r="BI361" s="141"/>
      <c r="BJ361" s="94">
        <v>3</v>
      </c>
      <c r="BK361" s="105" t="s">
        <v>17270</v>
      </c>
      <c r="BL361" s="101" t="s">
        <v>11243</v>
      </c>
    </row>
    <row r="362" spans="1:64" ht="11.25" customHeight="1">
      <c r="A362" s="171"/>
      <c r="B362" s="171"/>
      <c r="C362" s="120" t="s">
        <v>11166</v>
      </c>
      <c r="D362" s="121" t="s">
        <v>11167</v>
      </c>
      <c r="E362" s="122">
        <v>3</v>
      </c>
      <c r="F362" s="123">
        <v>45</v>
      </c>
      <c r="G362" s="73" t="s">
        <v>61</v>
      </c>
      <c r="H362" s="74">
        <v>1</v>
      </c>
      <c r="I362" s="75"/>
      <c r="J362" s="76"/>
      <c r="K362" s="78"/>
      <c r="L362" s="76"/>
      <c r="M362" s="77"/>
      <c r="N362" s="77"/>
      <c r="O362" s="77"/>
      <c r="P362" s="73"/>
      <c r="Q362" s="76"/>
      <c r="R362" s="77"/>
      <c r="S362" s="77"/>
      <c r="T362" s="73"/>
      <c r="U362" s="76"/>
      <c r="V362" s="77"/>
      <c r="W362" s="77"/>
      <c r="X362" s="73"/>
      <c r="Y362" s="76"/>
      <c r="Z362" s="77"/>
      <c r="AA362" s="77"/>
      <c r="AB362" s="77"/>
      <c r="AC362" s="73"/>
      <c r="AD362" s="76"/>
      <c r="AE362" s="77"/>
      <c r="AF362" s="155"/>
      <c r="AG362" s="156"/>
      <c r="AH362" s="157"/>
      <c r="AI362" s="77"/>
      <c r="AJ362" s="77"/>
      <c r="AK362" s="73"/>
      <c r="AL362" s="76"/>
      <c r="AM362" s="77"/>
      <c r="AN362" s="77"/>
      <c r="AO362" s="77"/>
      <c r="AP362" s="73"/>
      <c r="AQ362" s="76"/>
      <c r="AR362" s="77"/>
      <c r="AS362" s="77"/>
      <c r="AT362" s="73">
        <v>5</v>
      </c>
      <c r="AU362" s="76">
        <v>5</v>
      </c>
      <c r="AV362" s="77">
        <v>5</v>
      </c>
      <c r="AW362" s="77">
        <v>5</v>
      </c>
      <c r="AX362" s="73">
        <v>5</v>
      </c>
      <c r="AY362" s="76">
        <v>5</v>
      </c>
      <c r="AZ362" s="77">
        <v>5</v>
      </c>
      <c r="BA362" s="77">
        <v>5</v>
      </c>
      <c r="BB362" s="77">
        <v>5</v>
      </c>
      <c r="BC362" s="73" t="s">
        <v>11236</v>
      </c>
      <c r="BD362" s="76" t="s">
        <v>11236</v>
      </c>
      <c r="BE362" s="140"/>
      <c r="BF362" s="140"/>
      <c r="BG362" s="141"/>
      <c r="BH362" s="142"/>
      <c r="BI362" s="141"/>
      <c r="BJ362" s="94">
        <v>4</v>
      </c>
      <c r="BK362" s="105" t="s">
        <v>17270</v>
      </c>
      <c r="BL362" s="101" t="s">
        <v>11243</v>
      </c>
    </row>
    <row r="363" spans="1:64" ht="11.25" customHeight="1">
      <c r="A363" s="171"/>
      <c r="B363" s="171"/>
      <c r="C363" s="126" t="s">
        <v>11158</v>
      </c>
      <c r="D363" s="127" t="s">
        <v>11159</v>
      </c>
      <c r="E363" s="77">
        <v>2</v>
      </c>
      <c r="F363" s="78" t="s">
        <v>61</v>
      </c>
      <c r="G363" s="73">
        <v>30</v>
      </c>
      <c r="H363" s="74">
        <v>1</v>
      </c>
      <c r="I363" s="75"/>
      <c r="J363" s="76"/>
      <c r="K363" s="78"/>
      <c r="L363" s="76"/>
      <c r="M363" s="77"/>
      <c r="N363" s="77"/>
      <c r="O363" s="77"/>
      <c r="P363" s="73"/>
      <c r="Q363" s="76"/>
      <c r="R363" s="77"/>
      <c r="S363" s="77"/>
      <c r="T363" s="73"/>
      <c r="U363" s="76"/>
      <c r="V363" s="77"/>
      <c r="W363" s="77"/>
      <c r="X363" s="73"/>
      <c r="Y363" s="76"/>
      <c r="Z363" s="77"/>
      <c r="AA363" s="77"/>
      <c r="AB363" s="77"/>
      <c r="AC363" s="73"/>
      <c r="AD363" s="76"/>
      <c r="AE363" s="77"/>
      <c r="AF363" s="155"/>
      <c r="AG363" s="156"/>
      <c r="AH363" s="157"/>
      <c r="AI363" s="77"/>
      <c r="AJ363" s="77"/>
      <c r="AK363" s="73"/>
      <c r="AL363" s="76"/>
      <c r="AM363" s="77"/>
      <c r="AN363" s="77"/>
      <c r="AO363" s="77"/>
      <c r="AP363" s="73"/>
      <c r="AQ363" s="76"/>
      <c r="AR363" s="77"/>
      <c r="AS363" s="77"/>
      <c r="AT363" s="73">
        <v>3</v>
      </c>
      <c r="AU363" s="76">
        <v>3</v>
      </c>
      <c r="AV363" s="77">
        <v>3</v>
      </c>
      <c r="AW363" s="77">
        <v>3</v>
      </c>
      <c r="AX363" s="73">
        <v>3</v>
      </c>
      <c r="AY363" s="76">
        <v>3</v>
      </c>
      <c r="AZ363" s="77">
        <v>4</v>
      </c>
      <c r="BA363" s="77">
        <v>4</v>
      </c>
      <c r="BB363" s="77">
        <v>4</v>
      </c>
      <c r="BC363" s="73" t="s">
        <v>11236</v>
      </c>
      <c r="BD363" s="76" t="s">
        <v>11236</v>
      </c>
      <c r="BE363" s="140"/>
      <c r="BF363" s="140"/>
      <c r="BG363" s="141"/>
      <c r="BH363" s="142"/>
      <c r="BI363" s="141"/>
      <c r="BJ363" s="94">
        <v>4</v>
      </c>
      <c r="BK363" s="105" t="s">
        <v>17270</v>
      </c>
      <c r="BL363" s="101" t="s">
        <v>11243</v>
      </c>
    </row>
    <row r="364" spans="1:64" ht="11.25" customHeight="1">
      <c r="A364" s="171"/>
      <c r="B364" s="171"/>
      <c r="C364" s="126" t="s">
        <v>11162</v>
      </c>
      <c r="D364" s="127" t="s">
        <v>11163</v>
      </c>
      <c r="E364" s="77">
        <v>3</v>
      </c>
      <c r="F364" s="78">
        <v>75</v>
      </c>
      <c r="G364" s="73" t="s">
        <v>61</v>
      </c>
      <c r="H364" s="74">
        <v>1</v>
      </c>
      <c r="I364" s="75"/>
      <c r="J364" s="76"/>
      <c r="K364" s="78"/>
      <c r="L364" s="76"/>
      <c r="M364" s="77"/>
      <c r="N364" s="77"/>
      <c r="O364" s="77"/>
      <c r="P364" s="73"/>
      <c r="Q364" s="76"/>
      <c r="R364" s="77"/>
      <c r="S364" s="77"/>
      <c r="T364" s="73"/>
      <c r="U364" s="76"/>
      <c r="V364" s="77"/>
      <c r="W364" s="77"/>
      <c r="X364" s="73"/>
      <c r="Y364" s="76"/>
      <c r="Z364" s="77"/>
      <c r="AA364" s="77"/>
      <c r="AB364" s="77"/>
      <c r="AC364" s="73"/>
      <c r="AD364" s="76"/>
      <c r="AE364" s="77"/>
      <c r="AF364" s="155"/>
      <c r="AG364" s="156"/>
      <c r="AH364" s="157"/>
      <c r="AI364" s="77"/>
      <c r="AJ364" s="77"/>
      <c r="AK364" s="73"/>
      <c r="AL364" s="76"/>
      <c r="AM364" s="77"/>
      <c r="AN364" s="77"/>
      <c r="AO364" s="77"/>
      <c r="AP364" s="73"/>
      <c r="AQ364" s="76"/>
      <c r="AR364" s="77"/>
      <c r="AS364" s="77"/>
      <c r="AT364" s="73">
        <v>8</v>
      </c>
      <c r="AU364" s="76">
        <v>8</v>
      </c>
      <c r="AV364" s="77">
        <v>8</v>
      </c>
      <c r="AW364" s="77">
        <v>8</v>
      </c>
      <c r="AX364" s="73">
        <v>8</v>
      </c>
      <c r="AY364" s="76">
        <v>8</v>
      </c>
      <c r="AZ364" s="77">
        <v>9</v>
      </c>
      <c r="BA364" s="77">
        <v>9</v>
      </c>
      <c r="BB364" s="77">
        <v>9</v>
      </c>
      <c r="BC364" s="73" t="s">
        <v>11236</v>
      </c>
      <c r="BD364" s="76" t="s">
        <v>11236</v>
      </c>
      <c r="BE364" s="140"/>
      <c r="BF364" s="140"/>
      <c r="BG364" s="141"/>
      <c r="BH364" s="142"/>
      <c r="BI364" s="141"/>
      <c r="BJ364" s="94">
        <v>4</v>
      </c>
      <c r="BK364" s="105" t="s">
        <v>17270</v>
      </c>
      <c r="BL364" s="101" t="s">
        <v>11243</v>
      </c>
    </row>
    <row r="365" spans="1:64" ht="11.25" customHeight="1">
      <c r="A365" s="171"/>
      <c r="B365" s="171"/>
      <c r="C365" s="126" t="s">
        <v>11156</v>
      </c>
      <c r="D365" s="127" t="s">
        <v>11157</v>
      </c>
      <c r="E365" s="77">
        <v>3</v>
      </c>
      <c r="F365" s="78">
        <v>75</v>
      </c>
      <c r="G365" s="73"/>
      <c r="H365" s="74">
        <v>1</v>
      </c>
      <c r="I365" s="75"/>
      <c r="J365" s="76"/>
      <c r="K365" s="78"/>
      <c r="L365" s="76"/>
      <c r="M365" s="77"/>
      <c r="N365" s="77"/>
      <c r="O365" s="77"/>
      <c r="P365" s="73"/>
      <c r="Q365" s="76"/>
      <c r="R365" s="77"/>
      <c r="S365" s="77"/>
      <c r="T365" s="73"/>
      <c r="U365" s="76"/>
      <c r="V365" s="77"/>
      <c r="W365" s="77"/>
      <c r="X365" s="73"/>
      <c r="Y365" s="76"/>
      <c r="Z365" s="77"/>
      <c r="AA365" s="77"/>
      <c r="AB365" s="77"/>
      <c r="AC365" s="73"/>
      <c r="AD365" s="76"/>
      <c r="AE365" s="77"/>
      <c r="AF365" s="155"/>
      <c r="AG365" s="156"/>
      <c r="AH365" s="157"/>
      <c r="AI365" s="77"/>
      <c r="AJ365" s="77"/>
      <c r="AK365" s="73"/>
      <c r="AL365" s="76"/>
      <c r="AM365" s="77"/>
      <c r="AN365" s="77"/>
      <c r="AO365" s="77"/>
      <c r="AP365" s="73"/>
      <c r="AQ365" s="76"/>
      <c r="AR365" s="77"/>
      <c r="AS365" s="77"/>
      <c r="AT365" s="73">
        <v>8</v>
      </c>
      <c r="AU365" s="76">
        <v>8</v>
      </c>
      <c r="AV365" s="77">
        <v>8</v>
      </c>
      <c r="AW365" s="77">
        <v>8</v>
      </c>
      <c r="AX365" s="73">
        <v>8</v>
      </c>
      <c r="AY365" s="76">
        <v>8</v>
      </c>
      <c r="AZ365" s="77">
        <v>9</v>
      </c>
      <c r="BA365" s="77">
        <v>9</v>
      </c>
      <c r="BB365" s="77">
        <v>9</v>
      </c>
      <c r="BC365" s="73" t="s">
        <v>11236</v>
      </c>
      <c r="BD365" s="76" t="s">
        <v>11236</v>
      </c>
      <c r="BE365" s="140"/>
      <c r="BF365" s="140"/>
      <c r="BG365" s="141"/>
      <c r="BH365" s="142"/>
      <c r="BI365" s="141"/>
      <c r="BJ365" s="94">
        <v>4</v>
      </c>
      <c r="BK365" s="105" t="s">
        <v>17270</v>
      </c>
      <c r="BL365" s="101" t="s">
        <v>11243</v>
      </c>
    </row>
    <row r="366" spans="1:64" ht="11.25" customHeight="1">
      <c r="A366" s="172"/>
      <c r="B366" s="172"/>
      <c r="C366" s="124" t="s">
        <v>4</v>
      </c>
      <c r="D366" s="125" t="s">
        <v>17300</v>
      </c>
      <c r="E366" s="79">
        <v>38</v>
      </c>
      <c r="F366" s="80"/>
      <c r="G366" s="81"/>
      <c r="H366" s="82"/>
      <c r="I366" s="83"/>
      <c r="J366" s="84">
        <v>19</v>
      </c>
      <c r="K366" s="85">
        <v>19</v>
      </c>
      <c r="L366" s="84">
        <v>19</v>
      </c>
      <c r="M366" s="79">
        <v>19</v>
      </c>
      <c r="N366" s="79">
        <v>19</v>
      </c>
      <c r="O366" s="79">
        <v>19</v>
      </c>
      <c r="P366" s="86">
        <v>22</v>
      </c>
      <c r="Q366" s="84">
        <v>22</v>
      </c>
      <c r="R366" s="79">
        <v>22</v>
      </c>
      <c r="S366" s="79">
        <v>0</v>
      </c>
      <c r="T366" s="86">
        <v>0</v>
      </c>
      <c r="U366" s="84">
        <v>21</v>
      </c>
      <c r="V366" s="79">
        <v>21</v>
      </c>
      <c r="W366" s="79">
        <v>21</v>
      </c>
      <c r="X366" s="86">
        <v>21</v>
      </c>
      <c r="Y366" s="84">
        <v>21</v>
      </c>
      <c r="Z366" s="79">
        <v>21</v>
      </c>
      <c r="AA366" s="79">
        <v>18</v>
      </c>
      <c r="AB366" s="79">
        <v>18</v>
      </c>
      <c r="AC366" s="86">
        <v>18</v>
      </c>
      <c r="AD366" s="84">
        <v>0</v>
      </c>
      <c r="AE366" s="79">
        <v>0</v>
      </c>
      <c r="AF366" s="158">
        <v>0</v>
      </c>
      <c r="AG366" s="159">
        <v>0</v>
      </c>
      <c r="AH366" s="160">
        <v>0</v>
      </c>
      <c r="AI366" s="79">
        <v>17</v>
      </c>
      <c r="AJ366" s="79">
        <v>17</v>
      </c>
      <c r="AK366" s="86">
        <v>17</v>
      </c>
      <c r="AL366" s="84">
        <v>17</v>
      </c>
      <c r="AM366" s="79">
        <v>17</v>
      </c>
      <c r="AN366" s="79">
        <v>17</v>
      </c>
      <c r="AO366" s="79">
        <v>16</v>
      </c>
      <c r="AP366" s="86">
        <v>16</v>
      </c>
      <c r="AQ366" s="84">
        <v>16</v>
      </c>
      <c r="AR366" s="79">
        <v>0</v>
      </c>
      <c r="AS366" s="79">
        <v>0</v>
      </c>
      <c r="AT366" s="86">
        <v>24</v>
      </c>
      <c r="AU366" s="84">
        <v>24</v>
      </c>
      <c r="AV366" s="79">
        <v>24</v>
      </c>
      <c r="AW366" s="79">
        <v>24</v>
      </c>
      <c r="AX366" s="86">
        <v>24</v>
      </c>
      <c r="AY366" s="84">
        <v>24</v>
      </c>
      <c r="AZ366" s="79">
        <v>27</v>
      </c>
      <c r="BA366" s="79">
        <v>27</v>
      </c>
      <c r="BB366" s="79">
        <v>27</v>
      </c>
      <c r="BC366" s="86">
        <v>0</v>
      </c>
      <c r="BD366" s="84">
        <v>0</v>
      </c>
      <c r="BE366" s="143">
        <v>0</v>
      </c>
      <c r="BF366" s="143">
        <v>0</v>
      </c>
      <c r="BG366" s="144">
        <v>0</v>
      </c>
      <c r="BH366" s="145">
        <v>0</v>
      </c>
      <c r="BI366" s="144">
        <v>0</v>
      </c>
      <c r="BJ366" s="82" t="s">
        <v>61</v>
      </c>
      <c r="BK366" s="104" t="s">
        <v>17270</v>
      </c>
      <c r="BL366" s="100" t="s">
        <v>11243</v>
      </c>
    </row>
    <row r="367" spans="1:64" ht="11.25" customHeight="1">
      <c r="A367" s="170">
        <v>48</v>
      </c>
      <c r="B367" s="170" t="s">
        <v>5133</v>
      </c>
      <c r="C367" s="118" t="s">
        <v>10599</v>
      </c>
      <c r="D367" s="119" t="s">
        <v>10600</v>
      </c>
      <c r="E367" s="68">
        <v>2</v>
      </c>
      <c r="F367" s="69">
        <v>39</v>
      </c>
      <c r="G367" s="70" t="s">
        <v>61</v>
      </c>
      <c r="H367" s="88">
        <v>1</v>
      </c>
      <c r="I367" s="96"/>
      <c r="J367" s="72"/>
      <c r="K367" s="69"/>
      <c r="L367" s="72">
        <v>3</v>
      </c>
      <c r="M367" s="68">
        <v>3</v>
      </c>
      <c r="N367" s="68">
        <v>3</v>
      </c>
      <c r="O367" s="68">
        <v>3</v>
      </c>
      <c r="P367" s="70">
        <v>3</v>
      </c>
      <c r="Q367" s="72">
        <v>3</v>
      </c>
      <c r="R367" s="68">
        <v>3</v>
      </c>
      <c r="S367" s="68">
        <v>3</v>
      </c>
      <c r="T367" s="70">
        <v>3</v>
      </c>
      <c r="U367" s="72">
        <v>3</v>
      </c>
      <c r="V367" s="68">
        <v>3</v>
      </c>
      <c r="W367" s="68">
        <v>3</v>
      </c>
      <c r="X367" s="70">
        <v>3</v>
      </c>
      <c r="Y367" s="72"/>
      <c r="Z367" s="68"/>
      <c r="AA367" s="68" t="s">
        <v>11236</v>
      </c>
      <c r="AB367" s="68" t="s">
        <v>11236</v>
      </c>
      <c r="AC367" s="70" t="s">
        <v>11236</v>
      </c>
      <c r="AD367" s="72"/>
      <c r="AE367" s="68"/>
      <c r="AF367" s="152"/>
      <c r="AG367" s="153"/>
      <c r="AH367" s="154"/>
      <c r="AI367" s="68"/>
      <c r="AJ367" s="68"/>
      <c r="AK367" s="70"/>
      <c r="AL367" s="72"/>
      <c r="AM367" s="68"/>
      <c r="AN367" s="68"/>
      <c r="AO367" s="68"/>
      <c r="AP367" s="70"/>
      <c r="AQ367" s="72"/>
      <c r="AR367" s="68"/>
      <c r="AS367" s="68"/>
      <c r="AT367" s="70"/>
      <c r="AU367" s="72"/>
      <c r="AV367" s="68"/>
      <c r="AW367" s="68"/>
      <c r="AX367" s="70"/>
      <c r="AY367" s="72"/>
      <c r="AZ367" s="68"/>
      <c r="BA367" s="68"/>
      <c r="BB367" s="68"/>
      <c r="BC367" s="70"/>
      <c r="BD367" s="72"/>
      <c r="BE367" s="137"/>
      <c r="BF367" s="137"/>
      <c r="BG367" s="138"/>
      <c r="BH367" s="139"/>
      <c r="BI367" s="138"/>
      <c r="BJ367" s="92">
        <v>1</v>
      </c>
      <c r="BK367" s="102" t="s">
        <v>17270</v>
      </c>
      <c r="BL367" s="98" t="s">
        <v>11243</v>
      </c>
    </row>
    <row r="368" spans="1:64" ht="11.25" customHeight="1">
      <c r="A368" s="171"/>
      <c r="B368" s="171"/>
      <c r="C368" s="126" t="s">
        <v>10456</v>
      </c>
      <c r="D368" s="127" t="s">
        <v>10457</v>
      </c>
      <c r="E368" s="77">
        <v>2</v>
      </c>
      <c r="F368" s="78" t="s">
        <v>61</v>
      </c>
      <c r="G368" s="73">
        <v>30</v>
      </c>
      <c r="H368" s="74">
        <v>1</v>
      </c>
      <c r="I368" s="75"/>
      <c r="J368" s="76"/>
      <c r="K368" s="78"/>
      <c r="L368" s="76">
        <v>2</v>
      </c>
      <c r="M368" s="77">
        <v>2</v>
      </c>
      <c r="N368" s="77">
        <v>2</v>
      </c>
      <c r="O368" s="77">
        <v>2</v>
      </c>
      <c r="P368" s="73">
        <v>2</v>
      </c>
      <c r="Q368" s="76">
        <v>2</v>
      </c>
      <c r="R368" s="77">
        <v>2</v>
      </c>
      <c r="S368" s="77">
        <v>2</v>
      </c>
      <c r="T368" s="73">
        <v>2</v>
      </c>
      <c r="U368" s="76">
        <v>2</v>
      </c>
      <c r="V368" s="77">
        <v>2</v>
      </c>
      <c r="W368" s="77">
        <v>2</v>
      </c>
      <c r="X368" s="73">
        <v>2</v>
      </c>
      <c r="Y368" s="76">
        <v>2</v>
      </c>
      <c r="Z368" s="77">
        <v>2</v>
      </c>
      <c r="AA368" s="77" t="s">
        <v>11236</v>
      </c>
      <c r="AB368" s="77" t="s">
        <v>11236</v>
      </c>
      <c r="AC368" s="73" t="s">
        <v>11236</v>
      </c>
      <c r="AD368" s="76"/>
      <c r="AE368" s="77"/>
      <c r="AF368" s="155"/>
      <c r="AG368" s="156"/>
      <c r="AH368" s="157"/>
      <c r="AI368" s="77"/>
      <c r="AJ368" s="77"/>
      <c r="AK368" s="73"/>
      <c r="AL368" s="76"/>
      <c r="AM368" s="77"/>
      <c r="AN368" s="77"/>
      <c r="AO368" s="77"/>
      <c r="AP368" s="73"/>
      <c r="AQ368" s="76"/>
      <c r="AR368" s="77"/>
      <c r="AS368" s="77"/>
      <c r="AT368" s="73"/>
      <c r="AU368" s="76"/>
      <c r="AV368" s="77"/>
      <c r="AW368" s="77"/>
      <c r="AX368" s="73"/>
      <c r="AY368" s="76"/>
      <c r="AZ368" s="77"/>
      <c r="BA368" s="77"/>
      <c r="BB368" s="77"/>
      <c r="BC368" s="73"/>
      <c r="BD368" s="76"/>
      <c r="BE368" s="140"/>
      <c r="BF368" s="140"/>
      <c r="BG368" s="141"/>
      <c r="BH368" s="142"/>
      <c r="BI368" s="141"/>
      <c r="BJ368" s="94">
        <v>1</v>
      </c>
      <c r="BK368" s="105" t="s">
        <v>17270</v>
      </c>
      <c r="BL368" s="101" t="s">
        <v>11243</v>
      </c>
    </row>
    <row r="369" spans="1:64" ht="11.25" customHeight="1">
      <c r="A369" s="171"/>
      <c r="B369" s="171"/>
      <c r="C369" s="126" t="s">
        <v>11015</v>
      </c>
      <c r="D369" s="127" t="s">
        <v>11016</v>
      </c>
      <c r="E369" s="77">
        <v>2</v>
      </c>
      <c r="F369" s="78">
        <v>30</v>
      </c>
      <c r="G369" s="73" t="s">
        <v>61</v>
      </c>
      <c r="H369" s="74">
        <v>1</v>
      </c>
      <c r="I369" s="75"/>
      <c r="J369" s="76"/>
      <c r="K369" s="78"/>
      <c r="L369" s="76">
        <v>2</v>
      </c>
      <c r="M369" s="77">
        <v>2</v>
      </c>
      <c r="N369" s="77">
        <v>2</v>
      </c>
      <c r="O369" s="77">
        <v>2</v>
      </c>
      <c r="P369" s="73">
        <v>2</v>
      </c>
      <c r="Q369" s="76">
        <v>2</v>
      </c>
      <c r="R369" s="77">
        <v>2</v>
      </c>
      <c r="S369" s="77">
        <v>2</v>
      </c>
      <c r="T369" s="73">
        <v>2</v>
      </c>
      <c r="U369" s="76">
        <v>2</v>
      </c>
      <c r="V369" s="77">
        <v>2</v>
      </c>
      <c r="W369" s="77">
        <v>2</v>
      </c>
      <c r="X369" s="73">
        <v>2</v>
      </c>
      <c r="Y369" s="76">
        <v>2</v>
      </c>
      <c r="Z369" s="77">
        <v>2</v>
      </c>
      <c r="AA369" s="77" t="s">
        <v>11236</v>
      </c>
      <c r="AB369" s="77" t="s">
        <v>11236</v>
      </c>
      <c r="AC369" s="73" t="s">
        <v>11236</v>
      </c>
      <c r="AD369" s="76"/>
      <c r="AE369" s="77"/>
      <c r="AF369" s="155"/>
      <c r="AG369" s="156"/>
      <c r="AH369" s="157"/>
      <c r="AI369" s="77"/>
      <c r="AJ369" s="77"/>
      <c r="AK369" s="73"/>
      <c r="AL369" s="76"/>
      <c r="AM369" s="77"/>
      <c r="AN369" s="77"/>
      <c r="AO369" s="77"/>
      <c r="AP369" s="73"/>
      <c r="AQ369" s="76"/>
      <c r="AR369" s="77"/>
      <c r="AS369" s="77"/>
      <c r="AT369" s="73"/>
      <c r="AU369" s="76"/>
      <c r="AV369" s="77"/>
      <c r="AW369" s="77"/>
      <c r="AX369" s="73"/>
      <c r="AY369" s="76"/>
      <c r="AZ369" s="77"/>
      <c r="BA369" s="77"/>
      <c r="BB369" s="77"/>
      <c r="BC369" s="73"/>
      <c r="BD369" s="76"/>
      <c r="BE369" s="140"/>
      <c r="BF369" s="140"/>
      <c r="BG369" s="141"/>
      <c r="BH369" s="142"/>
      <c r="BI369" s="141"/>
      <c r="BJ369" s="94">
        <v>1</v>
      </c>
      <c r="BK369" s="105" t="s">
        <v>17270</v>
      </c>
      <c r="BL369" s="101" t="s">
        <v>11243</v>
      </c>
    </row>
    <row r="370" spans="1:64" ht="11.25" customHeight="1">
      <c r="A370" s="171"/>
      <c r="B370" s="171"/>
      <c r="C370" s="126" t="s">
        <v>10193</v>
      </c>
      <c r="D370" s="127" t="s">
        <v>10194</v>
      </c>
      <c r="E370" s="77">
        <v>2</v>
      </c>
      <c r="F370" s="78">
        <v>30</v>
      </c>
      <c r="G370" s="73" t="s">
        <v>61</v>
      </c>
      <c r="H370" s="74">
        <v>1</v>
      </c>
      <c r="I370" s="75"/>
      <c r="J370" s="76"/>
      <c r="K370" s="78"/>
      <c r="L370" s="76">
        <v>2</v>
      </c>
      <c r="M370" s="77">
        <v>2</v>
      </c>
      <c r="N370" s="77">
        <v>2</v>
      </c>
      <c r="O370" s="77">
        <v>2</v>
      </c>
      <c r="P370" s="73">
        <v>2</v>
      </c>
      <c r="Q370" s="76">
        <v>2</v>
      </c>
      <c r="R370" s="77">
        <v>2</v>
      </c>
      <c r="S370" s="77">
        <v>2</v>
      </c>
      <c r="T370" s="73">
        <v>2</v>
      </c>
      <c r="U370" s="76">
        <v>2</v>
      </c>
      <c r="V370" s="77">
        <v>2</v>
      </c>
      <c r="W370" s="77">
        <v>2</v>
      </c>
      <c r="X370" s="73">
        <v>2</v>
      </c>
      <c r="Y370" s="76">
        <v>2</v>
      </c>
      <c r="Z370" s="77">
        <v>2</v>
      </c>
      <c r="AA370" s="77" t="s">
        <v>11236</v>
      </c>
      <c r="AB370" s="77" t="s">
        <v>11236</v>
      </c>
      <c r="AC370" s="73" t="s">
        <v>11236</v>
      </c>
      <c r="AD370" s="76"/>
      <c r="AE370" s="77"/>
      <c r="AF370" s="155"/>
      <c r="AG370" s="156"/>
      <c r="AH370" s="157"/>
      <c r="AI370" s="77"/>
      <c r="AJ370" s="77"/>
      <c r="AK370" s="73"/>
      <c r="AL370" s="76"/>
      <c r="AM370" s="77"/>
      <c r="AN370" s="77"/>
      <c r="AO370" s="77"/>
      <c r="AP370" s="73"/>
      <c r="AQ370" s="76"/>
      <c r="AR370" s="77"/>
      <c r="AS370" s="77"/>
      <c r="AT370" s="73"/>
      <c r="AU370" s="76"/>
      <c r="AV370" s="77"/>
      <c r="AW370" s="77"/>
      <c r="AX370" s="73"/>
      <c r="AY370" s="76"/>
      <c r="AZ370" s="77"/>
      <c r="BA370" s="77"/>
      <c r="BB370" s="77"/>
      <c r="BC370" s="73"/>
      <c r="BD370" s="76"/>
      <c r="BE370" s="140"/>
      <c r="BF370" s="140"/>
      <c r="BG370" s="141"/>
      <c r="BH370" s="142"/>
      <c r="BI370" s="141"/>
      <c r="BJ370" s="94">
        <v>1</v>
      </c>
      <c r="BK370" s="105" t="s">
        <v>17270</v>
      </c>
      <c r="BL370" s="101" t="s">
        <v>11243</v>
      </c>
    </row>
    <row r="371" spans="1:64" ht="11.25" customHeight="1">
      <c r="A371" s="171"/>
      <c r="B371" s="171"/>
      <c r="C371" s="126" t="s">
        <v>11172</v>
      </c>
      <c r="D371" s="127" t="s">
        <v>11173</v>
      </c>
      <c r="E371" s="77">
        <v>2</v>
      </c>
      <c r="F371" s="78">
        <v>30</v>
      </c>
      <c r="G371" s="73" t="s">
        <v>61</v>
      </c>
      <c r="H371" s="74">
        <v>1</v>
      </c>
      <c r="I371" s="75"/>
      <c r="J371" s="76"/>
      <c r="K371" s="78"/>
      <c r="L371" s="76">
        <v>2</v>
      </c>
      <c r="M371" s="77">
        <v>2</v>
      </c>
      <c r="N371" s="77">
        <v>2</v>
      </c>
      <c r="O371" s="77">
        <v>2</v>
      </c>
      <c r="P371" s="73">
        <v>2</v>
      </c>
      <c r="Q371" s="76">
        <v>2</v>
      </c>
      <c r="R371" s="77">
        <v>2</v>
      </c>
      <c r="S371" s="77">
        <v>2</v>
      </c>
      <c r="T371" s="73">
        <v>2</v>
      </c>
      <c r="U371" s="76">
        <v>2</v>
      </c>
      <c r="V371" s="77">
        <v>2</v>
      </c>
      <c r="W371" s="77">
        <v>2</v>
      </c>
      <c r="X371" s="73">
        <v>2</v>
      </c>
      <c r="Y371" s="76">
        <v>2</v>
      </c>
      <c r="Z371" s="77">
        <v>2</v>
      </c>
      <c r="AA371" s="77" t="s">
        <v>11236</v>
      </c>
      <c r="AB371" s="77" t="s">
        <v>11236</v>
      </c>
      <c r="AC371" s="73" t="s">
        <v>11236</v>
      </c>
      <c r="AD371" s="76"/>
      <c r="AE371" s="77"/>
      <c r="AF371" s="155"/>
      <c r="AG371" s="156"/>
      <c r="AH371" s="157"/>
      <c r="AI371" s="77"/>
      <c r="AJ371" s="77"/>
      <c r="AK371" s="73"/>
      <c r="AL371" s="76"/>
      <c r="AM371" s="77"/>
      <c r="AN371" s="77"/>
      <c r="AO371" s="77"/>
      <c r="AP371" s="73"/>
      <c r="AQ371" s="76"/>
      <c r="AR371" s="77"/>
      <c r="AS371" s="77"/>
      <c r="AT371" s="73"/>
      <c r="AU371" s="76"/>
      <c r="AV371" s="77"/>
      <c r="AW371" s="77"/>
      <c r="AX371" s="73"/>
      <c r="AY371" s="76"/>
      <c r="AZ371" s="77"/>
      <c r="BA371" s="77"/>
      <c r="BB371" s="77"/>
      <c r="BC371" s="73"/>
      <c r="BD371" s="76"/>
      <c r="BE371" s="140"/>
      <c r="BF371" s="140"/>
      <c r="BG371" s="141"/>
      <c r="BH371" s="142"/>
      <c r="BI371" s="141"/>
      <c r="BJ371" s="94">
        <v>1</v>
      </c>
      <c r="BK371" s="105" t="s">
        <v>17270</v>
      </c>
      <c r="BL371" s="101" t="s">
        <v>11243</v>
      </c>
    </row>
    <row r="372" spans="1:64" ht="11.25" customHeight="1">
      <c r="A372" s="171"/>
      <c r="B372" s="171"/>
      <c r="C372" s="126" t="s">
        <v>10464</v>
      </c>
      <c r="D372" s="127" t="s">
        <v>10465</v>
      </c>
      <c r="E372" s="77">
        <v>3</v>
      </c>
      <c r="F372" s="78">
        <v>45</v>
      </c>
      <c r="G372" s="73" t="s">
        <v>61</v>
      </c>
      <c r="H372" s="74">
        <v>1</v>
      </c>
      <c r="I372" s="75"/>
      <c r="J372" s="76"/>
      <c r="K372" s="78"/>
      <c r="L372" s="76">
        <v>3</v>
      </c>
      <c r="M372" s="77">
        <v>3</v>
      </c>
      <c r="N372" s="77">
        <v>3</v>
      </c>
      <c r="O372" s="77">
        <v>3</v>
      </c>
      <c r="P372" s="73">
        <v>3</v>
      </c>
      <c r="Q372" s="76">
        <v>3</v>
      </c>
      <c r="R372" s="77">
        <v>3</v>
      </c>
      <c r="S372" s="77">
        <v>3</v>
      </c>
      <c r="T372" s="73">
        <v>3</v>
      </c>
      <c r="U372" s="76">
        <v>3</v>
      </c>
      <c r="V372" s="77">
        <v>3</v>
      </c>
      <c r="W372" s="77">
        <v>3</v>
      </c>
      <c r="X372" s="73">
        <v>3</v>
      </c>
      <c r="Y372" s="76">
        <v>3</v>
      </c>
      <c r="Z372" s="77">
        <v>3</v>
      </c>
      <c r="AA372" s="77" t="s">
        <v>11236</v>
      </c>
      <c r="AB372" s="77" t="s">
        <v>11236</v>
      </c>
      <c r="AC372" s="73" t="s">
        <v>11236</v>
      </c>
      <c r="AD372" s="76"/>
      <c r="AE372" s="77"/>
      <c r="AF372" s="155"/>
      <c r="AG372" s="156"/>
      <c r="AH372" s="157"/>
      <c r="AI372" s="77"/>
      <c r="AJ372" s="77"/>
      <c r="AK372" s="73"/>
      <c r="AL372" s="76"/>
      <c r="AM372" s="77"/>
      <c r="AN372" s="77"/>
      <c r="AO372" s="77"/>
      <c r="AP372" s="73"/>
      <c r="AQ372" s="76"/>
      <c r="AR372" s="77"/>
      <c r="AS372" s="77"/>
      <c r="AT372" s="73"/>
      <c r="AU372" s="76"/>
      <c r="AV372" s="77"/>
      <c r="AW372" s="77"/>
      <c r="AX372" s="73"/>
      <c r="AY372" s="76"/>
      <c r="AZ372" s="77"/>
      <c r="BA372" s="77"/>
      <c r="BB372" s="77"/>
      <c r="BC372" s="73"/>
      <c r="BD372" s="76"/>
      <c r="BE372" s="140"/>
      <c r="BF372" s="140"/>
      <c r="BG372" s="141"/>
      <c r="BH372" s="142"/>
      <c r="BI372" s="141"/>
      <c r="BJ372" s="94">
        <v>1</v>
      </c>
      <c r="BK372" s="105" t="s">
        <v>17270</v>
      </c>
      <c r="BL372" s="101" t="s">
        <v>11243</v>
      </c>
    </row>
    <row r="373" spans="1:64" ht="11.25" customHeight="1">
      <c r="A373" s="171"/>
      <c r="B373" s="171"/>
      <c r="C373" s="126" t="s">
        <v>10800</v>
      </c>
      <c r="D373" s="127" t="s">
        <v>10801</v>
      </c>
      <c r="E373" s="77">
        <v>2</v>
      </c>
      <c r="F373" s="78">
        <v>30</v>
      </c>
      <c r="G373" s="73" t="s">
        <v>61</v>
      </c>
      <c r="H373" s="74">
        <v>1</v>
      </c>
      <c r="I373" s="75"/>
      <c r="J373" s="76"/>
      <c r="K373" s="78"/>
      <c r="L373" s="76">
        <v>2</v>
      </c>
      <c r="M373" s="77">
        <v>2</v>
      </c>
      <c r="N373" s="77">
        <v>2</v>
      </c>
      <c r="O373" s="77">
        <v>2</v>
      </c>
      <c r="P373" s="73">
        <v>2</v>
      </c>
      <c r="Q373" s="76">
        <v>2</v>
      </c>
      <c r="R373" s="77">
        <v>2</v>
      </c>
      <c r="S373" s="77">
        <v>2</v>
      </c>
      <c r="T373" s="73">
        <v>2</v>
      </c>
      <c r="U373" s="76">
        <v>2</v>
      </c>
      <c r="V373" s="77">
        <v>2</v>
      </c>
      <c r="W373" s="77">
        <v>2</v>
      </c>
      <c r="X373" s="73">
        <v>2</v>
      </c>
      <c r="Y373" s="76">
        <v>2</v>
      </c>
      <c r="Z373" s="77">
        <v>2</v>
      </c>
      <c r="AA373" s="77" t="s">
        <v>11236</v>
      </c>
      <c r="AB373" s="77" t="s">
        <v>11236</v>
      </c>
      <c r="AC373" s="73" t="s">
        <v>11236</v>
      </c>
      <c r="AD373" s="76"/>
      <c r="AE373" s="77"/>
      <c r="AF373" s="155"/>
      <c r="AG373" s="156"/>
      <c r="AH373" s="157"/>
      <c r="AI373" s="77"/>
      <c r="AJ373" s="77"/>
      <c r="AK373" s="73"/>
      <c r="AL373" s="76"/>
      <c r="AM373" s="77"/>
      <c r="AN373" s="77"/>
      <c r="AO373" s="77"/>
      <c r="AP373" s="73"/>
      <c r="AQ373" s="76"/>
      <c r="AR373" s="77"/>
      <c r="AS373" s="77"/>
      <c r="AT373" s="73"/>
      <c r="AU373" s="76"/>
      <c r="AV373" s="77"/>
      <c r="AW373" s="77"/>
      <c r="AX373" s="73"/>
      <c r="AY373" s="76"/>
      <c r="AZ373" s="77"/>
      <c r="BA373" s="77"/>
      <c r="BB373" s="77"/>
      <c r="BC373" s="73"/>
      <c r="BD373" s="76"/>
      <c r="BE373" s="140"/>
      <c r="BF373" s="140"/>
      <c r="BG373" s="141"/>
      <c r="BH373" s="142"/>
      <c r="BI373" s="141"/>
      <c r="BJ373" s="94">
        <v>1</v>
      </c>
      <c r="BK373" s="105" t="s">
        <v>17270</v>
      </c>
      <c r="BL373" s="101" t="s">
        <v>11243</v>
      </c>
    </row>
    <row r="374" spans="1:64" ht="11.25" customHeight="1">
      <c r="A374" s="171"/>
      <c r="B374" s="171"/>
      <c r="C374" s="126" t="s">
        <v>11056</v>
      </c>
      <c r="D374" s="127" t="s">
        <v>11057</v>
      </c>
      <c r="E374" s="77">
        <v>2</v>
      </c>
      <c r="F374" s="78">
        <v>30</v>
      </c>
      <c r="G374" s="73" t="s">
        <v>61</v>
      </c>
      <c r="H374" s="74">
        <v>1</v>
      </c>
      <c r="I374" s="75"/>
      <c r="J374" s="76"/>
      <c r="K374" s="78"/>
      <c r="L374" s="76">
        <v>2</v>
      </c>
      <c r="M374" s="77">
        <v>2</v>
      </c>
      <c r="N374" s="77">
        <v>2</v>
      </c>
      <c r="O374" s="77">
        <v>2</v>
      </c>
      <c r="P374" s="73">
        <v>2</v>
      </c>
      <c r="Q374" s="76">
        <v>2</v>
      </c>
      <c r="R374" s="77">
        <v>2</v>
      </c>
      <c r="S374" s="77">
        <v>2</v>
      </c>
      <c r="T374" s="73">
        <v>2</v>
      </c>
      <c r="U374" s="76">
        <v>2</v>
      </c>
      <c r="V374" s="77">
        <v>2</v>
      </c>
      <c r="W374" s="77">
        <v>2</v>
      </c>
      <c r="X374" s="73">
        <v>2</v>
      </c>
      <c r="Y374" s="76">
        <v>2</v>
      </c>
      <c r="Z374" s="77">
        <v>2</v>
      </c>
      <c r="AA374" s="77" t="s">
        <v>11236</v>
      </c>
      <c r="AB374" s="77" t="s">
        <v>11236</v>
      </c>
      <c r="AC374" s="73" t="s">
        <v>11236</v>
      </c>
      <c r="AD374" s="76"/>
      <c r="AE374" s="77"/>
      <c r="AF374" s="155"/>
      <c r="AG374" s="156"/>
      <c r="AH374" s="157"/>
      <c r="AI374" s="77"/>
      <c r="AJ374" s="77"/>
      <c r="AK374" s="73"/>
      <c r="AL374" s="76"/>
      <c r="AM374" s="77"/>
      <c r="AN374" s="77"/>
      <c r="AO374" s="77"/>
      <c r="AP374" s="73"/>
      <c r="AQ374" s="76"/>
      <c r="AR374" s="77"/>
      <c r="AS374" s="77"/>
      <c r="AT374" s="73"/>
      <c r="AU374" s="76"/>
      <c r="AV374" s="77"/>
      <c r="AW374" s="77"/>
      <c r="AX374" s="73"/>
      <c r="AY374" s="76"/>
      <c r="AZ374" s="77"/>
      <c r="BA374" s="77"/>
      <c r="BB374" s="77"/>
      <c r="BC374" s="73"/>
      <c r="BD374" s="76"/>
      <c r="BE374" s="140"/>
      <c r="BF374" s="140"/>
      <c r="BG374" s="141"/>
      <c r="BH374" s="142"/>
      <c r="BI374" s="141"/>
      <c r="BJ374" s="94">
        <v>1</v>
      </c>
      <c r="BK374" s="105" t="s">
        <v>17270</v>
      </c>
      <c r="BL374" s="101" t="s">
        <v>11243</v>
      </c>
    </row>
    <row r="375" spans="1:64" ht="11.25" customHeight="1">
      <c r="A375" s="171"/>
      <c r="B375" s="171"/>
      <c r="C375" s="126" t="s">
        <v>10458</v>
      </c>
      <c r="D375" s="127" t="s">
        <v>10459</v>
      </c>
      <c r="E375" s="77">
        <v>2</v>
      </c>
      <c r="F375" s="78" t="s">
        <v>61</v>
      </c>
      <c r="G375" s="73">
        <v>30</v>
      </c>
      <c r="H375" s="74">
        <v>1</v>
      </c>
      <c r="I375" s="75"/>
      <c r="J375" s="76"/>
      <c r="K375" s="78"/>
      <c r="L375" s="76"/>
      <c r="M375" s="77"/>
      <c r="N375" s="77"/>
      <c r="O375" s="77"/>
      <c r="P375" s="73"/>
      <c r="Q375" s="76">
        <v>3</v>
      </c>
      <c r="R375" s="77">
        <v>3</v>
      </c>
      <c r="S375" s="77">
        <v>3</v>
      </c>
      <c r="T375" s="73">
        <v>3</v>
      </c>
      <c r="U375" s="76">
        <v>3</v>
      </c>
      <c r="V375" s="77">
        <v>3</v>
      </c>
      <c r="W375" s="77">
        <v>3</v>
      </c>
      <c r="X375" s="73">
        <v>3</v>
      </c>
      <c r="Y375" s="76">
        <v>3</v>
      </c>
      <c r="Z375" s="77">
        <v>3</v>
      </c>
      <c r="AA375" s="77" t="s">
        <v>11236</v>
      </c>
      <c r="AB375" s="77" t="s">
        <v>11236</v>
      </c>
      <c r="AC375" s="73" t="s">
        <v>11236</v>
      </c>
      <c r="AD375" s="76"/>
      <c r="AE375" s="77"/>
      <c r="AF375" s="155"/>
      <c r="AG375" s="156"/>
      <c r="AH375" s="157"/>
      <c r="AI375" s="77"/>
      <c r="AJ375" s="77"/>
      <c r="AK375" s="73"/>
      <c r="AL375" s="76"/>
      <c r="AM375" s="77"/>
      <c r="AN375" s="77"/>
      <c r="AO375" s="77"/>
      <c r="AP375" s="73"/>
      <c r="AQ375" s="76"/>
      <c r="AR375" s="77"/>
      <c r="AS375" s="77"/>
      <c r="AT375" s="73"/>
      <c r="AU375" s="76"/>
      <c r="AV375" s="77"/>
      <c r="AW375" s="77"/>
      <c r="AX375" s="73"/>
      <c r="AY375" s="76"/>
      <c r="AZ375" s="77"/>
      <c r="BA375" s="77"/>
      <c r="BB375" s="77"/>
      <c r="BC375" s="73"/>
      <c r="BD375" s="76"/>
      <c r="BE375" s="140"/>
      <c r="BF375" s="140"/>
      <c r="BG375" s="141"/>
      <c r="BH375" s="142"/>
      <c r="BI375" s="141"/>
      <c r="BJ375" s="94">
        <v>1</v>
      </c>
      <c r="BK375" s="105" t="s">
        <v>17270</v>
      </c>
      <c r="BL375" s="101" t="s">
        <v>11243</v>
      </c>
    </row>
    <row r="376" spans="1:64" ht="11.25" customHeight="1">
      <c r="A376" s="171"/>
      <c r="B376" s="171"/>
      <c r="C376" s="126" t="s">
        <v>11175</v>
      </c>
      <c r="D376" s="127" t="s">
        <v>11176</v>
      </c>
      <c r="E376" s="77">
        <v>2</v>
      </c>
      <c r="F376" s="78">
        <v>60</v>
      </c>
      <c r="G376" s="73" t="s">
        <v>61</v>
      </c>
      <c r="H376" s="74">
        <v>1</v>
      </c>
      <c r="I376" s="75"/>
      <c r="J376" s="76" t="s">
        <v>11237</v>
      </c>
      <c r="K376" s="78" t="s">
        <v>11237</v>
      </c>
      <c r="L376" s="76"/>
      <c r="M376" s="77"/>
      <c r="N376" s="77"/>
      <c r="O376" s="77"/>
      <c r="P376" s="73"/>
      <c r="Q376" s="76"/>
      <c r="R376" s="77"/>
      <c r="S376" s="77"/>
      <c r="T376" s="73"/>
      <c r="U376" s="76"/>
      <c r="V376" s="77"/>
      <c r="W376" s="77"/>
      <c r="X376" s="73"/>
      <c r="Y376" s="76"/>
      <c r="Z376" s="77"/>
      <c r="AA376" s="77"/>
      <c r="AB376" s="77"/>
      <c r="AC376" s="73"/>
      <c r="AD376" s="76"/>
      <c r="AE376" s="77"/>
      <c r="AF376" s="155"/>
      <c r="AG376" s="156"/>
      <c r="AH376" s="157"/>
      <c r="AI376" s="77"/>
      <c r="AJ376" s="77"/>
      <c r="AK376" s="73"/>
      <c r="AL376" s="76"/>
      <c r="AM376" s="77"/>
      <c r="AN376" s="77"/>
      <c r="AO376" s="77"/>
      <c r="AP376" s="73"/>
      <c r="AQ376" s="76"/>
      <c r="AR376" s="77"/>
      <c r="AS376" s="77"/>
      <c r="AT376" s="73"/>
      <c r="AU376" s="76"/>
      <c r="AV376" s="77"/>
      <c r="AW376" s="77"/>
      <c r="AX376" s="73"/>
      <c r="AY376" s="76"/>
      <c r="AZ376" s="77"/>
      <c r="BA376" s="77"/>
      <c r="BB376" s="77"/>
      <c r="BC376" s="73"/>
      <c r="BD376" s="76"/>
      <c r="BE376" s="140"/>
      <c r="BF376" s="140"/>
      <c r="BG376" s="141"/>
      <c r="BH376" s="142"/>
      <c r="BI376" s="141"/>
      <c r="BJ376" s="94">
        <v>1</v>
      </c>
      <c r="BK376" s="105" t="s">
        <v>17270</v>
      </c>
      <c r="BL376" s="101" t="s">
        <v>11243</v>
      </c>
    </row>
    <row r="377" spans="1:64" ht="11.25" customHeight="1">
      <c r="A377" s="171"/>
      <c r="B377" s="171"/>
      <c r="C377" s="126" t="s">
        <v>10461</v>
      </c>
      <c r="D377" s="127" t="s">
        <v>10462</v>
      </c>
      <c r="E377" s="77">
        <v>2</v>
      </c>
      <c r="F377" s="78" t="s">
        <v>61</v>
      </c>
      <c r="G377" s="73">
        <v>60</v>
      </c>
      <c r="H377" s="74">
        <v>1</v>
      </c>
      <c r="I377" s="75"/>
      <c r="J377" s="76"/>
      <c r="K377" s="78"/>
      <c r="L377" s="76"/>
      <c r="M377" s="77"/>
      <c r="N377" s="77"/>
      <c r="O377" s="77"/>
      <c r="P377" s="73"/>
      <c r="Q377" s="76"/>
      <c r="R377" s="77"/>
      <c r="S377" s="77"/>
      <c r="T377" s="73"/>
      <c r="U377" s="76"/>
      <c r="V377" s="77"/>
      <c r="W377" s="77"/>
      <c r="X377" s="73"/>
      <c r="Y377" s="76"/>
      <c r="Z377" s="77"/>
      <c r="AA377" s="77"/>
      <c r="AB377" s="77"/>
      <c r="AC377" s="73"/>
      <c r="AD377" s="76" t="s">
        <v>11237</v>
      </c>
      <c r="AE377" s="77" t="s">
        <v>11237</v>
      </c>
      <c r="AF377" s="155"/>
      <c r="AG377" s="156"/>
      <c r="AH377" s="157"/>
      <c r="AI377" s="77"/>
      <c r="AJ377" s="77"/>
      <c r="AK377" s="73"/>
      <c r="AL377" s="76"/>
      <c r="AM377" s="77"/>
      <c r="AN377" s="77"/>
      <c r="AO377" s="77"/>
      <c r="AP377" s="73"/>
      <c r="AQ377" s="76"/>
      <c r="AR377" s="77"/>
      <c r="AS377" s="77"/>
      <c r="AT377" s="73"/>
      <c r="AU377" s="76"/>
      <c r="AV377" s="77"/>
      <c r="AW377" s="77"/>
      <c r="AX377" s="73"/>
      <c r="AY377" s="76"/>
      <c r="AZ377" s="77"/>
      <c r="BA377" s="77"/>
      <c r="BB377" s="77"/>
      <c r="BC377" s="73"/>
      <c r="BD377" s="76"/>
      <c r="BE377" s="140"/>
      <c r="BF377" s="140"/>
      <c r="BG377" s="141"/>
      <c r="BH377" s="142"/>
      <c r="BI377" s="141"/>
      <c r="BJ377" s="94">
        <v>2</v>
      </c>
      <c r="BK377" s="105" t="s">
        <v>17270</v>
      </c>
      <c r="BL377" s="101" t="s">
        <v>11243</v>
      </c>
    </row>
    <row r="378" spans="1:64" ht="11.25" customHeight="1">
      <c r="A378" s="171"/>
      <c r="B378" s="171"/>
      <c r="C378" s="126" t="s">
        <v>10186</v>
      </c>
      <c r="D378" s="127" t="s">
        <v>10187</v>
      </c>
      <c r="E378" s="77">
        <v>2</v>
      </c>
      <c r="F378" s="78">
        <v>30</v>
      </c>
      <c r="G378" s="73" t="s">
        <v>61</v>
      </c>
      <c r="H378" s="74">
        <v>1</v>
      </c>
      <c r="I378" s="75"/>
      <c r="J378" s="76"/>
      <c r="K378" s="78"/>
      <c r="L378" s="76"/>
      <c r="M378" s="77"/>
      <c r="N378" s="77"/>
      <c r="O378" s="77"/>
      <c r="P378" s="73"/>
      <c r="Q378" s="76"/>
      <c r="R378" s="77"/>
      <c r="S378" s="77"/>
      <c r="T378" s="73"/>
      <c r="U378" s="76"/>
      <c r="V378" s="77"/>
      <c r="W378" s="77"/>
      <c r="X378" s="73"/>
      <c r="Y378" s="76"/>
      <c r="Z378" s="77"/>
      <c r="AA378" s="77"/>
      <c r="AB378" s="77"/>
      <c r="AC378" s="73"/>
      <c r="AD378" s="76"/>
      <c r="AE378" s="77"/>
      <c r="AF378" s="155"/>
      <c r="AG378" s="156"/>
      <c r="AH378" s="157"/>
      <c r="AI378" s="77">
        <v>2</v>
      </c>
      <c r="AJ378" s="77">
        <v>2</v>
      </c>
      <c r="AK378" s="73">
        <v>2</v>
      </c>
      <c r="AL378" s="76">
        <v>2</v>
      </c>
      <c r="AM378" s="77">
        <v>2</v>
      </c>
      <c r="AN378" s="77">
        <v>2</v>
      </c>
      <c r="AO378" s="77">
        <v>2</v>
      </c>
      <c r="AP378" s="73">
        <v>2</v>
      </c>
      <c r="AQ378" s="76">
        <v>2</v>
      </c>
      <c r="AR378" s="77">
        <v>2</v>
      </c>
      <c r="AS378" s="77">
        <v>2</v>
      </c>
      <c r="AT378" s="73">
        <v>2</v>
      </c>
      <c r="AU378" s="76">
        <v>2</v>
      </c>
      <c r="AV378" s="77">
        <v>2</v>
      </c>
      <c r="AW378" s="77">
        <v>2</v>
      </c>
      <c r="AX378" s="73" t="s">
        <v>11236</v>
      </c>
      <c r="AY378" s="76" t="s">
        <v>11236</v>
      </c>
      <c r="AZ378" s="77" t="s">
        <v>11236</v>
      </c>
      <c r="BA378" s="77"/>
      <c r="BB378" s="77"/>
      <c r="BC378" s="73"/>
      <c r="BD378" s="76"/>
      <c r="BE378" s="140"/>
      <c r="BF378" s="140"/>
      <c r="BG378" s="141"/>
      <c r="BH378" s="142"/>
      <c r="BI378" s="141"/>
      <c r="BJ378" s="94">
        <v>3</v>
      </c>
      <c r="BK378" s="105" t="s">
        <v>17270</v>
      </c>
      <c r="BL378" s="101" t="s">
        <v>11243</v>
      </c>
    </row>
    <row r="379" spans="1:64" ht="11.25" customHeight="1">
      <c r="A379" s="171"/>
      <c r="B379" s="171"/>
      <c r="C379" s="126" t="s">
        <v>10446</v>
      </c>
      <c r="D379" s="127" t="s">
        <v>10450</v>
      </c>
      <c r="E379" s="77">
        <v>3</v>
      </c>
      <c r="F379" s="78">
        <v>75</v>
      </c>
      <c r="G379" s="73" t="s">
        <v>61</v>
      </c>
      <c r="H379" s="74">
        <v>1</v>
      </c>
      <c r="I379" s="75"/>
      <c r="J379" s="76"/>
      <c r="K379" s="78"/>
      <c r="L379" s="76"/>
      <c r="M379" s="77"/>
      <c r="N379" s="77"/>
      <c r="O379" s="77"/>
      <c r="P379" s="73"/>
      <c r="Q379" s="76"/>
      <c r="R379" s="77"/>
      <c r="S379" s="77"/>
      <c r="T379" s="73"/>
      <c r="U379" s="76"/>
      <c r="V379" s="77"/>
      <c r="W379" s="77"/>
      <c r="X379" s="73"/>
      <c r="Y379" s="76"/>
      <c r="Z379" s="77"/>
      <c r="AA379" s="77"/>
      <c r="AB379" s="77"/>
      <c r="AC379" s="73"/>
      <c r="AD379" s="76"/>
      <c r="AE379" s="77"/>
      <c r="AF379" s="155"/>
      <c r="AG379" s="156"/>
      <c r="AH379" s="157"/>
      <c r="AI379" s="77">
        <v>5</v>
      </c>
      <c r="AJ379" s="77">
        <v>5</v>
      </c>
      <c r="AK379" s="73">
        <v>5</v>
      </c>
      <c r="AL379" s="76">
        <v>5</v>
      </c>
      <c r="AM379" s="77">
        <v>5</v>
      </c>
      <c r="AN379" s="77">
        <v>5</v>
      </c>
      <c r="AO379" s="77">
        <v>5</v>
      </c>
      <c r="AP379" s="73">
        <v>5</v>
      </c>
      <c r="AQ379" s="76">
        <v>5</v>
      </c>
      <c r="AR379" s="77">
        <v>5</v>
      </c>
      <c r="AS379" s="77">
        <v>5</v>
      </c>
      <c r="AT379" s="73">
        <v>5</v>
      </c>
      <c r="AU379" s="76">
        <v>5</v>
      </c>
      <c r="AV379" s="77">
        <v>5</v>
      </c>
      <c r="AW379" s="77">
        <v>5</v>
      </c>
      <c r="AX379" s="73" t="s">
        <v>11236</v>
      </c>
      <c r="AY379" s="76" t="s">
        <v>11236</v>
      </c>
      <c r="AZ379" s="77" t="s">
        <v>11236</v>
      </c>
      <c r="BA379" s="77"/>
      <c r="BB379" s="77"/>
      <c r="BC379" s="73"/>
      <c r="BD379" s="76"/>
      <c r="BE379" s="140"/>
      <c r="BF379" s="140"/>
      <c r="BG379" s="141"/>
      <c r="BH379" s="142"/>
      <c r="BI379" s="141"/>
      <c r="BJ379" s="94">
        <v>3</v>
      </c>
      <c r="BK379" s="105" t="s">
        <v>17270</v>
      </c>
      <c r="BL379" s="101" t="s">
        <v>11243</v>
      </c>
    </row>
    <row r="380" spans="1:64" ht="11.25" customHeight="1">
      <c r="A380" s="171"/>
      <c r="B380" s="171"/>
      <c r="C380" s="126" t="s">
        <v>10451</v>
      </c>
      <c r="D380" s="127" t="s">
        <v>10452</v>
      </c>
      <c r="E380" s="77">
        <v>2</v>
      </c>
      <c r="F380" s="78">
        <v>30</v>
      </c>
      <c r="G380" s="73" t="s">
        <v>61</v>
      </c>
      <c r="H380" s="74">
        <v>1</v>
      </c>
      <c r="I380" s="75"/>
      <c r="J380" s="76"/>
      <c r="K380" s="78"/>
      <c r="L380" s="76"/>
      <c r="M380" s="77"/>
      <c r="N380" s="77"/>
      <c r="O380" s="77"/>
      <c r="P380" s="73"/>
      <c r="Q380" s="76"/>
      <c r="R380" s="77"/>
      <c r="S380" s="77"/>
      <c r="T380" s="73"/>
      <c r="U380" s="76"/>
      <c r="V380" s="77"/>
      <c r="W380" s="77"/>
      <c r="X380" s="73"/>
      <c r="Y380" s="76"/>
      <c r="Z380" s="77"/>
      <c r="AA380" s="77"/>
      <c r="AB380" s="77"/>
      <c r="AC380" s="73"/>
      <c r="AD380" s="76"/>
      <c r="AE380" s="77"/>
      <c r="AF380" s="155"/>
      <c r="AG380" s="156"/>
      <c r="AH380" s="157"/>
      <c r="AI380" s="77">
        <v>2</v>
      </c>
      <c r="AJ380" s="77">
        <v>2</v>
      </c>
      <c r="AK380" s="73">
        <v>2</v>
      </c>
      <c r="AL380" s="76">
        <v>2</v>
      </c>
      <c r="AM380" s="77">
        <v>2</v>
      </c>
      <c r="AN380" s="77">
        <v>2</v>
      </c>
      <c r="AO380" s="77">
        <v>2</v>
      </c>
      <c r="AP380" s="73">
        <v>2</v>
      </c>
      <c r="AQ380" s="76">
        <v>2</v>
      </c>
      <c r="AR380" s="77">
        <v>2</v>
      </c>
      <c r="AS380" s="77">
        <v>2</v>
      </c>
      <c r="AT380" s="73">
        <v>2</v>
      </c>
      <c r="AU380" s="76">
        <v>2</v>
      </c>
      <c r="AV380" s="77">
        <v>2</v>
      </c>
      <c r="AW380" s="77">
        <v>2</v>
      </c>
      <c r="AX380" s="73" t="s">
        <v>11236</v>
      </c>
      <c r="AY380" s="76" t="s">
        <v>11236</v>
      </c>
      <c r="AZ380" s="77" t="s">
        <v>11236</v>
      </c>
      <c r="BA380" s="77"/>
      <c r="BB380" s="77"/>
      <c r="BC380" s="73"/>
      <c r="BD380" s="76"/>
      <c r="BE380" s="140"/>
      <c r="BF380" s="140"/>
      <c r="BG380" s="141"/>
      <c r="BH380" s="142"/>
      <c r="BI380" s="141"/>
      <c r="BJ380" s="94">
        <v>3</v>
      </c>
      <c r="BK380" s="105" t="s">
        <v>17270</v>
      </c>
      <c r="BL380" s="101" t="s">
        <v>11243</v>
      </c>
    </row>
    <row r="381" spans="1:64" ht="11.25" customHeight="1">
      <c r="A381" s="171"/>
      <c r="B381" s="171"/>
      <c r="C381" s="126" t="s">
        <v>10466</v>
      </c>
      <c r="D381" s="127" t="s">
        <v>10467</v>
      </c>
      <c r="E381" s="77">
        <v>2</v>
      </c>
      <c r="F381" s="78" t="s">
        <v>61</v>
      </c>
      <c r="G381" s="73">
        <v>30</v>
      </c>
      <c r="H381" s="74">
        <v>1</v>
      </c>
      <c r="I381" s="75"/>
      <c r="J381" s="76"/>
      <c r="K381" s="78"/>
      <c r="L381" s="76"/>
      <c r="M381" s="77"/>
      <c r="N381" s="77"/>
      <c r="O381" s="77"/>
      <c r="P381" s="73"/>
      <c r="Q381" s="76"/>
      <c r="R381" s="77"/>
      <c r="S381" s="77"/>
      <c r="T381" s="73"/>
      <c r="U381" s="76"/>
      <c r="V381" s="77"/>
      <c r="W381" s="77"/>
      <c r="X381" s="73"/>
      <c r="Y381" s="76"/>
      <c r="Z381" s="77"/>
      <c r="AA381" s="77"/>
      <c r="AB381" s="77"/>
      <c r="AC381" s="73"/>
      <c r="AD381" s="76"/>
      <c r="AE381" s="77"/>
      <c r="AF381" s="155"/>
      <c r="AG381" s="156"/>
      <c r="AH381" s="157"/>
      <c r="AI381" s="77">
        <v>2</v>
      </c>
      <c r="AJ381" s="77">
        <v>2</v>
      </c>
      <c r="AK381" s="73">
        <v>2</v>
      </c>
      <c r="AL381" s="76">
        <v>2</v>
      </c>
      <c r="AM381" s="77">
        <v>2</v>
      </c>
      <c r="AN381" s="77">
        <v>2</v>
      </c>
      <c r="AO381" s="77">
        <v>2</v>
      </c>
      <c r="AP381" s="73">
        <v>2</v>
      </c>
      <c r="AQ381" s="76">
        <v>2</v>
      </c>
      <c r="AR381" s="77">
        <v>2</v>
      </c>
      <c r="AS381" s="77">
        <v>2</v>
      </c>
      <c r="AT381" s="73">
        <v>2</v>
      </c>
      <c r="AU381" s="76">
        <v>2</v>
      </c>
      <c r="AV381" s="77">
        <v>2</v>
      </c>
      <c r="AW381" s="77">
        <v>2</v>
      </c>
      <c r="AX381" s="73" t="s">
        <v>11236</v>
      </c>
      <c r="AY381" s="76" t="s">
        <v>11236</v>
      </c>
      <c r="AZ381" s="77" t="s">
        <v>11236</v>
      </c>
      <c r="BA381" s="77"/>
      <c r="BB381" s="77"/>
      <c r="BC381" s="73"/>
      <c r="BD381" s="76"/>
      <c r="BE381" s="140"/>
      <c r="BF381" s="140"/>
      <c r="BG381" s="141"/>
      <c r="BH381" s="142"/>
      <c r="BI381" s="141"/>
      <c r="BJ381" s="94">
        <v>3</v>
      </c>
      <c r="BK381" s="105" t="s">
        <v>17270</v>
      </c>
      <c r="BL381" s="101" t="s">
        <v>11243</v>
      </c>
    </row>
    <row r="382" spans="1:64" ht="11.25" customHeight="1">
      <c r="A382" s="171"/>
      <c r="B382" s="171"/>
      <c r="C382" s="126" t="s">
        <v>10463</v>
      </c>
      <c r="D382" s="127" t="s">
        <v>11174</v>
      </c>
      <c r="E382" s="77">
        <v>3</v>
      </c>
      <c r="F382" s="78">
        <v>45</v>
      </c>
      <c r="G382" s="73" t="s">
        <v>61</v>
      </c>
      <c r="H382" s="74">
        <v>1</v>
      </c>
      <c r="I382" s="75"/>
      <c r="J382" s="76"/>
      <c r="K382" s="78"/>
      <c r="L382" s="76"/>
      <c r="M382" s="77"/>
      <c r="N382" s="77"/>
      <c r="O382" s="77"/>
      <c r="P382" s="73"/>
      <c r="Q382" s="76"/>
      <c r="R382" s="77"/>
      <c r="S382" s="77"/>
      <c r="T382" s="73"/>
      <c r="U382" s="76"/>
      <c r="V382" s="77"/>
      <c r="W382" s="77"/>
      <c r="X382" s="73"/>
      <c r="Y382" s="76"/>
      <c r="Z382" s="77"/>
      <c r="AA382" s="77"/>
      <c r="AB382" s="77"/>
      <c r="AC382" s="73"/>
      <c r="AD382" s="76"/>
      <c r="AE382" s="77"/>
      <c r="AF382" s="155"/>
      <c r="AG382" s="156"/>
      <c r="AH382" s="157"/>
      <c r="AI382" s="77">
        <v>3</v>
      </c>
      <c r="AJ382" s="77">
        <v>3</v>
      </c>
      <c r="AK382" s="73">
        <v>3</v>
      </c>
      <c r="AL382" s="76">
        <v>3</v>
      </c>
      <c r="AM382" s="77">
        <v>3</v>
      </c>
      <c r="AN382" s="77">
        <v>3</v>
      </c>
      <c r="AO382" s="77">
        <v>3</v>
      </c>
      <c r="AP382" s="73">
        <v>3</v>
      </c>
      <c r="AQ382" s="76">
        <v>3</v>
      </c>
      <c r="AR382" s="77">
        <v>3</v>
      </c>
      <c r="AS382" s="77">
        <v>3</v>
      </c>
      <c r="AT382" s="73">
        <v>3</v>
      </c>
      <c r="AU382" s="76">
        <v>3</v>
      </c>
      <c r="AV382" s="77">
        <v>3</v>
      </c>
      <c r="AW382" s="77">
        <v>3</v>
      </c>
      <c r="AX382" s="73" t="s">
        <v>11236</v>
      </c>
      <c r="AY382" s="76" t="s">
        <v>11236</v>
      </c>
      <c r="AZ382" s="77" t="s">
        <v>11236</v>
      </c>
      <c r="BA382" s="77"/>
      <c r="BB382" s="77"/>
      <c r="BC382" s="73"/>
      <c r="BD382" s="76"/>
      <c r="BE382" s="140"/>
      <c r="BF382" s="140"/>
      <c r="BG382" s="141"/>
      <c r="BH382" s="142"/>
      <c r="BI382" s="141"/>
      <c r="BJ382" s="94">
        <v>3</v>
      </c>
      <c r="BK382" s="105" t="s">
        <v>17270</v>
      </c>
      <c r="BL382" s="101" t="s">
        <v>11243</v>
      </c>
    </row>
    <row r="383" spans="1:64" ht="11.25" customHeight="1">
      <c r="A383" s="171"/>
      <c r="B383" s="171"/>
      <c r="C383" s="126" t="s">
        <v>11054</v>
      </c>
      <c r="D383" s="127" t="s">
        <v>11055</v>
      </c>
      <c r="E383" s="77">
        <v>2</v>
      </c>
      <c r="F383" s="78">
        <v>30</v>
      </c>
      <c r="G383" s="73" t="s">
        <v>61</v>
      </c>
      <c r="H383" s="74">
        <v>1</v>
      </c>
      <c r="I383" s="75"/>
      <c r="J383" s="76"/>
      <c r="K383" s="78"/>
      <c r="L383" s="76"/>
      <c r="M383" s="77"/>
      <c r="N383" s="77"/>
      <c r="O383" s="77"/>
      <c r="P383" s="73"/>
      <c r="Q383" s="76"/>
      <c r="R383" s="77"/>
      <c r="S383" s="77"/>
      <c r="T383" s="73"/>
      <c r="U383" s="76"/>
      <c r="V383" s="77"/>
      <c r="W383" s="77"/>
      <c r="X383" s="73"/>
      <c r="Y383" s="76"/>
      <c r="Z383" s="77"/>
      <c r="AA383" s="77"/>
      <c r="AB383" s="77"/>
      <c r="AC383" s="73"/>
      <c r="AD383" s="76"/>
      <c r="AE383" s="77"/>
      <c r="AF383" s="155"/>
      <c r="AG383" s="156"/>
      <c r="AH383" s="157"/>
      <c r="AI383" s="77">
        <v>2</v>
      </c>
      <c r="AJ383" s="77">
        <v>2</v>
      </c>
      <c r="AK383" s="73">
        <v>2</v>
      </c>
      <c r="AL383" s="76">
        <v>2</v>
      </c>
      <c r="AM383" s="77">
        <v>2</v>
      </c>
      <c r="AN383" s="77">
        <v>2</v>
      </c>
      <c r="AO383" s="77">
        <v>2</v>
      </c>
      <c r="AP383" s="73">
        <v>2</v>
      </c>
      <c r="AQ383" s="76">
        <v>2</v>
      </c>
      <c r="AR383" s="77">
        <v>2</v>
      </c>
      <c r="AS383" s="77">
        <v>2</v>
      </c>
      <c r="AT383" s="73">
        <v>2</v>
      </c>
      <c r="AU383" s="76">
        <v>2</v>
      </c>
      <c r="AV383" s="77">
        <v>2</v>
      </c>
      <c r="AW383" s="77">
        <v>2</v>
      </c>
      <c r="AX383" s="73" t="s">
        <v>11236</v>
      </c>
      <c r="AY383" s="76" t="s">
        <v>11236</v>
      </c>
      <c r="AZ383" s="77" t="s">
        <v>11236</v>
      </c>
      <c r="BA383" s="77"/>
      <c r="BB383" s="77"/>
      <c r="BC383" s="73"/>
      <c r="BD383" s="76"/>
      <c r="BE383" s="140"/>
      <c r="BF383" s="140"/>
      <c r="BG383" s="141"/>
      <c r="BH383" s="142"/>
      <c r="BI383" s="141"/>
      <c r="BJ383" s="94">
        <v>3</v>
      </c>
      <c r="BK383" s="105" t="s">
        <v>17270</v>
      </c>
      <c r="BL383" s="101" t="s">
        <v>11243</v>
      </c>
    </row>
    <row r="384" spans="1:64" ht="11.25" customHeight="1">
      <c r="A384" s="171"/>
      <c r="B384" s="171"/>
      <c r="C384" s="126" t="s">
        <v>11051</v>
      </c>
      <c r="D384" s="127" t="s">
        <v>11052</v>
      </c>
      <c r="E384" s="77">
        <v>2</v>
      </c>
      <c r="F384" s="78">
        <v>30</v>
      </c>
      <c r="G384" s="73" t="s">
        <v>61</v>
      </c>
      <c r="H384" s="74">
        <v>1</v>
      </c>
      <c r="I384" s="75"/>
      <c r="J384" s="76"/>
      <c r="K384" s="78"/>
      <c r="L384" s="76"/>
      <c r="M384" s="77"/>
      <c r="N384" s="77"/>
      <c r="O384" s="77"/>
      <c r="P384" s="73"/>
      <c r="Q384" s="76"/>
      <c r="R384" s="77"/>
      <c r="S384" s="77"/>
      <c r="T384" s="73"/>
      <c r="U384" s="76"/>
      <c r="V384" s="77"/>
      <c r="W384" s="77"/>
      <c r="X384" s="73"/>
      <c r="Y384" s="76"/>
      <c r="Z384" s="77"/>
      <c r="AA384" s="77"/>
      <c r="AB384" s="77"/>
      <c r="AC384" s="73"/>
      <c r="AD384" s="76"/>
      <c r="AE384" s="77"/>
      <c r="AF384" s="155"/>
      <c r="AG384" s="156"/>
      <c r="AH384" s="157"/>
      <c r="AI384" s="77">
        <v>2</v>
      </c>
      <c r="AJ384" s="77">
        <v>2</v>
      </c>
      <c r="AK384" s="73">
        <v>2</v>
      </c>
      <c r="AL384" s="76">
        <v>2</v>
      </c>
      <c r="AM384" s="77">
        <v>2</v>
      </c>
      <c r="AN384" s="77">
        <v>2</v>
      </c>
      <c r="AO384" s="77">
        <v>2</v>
      </c>
      <c r="AP384" s="73">
        <v>2</v>
      </c>
      <c r="AQ384" s="76">
        <v>2</v>
      </c>
      <c r="AR384" s="77">
        <v>2</v>
      </c>
      <c r="AS384" s="77">
        <v>2</v>
      </c>
      <c r="AT384" s="73">
        <v>2</v>
      </c>
      <c r="AU384" s="76">
        <v>2</v>
      </c>
      <c r="AV384" s="77">
        <v>2</v>
      </c>
      <c r="AW384" s="77">
        <v>2</v>
      </c>
      <c r="AX384" s="73" t="s">
        <v>11236</v>
      </c>
      <c r="AY384" s="76" t="s">
        <v>11236</v>
      </c>
      <c r="AZ384" s="77" t="s">
        <v>11236</v>
      </c>
      <c r="BA384" s="77"/>
      <c r="BB384" s="77"/>
      <c r="BC384" s="73"/>
      <c r="BD384" s="76"/>
      <c r="BE384" s="140"/>
      <c r="BF384" s="140"/>
      <c r="BG384" s="141"/>
      <c r="BH384" s="142"/>
      <c r="BI384" s="141"/>
      <c r="BJ384" s="94">
        <v>3</v>
      </c>
      <c r="BK384" s="105" t="s">
        <v>17270</v>
      </c>
      <c r="BL384" s="101" t="s">
        <v>11243</v>
      </c>
    </row>
    <row r="385" spans="1:64" ht="11.25" customHeight="1">
      <c r="A385" s="171"/>
      <c r="B385" s="171"/>
      <c r="C385" s="126" t="s">
        <v>17397</v>
      </c>
      <c r="D385" s="127" t="s">
        <v>11053</v>
      </c>
      <c r="E385" s="77">
        <v>2</v>
      </c>
      <c r="F385" s="78">
        <v>30</v>
      </c>
      <c r="G385" s="73" t="s">
        <v>61</v>
      </c>
      <c r="H385" s="74">
        <v>1</v>
      </c>
      <c r="I385" s="75"/>
      <c r="J385" s="76"/>
      <c r="K385" s="78"/>
      <c r="L385" s="76"/>
      <c r="M385" s="77"/>
      <c r="N385" s="77"/>
      <c r="O385" s="77"/>
      <c r="P385" s="73"/>
      <c r="Q385" s="76"/>
      <c r="R385" s="77"/>
      <c r="S385" s="77"/>
      <c r="T385" s="73"/>
      <c r="U385" s="76"/>
      <c r="V385" s="77"/>
      <c r="W385" s="77"/>
      <c r="X385" s="73"/>
      <c r="Y385" s="76"/>
      <c r="Z385" s="77"/>
      <c r="AA385" s="77"/>
      <c r="AB385" s="77"/>
      <c r="AC385" s="73"/>
      <c r="AD385" s="76"/>
      <c r="AE385" s="77"/>
      <c r="AF385" s="155"/>
      <c r="AG385" s="156"/>
      <c r="AH385" s="157"/>
      <c r="AI385" s="77">
        <v>2</v>
      </c>
      <c r="AJ385" s="77">
        <v>2</v>
      </c>
      <c r="AK385" s="73">
        <v>2</v>
      </c>
      <c r="AL385" s="76">
        <v>2</v>
      </c>
      <c r="AM385" s="77">
        <v>2</v>
      </c>
      <c r="AN385" s="77">
        <v>2</v>
      </c>
      <c r="AO385" s="77">
        <v>2</v>
      </c>
      <c r="AP385" s="73">
        <v>2</v>
      </c>
      <c r="AQ385" s="76">
        <v>2</v>
      </c>
      <c r="AR385" s="77">
        <v>2</v>
      </c>
      <c r="AS385" s="77">
        <v>2</v>
      </c>
      <c r="AT385" s="73">
        <v>2</v>
      </c>
      <c r="AU385" s="76">
        <v>2</v>
      </c>
      <c r="AV385" s="77">
        <v>2</v>
      </c>
      <c r="AW385" s="77">
        <v>2</v>
      </c>
      <c r="AX385" s="73" t="s">
        <v>11236</v>
      </c>
      <c r="AY385" s="76" t="s">
        <v>11236</v>
      </c>
      <c r="AZ385" s="77" t="s">
        <v>11236</v>
      </c>
      <c r="BA385" s="77"/>
      <c r="BB385" s="77"/>
      <c r="BC385" s="73"/>
      <c r="BD385" s="76"/>
      <c r="BE385" s="140"/>
      <c r="BF385" s="140"/>
      <c r="BG385" s="141"/>
      <c r="BH385" s="142"/>
      <c r="BI385" s="141"/>
      <c r="BJ385" s="94">
        <v>3</v>
      </c>
      <c r="BK385" s="105" t="s">
        <v>17270</v>
      </c>
      <c r="BL385" s="101" t="s">
        <v>11243</v>
      </c>
    </row>
    <row r="386" spans="1:64" ht="11.25" customHeight="1">
      <c r="A386" s="171"/>
      <c r="B386" s="171"/>
      <c r="C386" s="126" t="s">
        <v>11080</v>
      </c>
      <c r="D386" s="127" t="s">
        <v>11081</v>
      </c>
      <c r="E386" s="77">
        <v>2</v>
      </c>
      <c r="F386" s="78" t="s">
        <v>61</v>
      </c>
      <c r="G386" s="73">
        <v>60</v>
      </c>
      <c r="H386" s="74">
        <v>1</v>
      </c>
      <c r="I386" s="75"/>
      <c r="J386" s="76"/>
      <c r="K386" s="78"/>
      <c r="L386" s="76"/>
      <c r="M386" s="77"/>
      <c r="N386" s="77"/>
      <c r="O386" s="77"/>
      <c r="P386" s="73"/>
      <c r="Q386" s="76"/>
      <c r="R386" s="77"/>
      <c r="S386" s="77"/>
      <c r="T386" s="73"/>
      <c r="U386" s="76"/>
      <c r="V386" s="77"/>
      <c r="W386" s="77"/>
      <c r="X386" s="73"/>
      <c r="Y386" s="76"/>
      <c r="Z386" s="77"/>
      <c r="AA386" s="77"/>
      <c r="AB386" s="77"/>
      <c r="AC386" s="73"/>
      <c r="AD386" s="76"/>
      <c r="AE386" s="77"/>
      <c r="AF386" s="155"/>
      <c r="AG386" s="156"/>
      <c r="AH386" s="157"/>
      <c r="AI386" s="77"/>
      <c r="AJ386" s="77"/>
      <c r="AK386" s="73"/>
      <c r="AL386" s="76"/>
      <c r="AM386" s="77"/>
      <c r="AN386" s="77"/>
      <c r="AO386" s="77"/>
      <c r="AP386" s="73"/>
      <c r="AQ386" s="76"/>
      <c r="AR386" s="77"/>
      <c r="AS386" s="77"/>
      <c r="AT386" s="73"/>
      <c r="AU386" s="76"/>
      <c r="AV386" s="77"/>
      <c r="AW386" s="77"/>
      <c r="AX386" s="73"/>
      <c r="AY386" s="76"/>
      <c r="AZ386" s="77"/>
      <c r="BA386" s="77" t="s">
        <v>11237</v>
      </c>
      <c r="BB386" s="77" t="s">
        <v>11237</v>
      </c>
      <c r="BC386" s="73"/>
      <c r="BD386" s="76"/>
      <c r="BE386" s="140"/>
      <c r="BF386" s="140"/>
      <c r="BG386" s="141"/>
      <c r="BH386" s="142"/>
      <c r="BI386" s="141"/>
      <c r="BJ386" s="94">
        <v>4</v>
      </c>
      <c r="BK386" s="105" t="s">
        <v>17270</v>
      </c>
      <c r="BL386" s="101" t="s">
        <v>11243</v>
      </c>
    </row>
    <row r="387" spans="1:64" ht="11.25" customHeight="1">
      <c r="A387" s="171"/>
      <c r="B387" s="171"/>
      <c r="C387" s="126" t="s">
        <v>10195</v>
      </c>
      <c r="D387" s="127" t="s">
        <v>11177</v>
      </c>
      <c r="E387" s="77">
        <v>2</v>
      </c>
      <c r="F387" s="78" t="s">
        <v>61</v>
      </c>
      <c r="G387" s="73">
        <v>60</v>
      </c>
      <c r="H387" s="74">
        <v>1</v>
      </c>
      <c r="I387" s="75"/>
      <c r="J387" s="76"/>
      <c r="K387" s="78"/>
      <c r="L387" s="76"/>
      <c r="M387" s="77"/>
      <c r="N387" s="77"/>
      <c r="O387" s="77"/>
      <c r="P387" s="73"/>
      <c r="Q387" s="76"/>
      <c r="R387" s="77"/>
      <c r="S387" s="77"/>
      <c r="T387" s="73"/>
      <c r="U387" s="76"/>
      <c r="V387" s="77"/>
      <c r="W387" s="77"/>
      <c r="X387" s="73"/>
      <c r="Y387" s="76"/>
      <c r="Z387" s="77"/>
      <c r="AA387" s="77"/>
      <c r="AB387" s="77"/>
      <c r="AC387" s="73"/>
      <c r="AD387" s="76"/>
      <c r="AE387" s="77"/>
      <c r="AF387" s="155"/>
      <c r="AG387" s="156"/>
      <c r="AH387" s="157"/>
      <c r="AI387" s="77"/>
      <c r="AJ387" s="77"/>
      <c r="AK387" s="73"/>
      <c r="AL387" s="76"/>
      <c r="AM387" s="77"/>
      <c r="AN387" s="77"/>
      <c r="AO387" s="77"/>
      <c r="AP387" s="73"/>
      <c r="AQ387" s="76"/>
      <c r="AR387" s="77"/>
      <c r="AS387" s="77"/>
      <c r="AT387" s="73"/>
      <c r="AU387" s="76"/>
      <c r="AV387" s="77"/>
      <c r="AW387" s="77"/>
      <c r="AX387" s="73"/>
      <c r="AY387" s="76"/>
      <c r="AZ387" s="77"/>
      <c r="BA387" s="77"/>
      <c r="BB387" s="77"/>
      <c r="BC387" s="73" t="s">
        <v>11237</v>
      </c>
      <c r="BD387" s="76" t="s">
        <v>11237</v>
      </c>
      <c r="BE387" s="140"/>
      <c r="BF387" s="140"/>
      <c r="BG387" s="141"/>
      <c r="BH387" s="142"/>
      <c r="BI387" s="141"/>
      <c r="BJ387" s="94">
        <v>4</v>
      </c>
      <c r="BK387" s="105" t="s">
        <v>17270</v>
      </c>
      <c r="BL387" s="101" t="s">
        <v>11243</v>
      </c>
    </row>
    <row r="388" spans="1:64" ht="11.25" customHeight="1">
      <c r="A388" s="172"/>
      <c r="B388" s="172"/>
      <c r="C388" s="124" t="s">
        <v>4</v>
      </c>
      <c r="D388" s="125" t="s">
        <v>17300</v>
      </c>
      <c r="E388" s="79">
        <v>45</v>
      </c>
      <c r="F388" s="80"/>
      <c r="G388" s="81"/>
      <c r="H388" s="82"/>
      <c r="I388" s="83"/>
      <c r="J388" s="84">
        <v>0</v>
      </c>
      <c r="K388" s="85">
        <v>0</v>
      </c>
      <c r="L388" s="84">
        <v>18</v>
      </c>
      <c r="M388" s="79">
        <v>18</v>
      </c>
      <c r="N388" s="79">
        <v>18</v>
      </c>
      <c r="O388" s="79">
        <v>18</v>
      </c>
      <c r="P388" s="86">
        <v>18</v>
      </c>
      <c r="Q388" s="84">
        <v>21</v>
      </c>
      <c r="R388" s="79">
        <v>21</v>
      </c>
      <c r="S388" s="79">
        <v>21</v>
      </c>
      <c r="T388" s="86">
        <v>21</v>
      </c>
      <c r="U388" s="84">
        <v>21</v>
      </c>
      <c r="V388" s="79">
        <v>21</v>
      </c>
      <c r="W388" s="79">
        <v>21</v>
      </c>
      <c r="X388" s="86">
        <v>21</v>
      </c>
      <c r="Y388" s="84">
        <v>18</v>
      </c>
      <c r="Z388" s="79">
        <v>18</v>
      </c>
      <c r="AA388" s="79">
        <v>0</v>
      </c>
      <c r="AB388" s="79">
        <v>0</v>
      </c>
      <c r="AC388" s="86">
        <v>0</v>
      </c>
      <c r="AD388" s="84">
        <v>0</v>
      </c>
      <c r="AE388" s="79">
        <v>0</v>
      </c>
      <c r="AF388" s="158">
        <v>0</v>
      </c>
      <c r="AG388" s="159">
        <v>0</v>
      </c>
      <c r="AH388" s="160">
        <v>0</v>
      </c>
      <c r="AI388" s="79">
        <v>20</v>
      </c>
      <c r="AJ388" s="79">
        <v>20</v>
      </c>
      <c r="AK388" s="86">
        <v>20</v>
      </c>
      <c r="AL388" s="84">
        <v>20</v>
      </c>
      <c r="AM388" s="79">
        <v>20</v>
      </c>
      <c r="AN388" s="79">
        <v>20</v>
      </c>
      <c r="AO388" s="79">
        <v>20</v>
      </c>
      <c r="AP388" s="86">
        <v>20</v>
      </c>
      <c r="AQ388" s="84">
        <v>20</v>
      </c>
      <c r="AR388" s="79">
        <v>20</v>
      </c>
      <c r="AS388" s="79">
        <v>20</v>
      </c>
      <c r="AT388" s="86">
        <v>20</v>
      </c>
      <c r="AU388" s="84">
        <v>20</v>
      </c>
      <c r="AV388" s="79">
        <v>20</v>
      </c>
      <c r="AW388" s="79">
        <v>20</v>
      </c>
      <c r="AX388" s="86">
        <v>0</v>
      </c>
      <c r="AY388" s="84">
        <v>0</v>
      </c>
      <c r="AZ388" s="79">
        <v>0</v>
      </c>
      <c r="BA388" s="79">
        <v>0</v>
      </c>
      <c r="BB388" s="79">
        <v>0</v>
      </c>
      <c r="BC388" s="86">
        <v>0</v>
      </c>
      <c r="BD388" s="84">
        <v>0</v>
      </c>
      <c r="BE388" s="143">
        <v>0</v>
      </c>
      <c r="BF388" s="143">
        <v>0</v>
      </c>
      <c r="BG388" s="144">
        <v>0</v>
      </c>
      <c r="BH388" s="145">
        <v>0</v>
      </c>
      <c r="BI388" s="144">
        <v>0</v>
      </c>
      <c r="BJ388" s="82" t="s">
        <v>61</v>
      </c>
      <c r="BK388" s="104" t="s">
        <v>17270</v>
      </c>
      <c r="BL388" s="100" t="s">
        <v>11243</v>
      </c>
    </row>
    <row r="389" spans="1:64" ht="11.25" customHeight="1">
      <c r="A389" s="170">
        <v>49</v>
      </c>
      <c r="B389" s="170" t="s">
        <v>17330</v>
      </c>
      <c r="C389" s="118" t="s">
        <v>10611</v>
      </c>
      <c r="D389" s="119" t="s">
        <v>10612</v>
      </c>
      <c r="E389" s="68">
        <v>2</v>
      </c>
      <c r="F389" s="69">
        <v>30</v>
      </c>
      <c r="G389" s="70"/>
      <c r="H389" s="88">
        <v>7</v>
      </c>
      <c r="I389" s="96"/>
      <c r="J389" s="72">
        <v>3</v>
      </c>
      <c r="K389" s="69">
        <v>3</v>
      </c>
      <c r="L389" s="72">
        <v>3</v>
      </c>
      <c r="M389" s="68">
        <v>3</v>
      </c>
      <c r="N389" s="68">
        <v>3</v>
      </c>
      <c r="O389" s="68">
        <v>3</v>
      </c>
      <c r="P389" s="70">
        <v>4</v>
      </c>
      <c r="Q389" s="72">
        <v>4</v>
      </c>
      <c r="R389" s="68">
        <v>4</v>
      </c>
      <c r="S389" s="68" t="s">
        <v>11236</v>
      </c>
      <c r="T389" s="70" t="s">
        <v>11236</v>
      </c>
      <c r="U389" s="72"/>
      <c r="V389" s="68"/>
      <c r="W389" s="68"/>
      <c r="X389" s="70"/>
      <c r="Y389" s="72"/>
      <c r="Z389" s="68"/>
      <c r="AA389" s="68"/>
      <c r="AB389" s="68"/>
      <c r="AC389" s="70"/>
      <c r="AD389" s="72"/>
      <c r="AE389" s="68"/>
      <c r="AF389" s="152"/>
      <c r="AG389" s="153"/>
      <c r="AH389" s="154"/>
      <c r="AI389" s="68"/>
      <c r="AJ389" s="68"/>
      <c r="AK389" s="70"/>
      <c r="AL389" s="72"/>
      <c r="AM389" s="68"/>
      <c r="AN389" s="68"/>
      <c r="AO389" s="68"/>
      <c r="AP389" s="70"/>
      <c r="AQ389" s="72"/>
      <c r="AR389" s="68"/>
      <c r="AS389" s="68"/>
      <c r="AT389" s="70"/>
      <c r="AU389" s="72"/>
      <c r="AV389" s="68"/>
      <c r="AW389" s="68"/>
      <c r="AX389" s="70"/>
      <c r="AY389" s="72"/>
      <c r="AZ389" s="68"/>
      <c r="BA389" s="68"/>
      <c r="BB389" s="68"/>
      <c r="BC389" s="70"/>
      <c r="BD389" s="72"/>
      <c r="BE389" s="137"/>
      <c r="BF389" s="137"/>
      <c r="BG389" s="138"/>
      <c r="BH389" s="139"/>
      <c r="BI389" s="138"/>
      <c r="BJ389" s="94">
        <v>1</v>
      </c>
      <c r="BK389" s="105" t="s">
        <v>17270</v>
      </c>
      <c r="BL389" s="101" t="s">
        <v>11243</v>
      </c>
    </row>
    <row r="390" spans="1:64" ht="11.25" customHeight="1">
      <c r="A390" s="171"/>
      <c r="B390" s="171"/>
      <c r="C390" s="126" t="s">
        <v>10620</v>
      </c>
      <c r="D390" s="127" t="s">
        <v>10621</v>
      </c>
      <c r="E390" s="77">
        <v>2</v>
      </c>
      <c r="F390" s="78">
        <v>30</v>
      </c>
      <c r="G390" s="73"/>
      <c r="H390" s="74">
        <v>7</v>
      </c>
      <c r="I390" s="75"/>
      <c r="J390" s="76">
        <v>3</v>
      </c>
      <c r="K390" s="78">
        <v>3</v>
      </c>
      <c r="L390" s="76">
        <v>3</v>
      </c>
      <c r="M390" s="77">
        <v>3</v>
      </c>
      <c r="N390" s="77">
        <v>3</v>
      </c>
      <c r="O390" s="77">
        <v>3</v>
      </c>
      <c r="P390" s="73">
        <v>4</v>
      </c>
      <c r="Q390" s="76">
        <v>4</v>
      </c>
      <c r="R390" s="77">
        <v>4</v>
      </c>
      <c r="S390" s="77" t="s">
        <v>11236</v>
      </c>
      <c r="T390" s="73" t="s">
        <v>11236</v>
      </c>
      <c r="U390" s="76"/>
      <c r="V390" s="77"/>
      <c r="W390" s="77"/>
      <c r="X390" s="73"/>
      <c r="Y390" s="76"/>
      <c r="Z390" s="77"/>
      <c r="AA390" s="77"/>
      <c r="AB390" s="77"/>
      <c r="AC390" s="73"/>
      <c r="AD390" s="76"/>
      <c r="AE390" s="77"/>
      <c r="AF390" s="155"/>
      <c r="AG390" s="156"/>
      <c r="AH390" s="157"/>
      <c r="AI390" s="77"/>
      <c r="AJ390" s="77"/>
      <c r="AK390" s="73"/>
      <c r="AL390" s="76"/>
      <c r="AM390" s="77"/>
      <c r="AN390" s="77"/>
      <c r="AO390" s="77"/>
      <c r="AP390" s="73"/>
      <c r="AQ390" s="76"/>
      <c r="AR390" s="77"/>
      <c r="AS390" s="77"/>
      <c r="AT390" s="73"/>
      <c r="AU390" s="76"/>
      <c r="AV390" s="77"/>
      <c r="AW390" s="77"/>
      <c r="AX390" s="73"/>
      <c r="AY390" s="76"/>
      <c r="AZ390" s="77"/>
      <c r="BA390" s="77"/>
      <c r="BB390" s="77"/>
      <c r="BC390" s="73"/>
      <c r="BD390" s="76"/>
      <c r="BE390" s="140"/>
      <c r="BF390" s="140"/>
      <c r="BG390" s="141"/>
      <c r="BH390" s="142"/>
      <c r="BI390" s="141"/>
      <c r="BJ390" s="94">
        <v>1</v>
      </c>
      <c r="BK390" s="105" t="s">
        <v>17270</v>
      </c>
      <c r="BL390" s="101" t="s">
        <v>11243</v>
      </c>
    </row>
    <row r="391" spans="1:64" ht="11.25" customHeight="1">
      <c r="A391" s="171"/>
      <c r="B391" s="171"/>
      <c r="C391" s="126" t="s">
        <v>11103</v>
      </c>
      <c r="D391" s="127" t="s">
        <v>11104</v>
      </c>
      <c r="E391" s="77">
        <v>3</v>
      </c>
      <c r="F391" s="78">
        <v>45</v>
      </c>
      <c r="G391" s="73"/>
      <c r="H391" s="74">
        <v>7</v>
      </c>
      <c r="I391" s="75"/>
      <c r="J391" s="76">
        <v>5</v>
      </c>
      <c r="K391" s="78">
        <v>5</v>
      </c>
      <c r="L391" s="76">
        <v>5</v>
      </c>
      <c r="M391" s="77">
        <v>5</v>
      </c>
      <c r="N391" s="77">
        <v>5</v>
      </c>
      <c r="O391" s="77">
        <v>5</v>
      </c>
      <c r="P391" s="73">
        <v>5</v>
      </c>
      <c r="Q391" s="76">
        <v>5</v>
      </c>
      <c r="R391" s="77">
        <v>5</v>
      </c>
      <c r="S391" s="77" t="s">
        <v>11236</v>
      </c>
      <c r="T391" s="73" t="s">
        <v>11236</v>
      </c>
      <c r="U391" s="76"/>
      <c r="V391" s="77"/>
      <c r="W391" s="77"/>
      <c r="X391" s="73"/>
      <c r="Y391" s="76"/>
      <c r="Z391" s="77"/>
      <c r="AA391" s="77"/>
      <c r="AB391" s="77"/>
      <c r="AC391" s="73"/>
      <c r="AD391" s="76"/>
      <c r="AE391" s="77"/>
      <c r="AF391" s="155"/>
      <c r="AG391" s="156"/>
      <c r="AH391" s="157"/>
      <c r="AI391" s="77"/>
      <c r="AJ391" s="77"/>
      <c r="AK391" s="73"/>
      <c r="AL391" s="76"/>
      <c r="AM391" s="77"/>
      <c r="AN391" s="77"/>
      <c r="AO391" s="77"/>
      <c r="AP391" s="73"/>
      <c r="AQ391" s="76"/>
      <c r="AR391" s="77"/>
      <c r="AS391" s="77"/>
      <c r="AT391" s="73"/>
      <c r="AU391" s="76"/>
      <c r="AV391" s="77"/>
      <c r="AW391" s="77"/>
      <c r="AX391" s="73"/>
      <c r="AY391" s="76"/>
      <c r="AZ391" s="77"/>
      <c r="BA391" s="77"/>
      <c r="BB391" s="77"/>
      <c r="BC391" s="73"/>
      <c r="BD391" s="76"/>
      <c r="BE391" s="140"/>
      <c r="BF391" s="140"/>
      <c r="BG391" s="141"/>
      <c r="BH391" s="142"/>
      <c r="BI391" s="141"/>
      <c r="BJ391" s="94">
        <v>1</v>
      </c>
      <c r="BK391" s="105" t="s">
        <v>17270</v>
      </c>
      <c r="BL391" s="101" t="s">
        <v>11243</v>
      </c>
    </row>
    <row r="392" spans="1:64" ht="11.25" customHeight="1">
      <c r="A392" s="171"/>
      <c r="B392" s="171"/>
      <c r="C392" s="126" t="s">
        <v>10950</v>
      </c>
      <c r="D392" s="127" t="s">
        <v>10951</v>
      </c>
      <c r="E392" s="77">
        <v>3</v>
      </c>
      <c r="F392" s="78">
        <v>45</v>
      </c>
      <c r="G392" s="73"/>
      <c r="H392" s="74">
        <v>7</v>
      </c>
      <c r="I392" s="75"/>
      <c r="J392" s="76">
        <v>5</v>
      </c>
      <c r="K392" s="78">
        <v>5</v>
      </c>
      <c r="L392" s="76">
        <v>5</v>
      </c>
      <c r="M392" s="77">
        <v>5</v>
      </c>
      <c r="N392" s="77">
        <v>5</v>
      </c>
      <c r="O392" s="77">
        <v>5</v>
      </c>
      <c r="P392" s="73">
        <v>5</v>
      </c>
      <c r="Q392" s="76">
        <v>5</v>
      </c>
      <c r="R392" s="77">
        <v>5</v>
      </c>
      <c r="S392" s="77" t="s">
        <v>11236</v>
      </c>
      <c r="T392" s="73" t="s">
        <v>11236</v>
      </c>
      <c r="U392" s="76"/>
      <c r="V392" s="77"/>
      <c r="W392" s="77"/>
      <c r="X392" s="73"/>
      <c r="Y392" s="76"/>
      <c r="Z392" s="77"/>
      <c r="AA392" s="77"/>
      <c r="AB392" s="77"/>
      <c r="AC392" s="73"/>
      <c r="AD392" s="76"/>
      <c r="AE392" s="77"/>
      <c r="AF392" s="155"/>
      <c r="AG392" s="156"/>
      <c r="AH392" s="157"/>
      <c r="AI392" s="77"/>
      <c r="AJ392" s="77"/>
      <c r="AK392" s="73"/>
      <c r="AL392" s="76"/>
      <c r="AM392" s="77"/>
      <c r="AN392" s="77"/>
      <c r="AO392" s="77"/>
      <c r="AP392" s="73"/>
      <c r="AQ392" s="76"/>
      <c r="AR392" s="77"/>
      <c r="AS392" s="77"/>
      <c r="AT392" s="73"/>
      <c r="AU392" s="76"/>
      <c r="AV392" s="77"/>
      <c r="AW392" s="77"/>
      <c r="AX392" s="73"/>
      <c r="AY392" s="76"/>
      <c r="AZ392" s="77"/>
      <c r="BA392" s="77"/>
      <c r="BB392" s="77"/>
      <c r="BC392" s="73"/>
      <c r="BD392" s="76"/>
      <c r="BE392" s="140"/>
      <c r="BF392" s="140"/>
      <c r="BG392" s="141"/>
      <c r="BH392" s="142"/>
      <c r="BI392" s="141"/>
      <c r="BJ392" s="94">
        <v>1</v>
      </c>
      <c r="BK392" s="105" t="s">
        <v>17270</v>
      </c>
      <c r="BL392" s="101" t="s">
        <v>11243</v>
      </c>
    </row>
    <row r="393" spans="1:64" ht="11.25" customHeight="1">
      <c r="A393" s="171"/>
      <c r="B393" s="171"/>
      <c r="C393" s="126" t="s">
        <v>10173</v>
      </c>
      <c r="D393" s="127" t="s">
        <v>10615</v>
      </c>
      <c r="E393" s="77">
        <v>2</v>
      </c>
      <c r="F393" s="78">
        <v>30</v>
      </c>
      <c r="G393" s="73"/>
      <c r="H393" s="74">
        <v>7</v>
      </c>
      <c r="I393" s="75"/>
      <c r="J393" s="76"/>
      <c r="K393" s="78"/>
      <c r="L393" s="76"/>
      <c r="M393" s="77"/>
      <c r="N393" s="77"/>
      <c r="O393" s="77"/>
      <c r="P393" s="73"/>
      <c r="Q393" s="76"/>
      <c r="R393" s="77"/>
      <c r="S393" s="77"/>
      <c r="T393" s="73"/>
      <c r="U393" s="76">
        <v>3</v>
      </c>
      <c r="V393" s="77">
        <v>3</v>
      </c>
      <c r="W393" s="77">
        <v>3</v>
      </c>
      <c r="X393" s="73">
        <v>3</v>
      </c>
      <c r="Y393" s="76">
        <v>3</v>
      </c>
      <c r="Z393" s="77">
        <v>3</v>
      </c>
      <c r="AA393" s="77">
        <v>4</v>
      </c>
      <c r="AB393" s="77">
        <v>4</v>
      </c>
      <c r="AC393" s="73">
        <v>4</v>
      </c>
      <c r="AD393" s="76" t="s">
        <v>11236</v>
      </c>
      <c r="AE393" s="77" t="s">
        <v>11236</v>
      </c>
      <c r="AF393" s="155"/>
      <c r="AG393" s="156"/>
      <c r="AH393" s="157"/>
      <c r="AI393" s="77"/>
      <c r="AJ393" s="77"/>
      <c r="AK393" s="73"/>
      <c r="AL393" s="76"/>
      <c r="AM393" s="77"/>
      <c r="AN393" s="77"/>
      <c r="AO393" s="77"/>
      <c r="AP393" s="73"/>
      <c r="AQ393" s="76"/>
      <c r="AR393" s="77"/>
      <c r="AS393" s="77"/>
      <c r="AT393" s="73"/>
      <c r="AU393" s="76"/>
      <c r="AV393" s="77"/>
      <c r="AW393" s="77"/>
      <c r="AX393" s="73"/>
      <c r="AY393" s="76"/>
      <c r="AZ393" s="77"/>
      <c r="BA393" s="77"/>
      <c r="BB393" s="77"/>
      <c r="BC393" s="73"/>
      <c r="BD393" s="76"/>
      <c r="BE393" s="140"/>
      <c r="BF393" s="140"/>
      <c r="BG393" s="141"/>
      <c r="BH393" s="142"/>
      <c r="BI393" s="141"/>
      <c r="BJ393" s="94">
        <v>2</v>
      </c>
      <c r="BK393" s="105" t="s">
        <v>17270</v>
      </c>
      <c r="BL393" s="101" t="s">
        <v>11243</v>
      </c>
    </row>
    <row r="394" spans="1:64" ht="11.25" customHeight="1">
      <c r="A394" s="171"/>
      <c r="B394" s="171"/>
      <c r="C394" s="126" t="s">
        <v>10702</v>
      </c>
      <c r="D394" s="127" t="s">
        <v>11105</v>
      </c>
      <c r="E394" s="77">
        <v>3</v>
      </c>
      <c r="F394" s="78">
        <v>45</v>
      </c>
      <c r="G394" s="73"/>
      <c r="H394" s="74">
        <v>7</v>
      </c>
      <c r="I394" s="75"/>
      <c r="J394" s="76"/>
      <c r="K394" s="78"/>
      <c r="L394" s="76"/>
      <c r="M394" s="77"/>
      <c r="N394" s="77"/>
      <c r="O394" s="77"/>
      <c r="P394" s="73"/>
      <c r="Q394" s="76"/>
      <c r="R394" s="77"/>
      <c r="S394" s="77"/>
      <c r="T394" s="73"/>
      <c r="U394" s="76">
        <v>5</v>
      </c>
      <c r="V394" s="77">
        <v>5</v>
      </c>
      <c r="W394" s="77">
        <v>5</v>
      </c>
      <c r="X394" s="73">
        <v>5</v>
      </c>
      <c r="Y394" s="76">
        <v>5</v>
      </c>
      <c r="Z394" s="77">
        <v>5</v>
      </c>
      <c r="AA394" s="77">
        <v>5</v>
      </c>
      <c r="AB394" s="77">
        <v>5</v>
      </c>
      <c r="AC394" s="73">
        <v>5</v>
      </c>
      <c r="AD394" s="76" t="s">
        <v>11236</v>
      </c>
      <c r="AE394" s="77" t="s">
        <v>11236</v>
      </c>
      <c r="AF394" s="155"/>
      <c r="AG394" s="156"/>
      <c r="AH394" s="157"/>
      <c r="AI394" s="77"/>
      <c r="AJ394" s="77"/>
      <c r="AK394" s="73"/>
      <c r="AL394" s="76"/>
      <c r="AM394" s="77"/>
      <c r="AN394" s="77"/>
      <c r="AO394" s="77"/>
      <c r="AP394" s="73"/>
      <c r="AQ394" s="76"/>
      <c r="AR394" s="77"/>
      <c r="AS394" s="77"/>
      <c r="AT394" s="73"/>
      <c r="AU394" s="76"/>
      <c r="AV394" s="77"/>
      <c r="AW394" s="77"/>
      <c r="AX394" s="73"/>
      <c r="AY394" s="76"/>
      <c r="AZ394" s="77"/>
      <c r="BA394" s="77"/>
      <c r="BB394" s="77"/>
      <c r="BC394" s="73"/>
      <c r="BD394" s="76"/>
      <c r="BE394" s="140"/>
      <c r="BF394" s="140"/>
      <c r="BG394" s="141"/>
      <c r="BH394" s="142"/>
      <c r="BI394" s="141"/>
      <c r="BJ394" s="94">
        <v>2</v>
      </c>
      <c r="BK394" s="105" t="s">
        <v>17270</v>
      </c>
      <c r="BL394" s="101" t="s">
        <v>11243</v>
      </c>
    </row>
    <row r="395" spans="1:64" ht="11.25" customHeight="1">
      <c r="A395" s="171"/>
      <c r="B395" s="171"/>
      <c r="C395" s="126" t="s">
        <v>17216</v>
      </c>
      <c r="D395" s="127" t="s">
        <v>10628</v>
      </c>
      <c r="E395" s="77">
        <v>4</v>
      </c>
      <c r="F395" s="78">
        <v>120</v>
      </c>
      <c r="G395" s="73"/>
      <c r="H395" s="74">
        <v>7</v>
      </c>
      <c r="I395" s="75"/>
      <c r="J395" s="76"/>
      <c r="K395" s="78"/>
      <c r="L395" s="76"/>
      <c r="M395" s="77"/>
      <c r="N395" s="77"/>
      <c r="O395" s="77"/>
      <c r="P395" s="73"/>
      <c r="Q395" s="76"/>
      <c r="R395" s="77"/>
      <c r="S395" s="77"/>
      <c r="T395" s="73"/>
      <c r="U395" s="76">
        <v>14</v>
      </c>
      <c r="V395" s="77">
        <v>14</v>
      </c>
      <c r="W395" s="77">
        <v>14</v>
      </c>
      <c r="X395" s="73">
        <v>14</v>
      </c>
      <c r="Y395" s="76">
        <v>14</v>
      </c>
      <c r="Z395" s="77">
        <v>14</v>
      </c>
      <c r="AA395" s="77">
        <v>12</v>
      </c>
      <c r="AB395" s="77">
        <v>12</v>
      </c>
      <c r="AC395" s="73">
        <v>12</v>
      </c>
      <c r="AD395" s="76" t="s">
        <v>11236</v>
      </c>
      <c r="AE395" s="77" t="s">
        <v>11236</v>
      </c>
      <c r="AF395" s="155"/>
      <c r="AG395" s="156"/>
      <c r="AH395" s="157"/>
      <c r="AI395" s="77"/>
      <c r="AJ395" s="77"/>
      <c r="AK395" s="73"/>
      <c r="AL395" s="76"/>
      <c r="AM395" s="77"/>
      <c r="AN395" s="77"/>
      <c r="AO395" s="77"/>
      <c r="AP395" s="73"/>
      <c r="AQ395" s="76"/>
      <c r="AR395" s="77"/>
      <c r="AS395" s="77"/>
      <c r="AT395" s="73"/>
      <c r="AU395" s="76"/>
      <c r="AV395" s="77"/>
      <c r="AW395" s="77"/>
      <c r="AX395" s="73"/>
      <c r="AY395" s="76"/>
      <c r="AZ395" s="77"/>
      <c r="BA395" s="77"/>
      <c r="BB395" s="77"/>
      <c r="BC395" s="73"/>
      <c r="BD395" s="76"/>
      <c r="BE395" s="140"/>
      <c r="BF395" s="140"/>
      <c r="BG395" s="141"/>
      <c r="BH395" s="142"/>
      <c r="BI395" s="141"/>
      <c r="BJ395" s="94">
        <v>2</v>
      </c>
      <c r="BK395" s="105" t="s">
        <v>17270</v>
      </c>
      <c r="BL395" s="101" t="s">
        <v>11243</v>
      </c>
    </row>
    <row r="396" spans="1:64" ht="11.25" customHeight="1">
      <c r="A396" s="171"/>
      <c r="B396" s="171"/>
      <c r="C396" s="126" t="s">
        <v>11107</v>
      </c>
      <c r="D396" s="127" t="s">
        <v>11108</v>
      </c>
      <c r="E396" s="77">
        <v>2</v>
      </c>
      <c r="F396" s="78">
        <v>30</v>
      </c>
      <c r="G396" s="73"/>
      <c r="H396" s="74">
        <v>7</v>
      </c>
      <c r="I396" s="75"/>
      <c r="J396" s="76"/>
      <c r="K396" s="78"/>
      <c r="L396" s="76"/>
      <c r="M396" s="77"/>
      <c r="N396" s="77"/>
      <c r="O396" s="77"/>
      <c r="P396" s="73"/>
      <c r="Q396" s="76"/>
      <c r="R396" s="77"/>
      <c r="S396" s="77"/>
      <c r="T396" s="73"/>
      <c r="U396" s="76"/>
      <c r="V396" s="77"/>
      <c r="W396" s="77"/>
      <c r="X396" s="73"/>
      <c r="Y396" s="76"/>
      <c r="Z396" s="77"/>
      <c r="AA396" s="77"/>
      <c r="AB396" s="77"/>
      <c r="AC396" s="73"/>
      <c r="AD396" s="76"/>
      <c r="AE396" s="77"/>
      <c r="AF396" s="155"/>
      <c r="AG396" s="156"/>
      <c r="AH396" s="157"/>
      <c r="AI396" s="77">
        <v>3</v>
      </c>
      <c r="AJ396" s="77">
        <v>3</v>
      </c>
      <c r="AK396" s="73">
        <v>3</v>
      </c>
      <c r="AL396" s="76">
        <v>3</v>
      </c>
      <c r="AM396" s="77">
        <v>3</v>
      </c>
      <c r="AN396" s="77">
        <v>3</v>
      </c>
      <c r="AO396" s="77">
        <v>4</v>
      </c>
      <c r="AP396" s="73">
        <v>4</v>
      </c>
      <c r="AQ396" s="76">
        <v>4</v>
      </c>
      <c r="AR396" s="77" t="s">
        <v>11236</v>
      </c>
      <c r="AS396" s="77" t="s">
        <v>11236</v>
      </c>
      <c r="AT396" s="73"/>
      <c r="AU396" s="76"/>
      <c r="AV396" s="77"/>
      <c r="AW396" s="77"/>
      <c r="AX396" s="73"/>
      <c r="AY396" s="76"/>
      <c r="AZ396" s="77"/>
      <c r="BA396" s="77"/>
      <c r="BB396" s="77"/>
      <c r="BC396" s="73"/>
      <c r="BD396" s="76"/>
      <c r="BE396" s="140"/>
      <c r="BF396" s="140"/>
      <c r="BG396" s="141"/>
      <c r="BH396" s="142"/>
      <c r="BI396" s="141"/>
      <c r="BJ396" s="94">
        <v>3</v>
      </c>
      <c r="BK396" s="105" t="s">
        <v>17270</v>
      </c>
      <c r="BL396" s="101" t="s">
        <v>11243</v>
      </c>
    </row>
    <row r="397" spans="1:64" ht="11.25" customHeight="1">
      <c r="A397" s="171"/>
      <c r="B397" s="171"/>
      <c r="C397" s="126" t="s">
        <v>10626</v>
      </c>
      <c r="D397" s="127" t="s">
        <v>10627</v>
      </c>
      <c r="E397" s="77">
        <v>3</v>
      </c>
      <c r="F397" s="78">
        <v>75</v>
      </c>
      <c r="G397" s="73"/>
      <c r="H397" s="74">
        <v>7</v>
      </c>
      <c r="I397" s="75"/>
      <c r="J397" s="76"/>
      <c r="K397" s="78"/>
      <c r="L397" s="76"/>
      <c r="M397" s="77"/>
      <c r="N397" s="77"/>
      <c r="O397" s="77"/>
      <c r="P397" s="73"/>
      <c r="Q397" s="76"/>
      <c r="R397" s="77"/>
      <c r="S397" s="77"/>
      <c r="T397" s="73"/>
      <c r="U397" s="76"/>
      <c r="V397" s="77"/>
      <c r="W397" s="77"/>
      <c r="X397" s="73"/>
      <c r="Y397" s="76"/>
      <c r="Z397" s="77"/>
      <c r="AA397" s="77"/>
      <c r="AB397" s="77"/>
      <c r="AC397" s="73"/>
      <c r="AD397" s="76"/>
      <c r="AE397" s="77"/>
      <c r="AF397" s="155"/>
      <c r="AG397" s="156"/>
      <c r="AH397" s="157"/>
      <c r="AI397" s="77">
        <v>8</v>
      </c>
      <c r="AJ397" s="77">
        <v>8</v>
      </c>
      <c r="AK397" s="73">
        <v>8</v>
      </c>
      <c r="AL397" s="76">
        <v>8</v>
      </c>
      <c r="AM397" s="77">
        <v>8</v>
      </c>
      <c r="AN397" s="77">
        <v>8</v>
      </c>
      <c r="AO397" s="77">
        <v>9</v>
      </c>
      <c r="AP397" s="73">
        <v>9</v>
      </c>
      <c r="AQ397" s="76">
        <v>9</v>
      </c>
      <c r="AR397" s="77" t="s">
        <v>11236</v>
      </c>
      <c r="AS397" s="77" t="s">
        <v>11236</v>
      </c>
      <c r="AT397" s="73"/>
      <c r="AU397" s="76"/>
      <c r="AV397" s="77"/>
      <c r="AW397" s="77"/>
      <c r="AX397" s="73"/>
      <c r="AY397" s="76"/>
      <c r="AZ397" s="77"/>
      <c r="BA397" s="77"/>
      <c r="BB397" s="77"/>
      <c r="BC397" s="73"/>
      <c r="BD397" s="76"/>
      <c r="BE397" s="140"/>
      <c r="BF397" s="140"/>
      <c r="BG397" s="141"/>
      <c r="BH397" s="142"/>
      <c r="BI397" s="141"/>
      <c r="BJ397" s="94">
        <v>3</v>
      </c>
      <c r="BK397" s="105" t="s">
        <v>17270</v>
      </c>
      <c r="BL397" s="101" t="s">
        <v>11243</v>
      </c>
    </row>
    <row r="398" spans="1:64" ht="11.25" customHeight="1">
      <c r="A398" s="171"/>
      <c r="B398" s="171"/>
      <c r="C398" s="126" t="s">
        <v>10363</v>
      </c>
      <c r="D398" s="127" t="s">
        <v>10364</v>
      </c>
      <c r="E398" s="77">
        <v>2</v>
      </c>
      <c r="F398" s="78">
        <v>30</v>
      </c>
      <c r="G398" s="73" t="s">
        <v>61</v>
      </c>
      <c r="H398" s="74">
        <v>7</v>
      </c>
      <c r="I398" s="75"/>
      <c r="J398" s="76"/>
      <c r="K398" s="78"/>
      <c r="L398" s="76"/>
      <c r="M398" s="77"/>
      <c r="N398" s="77"/>
      <c r="O398" s="77"/>
      <c r="P398" s="73"/>
      <c r="Q398" s="76"/>
      <c r="R398" s="77"/>
      <c r="S398" s="77"/>
      <c r="T398" s="73"/>
      <c r="U398" s="76"/>
      <c r="V398" s="77"/>
      <c r="W398" s="77"/>
      <c r="X398" s="73"/>
      <c r="Y398" s="76"/>
      <c r="Z398" s="77"/>
      <c r="AA398" s="77"/>
      <c r="AB398" s="77"/>
      <c r="AC398" s="73"/>
      <c r="AD398" s="76"/>
      <c r="AE398" s="77"/>
      <c r="AF398" s="155"/>
      <c r="AG398" s="156"/>
      <c r="AH398" s="157"/>
      <c r="AI398" s="77">
        <v>3</v>
      </c>
      <c r="AJ398" s="77">
        <v>3</v>
      </c>
      <c r="AK398" s="73">
        <v>3</v>
      </c>
      <c r="AL398" s="76">
        <v>3</v>
      </c>
      <c r="AM398" s="77">
        <v>3</v>
      </c>
      <c r="AN398" s="77">
        <v>3</v>
      </c>
      <c r="AO398" s="77">
        <v>4</v>
      </c>
      <c r="AP398" s="73">
        <v>4</v>
      </c>
      <c r="AQ398" s="76">
        <v>4</v>
      </c>
      <c r="AR398" s="77" t="s">
        <v>11236</v>
      </c>
      <c r="AS398" s="77" t="s">
        <v>11236</v>
      </c>
      <c r="AT398" s="73"/>
      <c r="AU398" s="76"/>
      <c r="AV398" s="77"/>
      <c r="AW398" s="77"/>
      <c r="AX398" s="73"/>
      <c r="AY398" s="76"/>
      <c r="AZ398" s="77"/>
      <c r="BA398" s="77"/>
      <c r="BB398" s="77"/>
      <c r="BC398" s="73"/>
      <c r="BD398" s="76"/>
      <c r="BE398" s="140"/>
      <c r="BF398" s="140"/>
      <c r="BG398" s="141"/>
      <c r="BH398" s="142"/>
      <c r="BI398" s="141"/>
      <c r="BJ398" s="94">
        <v>3</v>
      </c>
      <c r="BK398" s="105" t="s">
        <v>17270</v>
      </c>
      <c r="BL398" s="101" t="s">
        <v>11243</v>
      </c>
    </row>
    <row r="399" spans="1:64" ht="11.25" customHeight="1">
      <c r="A399" s="171"/>
      <c r="B399" s="171"/>
      <c r="C399" s="126" t="s">
        <v>10384</v>
      </c>
      <c r="D399" s="127" t="s">
        <v>11106</v>
      </c>
      <c r="E399" s="77">
        <v>3</v>
      </c>
      <c r="F399" s="78">
        <v>45</v>
      </c>
      <c r="G399" s="73" t="s">
        <v>61</v>
      </c>
      <c r="H399" s="74">
        <v>7</v>
      </c>
      <c r="I399" s="75"/>
      <c r="J399" s="76"/>
      <c r="K399" s="78"/>
      <c r="L399" s="76"/>
      <c r="M399" s="77"/>
      <c r="N399" s="77"/>
      <c r="O399" s="77"/>
      <c r="P399" s="73"/>
      <c r="Q399" s="76"/>
      <c r="R399" s="77"/>
      <c r="S399" s="77"/>
      <c r="T399" s="73"/>
      <c r="U399" s="76"/>
      <c r="V399" s="77"/>
      <c r="W399" s="77"/>
      <c r="X399" s="73"/>
      <c r="Y399" s="76"/>
      <c r="Z399" s="77"/>
      <c r="AA399" s="77"/>
      <c r="AB399" s="77"/>
      <c r="AC399" s="73"/>
      <c r="AD399" s="76"/>
      <c r="AE399" s="77"/>
      <c r="AF399" s="155"/>
      <c r="AG399" s="156"/>
      <c r="AH399" s="157"/>
      <c r="AI399" s="77">
        <v>5</v>
      </c>
      <c r="AJ399" s="77">
        <v>5</v>
      </c>
      <c r="AK399" s="73">
        <v>5</v>
      </c>
      <c r="AL399" s="76">
        <v>5</v>
      </c>
      <c r="AM399" s="77">
        <v>5</v>
      </c>
      <c r="AN399" s="77">
        <v>5</v>
      </c>
      <c r="AO399" s="77">
        <v>5</v>
      </c>
      <c r="AP399" s="73">
        <v>5</v>
      </c>
      <c r="AQ399" s="76">
        <v>5</v>
      </c>
      <c r="AR399" s="77" t="s">
        <v>11236</v>
      </c>
      <c r="AS399" s="77" t="s">
        <v>11236</v>
      </c>
      <c r="AT399" s="73"/>
      <c r="AU399" s="76"/>
      <c r="AV399" s="77"/>
      <c r="AW399" s="77"/>
      <c r="AX399" s="73"/>
      <c r="AY399" s="76"/>
      <c r="AZ399" s="77"/>
      <c r="BA399" s="77"/>
      <c r="BB399" s="77"/>
      <c r="BC399" s="73"/>
      <c r="BD399" s="76"/>
      <c r="BE399" s="140"/>
      <c r="BF399" s="140"/>
      <c r="BG399" s="141"/>
      <c r="BH399" s="142"/>
      <c r="BI399" s="141"/>
      <c r="BJ399" s="94">
        <v>3</v>
      </c>
      <c r="BK399" s="105" t="s">
        <v>17270</v>
      </c>
      <c r="BL399" s="101" t="s">
        <v>11243</v>
      </c>
    </row>
    <row r="400" spans="1:64" ht="11.25" customHeight="1">
      <c r="A400" s="171"/>
      <c r="B400" s="171"/>
      <c r="C400" s="126" t="s">
        <v>10618</v>
      </c>
      <c r="D400" s="127" t="s">
        <v>10619</v>
      </c>
      <c r="E400" s="77">
        <v>2</v>
      </c>
      <c r="F400" s="78">
        <v>30</v>
      </c>
      <c r="G400" s="73" t="s">
        <v>61</v>
      </c>
      <c r="H400" s="74">
        <v>7</v>
      </c>
      <c r="I400" s="75"/>
      <c r="J400" s="76"/>
      <c r="K400" s="78"/>
      <c r="L400" s="76"/>
      <c r="M400" s="77"/>
      <c r="N400" s="77"/>
      <c r="O400" s="77"/>
      <c r="P400" s="73"/>
      <c r="Q400" s="76"/>
      <c r="R400" s="77"/>
      <c r="S400" s="77"/>
      <c r="T400" s="73"/>
      <c r="U400" s="76"/>
      <c r="V400" s="77"/>
      <c r="W400" s="77"/>
      <c r="X400" s="73"/>
      <c r="Y400" s="76"/>
      <c r="Z400" s="77"/>
      <c r="AA400" s="77"/>
      <c r="AB400" s="77"/>
      <c r="AC400" s="73"/>
      <c r="AD400" s="76"/>
      <c r="AE400" s="77"/>
      <c r="AF400" s="155"/>
      <c r="AG400" s="156"/>
      <c r="AH400" s="157"/>
      <c r="AI400" s="77"/>
      <c r="AJ400" s="77"/>
      <c r="AK400" s="73"/>
      <c r="AL400" s="76"/>
      <c r="AM400" s="77"/>
      <c r="AN400" s="77"/>
      <c r="AO400" s="77"/>
      <c r="AP400" s="73"/>
      <c r="AQ400" s="76"/>
      <c r="AR400" s="77"/>
      <c r="AS400" s="77"/>
      <c r="AT400" s="73">
        <v>3</v>
      </c>
      <c r="AU400" s="76">
        <v>3</v>
      </c>
      <c r="AV400" s="77">
        <v>3</v>
      </c>
      <c r="AW400" s="77">
        <v>3</v>
      </c>
      <c r="AX400" s="73">
        <v>3</v>
      </c>
      <c r="AY400" s="76">
        <v>3</v>
      </c>
      <c r="AZ400" s="77">
        <v>4</v>
      </c>
      <c r="BA400" s="77">
        <v>4</v>
      </c>
      <c r="BB400" s="77">
        <v>4</v>
      </c>
      <c r="BC400" s="73" t="s">
        <v>11236</v>
      </c>
      <c r="BD400" s="76" t="s">
        <v>11236</v>
      </c>
      <c r="BE400" s="140"/>
      <c r="BF400" s="140"/>
      <c r="BG400" s="141"/>
      <c r="BH400" s="142"/>
      <c r="BI400" s="141"/>
      <c r="BJ400" s="94">
        <v>4</v>
      </c>
      <c r="BK400" s="105" t="s">
        <v>17270</v>
      </c>
      <c r="BL400" s="101" t="s">
        <v>11243</v>
      </c>
    </row>
    <row r="401" spans="1:64" ht="11.25" customHeight="1">
      <c r="A401" s="171"/>
      <c r="B401" s="171"/>
      <c r="C401" s="126" t="s">
        <v>11046</v>
      </c>
      <c r="D401" s="127" t="s">
        <v>10952</v>
      </c>
      <c r="E401" s="77">
        <v>2</v>
      </c>
      <c r="F401" s="78" t="s">
        <v>61</v>
      </c>
      <c r="G401" s="73">
        <v>30</v>
      </c>
      <c r="H401" s="74">
        <v>7</v>
      </c>
      <c r="I401" s="75"/>
      <c r="J401" s="76"/>
      <c r="K401" s="78"/>
      <c r="L401" s="76"/>
      <c r="M401" s="77"/>
      <c r="N401" s="77"/>
      <c r="O401" s="77"/>
      <c r="P401" s="73"/>
      <c r="Q401" s="76"/>
      <c r="R401" s="77"/>
      <c r="S401" s="77"/>
      <c r="T401" s="73"/>
      <c r="U401" s="76"/>
      <c r="V401" s="77"/>
      <c r="W401" s="77"/>
      <c r="X401" s="73"/>
      <c r="Y401" s="76"/>
      <c r="Z401" s="77"/>
      <c r="AA401" s="77"/>
      <c r="AB401" s="77"/>
      <c r="AC401" s="73"/>
      <c r="AD401" s="76"/>
      <c r="AE401" s="77"/>
      <c r="AF401" s="155"/>
      <c r="AG401" s="156"/>
      <c r="AH401" s="157"/>
      <c r="AI401" s="77"/>
      <c r="AJ401" s="77"/>
      <c r="AK401" s="73"/>
      <c r="AL401" s="76"/>
      <c r="AM401" s="77"/>
      <c r="AN401" s="77"/>
      <c r="AO401" s="77"/>
      <c r="AP401" s="73"/>
      <c r="AQ401" s="76"/>
      <c r="AR401" s="77"/>
      <c r="AS401" s="77"/>
      <c r="AT401" s="73">
        <v>3</v>
      </c>
      <c r="AU401" s="76">
        <v>3</v>
      </c>
      <c r="AV401" s="77">
        <v>3</v>
      </c>
      <c r="AW401" s="77">
        <v>3</v>
      </c>
      <c r="AX401" s="73">
        <v>3</v>
      </c>
      <c r="AY401" s="76">
        <v>3</v>
      </c>
      <c r="AZ401" s="77">
        <v>4</v>
      </c>
      <c r="BA401" s="77">
        <v>4</v>
      </c>
      <c r="BB401" s="77">
        <v>4</v>
      </c>
      <c r="BC401" s="73" t="s">
        <v>11236</v>
      </c>
      <c r="BD401" s="76" t="s">
        <v>11236</v>
      </c>
      <c r="BE401" s="140"/>
      <c r="BF401" s="140"/>
      <c r="BG401" s="141"/>
      <c r="BH401" s="142"/>
      <c r="BI401" s="141"/>
      <c r="BJ401" s="94">
        <v>4</v>
      </c>
      <c r="BK401" s="105" t="s">
        <v>17270</v>
      </c>
      <c r="BL401" s="101" t="s">
        <v>11243</v>
      </c>
    </row>
    <row r="402" spans="1:64" ht="11.25" customHeight="1">
      <c r="A402" s="171"/>
      <c r="B402" s="171"/>
      <c r="C402" s="126" t="s">
        <v>17217</v>
      </c>
      <c r="D402" s="127" t="s">
        <v>10953</v>
      </c>
      <c r="E402" s="77">
        <v>4</v>
      </c>
      <c r="F402" s="78">
        <v>120</v>
      </c>
      <c r="G402" s="73" t="s">
        <v>61</v>
      </c>
      <c r="H402" s="74">
        <v>7</v>
      </c>
      <c r="I402" s="75"/>
      <c r="J402" s="76"/>
      <c r="K402" s="78"/>
      <c r="L402" s="76"/>
      <c r="M402" s="77"/>
      <c r="N402" s="77"/>
      <c r="O402" s="77"/>
      <c r="P402" s="73"/>
      <c r="Q402" s="76"/>
      <c r="R402" s="77"/>
      <c r="S402" s="77"/>
      <c r="T402" s="73"/>
      <c r="U402" s="76"/>
      <c r="V402" s="77"/>
      <c r="W402" s="77"/>
      <c r="X402" s="73"/>
      <c r="Y402" s="76"/>
      <c r="Z402" s="77"/>
      <c r="AA402" s="77"/>
      <c r="AB402" s="77"/>
      <c r="AC402" s="73"/>
      <c r="AD402" s="76"/>
      <c r="AE402" s="77"/>
      <c r="AF402" s="155"/>
      <c r="AG402" s="156"/>
      <c r="AH402" s="157"/>
      <c r="AI402" s="77"/>
      <c r="AJ402" s="77"/>
      <c r="AK402" s="73"/>
      <c r="AL402" s="76"/>
      <c r="AM402" s="77"/>
      <c r="AN402" s="77"/>
      <c r="AO402" s="77"/>
      <c r="AP402" s="73"/>
      <c r="AQ402" s="76"/>
      <c r="AR402" s="77"/>
      <c r="AS402" s="77"/>
      <c r="AT402" s="73">
        <v>14</v>
      </c>
      <c r="AU402" s="76">
        <v>14</v>
      </c>
      <c r="AV402" s="77">
        <v>14</v>
      </c>
      <c r="AW402" s="77">
        <v>14</v>
      </c>
      <c r="AX402" s="73">
        <v>14</v>
      </c>
      <c r="AY402" s="76">
        <v>14</v>
      </c>
      <c r="AZ402" s="77">
        <v>12</v>
      </c>
      <c r="BA402" s="77">
        <v>12</v>
      </c>
      <c r="BB402" s="77">
        <v>12</v>
      </c>
      <c r="BC402" s="73" t="s">
        <v>11236</v>
      </c>
      <c r="BD402" s="76" t="s">
        <v>11236</v>
      </c>
      <c r="BE402" s="140"/>
      <c r="BF402" s="140"/>
      <c r="BG402" s="141"/>
      <c r="BH402" s="142"/>
      <c r="BI402" s="141"/>
      <c r="BJ402" s="94">
        <v>4</v>
      </c>
      <c r="BK402" s="105" t="s">
        <v>17270</v>
      </c>
      <c r="BL402" s="101" t="s">
        <v>11243</v>
      </c>
    </row>
    <row r="403" spans="1:64" ht="11.25" customHeight="1">
      <c r="A403" s="172"/>
      <c r="B403" s="172"/>
      <c r="C403" s="124" t="s">
        <v>4</v>
      </c>
      <c r="D403" s="125" t="s">
        <v>17300</v>
      </c>
      <c r="E403" s="79">
        <v>37</v>
      </c>
      <c r="F403" s="80"/>
      <c r="G403" s="81"/>
      <c r="H403" s="82"/>
      <c r="I403" s="83"/>
      <c r="J403" s="84">
        <v>16</v>
      </c>
      <c r="K403" s="85">
        <v>16</v>
      </c>
      <c r="L403" s="84">
        <v>16</v>
      </c>
      <c r="M403" s="79">
        <v>16</v>
      </c>
      <c r="N403" s="79">
        <v>16</v>
      </c>
      <c r="O403" s="79">
        <v>16</v>
      </c>
      <c r="P403" s="86">
        <v>18</v>
      </c>
      <c r="Q403" s="84">
        <v>18</v>
      </c>
      <c r="R403" s="79">
        <v>18</v>
      </c>
      <c r="S403" s="79">
        <v>0</v>
      </c>
      <c r="T403" s="86">
        <v>0</v>
      </c>
      <c r="U403" s="84">
        <v>22</v>
      </c>
      <c r="V403" s="79">
        <v>22</v>
      </c>
      <c r="W403" s="79">
        <v>22</v>
      </c>
      <c r="X403" s="86">
        <v>22</v>
      </c>
      <c r="Y403" s="84">
        <v>22</v>
      </c>
      <c r="Z403" s="79">
        <v>22</v>
      </c>
      <c r="AA403" s="79">
        <v>21</v>
      </c>
      <c r="AB403" s="79">
        <v>21</v>
      </c>
      <c r="AC403" s="86">
        <v>21</v>
      </c>
      <c r="AD403" s="84">
        <v>0</v>
      </c>
      <c r="AE403" s="79">
        <v>0</v>
      </c>
      <c r="AF403" s="158">
        <v>0</v>
      </c>
      <c r="AG403" s="159">
        <v>0</v>
      </c>
      <c r="AH403" s="160">
        <v>0</v>
      </c>
      <c r="AI403" s="79">
        <v>19</v>
      </c>
      <c r="AJ403" s="79">
        <v>19</v>
      </c>
      <c r="AK403" s="86">
        <v>19</v>
      </c>
      <c r="AL403" s="84">
        <v>19</v>
      </c>
      <c r="AM403" s="79">
        <v>19</v>
      </c>
      <c r="AN403" s="79">
        <v>19</v>
      </c>
      <c r="AO403" s="79">
        <v>22</v>
      </c>
      <c r="AP403" s="86">
        <v>22</v>
      </c>
      <c r="AQ403" s="84">
        <v>22</v>
      </c>
      <c r="AR403" s="79">
        <v>0</v>
      </c>
      <c r="AS403" s="79">
        <v>0</v>
      </c>
      <c r="AT403" s="86">
        <v>20</v>
      </c>
      <c r="AU403" s="84">
        <v>20</v>
      </c>
      <c r="AV403" s="79">
        <v>20</v>
      </c>
      <c r="AW403" s="79">
        <v>20</v>
      </c>
      <c r="AX403" s="86">
        <v>20</v>
      </c>
      <c r="AY403" s="84">
        <v>20</v>
      </c>
      <c r="AZ403" s="79">
        <v>20</v>
      </c>
      <c r="BA403" s="79">
        <v>20</v>
      </c>
      <c r="BB403" s="79">
        <v>20</v>
      </c>
      <c r="BC403" s="86">
        <v>0</v>
      </c>
      <c r="BD403" s="84">
        <v>0</v>
      </c>
      <c r="BE403" s="143">
        <v>0</v>
      </c>
      <c r="BF403" s="143">
        <v>0</v>
      </c>
      <c r="BG403" s="144">
        <v>0</v>
      </c>
      <c r="BH403" s="145">
        <v>0</v>
      </c>
      <c r="BI403" s="144">
        <v>0</v>
      </c>
      <c r="BJ403" s="82" t="s">
        <v>61</v>
      </c>
      <c r="BK403" s="104" t="s">
        <v>17270</v>
      </c>
      <c r="BL403" s="100" t="s">
        <v>11243</v>
      </c>
    </row>
    <row r="404" spans="1:64" ht="11.25" customHeight="1">
      <c r="A404" s="170">
        <v>50</v>
      </c>
      <c r="B404" s="170" t="s">
        <v>17282</v>
      </c>
      <c r="C404" s="118" t="s">
        <v>10611</v>
      </c>
      <c r="D404" s="119" t="s">
        <v>10612</v>
      </c>
      <c r="E404" s="68">
        <v>2</v>
      </c>
      <c r="F404" s="69">
        <v>30</v>
      </c>
      <c r="G404" s="70"/>
      <c r="H404" s="88">
        <v>1</v>
      </c>
      <c r="I404" s="96"/>
      <c r="J404" s="72">
        <v>3</v>
      </c>
      <c r="K404" s="69">
        <v>3</v>
      </c>
      <c r="L404" s="72">
        <v>3</v>
      </c>
      <c r="M404" s="68">
        <v>3</v>
      </c>
      <c r="N404" s="68">
        <v>3</v>
      </c>
      <c r="O404" s="68">
        <v>3</v>
      </c>
      <c r="P404" s="70">
        <v>4</v>
      </c>
      <c r="Q404" s="72">
        <v>4</v>
      </c>
      <c r="R404" s="68">
        <v>4</v>
      </c>
      <c r="S404" s="68" t="s">
        <v>11236</v>
      </c>
      <c r="T404" s="70" t="s">
        <v>11236</v>
      </c>
      <c r="U404" s="72"/>
      <c r="V404" s="68"/>
      <c r="W404" s="68"/>
      <c r="X404" s="70"/>
      <c r="Y404" s="72"/>
      <c r="Z404" s="68"/>
      <c r="AA404" s="68"/>
      <c r="AB404" s="68"/>
      <c r="AC404" s="70"/>
      <c r="AD404" s="72"/>
      <c r="AE404" s="68"/>
      <c r="AF404" s="152"/>
      <c r="AG404" s="153"/>
      <c r="AH404" s="154"/>
      <c r="AI404" s="68"/>
      <c r="AJ404" s="68"/>
      <c r="AK404" s="70"/>
      <c r="AL404" s="72"/>
      <c r="AM404" s="68"/>
      <c r="AN404" s="68"/>
      <c r="AO404" s="68"/>
      <c r="AP404" s="70"/>
      <c r="AQ404" s="72"/>
      <c r="AR404" s="68"/>
      <c r="AS404" s="68"/>
      <c r="AT404" s="70"/>
      <c r="AU404" s="72"/>
      <c r="AV404" s="68"/>
      <c r="AW404" s="68"/>
      <c r="AX404" s="70"/>
      <c r="AY404" s="72"/>
      <c r="AZ404" s="68"/>
      <c r="BA404" s="68"/>
      <c r="BB404" s="68"/>
      <c r="BC404" s="70"/>
      <c r="BD404" s="72"/>
      <c r="BE404" s="137"/>
      <c r="BF404" s="137"/>
      <c r="BG404" s="138"/>
      <c r="BH404" s="139"/>
      <c r="BI404" s="138"/>
      <c r="BJ404" s="94">
        <v>1</v>
      </c>
      <c r="BK404" s="105" t="s">
        <v>17271</v>
      </c>
      <c r="BL404" s="101" t="s">
        <v>11242</v>
      </c>
    </row>
    <row r="405" spans="1:64" ht="11.25" customHeight="1">
      <c r="A405" s="171"/>
      <c r="B405" s="171"/>
      <c r="C405" s="126" t="s">
        <v>10620</v>
      </c>
      <c r="D405" s="127" t="s">
        <v>10621</v>
      </c>
      <c r="E405" s="77">
        <v>2</v>
      </c>
      <c r="F405" s="78">
        <v>30</v>
      </c>
      <c r="G405" s="73"/>
      <c r="H405" s="74">
        <v>1</v>
      </c>
      <c r="I405" s="75"/>
      <c r="J405" s="76">
        <v>3</v>
      </c>
      <c r="K405" s="78">
        <v>3</v>
      </c>
      <c r="L405" s="76">
        <v>3</v>
      </c>
      <c r="M405" s="77">
        <v>3</v>
      </c>
      <c r="N405" s="77">
        <v>3</v>
      </c>
      <c r="O405" s="77">
        <v>3</v>
      </c>
      <c r="P405" s="73">
        <v>4</v>
      </c>
      <c r="Q405" s="76">
        <v>4</v>
      </c>
      <c r="R405" s="77">
        <v>4</v>
      </c>
      <c r="S405" s="77" t="s">
        <v>11236</v>
      </c>
      <c r="T405" s="73" t="s">
        <v>11236</v>
      </c>
      <c r="U405" s="76"/>
      <c r="V405" s="77"/>
      <c r="W405" s="77"/>
      <c r="X405" s="73"/>
      <c r="Y405" s="76"/>
      <c r="Z405" s="77"/>
      <c r="AA405" s="77"/>
      <c r="AB405" s="77"/>
      <c r="AC405" s="73"/>
      <c r="AD405" s="76"/>
      <c r="AE405" s="77"/>
      <c r="AF405" s="155"/>
      <c r="AG405" s="156"/>
      <c r="AH405" s="157"/>
      <c r="AI405" s="77"/>
      <c r="AJ405" s="77"/>
      <c r="AK405" s="73"/>
      <c r="AL405" s="76"/>
      <c r="AM405" s="77"/>
      <c r="AN405" s="77"/>
      <c r="AO405" s="77"/>
      <c r="AP405" s="73"/>
      <c r="AQ405" s="76"/>
      <c r="AR405" s="77"/>
      <c r="AS405" s="77"/>
      <c r="AT405" s="73"/>
      <c r="AU405" s="76"/>
      <c r="AV405" s="77"/>
      <c r="AW405" s="77"/>
      <c r="AX405" s="73"/>
      <c r="AY405" s="76"/>
      <c r="AZ405" s="77"/>
      <c r="BA405" s="77"/>
      <c r="BB405" s="77"/>
      <c r="BC405" s="73"/>
      <c r="BD405" s="76"/>
      <c r="BE405" s="140"/>
      <c r="BF405" s="140"/>
      <c r="BG405" s="141"/>
      <c r="BH405" s="142"/>
      <c r="BI405" s="141"/>
      <c r="BJ405" s="94">
        <v>1</v>
      </c>
      <c r="BK405" s="105" t="s">
        <v>17271</v>
      </c>
      <c r="BL405" s="101" t="s">
        <v>11242</v>
      </c>
    </row>
    <row r="406" spans="1:64" ht="11.25" customHeight="1">
      <c r="A406" s="171"/>
      <c r="B406" s="171"/>
      <c r="C406" s="126" t="s">
        <v>11103</v>
      </c>
      <c r="D406" s="127" t="s">
        <v>11104</v>
      </c>
      <c r="E406" s="77">
        <v>3</v>
      </c>
      <c r="F406" s="78">
        <v>45</v>
      </c>
      <c r="G406" s="73"/>
      <c r="H406" s="74">
        <v>1</v>
      </c>
      <c r="I406" s="75"/>
      <c r="J406" s="76">
        <v>5</v>
      </c>
      <c r="K406" s="78">
        <v>5</v>
      </c>
      <c r="L406" s="76">
        <v>5</v>
      </c>
      <c r="M406" s="77">
        <v>5</v>
      </c>
      <c r="N406" s="77">
        <v>5</v>
      </c>
      <c r="O406" s="77">
        <v>5</v>
      </c>
      <c r="P406" s="73">
        <v>5</v>
      </c>
      <c r="Q406" s="76">
        <v>5</v>
      </c>
      <c r="R406" s="77">
        <v>5</v>
      </c>
      <c r="S406" s="77" t="s">
        <v>11236</v>
      </c>
      <c r="T406" s="73" t="s">
        <v>11236</v>
      </c>
      <c r="U406" s="76"/>
      <c r="V406" s="77"/>
      <c r="W406" s="77"/>
      <c r="X406" s="73"/>
      <c r="Y406" s="76"/>
      <c r="Z406" s="77"/>
      <c r="AA406" s="77"/>
      <c r="AB406" s="77"/>
      <c r="AC406" s="73"/>
      <c r="AD406" s="76"/>
      <c r="AE406" s="77"/>
      <c r="AF406" s="155"/>
      <c r="AG406" s="156"/>
      <c r="AH406" s="157"/>
      <c r="AI406" s="77"/>
      <c r="AJ406" s="77"/>
      <c r="AK406" s="73"/>
      <c r="AL406" s="76"/>
      <c r="AM406" s="77"/>
      <c r="AN406" s="77"/>
      <c r="AO406" s="77"/>
      <c r="AP406" s="73"/>
      <c r="AQ406" s="76"/>
      <c r="AR406" s="77"/>
      <c r="AS406" s="77"/>
      <c r="AT406" s="73"/>
      <c r="AU406" s="76"/>
      <c r="AV406" s="77"/>
      <c r="AW406" s="77"/>
      <c r="AX406" s="73"/>
      <c r="AY406" s="76"/>
      <c r="AZ406" s="77"/>
      <c r="BA406" s="77"/>
      <c r="BB406" s="77"/>
      <c r="BC406" s="73"/>
      <c r="BD406" s="76"/>
      <c r="BE406" s="140"/>
      <c r="BF406" s="140"/>
      <c r="BG406" s="141"/>
      <c r="BH406" s="142"/>
      <c r="BI406" s="141"/>
      <c r="BJ406" s="94">
        <v>1</v>
      </c>
      <c r="BK406" s="105" t="s">
        <v>17271</v>
      </c>
      <c r="BL406" s="101" t="s">
        <v>11242</v>
      </c>
    </row>
    <row r="407" spans="1:64" ht="11.25" customHeight="1">
      <c r="A407" s="171"/>
      <c r="B407" s="171"/>
      <c r="C407" s="126" t="s">
        <v>10950</v>
      </c>
      <c r="D407" s="127" t="s">
        <v>10951</v>
      </c>
      <c r="E407" s="77">
        <v>3</v>
      </c>
      <c r="F407" s="78">
        <v>45</v>
      </c>
      <c r="G407" s="73"/>
      <c r="H407" s="74">
        <v>1</v>
      </c>
      <c r="I407" s="75"/>
      <c r="J407" s="76">
        <v>5</v>
      </c>
      <c r="K407" s="78">
        <v>5</v>
      </c>
      <c r="L407" s="76">
        <v>5</v>
      </c>
      <c r="M407" s="77">
        <v>5</v>
      </c>
      <c r="N407" s="77">
        <v>5</v>
      </c>
      <c r="O407" s="77">
        <v>5</v>
      </c>
      <c r="P407" s="73">
        <v>5</v>
      </c>
      <c r="Q407" s="76">
        <v>5</v>
      </c>
      <c r="R407" s="77">
        <v>5</v>
      </c>
      <c r="S407" s="77" t="s">
        <v>11236</v>
      </c>
      <c r="T407" s="73" t="s">
        <v>11236</v>
      </c>
      <c r="U407" s="76"/>
      <c r="V407" s="77"/>
      <c r="W407" s="77"/>
      <c r="X407" s="73"/>
      <c r="Y407" s="76"/>
      <c r="Z407" s="77"/>
      <c r="AA407" s="77"/>
      <c r="AB407" s="77"/>
      <c r="AC407" s="73"/>
      <c r="AD407" s="76"/>
      <c r="AE407" s="77"/>
      <c r="AF407" s="155"/>
      <c r="AG407" s="156"/>
      <c r="AH407" s="157"/>
      <c r="AI407" s="77"/>
      <c r="AJ407" s="77"/>
      <c r="AK407" s="73"/>
      <c r="AL407" s="76"/>
      <c r="AM407" s="77"/>
      <c r="AN407" s="77"/>
      <c r="AO407" s="77"/>
      <c r="AP407" s="73"/>
      <c r="AQ407" s="76"/>
      <c r="AR407" s="77"/>
      <c r="AS407" s="77"/>
      <c r="AT407" s="73"/>
      <c r="AU407" s="76"/>
      <c r="AV407" s="77"/>
      <c r="AW407" s="77"/>
      <c r="AX407" s="73"/>
      <c r="AY407" s="76"/>
      <c r="AZ407" s="77"/>
      <c r="BA407" s="77"/>
      <c r="BB407" s="77"/>
      <c r="BC407" s="73"/>
      <c r="BD407" s="76"/>
      <c r="BE407" s="140"/>
      <c r="BF407" s="140"/>
      <c r="BG407" s="141"/>
      <c r="BH407" s="142"/>
      <c r="BI407" s="141"/>
      <c r="BJ407" s="94">
        <v>1</v>
      </c>
      <c r="BK407" s="105" t="s">
        <v>17271</v>
      </c>
      <c r="BL407" s="101" t="s">
        <v>11242</v>
      </c>
    </row>
    <row r="408" spans="1:64" ht="11.25" customHeight="1">
      <c r="A408" s="171"/>
      <c r="B408" s="171"/>
      <c r="C408" s="126" t="s">
        <v>10173</v>
      </c>
      <c r="D408" s="127" t="s">
        <v>10615</v>
      </c>
      <c r="E408" s="77">
        <v>2</v>
      </c>
      <c r="F408" s="78">
        <v>30</v>
      </c>
      <c r="G408" s="73"/>
      <c r="H408" s="74">
        <v>1</v>
      </c>
      <c r="I408" s="75"/>
      <c r="J408" s="76"/>
      <c r="K408" s="78"/>
      <c r="L408" s="76"/>
      <c r="M408" s="77"/>
      <c r="N408" s="77"/>
      <c r="O408" s="77"/>
      <c r="P408" s="73"/>
      <c r="Q408" s="76"/>
      <c r="R408" s="77"/>
      <c r="S408" s="77"/>
      <c r="T408" s="73"/>
      <c r="U408" s="76">
        <v>3</v>
      </c>
      <c r="V408" s="77">
        <v>3</v>
      </c>
      <c r="W408" s="77">
        <v>3</v>
      </c>
      <c r="X408" s="73">
        <v>3</v>
      </c>
      <c r="Y408" s="76">
        <v>3</v>
      </c>
      <c r="Z408" s="77">
        <v>3</v>
      </c>
      <c r="AA408" s="77">
        <v>4</v>
      </c>
      <c r="AB408" s="77">
        <v>4</v>
      </c>
      <c r="AC408" s="73">
        <v>4</v>
      </c>
      <c r="AD408" s="76" t="s">
        <v>11236</v>
      </c>
      <c r="AE408" s="77" t="s">
        <v>11236</v>
      </c>
      <c r="AF408" s="155"/>
      <c r="AG408" s="156"/>
      <c r="AH408" s="157"/>
      <c r="AI408" s="77"/>
      <c r="AJ408" s="77"/>
      <c r="AK408" s="73"/>
      <c r="AL408" s="76"/>
      <c r="AM408" s="77"/>
      <c r="AN408" s="77"/>
      <c r="AO408" s="77"/>
      <c r="AP408" s="73"/>
      <c r="AQ408" s="76"/>
      <c r="AR408" s="77"/>
      <c r="AS408" s="77"/>
      <c r="AT408" s="73"/>
      <c r="AU408" s="76"/>
      <c r="AV408" s="77"/>
      <c r="AW408" s="77"/>
      <c r="AX408" s="73"/>
      <c r="AY408" s="76"/>
      <c r="AZ408" s="77"/>
      <c r="BA408" s="77"/>
      <c r="BB408" s="77"/>
      <c r="BC408" s="73"/>
      <c r="BD408" s="76"/>
      <c r="BE408" s="140"/>
      <c r="BF408" s="140"/>
      <c r="BG408" s="141"/>
      <c r="BH408" s="142"/>
      <c r="BI408" s="141"/>
      <c r="BJ408" s="94">
        <v>2</v>
      </c>
      <c r="BK408" s="105" t="s">
        <v>17271</v>
      </c>
      <c r="BL408" s="101" t="s">
        <v>11242</v>
      </c>
    </row>
    <row r="409" spans="1:64" ht="11.25" customHeight="1">
      <c r="A409" s="171"/>
      <c r="B409" s="171"/>
      <c r="C409" s="126" t="s">
        <v>10702</v>
      </c>
      <c r="D409" s="127" t="s">
        <v>11105</v>
      </c>
      <c r="E409" s="77">
        <v>3</v>
      </c>
      <c r="F409" s="78">
        <v>45</v>
      </c>
      <c r="G409" s="73"/>
      <c r="H409" s="74">
        <v>1</v>
      </c>
      <c r="I409" s="75"/>
      <c r="J409" s="76"/>
      <c r="K409" s="78"/>
      <c r="L409" s="76"/>
      <c r="M409" s="77"/>
      <c r="N409" s="77"/>
      <c r="O409" s="77"/>
      <c r="P409" s="73"/>
      <c r="Q409" s="76"/>
      <c r="R409" s="77"/>
      <c r="S409" s="77"/>
      <c r="T409" s="73"/>
      <c r="U409" s="76">
        <v>5</v>
      </c>
      <c r="V409" s="77">
        <v>5</v>
      </c>
      <c r="W409" s="77">
        <v>5</v>
      </c>
      <c r="X409" s="73">
        <v>5</v>
      </c>
      <c r="Y409" s="76">
        <v>5</v>
      </c>
      <c r="Z409" s="77">
        <v>5</v>
      </c>
      <c r="AA409" s="77">
        <v>5</v>
      </c>
      <c r="AB409" s="77">
        <v>5</v>
      </c>
      <c r="AC409" s="73">
        <v>5</v>
      </c>
      <c r="AD409" s="76" t="s">
        <v>11236</v>
      </c>
      <c r="AE409" s="77" t="s">
        <v>11236</v>
      </c>
      <c r="AF409" s="155"/>
      <c r="AG409" s="156"/>
      <c r="AH409" s="157"/>
      <c r="AI409" s="77"/>
      <c r="AJ409" s="77"/>
      <c r="AK409" s="73"/>
      <c r="AL409" s="76"/>
      <c r="AM409" s="77"/>
      <c r="AN409" s="77"/>
      <c r="AO409" s="77"/>
      <c r="AP409" s="73"/>
      <c r="AQ409" s="76"/>
      <c r="AR409" s="77"/>
      <c r="AS409" s="77"/>
      <c r="AT409" s="73"/>
      <c r="AU409" s="76"/>
      <c r="AV409" s="77"/>
      <c r="AW409" s="77"/>
      <c r="AX409" s="73"/>
      <c r="AY409" s="76"/>
      <c r="AZ409" s="77"/>
      <c r="BA409" s="77"/>
      <c r="BB409" s="77"/>
      <c r="BC409" s="73"/>
      <c r="BD409" s="76"/>
      <c r="BE409" s="140"/>
      <c r="BF409" s="140"/>
      <c r="BG409" s="141"/>
      <c r="BH409" s="142"/>
      <c r="BI409" s="141"/>
      <c r="BJ409" s="94">
        <v>2</v>
      </c>
      <c r="BK409" s="105" t="s">
        <v>17271</v>
      </c>
      <c r="BL409" s="101" t="s">
        <v>11242</v>
      </c>
    </row>
    <row r="410" spans="1:64" ht="11.25" customHeight="1">
      <c r="A410" s="171"/>
      <c r="B410" s="171"/>
      <c r="C410" s="126" t="s">
        <v>17216</v>
      </c>
      <c r="D410" s="127" t="s">
        <v>10628</v>
      </c>
      <c r="E410" s="77">
        <v>4</v>
      </c>
      <c r="F410" s="78">
        <v>120</v>
      </c>
      <c r="G410" s="73"/>
      <c r="H410" s="74">
        <v>1</v>
      </c>
      <c r="I410" s="75"/>
      <c r="J410" s="76"/>
      <c r="K410" s="78"/>
      <c r="L410" s="76"/>
      <c r="M410" s="77"/>
      <c r="N410" s="77"/>
      <c r="O410" s="77"/>
      <c r="P410" s="73"/>
      <c r="Q410" s="76"/>
      <c r="R410" s="77"/>
      <c r="S410" s="77"/>
      <c r="T410" s="73"/>
      <c r="U410" s="76">
        <v>14</v>
      </c>
      <c r="V410" s="77">
        <v>14</v>
      </c>
      <c r="W410" s="77">
        <v>14</v>
      </c>
      <c r="X410" s="73">
        <v>14</v>
      </c>
      <c r="Y410" s="76">
        <v>14</v>
      </c>
      <c r="Z410" s="77">
        <v>14</v>
      </c>
      <c r="AA410" s="77">
        <v>12</v>
      </c>
      <c r="AB410" s="77">
        <v>12</v>
      </c>
      <c r="AC410" s="73">
        <v>12</v>
      </c>
      <c r="AD410" s="76" t="s">
        <v>11236</v>
      </c>
      <c r="AE410" s="77" t="s">
        <v>11236</v>
      </c>
      <c r="AF410" s="155"/>
      <c r="AG410" s="156"/>
      <c r="AH410" s="157"/>
      <c r="AI410" s="77"/>
      <c r="AJ410" s="77"/>
      <c r="AK410" s="73"/>
      <c r="AL410" s="76"/>
      <c r="AM410" s="77"/>
      <c r="AN410" s="77"/>
      <c r="AO410" s="77"/>
      <c r="AP410" s="73"/>
      <c r="AQ410" s="76"/>
      <c r="AR410" s="77"/>
      <c r="AS410" s="77"/>
      <c r="AT410" s="73"/>
      <c r="AU410" s="76"/>
      <c r="AV410" s="77"/>
      <c r="AW410" s="77"/>
      <c r="AX410" s="73"/>
      <c r="AY410" s="76"/>
      <c r="AZ410" s="77"/>
      <c r="BA410" s="77"/>
      <c r="BB410" s="77"/>
      <c r="BC410" s="73"/>
      <c r="BD410" s="76"/>
      <c r="BE410" s="140"/>
      <c r="BF410" s="140"/>
      <c r="BG410" s="141"/>
      <c r="BH410" s="142"/>
      <c r="BI410" s="141"/>
      <c r="BJ410" s="94">
        <v>2</v>
      </c>
      <c r="BK410" s="105" t="s">
        <v>17271</v>
      </c>
      <c r="BL410" s="101" t="s">
        <v>11242</v>
      </c>
    </row>
    <row r="411" spans="1:64" ht="11.25" customHeight="1">
      <c r="A411" s="171"/>
      <c r="B411" s="171"/>
      <c r="C411" s="126" t="s">
        <v>11107</v>
      </c>
      <c r="D411" s="127" t="s">
        <v>11108</v>
      </c>
      <c r="E411" s="77">
        <v>2</v>
      </c>
      <c r="F411" s="78">
        <v>30</v>
      </c>
      <c r="G411" s="73"/>
      <c r="H411" s="74">
        <v>1</v>
      </c>
      <c r="I411" s="75"/>
      <c r="J411" s="76"/>
      <c r="K411" s="78"/>
      <c r="L411" s="76"/>
      <c r="M411" s="77"/>
      <c r="N411" s="77"/>
      <c r="O411" s="77"/>
      <c r="P411" s="73"/>
      <c r="Q411" s="76"/>
      <c r="R411" s="77"/>
      <c r="S411" s="77"/>
      <c r="T411" s="73"/>
      <c r="U411" s="76"/>
      <c r="V411" s="77"/>
      <c r="W411" s="77"/>
      <c r="X411" s="73"/>
      <c r="Y411" s="76"/>
      <c r="Z411" s="77"/>
      <c r="AA411" s="77"/>
      <c r="AB411" s="77"/>
      <c r="AC411" s="73"/>
      <c r="AD411" s="76"/>
      <c r="AE411" s="77"/>
      <c r="AF411" s="155"/>
      <c r="AG411" s="156"/>
      <c r="AH411" s="157"/>
      <c r="AI411" s="77">
        <v>3</v>
      </c>
      <c r="AJ411" s="77">
        <v>3</v>
      </c>
      <c r="AK411" s="73">
        <v>3</v>
      </c>
      <c r="AL411" s="76">
        <v>3</v>
      </c>
      <c r="AM411" s="77">
        <v>3</v>
      </c>
      <c r="AN411" s="77">
        <v>3</v>
      </c>
      <c r="AO411" s="77">
        <v>4</v>
      </c>
      <c r="AP411" s="73">
        <v>4</v>
      </c>
      <c r="AQ411" s="76">
        <v>4</v>
      </c>
      <c r="AR411" s="77" t="s">
        <v>11236</v>
      </c>
      <c r="AS411" s="77" t="s">
        <v>11236</v>
      </c>
      <c r="AT411" s="73"/>
      <c r="AU411" s="76"/>
      <c r="AV411" s="77"/>
      <c r="AW411" s="77"/>
      <c r="AX411" s="73"/>
      <c r="AY411" s="76"/>
      <c r="AZ411" s="77"/>
      <c r="BA411" s="77"/>
      <c r="BB411" s="77"/>
      <c r="BC411" s="73"/>
      <c r="BD411" s="76"/>
      <c r="BE411" s="140"/>
      <c r="BF411" s="140"/>
      <c r="BG411" s="141"/>
      <c r="BH411" s="142"/>
      <c r="BI411" s="141"/>
      <c r="BJ411" s="94">
        <v>3</v>
      </c>
      <c r="BK411" s="105" t="s">
        <v>17271</v>
      </c>
      <c r="BL411" s="101" t="s">
        <v>11242</v>
      </c>
    </row>
    <row r="412" spans="1:64" ht="11.25" customHeight="1">
      <c r="A412" s="171"/>
      <c r="B412" s="171"/>
      <c r="C412" s="126" t="s">
        <v>10626</v>
      </c>
      <c r="D412" s="127" t="s">
        <v>10627</v>
      </c>
      <c r="E412" s="77">
        <v>3</v>
      </c>
      <c r="F412" s="78">
        <v>75</v>
      </c>
      <c r="G412" s="73"/>
      <c r="H412" s="74">
        <v>1</v>
      </c>
      <c r="I412" s="75"/>
      <c r="J412" s="76"/>
      <c r="K412" s="78"/>
      <c r="L412" s="76"/>
      <c r="M412" s="77"/>
      <c r="N412" s="77"/>
      <c r="O412" s="77"/>
      <c r="P412" s="73"/>
      <c r="Q412" s="76"/>
      <c r="R412" s="77"/>
      <c r="S412" s="77"/>
      <c r="T412" s="73"/>
      <c r="U412" s="76"/>
      <c r="V412" s="77"/>
      <c r="W412" s="77"/>
      <c r="X412" s="73"/>
      <c r="Y412" s="76"/>
      <c r="Z412" s="77"/>
      <c r="AA412" s="77"/>
      <c r="AB412" s="77"/>
      <c r="AC412" s="73"/>
      <c r="AD412" s="76"/>
      <c r="AE412" s="77"/>
      <c r="AF412" s="155"/>
      <c r="AG412" s="156"/>
      <c r="AH412" s="157"/>
      <c r="AI412" s="77">
        <v>8</v>
      </c>
      <c r="AJ412" s="77">
        <v>8</v>
      </c>
      <c r="AK412" s="73">
        <v>8</v>
      </c>
      <c r="AL412" s="76">
        <v>8</v>
      </c>
      <c r="AM412" s="77">
        <v>8</v>
      </c>
      <c r="AN412" s="77">
        <v>8</v>
      </c>
      <c r="AO412" s="77">
        <v>9</v>
      </c>
      <c r="AP412" s="73">
        <v>9</v>
      </c>
      <c r="AQ412" s="76">
        <v>9</v>
      </c>
      <c r="AR412" s="77" t="s">
        <v>11236</v>
      </c>
      <c r="AS412" s="77" t="s">
        <v>11236</v>
      </c>
      <c r="AT412" s="73"/>
      <c r="AU412" s="76"/>
      <c r="AV412" s="77"/>
      <c r="AW412" s="77"/>
      <c r="AX412" s="73"/>
      <c r="AY412" s="76"/>
      <c r="AZ412" s="77"/>
      <c r="BA412" s="77"/>
      <c r="BB412" s="77"/>
      <c r="BC412" s="73"/>
      <c r="BD412" s="76"/>
      <c r="BE412" s="140"/>
      <c r="BF412" s="140"/>
      <c r="BG412" s="141"/>
      <c r="BH412" s="142"/>
      <c r="BI412" s="141"/>
      <c r="BJ412" s="94">
        <v>3</v>
      </c>
      <c r="BK412" s="105" t="s">
        <v>17271</v>
      </c>
      <c r="BL412" s="101" t="s">
        <v>11242</v>
      </c>
    </row>
    <row r="413" spans="1:64" ht="11.25" customHeight="1">
      <c r="A413" s="171"/>
      <c r="B413" s="171"/>
      <c r="C413" s="126" t="s">
        <v>10363</v>
      </c>
      <c r="D413" s="127" t="s">
        <v>10364</v>
      </c>
      <c r="E413" s="77">
        <v>2</v>
      </c>
      <c r="F413" s="78">
        <v>30</v>
      </c>
      <c r="G413" s="73" t="s">
        <v>61</v>
      </c>
      <c r="H413" s="74">
        <v>1</v>
      </c>
      <c r="I413" s="75"/>
      <c r="J413" s="76"/>
      <c r="K413" s="78"/>
      <c r="L413" s="76"/>
      <c r="M413" s="77"/>
      <c r="N413" s="77"/>
      <c r="O413" s="77"/>
      <c r="P413" s="73"/>
      <c r="Q413" s="76"/>
      <c r="R413" s="77"/>
      <c r="S413" s="77"/>
      <c r="T413" s="73"/>
      <c r="U413" s="76"/>
      <c r="V413" s="77"/>
      <c r="W413" s="77"/>
      <c r="X413" s="73"/>
      <c r="Y413" s="76"/>
      <c r="Z413" s="77"/>
      <c r="AA413" s="77"/>
      <c r="AB413" s="77"/>
      <c r="AC413" s="73"/>
      <c r="AD413" s="76"/>
      <c r="AE413" s="77"/>
      <c r="AF413" s="155"/>
      <c r="AG413" s="156"/>
      <c r="AH413" s="157"/>
      <c r="AI413" s="77">
        <v>3</v>
      </c>
      <c r="AJ413" s="77">
        <v>3</v>
      </c>
      <c r="AK413" s="73">
        <v>3</v>
      </c>
      <c r="AL413" s="76">
        <v>3</v>
      </c>
      <c r="AM413" s="77">
        <v>3</v>
      </c>
      <c r="AN413" s="77">
        <v>3</v>
      </c>
      <c r="AO413" s="77">
        <v>4</v>
      </c>
      <c r="AP413" s="73">
        <v>4</v>
      </c>
      <c r="AQ413" s="76">
        <v>4</v>
      </c>
      <c r="AR413" s="77" t="s">
        <v>11236</v>
      </c>
      <c r="AS413" s="77" t="s">
        <v>11236</v>
      </c>
      <c r="AT413" s="73"/>
      <c r="AU413" s="76"/>
      <c r="AV413" s="77"/>
      <c r="AW413" s="77"/>
      <c r="AX413" s="73"/>
      <c r="AY413" s="76"/>
      <c r="AZ413" s="77"/>
      <c r="BA413" s="77"/>
      <c r="BB413" s="77"/>
      <c r="BC413" s="73"/>
      <c r="BD413" s="76"/>
      <c r="BE413" s="140"/>
      <c r="BF413" s="140"/>
      <c r="BG413" s="141"/>
      <c r="BH413" s="142"/>
      <c r="BI413" s="141"/>
      <c r="BJ413" s="94">
        <v>3</v>
      </c>
      <c r="BK413" s="105" t="s">
        <v>17271</v>
      </c>
      <c r="BL413" s="101" t="s">
        <v>11242</v>
      </c>
    </row>
    <row r="414" spans="1:64" ht="11.25" customHeight="1">
      <c r="A414" s="171"/>
      <c r="B414" s="171"/>
      <c r="C414" s="126" t="s">
        <v>10384</v>
      </c>
      <c r="D414" s="127" t="s">
        <v>11106</v>
      </c>
      <c r="E414" s="77">
        <v>3</v>
      </c>
      <c r="F414" s="78">
        <v>45</v>
      </c>
      <c r="G414" s="73" t="s">
        <v>61</v>
      </c>
      <c r="H414" s="74">
        <v>1</v>
      </c>
      <c r="I414" s="75"/>
      <c r="J414" s="76"/>
      <c r="K414" s="78"/>
      <c r="L414" s="76"/>
      <c r="M414" s="77"/>
      <c r="N414" s="77"/>
      <c r="O414" s="77"/>
      <c r="P414" s="73"/>
      <c r="Q414" s="76"/>
      <c r="R414" s="77"/>
      <c r="S414" s="77"/>
      <c r="T414" s="73"/>
      <c r="U414" s="76"/>
      <c r="V414" s="77"/>
      <c r="W414" s="77"/>
      <c r="X414" s="73"/>
      <c r="Y414" s="76"/>
      <c r="Z414" s="77"/>
      <c r="AA414" s="77"/>
      <c r="AB414" s="77"/>
      <c r="AC414" s="73"/>
      <c r="AD414" s="76"/>
      <c r="AE414" s="77"/>
      <c r="AF414" s="155"/>
      <c r="AG414" s="156"/>
      <c r="AH414" s="157"/>
      <c r="AI414" s="77">
        <v>5</v>
      </c>
      <c r="AJ414" s="77">
        <v>5</v>
      </c>
      <c r="AK414" s="73">
        <v>5</v>
      </c>
      <c r="AL414" s="76">
        <v>5</v>
      </c>
      <c r="AM414" s="77">
        <v>5</v>
      </c>
      <c r="AN414" s="77">
        <v>5</v>
      </c>
      <c r="AO414" s="77">
        <v>5</v>
      </c>
      <c r="AP414" s="73">
        <v>5</v>
      </c>
      <c r="AQ414" s="76">
        <v>5</v>
      </c>
      <c r="AR414" s="77" t="s">
        <v>11236</v>
      </c>
      <c r="AS414" s="77" t="s">
        <v>11236</v>
      </c>
      <c r="AT414" s="73"/>
      <c r="AU414" s="76"/>
      <c r="AV414" s="77"/>
      <c r="AW414" s="77"/>
      <c r="AX414" s="73"/>
      <c r="AY414" s="76"/>
      <c r="AZ414" s="77"/>
      <c r="BA414" s="77"/>
      <c r="BB414" s="77"/>
      <c r="BC414" s="73"/>
      <c r="BD414" s="76"/>
      <c r="BE414" s="140"/>
      <c r="BF414" s="140"/>
      <c r="BG414" s="141"/>
      <c r="BH414" s="142"/>
      <c r="BI414" s="141"/>
      <c r="BJ414" s="94">
        <v>3</v>
      </c>
      <c r="BK414" s="105" t="s">
        <v>17271</v>
      </c>
      <c r="BL414" s="101" t="s">
        <v>11242</v>
      </c>
    </row>
    <row r="415" spans="1:64" ht="11.25" customHeight="1">
      <c r="A415" s="171"/>
      <c r="B415" s="171"/>
      <c r="C415" s="126" t="s">
        <v>10618</v>
      </c>
      <c r="D415" s="127" t="s">
        <v>10619</v>
      </c>
      <c r="E415" s="77">
        <v>2</v>
      </c>
      <c r="F415" s="78">
        <v>30</v>
      </c>
      <c r="G415" s="73" t="s">
        <v>61</v>
      </c>
      <c r="H415" s="74">
        <v>1</v>
      </c>
      <c r="I415" s="75"/>
      <c r="J415" s="76"/>
      <c r="K415" s="78"/>
      <c r="L415" s="76"/>
      <c r="M415" s="77"/>
      <c r="N415" s="77"/>
      <c r="O415" s="77"/>
      <c r="P415" s="73"/>
      <c r="Q415" s="76"/>
      <c r="R415" s="77"/>
      <c r="S415" s="77"/>
      <c r="T415" s="73"/>
      <c r="U415" s="76"/>
      <c r="V415" s="77"/>
      <c r="W415" s="77"/>
      <c r="X415" s="73"/>
      <c r="Y415" s="76"/>
      <c r="Z415" s="77"/>
      <c r="AA415" s="77"/>
      <c r="AB415" s="77"/>
      <c r="AC415" s="73"/>
      <c r="AD415" s="76"/>
      <c r="AE415" s="77"/>
      <c r="AF415" s="155"/>
      <c r="AG415" s="156"/>
      <c r="AH415" s="157"/>
      <c r="AI415" s="77"/>
      <c r="AJ415" s="77"/>
      <c r="AK415" s="73"/>
      <c r="AL415" s="76"/>
      <c r="AM415" s="77"/>
      <c r="AN415" s="77"/>
      <c r="AO415" s="77"/>
      <c r="AP415" s="73"/>
      <c r="AQ415" s="76"/>
      <c r="AR415" s="77"/>
      <c r="AS415" s="77"/>
      <c r="AT415" s="73">
        <v>3</v>
      </c>
      <c r="AU415" s="76">
        <v>3</v>
      </c>
      <c r="AV415" s="77">
        <v>3</v>
      </c>
      <c r="AW415" s="77">
        <v>3</v>
      </c>
      <c r="AX415" s="73">
        <v>3</v>
      </c>
      <c r="AY415" s="76">
        <v>3</v>
      </c>
      <c r="AZ415" s="77">
        <v>4</v>
      </c>
      <c r="BA415" s="77">
        <v>4</v>
      </c>
      <c r="BB415" s="77">
        <v>4</v>
      </c>
      <c r="BC415" s="73" t="s">
        <v>11236</v>
      </c>
      <c r="BD415" s="76" t="s">
        <v>11236</v>
      </c>
      <c r="BE415" s="140"/>
      <c r="BF415" s="140"/>
      <c r="BG415" s="141"/>
      <c r="BH415" s="142"/>
      <c r="BI415" s="141"/>
      <c r="BJ415" s="94">
        <v>4</v>
      </c>
      <c r="BK415" s="105" t="s">
        <v>17271</v>
      </c>
      <c r="BL415" s="101" t="s">
        <v>11242</v>
      </c>
    </row>
    <row r="416" spans="1:64" ht="11.25" customHeight="1">
      <c r="A416" s="171"/>
      <c r="B416" s="171"/>
      <c r="C416" s="126" t="s">
        <v>11046</v>
      </c>
      <c r="D416" s="127" t="s">
        <v>10952</v>
      </c>
      <c r="E416" s="77">
        <v>2</v>
      </c>
      <c r="F416" s="78" t="s">
        <v>61</v>
      </c>
      <c r="G416" s="73">
        <v>30</v>
      </c>
      <c r="H416" s="74">
        <v>1</v>
      </c>
      <c r="I416" s="75"/>
      <c r="J416" s="76"/>
      <c r="K416" s="78"/>
      <c r="L416" s="76"/>
      <c r="M416" s="77"/>
      <c r="N416" s="77"/>
      <c r="O416" s="77"/>
      <c r="P416" s="73"/>
      <c r="Q416" s="76"/>
      <c r="R416" s="77"/>
      <c r="S416" s="77"/>
      <c r="T416" s="73"/>
      <c r="U416" s="76"/>
      <c r="V416" s="77"/>
      <c r="W416" s="77"/>
      <c r="X416" s="73"/>
      <c r="Y416" s="76"/>
      <c r="Z416" s="77"/>
      <c r="AA416" s="77"/>
      <c r="AB416" s="77"/>
      <c r="AC416" s="73"/>
      <c r="AD416" s="76"/>
      <c r="AE416" s="77"/>
      <c r="AF416" s="155"/>
      <c r="AG416" s="156"/>
      <c r="AH416" s="157"/>
      <c r="AI416" s="77"/>
      <c r="AJ416" s="77"/>
      <c r="AK416" s="73"/>
      <c r="AL416" s="76"/>
      <c r="AM416" s="77"/>
      <c r="AN416" s="77"/>
      <c r="AO416" s="77"/>
      <c r="AP416" s="73"/>
      <c r="AQ416" s="76"/>
      <c r="AR416" s="77"/>
      <c r="AS416" s="77"/>
      <c r="AT416" s="73">
        <v>3</v>
      </c>
      <c r="AU416" s="76">
        <v>3</v>
      </c>
      <c r="AV416" s="77">
        <v>3</v>
      </c>
      <c r="AW416" s="77">
        <v>3</v>
      </c>
      <c r="AX416" s="73">
        <v>3</v>
      </c>
      <c r="AY416" s="76">
        <v>3</v>
      </c>
      <c r="AZ416" s="77">
        <v>4</v>
      </c>
      <c r="BA416" s="77">
        <v>4</v>
      </c>
      <c r="BB416" s="77">
        <v>4</v>
      </c>
      <c r="BC416" s="73" t="s">
        <v>11236</v>
      </c>
      <c r="BD416" s="76" t="s">
        <v>11236</v>
      </c>
      <c r="BE416" s="140"/>
      <c r="BF416" s="140"/>
      <c r="BG416" s="141"/>
      <c r="BH416" s="142"/>
      <c r="BI416" s="141"/>
      <c r="BJ416" s="94">
        <v>4</v>
      </c>
      <c r="BK416" s="105" t="s">
        <v>17271</v>
      </c>
      <c r="BL416" s="101" t="s">
        <v>11242</v>
      </c>
    </row>
    <row r="417" spans="1:64" ht="11.25" customHeight="1">
      <c r="A417" s="171"/>
      <c r="B417" s="171"/>
      <c r="C417" s="126" t="s">
        <v>17217</v>
      </c>
      <c r="D417" s="127" t="s">
        <v>10953</v>
      </c>
      <c r="E417" s="77">
        <v>4</v>
      </c>
      <c r="F417" s="78">
        <v>120</v>
      </c>
      <c r="G417" s="73" t="s">
        <v>61</v>
      </c>
      <c r="H417" s="74">
        <v>1</v>
      </c>
      <c r="I417" s="75"/>
      <c r="J417" s="76"/>
      <c r="K417" s="78"/>
      <c r="L417" s="76"/>
      <c r="M417" s="77"/>
      <c r="N417" s="77"/>
      <c r="O417" s="77"/>
      <c r="P417" s="73"/>
      <c r="Q417" s="76"/>
      <c r="R417" s="77"/>
      <c r="S417" s="77"/>
      <c r="T417" s="73"/>
      <c r="U417" s="76"/>
      <c r="V417" s="77"/>
      <c r="W417" s="77"/>
      <c r="X417" s="73"/>
      <c r="Y417" s="76"/>
      <c r="Z417" s="77"/>
      <c r="AA417" s="77"/>
      <c r="AB417" s="77"/>
      <c r="AC417" s="73"/>
      <c r="AD417" s="76"/>
      <c r="AE417" s="77"/>
      <c r="AF417" s="155"/>
      <c r="AG417" s="156"/>
      <c r="AH417" s="157"/>
      <c r="AI417" s="77"/>
      <c r="AJ417" s="77"/>
      <c r="AK417" s="73"/>
      <c r="AL417" s="76"/>
      <c r="AM417" s="77"/>
      <c r="AN417" s="77"/>
      <c r="AO417" s="77"/>
      <c r="AP417" s="73"/>
      <c r="AQ417" s="76"/>
      <c r="AR417" s="77"/>
      <c r="AS417" s="77"/>
      <c r="AT417" s="73">
        <v>14</v>
      </c>
      <c r="AU417" s="76">
        <v>14</v>
      </c>
      <c r="AV417" s="77">
        <v>14</v>
      </c>
      <c r="AW417" s="77">
        <v>14</v>
      </c>
      <c r="AX417" s="73">
        <v>14</v>
      </c>
      <c r="AY417" s="76">
        <v>14</v>
      </c>
      <c r="AZ417" s="77">
        <v>12</v>
      </c>
      <c r="BA417" s="77">
        <v>12</v>
      </c>
      <c r="BB417" s="77">
        <v>12</v>
      </c>
      <c r="BC417" s="73" t="s">
        <v>11236</v>
      </c>
      <c r="BD417" s="76" t="s">
        <v>11236</v>
      </c>
      <c r="BE417" s="140"/>
      <c r="BF417" s="140"/>
      <c r="BG417" s="141"/>
      <c r="BH417" s="142"/>
      <c r="BI417" s="141"/>
      <c r="BJ417" s="94">
        <v>4</v>
      </c>
      <c r="BK417" s="105" t="s">
        <v>17271</v>
      </c>
      <c r="BL417" s="101" t="s">
        <v>11242</v>
      </c>
    </row>
    <row r="418" spans="1:64" ht="11.25" customHeight="1">
      <c r="A418" s="172"/>
      <c r="B418" s="172"/>
      <c r="C418" s="124" t="s">
        <v>4</v>
      </c>
      <c r="D418" s="125" t="s">
        <v>17300</v>
      </c>
      <c r="E418" s="79">
        <v>37</v>
      </c>
      <c r="F418" s="80"/>
      <c r="G418" s="81"/>
      <c r="H418" s="82"/>
      <c r="I418" s="83"/>
      <c r="J418" s="84">
        <v>16</v>
      </c>
      <c r="K418" s="85">
        <v>16</v>
      </c>
      <c r="L418" s="84">
        <v>16</v>
      </c>
      <c r="M418" s="79">
        <v>16</v>
      </c>
      <c r="N418" s="79">
        <v>16</v>
      </c>
      <c r="O418" s="79">
        <v>16</v>
      </c>
      <c r="P418" s="86">
        <v>18</v>
      </c>
      <c r="Q418" s="84">
        <v>18</v>
      </c>
      <c r="R418" s="79">
        <v>18</v>
      </c>
      <c r="S418" s="79">
        <v>0</v>
      </c>
      <c r="T418" s="86">
        <v>0</v>
      </c>
      <c r="U418" s="84">
        <v>22</v>
      </c>
      <c r="V418" s="79">
        <v>22</v>
      </c>
      <c r="W418" s="79">
        <v>22</v>
      </c>
      <c r="X418" s="86">
        <v>22</v>
      </c>
      <c r="Y418" s="84">
        <v>22</v>
      </c>
      <c r="Z418" s="79">
        <v>22</v>
      </c>
      <c r="AA418" s="79">
        <v>21</v>
      </c>
      <c r="AB418" s="79">
        <v>21</v>
      </c>
      <c r="AC418" s="86">
        <v>21</v>
      </c>
      <c r="AD418" s="84">
        <v>0</v>
      </c>
      <c r="AE418" s="79">
        <v>0</v>
      </c>
      <c r="AF418" s="158">
        <v>0</v>
      </c>
      <c r="AG418" s="159">
        <v>0</v>
      </c>
      <c r="AH418" s="160">
        <v>0</v>
      </c>
      <c r="AI418" s="79">
        <v>19</v>
      </c>
      <c r="AJ418" s="79">
        <v>19</v>
      </c>
      <c r="AK418" s="86">
        <v>19</v>
      </c>
      <c r="AL418" s="84">
        <v>19</v>
      </c>
      <c r="AM418" s="79">
        <v>19</v>
      </c>
      <c r="AN418" s="79">
        <v>19</v>
      </c>
      <c r="AO418" s="79">
        <v>22</v>
      </c>
      <c r="AP418" s="86">
        <v>22</v>
      </c>
      <c r="AQ418" s="84">
        <v>22</v>
      </c>
      <c r="AR418" s="79">
        <v>0</v>
      </c>
      <c r="AS418" s="79">
        <v>0</v>
      </c>
      <c r="AT418" s="86">
        <v>20</v>
      </c>
      <c r="AU418" s="84">
        <v>20</v>
      </c>
      <c r="AV418" s="79">
        <v>20</v>
      </c>
      <c r="AW418" s="79">
        <v>20</v>
      </c>
      <c r="AX418" s="86">
        <v>20</v>
      </c>
      <c r="AY418" s="84">
        <v>20</v>
      </c>
      <c r="AZ418" s="79">
        <v>20</v>
      </c>
      <c r="BA418" s="79">
        <v>20</v>
      </c>
      <c r="BB418" s="79">
        <v>20</v>
      </c>
      <c r="BC418" s="86">
        <v>0</v>
      </c>
      <c r="BD418" s="84">
        <v>0</v>
      </c>
      <c r="BE418" s="143">
        <v>0</v>
      </c>
      <c r="BF418" s="143">
        <v>0</v>
      </c>
      <c r="BG418" s="144">
        <v>0</v>
      </c>
      <c r="BH418" s="145">
        <v>0</v>
      </c>
      <c r="BI418" s="144">
        <v>0</v>
      </c>
      <c r="BJ418" s="82" t="s">
        <v>61</v>
      </c>
      <c r="BK418" s="104" t="s">
        <v>17271</v>
      </c>
      <c r="BL418" s="100" t="s">
        <v>11242</v>
      </c>
    </row>
    <row r="419" spans="1:64" ht="11.25" customHeight="1">
      <c r="A419" s="170">
        <v>51</v>
      </c>
      <c r="B419" s="170" t="s">
        <v>5148</v>
      </c>
      <c r="C419" s="118" t="s">
        <v>17219</v>
      </c>
      <c r="D419" s="119" t="s">
        <v>10673</v>
      </c>
      <c r="E419" s="68">
        <v>2</v>
      </c>
      <c r="F419" s="69">
        <v>30</v>
      </c>
      <c r="G419" s="70" t="s">
        <v>61</v>
      </c>
      <c r="H419" s="88">
        <v>5</v>
      </c>
      <c r="I419" s="96"/>
      <c r="J419" s="72">
        <v>3</v>
      </c>
      <c r="K419" s="69">
        <v>3</v>
      </c>
      <c r="L419" s="72">
        <v>3</v>
      </c>
      <c r="M419" s="68">
        <v>3</v>
      </c>
      <c r="N419" s="68">
        <v>3</v>
      </c>
      <c r="O419" s="68">
        <v>3</v>
      </c>
      <c r="P419" s="70">
        <v>4</v>
      </c>
      <c r="Q419" s="72">
        <v>4</v>
      </c>
      <c r="R419" s="68">
        <v>4</v>
      </c>
      <c r="S419" s="68" t="s">
        <v>11236</v>
      </c>
      <c r="T419" s="70" t="s">
        <v>11236</v>
      </c>
      <c r="U419" s="72"/>
      <c r="V419" s="68"/>
      <c r="W419" s="68"/>
      <c r="X419" s="70"/>
      <c r="Y419" s="72"/>
      <c r="Z419" s="68"/>
      <c r="AA419" s="68"/>
      <c r="AB419" s="68"/>
      <c r="AC419" s="70"/>
      <c r="AD419" s="72"/>
      <c r="AE419" s="68"/>
      <c r="AF419" s="152"/>
      <c r="AG419" s="153"/>
      <c r="AH419" s="154"/>
      <c r="AI419" s="68"/>
      <c r="AJ419" s="68"/>
      <c r="AK419" s="70"/>
      <c r="AL419" s="72"/>
      <c r="AM419" s="68"/>
      <c r="AN419" s="68"/>
      <c r="AO419" s="68"/>
      <c r="AP419" s="70"/>
      <c r="AQ419" s="72"/>
      <c r="AR419" s="68"/>
      <c r="AS419" s="68"/>
      <c r="AT419" s="70"/>
      <c r="AU419" s="72"/>
      <c r="AV419" s="68"/>
      <c r="AW419" s="68"/>
      <c r="AX419" s="70"/>
      <c r="AY419" s="72"/>
      <c r="AZ419" s="68"/>
      <c r="BA419" s="68"/>
      <c r="BB419" s="68"/>
      <c r="BC419" s="70"/>
      <c r="BD419" s="72"/>
      <c r="BE419" s="137"/>
      <c r="BF419" s="137"/>
      <c r="BG419" s="138"/>
      <c r="BH419" s="139"/>
      <c r="BI419" s="138"/>
      <c r="BJ419" s="92">
        <v>1</v>
      </c>
      <c r="BK419" s="102" t="s">
        <v>17270</v>
      </c>
      <c r="BL419" s="98" t="s">
        <v>11243</v>
      </c>
    </row>
    <row r="420" spans="1:64" ht="11.25" customHeight="1">
      <c r="A420" s="171"/>
      <c r="B420" s="171"/>
      <c r="C420" s="126" t="s">
        <v>10678</v>
      </c>
      <c r="D420" s="127" t="s">
        <v>10679</v>
      </c>
      <c r="E420" s="77">
        <v>1</v>
      </c>
      <c r="F420" s="78" t="s">
        <v>61</v>
      </c>
      <c r="G420" s="73">
        <v>15</v>
      </c>
      <c r="H420" s="74">
        <v>5</v>
      </c>
      <c r="I420" s="75"/>
      <c r="J420" s="76">
        <v>2</v>
      </c>
      <c r="K420" s="78">
        <v>2</v>
      </c>
      <c r="L420" s="76">
        <v>2</v>
      </c>
      <c r="M420" s="77">
        <v>2</v>
      </c>
      <c r="N420" s="77">
        <v>2</v>
      </c>
      <c r="O420" s="77">
        <v>2</v>
      </c>
      <c r="P420" s="73">
        <v>1</v>
      </c>
      <c r="Q420" s="76">
        <v>1</v>
      </c>
      <c r="R420" s="77">
        <v>1</v>
      </c>
      <c r="S420" s="77" t="s">
        <v>11236</v>
      </c>
      <c r="T420" s="73" t="s">
        <v>11236</v>
      </c>
      <c r="U420" s="76"/>
      <c r="V420" s="77"/>
      <c r="W420" s="77"/>
      <c r="X420" s="73"/>
      <c r="Y420" s="76"/>
      <c r="Z420" s="77"/>
      <c r="AA420" s="77"/>
      <c r="AB420" s="77"/>
      <c r="AC420" s="73"/>
      <c r="AD420" s="76"/>
      <c r="AE420" s="77"/>
      <c r="AF420" s="155"/>
      <c r="AG420" s="156"/>
      <c r="AH420" s="157"/>
      <c r="AI420" s="77"/>
      <c r="AJ420" s="77"/>
      <c r="AK420" s="73"/>
      <c r="AL420" s="76"/>
      <c r="AM420" s="77"/>
      <c r="AN420" s="77"/>
      <c r="AO420" s="77"/>
      <c r="AP420" s="73"/>
      <c r="AQ420" s="76"/>
      <c r="AR420" s="77"/>
      <c r="AS420" s="77"/>
      <c r="AT420" s="73"/>
      <c r="AU420" s="76"/>
      <c r="AV420" s="77"/>
      <c r="AW420" s="77"/>
      <c r="AX420" s="73"/>
      <c r="AY420" s="76"/>
      <c r="AZ420" s="77"/>
      <c r="BA420" s="77"/>
      <c r="BB420" s="77"/>
      <c r="BC420" s="73"/>
      <c r="BD420" s="76"/>
      <c r="BE420" s="140"/>
      <c r="BF420" s="140"/>
      <c r="BG420" s="141"/>
      <c r="BH420" s="142"/>
      <c r="BI420" s="141"/>
      <c r="BJ420" s="94">
        <v>1</v>
      </c>
      <c r="BK420" s="105" t="s">
        <v>17270</v>
      </c>
      <c r="BL420" s="101" t="s">
        <v>11243</v>
      </c>
    </row>
    <row r="421" spans="1:64" ht="11.25" customHeight="1">
      <c r="A421" s="171"/>
      <c r="B421" s="171"/>
      <c r="C421" s="126" t="s">
        <v>10667</v>
      </c>
      <c r="D421" s="127" t="s">
        <v>10668</v>
      </c>
      <c r="E421" s="77">
        <v>2</v>
      </c>
      <c r="F421" s="78">
        <v>30</v>
      </c>
      <c r="G421" s="73" t="s">
        <v>61</v>
      </c>
      <c r="H421" s="74">
        <v>5</v>
      </c>
      <c r="I421" s="75"/>
      <c r="J421" s="76">
        <v>3</v>
      </c>
      <c r="K421" s="78">
        <v>3</v>
      </c>
      <c r="L421" s="76">
        <v>3</v>
      </c>
      <c r="M421" s="77">
        <v>3</v>
      </c>
      <c r="N421" s="77">
        <v>3</v>
      </c>
      <c r="O421" s="77">
        <v>3</v>
      </c>
      <c r="P421" s="73">
        <v>4</v>
      </c>
      <c r="Q421" s="76">
        <v>4</v>
      </c>
      <c r="R421" s="77">
        <v>4</v>
      </c>
      <c r="S421" s="77" t="s">
        <v>11236</v>
      </c>
      <c r="T421" s="73" t="s">
        <v>11236</v>
      </c>
      <c r="U421" s="76"/>
      <c r="V421" s="77"/>
      <c r="W421" s="77"/>
      <c r="X421" s="73"/>
      <c r="Y421" s="76"/>
      <c r="Z421" s="77"/>
      <c r="AA421" s="77"/>
      <c r="AB421" s="77"/>
      <c r="AC421" s="73"/>
      <c r="AD421" s="76"/>
      <c r="AE421" s="77"/>
      <c r="AF421" s="155"/>
      <c r="AG421" s="156"/>
      <c r="AH421" s="157"/>
      <c r="AI421" s="77"/>
      <c r="AJ421" s="77"/>
      <c r="AK421" s="73"/>
      <c r="AL421" s="76"/>
      <c r="AM421" s="77"/>
      <c r="AN421" s="77"/>
      <c r="AO421" s="77"/>
      <c r="AP421" s="73"/>
      <c r="AQ421" s="76"/>
      <c r="AR421" s="77"/>
      <c r="AS421" s="77"/>
      <c r="AT421" s="73"/>
      <c r="AU421" s="76"/>
      <c r="AV421" s="77"/>
      <c r="AW421" s="77"/>
      <c r="AX421" s="73"/>
      <c r="AY421" s="76"/>
      <c r="AZ421" s="77"/>
      <c r="BA421" s="77"/>
      <c r="BB421" s="77"/>
      <c r="BC421" s="73"/>
      <c r="BD421" s="76"/>
      <c r="BE421" s="140"/>
      <c r="BF421" s="140"/>
      <c r="BG421" s="141"/>
      <c r="BH421" s="142"/>
      <c r="BI421" s="141"/>
      <c r="BJ421" s="94">
        <v>1</v>
      </c>
      <c r="BK421" s="105" t="s">
        <v>17270</v>
      </c>
      <c r="BL421" s="101" t="s">
        <v>11243</v>
      </c>
    </row>
    <row r="422" spans="1:64" ht="11.25" customHeight="1">
      <c r="A422" s="171"/>
      <c r="B422" s="171"/>
      <c r="C422" s="126" t="s">
        <v>10624</v>
      </c>
      <c r="D422" s="127" t="s">
        <v>10625</v>
      </c>
      <c r="E422" s="77">
        <v>3</v>
      </c>
      <c r="F422" s="78">
        <v>60</v>
      </c>
      <c r="G422" s="73" t="s">
        <v>61</v>
      </c>
      <c r="H422" s="74">
        <v>5</v>
      </c>
      <c r="I422" s="75"/>
      <c r="J422" s="76">
        <v>7</v>
      </c>
      <c r="K422" s="78">
        <v>7</v>
      </c>
      <c r="L422" s="76">
        <v>7</v>
      </c>
      <c r="M422" s="77">
        <v>7</v>
      </c>
      <c r="N422" s="77">
        <v>7</v>
      </c>
      <c r="O422" s="77">
        <v>7</v>
      </c>
      <c r="P422" s="73">
        <v>6</v>
      </c>
      <c r="Q422" s="76">
        <v>6</v>
      </c>
      <c r="R422" s="77">
        <v>6</v>
      </c>
      <c r="S422" s="77" t="s">
        <v>11236</v>
      </c>
      <c r="T422" s="73" t="s">
        <v>11236</v>
      </c>
      <c r="U422" s="76"/>
      <c r="V422" s="77"/>
      <c r="W422" s="77"/>
      <c r="X422" s="73"/>
      <c r="Y422" s="76"/>
      <c r="Z422" s="77"/>
      <c r="AA422" s="77"/>
      <c r="AB422" s="77"/>
      <c r="AC422" s="73"/>
      <c r="AD422" s="76"/>
      <c r="AE422" s="77"/>
      <c r="AF422" s="155"/>
      <c r="AG422" s="156"/>
      <c r="AH422" s="157"/>
      <c r="AI422" s="77"/>
      <c r="AJ422" s="77"/>
      <c r="AK422" s="73"/>
      <c r="AL422" s="76"/>
      <c r="AM422" s="77"/>
      <c r="AN422" s="77"/>
      <c r="AO422" s="77"/>
      <c r="AP422" s="73"/>
      <c r="AQ422" s="76"/>
      <c r="AR422" s="77"/>
      <c r="AS422" s="77"/>
      <c r="AT422" s="73"/>
      <c r="AU422" s="76"/>
      <c r="AV422" s="77"/>
      <c r="AW422" s="77"/>
      <c r="AX422" s="73"/>
      <c r="AY422" s="76"/>
      <c r="AZ422" s="77"/>
      <c r="BA422" s="77"/>
      <c r="BB422" s="77"/>
      <c r="BC422" s="73"/>
      <c r="BD422" s="76"/>
      <c r="BE422" s="140"/>
      <c r="BF422" s="140"/>
      <c r="BG422" s="141"/>
      <c r="BH422" s="142"/>
      <c r="BI422" s="141"/>
      <c r="BJ422" s="94">
        <v>1</v>
      </c>
      <c r="BK422" s="105" t="s">
        <v>17270</v>
      </c>
      <c r="BL422" s="101" t="s">
        <v>11243</v>
      </c>
    </row>
    <row r="423" spans="1:64" ht="11.25" customHeight="1">
      <c r="A423" s="171"/>
      <c r="B423" s="171"/>
      <c r="C423" s="126" t="s">
        <v>11068</v>
      </c>
      <c r="D423" s="127" t="s">
        <v>11069</v>
      </c>
      <c r="E423" s="77">
        <v>1</v>
      </c>
      <c r="F423" s="78" t="s">
        <v>61</v>
      </c>
      <c r="G423" s="73">
        <v>15</v>
      </c>
      <c r="H423" s="74">
        <v>5</v>
      </c>
      <c r="I423" s="75"/>
      <c r="J423" s="76"/>
      <c r="K423" s="78"/>
      <c r="L423" s="76"/>
      <c r="M423" s="77"/>
      <c r="N423" s="77"/>
      <c r="O423" s="77"/>
      <c r="P423" s="73"/>
      <c r="Q423" s="76"/>
      <c r="R423" s="77"/>
      <c r="S423" s="77"/>
      <c r="T423" s="73"/>
      <c r="U423" s="76">
        <v>2</v>
      </c>
      <c r="V423" s="77">
        <v>2</v>
      </c>
      <c r="W423" s="77">
        <v>2</v>
      </c>
      <c r="X423" s="73">
        <v>2</v>
      </c>
      <c r="Y423" s="76">
        <v>2</v>
      </c>
      <c r="Z423" s="77">
        <v>2</v>
      </c>
      <c r="AA423" s="77">
        <v>1</v>
      </c>
      <c r="AB423" s="77">
        <v>1</v>
      </c>
      <c r="AC423" s="73">
        <v>1</v>
      </c>
      <c r="AD423" s="76" t="s">
        <v>11236</v>
      </c>
      <c r="AE423" s="77" t="s">
        <v>11236</v>
      </c>
      <c r="AF423" s="155"/>
      <c r="AG423" s="156"/>
      <c r="AH423" s="157"/>
      <c r="AI423" s="77"/>
      <c r="AJ423" s="77"/>
      <c r="AK423" s="73"/>
      <c r="AL423" s="76"/>
      <c r="AM423" s="77"/>
      <c r="AN423" s="77"/>
      <c r="AO423" s="77"/>
      <c r="AP423" s="73"/>
      <c r="AQ423" s="76"/>
      <c r="AR423" s="77"/>
      <c r="AS423" s="77"/>
      <c r="AT423" s="73"/>
      <c r="AU423" s="76"/>
      <c r="AV423" s="77"/>
      <c r="AW423" s="77"/>
      <c r="AX423" s="73"/>
      <c r="AY423" s="76"/>
      <c r="AZ423" s="77"/>
      <c r="BA423" s="77"/>
      <c r="BB423" s="77"/>
      <c r="BC423" s="73"/>
      <c r="BD423" s="76"/>
      <c r="BE423" s="140"/>
      <c r="BF423" s="140"/>
      <c r="BG423" s="141"/>
      <c r="BH423" s="142"/>
      <c r="BI423" s="141"/>
      <c r="BJ423" s="94">
        <v>2</v>
      </c>
      <c r="BK423" s="105" t="s">
        <v>17270</v>
      </c>
      <c r="BL423" s="101" t="s">
        <v>11243</v>
      </c>
    </row>
    <row r="424" spans="1:64" ht="11.25" customHeight="1">
      <c r="A424" s="171"/>
      <c r="B424" s="171"/>
      <c r="C424" s="126" t="s">
        <v>10665</v>
      </c>
      <c r="D424" s="127" t="s">
        <v>10666</v>
      </c>
      <c r="E424" s="77">
        <v>1</v>
      </c>
      <c r="F424" s="78" t="s">
        <v>61</v>
      </c>
      <c r="G424" s="73">
        <v>15</v>
      </c>
      <c r="H424" s="74">
        <v>5</v>
      </c>
      <c r="I424" s="75"/>
      <c r="J424" s="76"/>
      <c r="K424" s="78"/>
      <c r="L424" s="76"/>
      <c r="M424" s="77"/>
      <c r="N424" s="77"/>
      <c r="O424" s="77"/>
      <c r="P424" s="73"/>
      <c r="Q424" s="76"/>
      <c r="R424" s="77"/>
      <c r="S424" s="77"/>
      <c r="T424" s="73"/>
      <c r="U424" s="76">
        <v>2</v>
      </c>
      <c r="V424" s="77">
        <v>2</v>
      </c>
      <c r="W424" s="77">
        <v>2</v>
      </c>
      <c r="X424" s="73">
        <v>2</v>
      </c>
      <c r="Y424" s="76">
        <v>2</v>
      </c>
      <c r="Z424" s="77">
        <v>2</v>
      </c>
      <c r="AA424" s="77">
        <v>1</v>
      </c>
      <c r="AB424" s="77">
        <v>1</v>
      </c>
      <c r="AC424" s="73">
        <v>1</v>
      </c>
      <c r="AD424" s="76" t="s">
        <v>11236</v>
      </c>
      <c r="AE424" s="77" t="s">
        <v>11236</v>
      </c>
      <c r="AF424" s="155"/>
      <c r="AG424" s="156"/>
      <c r="AH424" s="157"/>
      <c r="AI424" s="77"/>
      <c r="AJ424" s="77"/>
      <c r="AK424" s="73"/>
      <c r="AL424" s="76"/>
      <c r="AM424" s="77"/>
      <c r="AN424" s="77"/>
      <c r="AO424" s="77"/>
      <c r="AP424" s="73"/>
      <c r="AQ424" s="76"/>
      <c r="AR424" s="77"/>
      <c r="AS424" s="77"/>
      <c r="AT424" s="73"/>
      <c r="AU424" s="76"/>
      <c r="AV424" s="77"/>
      <c r="AW424" s="77"/>
      <c r="AX424" s="73"/>
      <c r="AY424" s="76"/>
      <c r="AZ424" s="77"/>
      <c r="BA424" s="77"/>
      <c r="BB424" s="77"/>
      <c r="BC424" s="73"/>
      <c r="BD424" s="76"/>
      <c r="BE424" s="140"/>
      <c r="BF424" s="140"/>
      <c r="BG424" s="141"/>
      <c r="BH424" s="142"/>
      <c r="BI424" s="141"/>
      <c r="BJ424" s="94">
        <v>2</v>
      </c>
      <c r="BK424" s="105" t="s">
        <v>17270</v>
      </c>
      <c r="BL424" s="101" t="s">
        <v>11243</v>
      </c>
    </row>
    <row r="425" spans="1:64" ht="11.25" customHeight="1">
      <c r="A425" s="171"/>
      <c r="B425" s="171"/>
      <c r="C425" s="126" t="s">
        <v>10671</v>
      </c>
      <c r="D425" s="127" t="s">
        <v>10672</v>
      </c>
      <c r="E425" s="77">
        <v>3</v>
      </c>
      <c r="F425" s="78">
        <v>45</v>
      </c>
      <c r="G425" s="73" t="s">
        <v>61</v>
      </c>
      <c r="H425" s="74">
        <v>5</v>
      </c>
      <c r="I425" s="75"/>
      <c r="J425" s="76"/>
      <c r="K425" s="78"/>
      <c r="L425" s="76"/>
      <c r="M425" s="77"/>
      <c r="N425" s="77"/>
      <c r="O425" s="77"/>
      <c r="P425" s="73"/>
      <c r="Q425" s="76"/>
      <c r="R425" s="77"/>
      <c r="S425" s="77"/>
      <c r="T425" s="73"/>
      <c r="U425" s="76">
        <v>5</v>
      </c>
      <c r="V425" s="77">
        <v>5</v>
      </c>
      <c r="W425" s="77">
        <v>5</v>
      </c>
      <c r="X425" s="73">
        <v>5</v>
      </c>
      <c r="Y425" s="76">
        <v>5</v>
      </c>
      <c r="Z425" s="77">
        <v>5</v>
      </c>
      <c r="AA425" s="77">
        <v>5</v>
      </c>
      <c r="AB425" s="77">
        <v>5</v>
      </c>
      <c r="AC425" s="73">
        <v>5</v>
      </c>
      <c r="AD425" s="76" t="s">
        <v>11236</v>
      </c>
      <c r="AE425" s="77" t="s">
        <v>11236</v>
      </c>
      <c r="AF425" s="155"/>
      <c r="AG425" s="156"/>
      <c r="AH425" s="157"/>
      <c r="AI425" s="77"/>
      <c r="AJ425" s="77"/>
      <c r="AK425" s="73"/>
      <c r="AL425" s="76"/>
      <c r="AM425" s="77"/>
      <c r="AN425" s="77"/>
      <c r="AO425" s="77"/>
      <c r="AP425" s="73"/>
      <c r="AQ425" s="76"/>
      <c r="AR425" s="77"/>
      <c r="AS425" s="77"/>
      <c r="AT425" s="73"/>
      <c r="AU425" s="76"/>
      <c r="AV425" s="77"/>
      <c r="AW425" s="77"/>
      <c r="AX425" s="73"/>
      <c r="AY425" s="76"/>
      <c r="AZ425" s="77"/>
      <c r="BA425" s="77"/>
      <c r="BB425" s="77"/>
      <c r="BC425" s="73"/>
      <c r="BD425" s="76"/>
      <c r="BE425" s="140"/>
      <c r="BF425" s="140"/>
      <c r="BG425" s="141"/>
      <c r="BH425" s="142"/>
      <c r="BI425" s="141"/>
      <c r="BJ425" s="94">
        <v>2</v>
      </c>
      <c r="BK425" s="105" t="s">
        <v>17270</v>
      </c>
      <c r="BL425" s="101" t="s">
        <v>11243</v>
      </c>
    </row>
    <row r="426" spans="1:64" ht="11.25" customHeight="1">
      <c r="A426" s="171"/>
      <c r="B426" s="171"/>
      <c r="C426" s="126" t="s">
        <v>10642</v>
      </c>
      <c r="D426" s="127" t="s">
        <v>10657</v>
      </c>
      <c r="E426" s="77">
        <v>3</v>
      </c>
      <c r="F426" s="78">
        <v>60</v>
      </c>
      <c r="G426" s="73" t="s">
        <v>61</v>
      </c>
      <c r="H426" s="74">
        <v>5</v>
      </c>
      <c r="I426" s="75"/>
      <c r="J426" s="76"/>
      <c r="K426" s="78"/>
      <c r="L426" s="76"/>
      <c r="M426" s="77"/>
      <c r="N426" s="77"/>
      <c r="O426" s="77"/>
      <c r="P426" s="73"/>
      <c r="Q426" s="76"/>
      <c r="R426" s="77"/>
      <c r="S426" s="77"/>
      <c r="T426" s="73"/>
      <c r="U426" s="76">
        <v>7</v>
      </c>
      <c r="V426" s="77">
        <v>7</v>
      </c>
      <c r="W426" s="77">
        <v>7</v>
      </c>
      <c r="X426" s="73">
        <v>7</v>
      </c>
      <c r="Y426" s="76">
        <v>7</v>
      </c>
      <c r="Z426" s="77">
        <v>7</v>
      </c>
      <c r="AA426" s="77">
        <v>6</v>
      </c>
      <c r="AB426" s="77">
        <v>6</v>
      </c>
      <c r="AC426" s="73">
        <v>6</v>
      </c>
      <c r="AD426" s="76" t="s">
        <v>11236</v>
      </c>
      <c r="AE426" s="77" t="s">
        <v>11236</v>
      </c>
      <c r="AF426" s="155"/>
      <c r="AG426" s="156"/>
      <c r="AH426" s="157"/>
      <c r="AI426" s="77"/>
      <c r="AJ426" s="77"/>
      <c r="AK426" s="73"/>
      <c r="AL426" s="76"/>
      <c r="AM426" s="77"/>
      <c r="AN426" s="77"/>
      <c r="AO426" s="77"/>
      <c r="AP426" s="73"/>
      <c r="AQ426" s="76"/>
      <c r="AR426" s="77"/>
      <c r="AS426" s="77"/>
      <c r="AT426" s="73"/>
      <c r="AU426" s="76"/>
      <c r="AV426" s="77"/>
      <c r="AW426" s="77"/>
      <c r="AX426" s="73"/>
      <c r="AY426" s="76"/>
      <c r="AZ426" s="77"/>
      <c r="BA426" s="77"/>
      <c r="BB426" s="77"/>
      <c r="BC426" s="73"/>
      <c r="BD426" s="76"/>
      <c r="BE426" s="140"/>
      <c r="BF426" s="140"/>
      <c r="BG426" s="141"/>
      <c r="BH426" s="142"/>
      <c r="BI426" s="141"/>
      <c r="BJ426" s="94">
        <v>2</v>
      </c>
      <c r="BK426" s="105" t="s">
        <v>17270</v>
      </c>
      <c r="BL426" s="101" t="s">
        <v>11243</v>
      </c>
    </row>
    <row r="427" spans="1:64" ht="11.25" customHeight="1">
      <c r="A427" s="171"/>
      <c r="B427" s="171"/>
      <c r="C427" s="126" t="s">
        <v>11129</v>
      </c>
      <c r="D427" s="127" t="s">
        <v>11130</v>
      </c>
      <c r="E427" s="77">
        <v>2</v>
      </c>
      <c r="F427" s="78">
        <v>30</v>
      </c>
      <c r="G427" s="73" t="s">
        <v>61</v>
      </c>
      <c r="H427" s="74">
        <v>5</v>
      </c>
      <c r="I427" s="75"/>
      <c r="J427" s="76"/>
      <c r="K427" s="78"/>
      <c r="L427" s="76"/>
      <c r="M427" s="77"/>
      <c r="N427" s="77"/>
      <c r="O427" s="77"/>
      <c r="P427" s="73"/>
      <c r="Q427" s="76"/>
      <c r="R427" s="77"/>
      <c r="S427" s="77"/>
      <c r="T427" s="73"/>
      <c r="U427" s="76">
        <v>3</v>
      </c>
      <c r="V427" s="77">
        <v>3</v>
      </c>
      <c r="W427" s="77">
        <v>3</v>
      </c>
      <c r="X427" s="73">
        <v>3</v>
      </c>
      <c r="Y427" s="76">
        <v>3</v>
      </c>
      <c r="Z427" s="77">
        <v>3</v>
      </c>
      <c r="AA427" s="77">
        <v>4</v>
      </c>
      <c r="AB427" s="77">
        <v>4</v>
      </c>
      <c r="AC427" s="73">
        <v>4</v>
      </c>
      <c r="AD427" s="76" t="s">
        <v>11236</v>
      </c>
      <c r="AE427" s="77" t="s">
        <v>11236</v>
      </c>
      <c r="AF427" s="155"/>
      <c r="AG427" s="156"/>
      <c r="AH427" s="157"/>
      <c r="AI427" s="77"/>
      <c r="AJ427" s="77"/>
      <c r="AK427" s="73"/>
      <c r="AL427" s="76"/>
      <c r="AM427" s="77"/>
      <c r="AN427" s="77"/>
      <c r="AO427" s="77"/>
      <c r="AP427" s="73"/>
      <c r="AQ427" s="76"/>
      <c r="AR427" s="77"/>
      <c r="AS427" s="77"/>
      <c r="AT427" s="73"/>
      <c r="AU427" s="76"/>
      <c r="AV427" s="77"/>
      <c r="AW427" s="77"/>
      <c r="AX427" s="73"/>
      <c r="AY427" s="76"/>
      <c r="AZ427" s="77"/>
      <c r="BA427" s="77"/>
      <c r="BB427" s="77"/>
      <c r="BC427" s="73"/>
      <c r="BD427" s="76"/>
      <c r="BE427" s="140"/>
      <c r="BF427" s="140"/>
      <c r="BG427" s="141"/>
      <c r="BH427" s="142"/>
      <c r="BI427" s="141"/>
      <c r="BJ427" s="94">
        <v>2</v>
      </c>
      <c r="BK427" s="105" t="s">
        <v>17270</v>
      </c>
      <c r="BL427" s="101" t="s">
        <v>11243</v>
      </c>
    </row>
    <row r="428" spans="1:64" ht="11.25" customHeight="1">
      <c r="A428" s="171"/>
      <c r="B428" s="171"/>
      <c r="C428" s="126" t="s">
        <v>10660</v>
      </c>
      <c r="D428" s="127" t="s">
        <v>10661</v>
      </c>
      <c r="E428" s="77">
        <v>2</v>
      </c>
      <c r="F428" s="78">
        <v>30</v>
      </c>
      <c r="G428" s="73" t="s">
        <v>61</v>
      </c>
      <c r="H428" s="74">
        <v>5</v>
      </c>
      <c r="I428" s="75"/>
      <c r="J428" s="76"/>
      <c r="K428" s="78"/>
      <c r="L428" s="76"/>
      <c r="M428" s="77"/>
      <c r="N428" s="77"/>
      <c r="O428" s="77"/>
      <c r="P428" s="73"/>
      <c r="Q428" s="76"/>
      <c r="R428" s="77"/>
      <c r="S428" s="77"/>
      <c r="T428" s="73"/>
      <c r="U428" s="76"/>
      <c r="V428" s="77"/>
      <c r="W428" s="77"/>
      <c r="X428" s="73"/>
      <c r="Y428" s="76"/>
      <c r="Z428" s="77"/>
      <c r="AA428" s="77"/>
      <c r="AB428" s="77"/>
      <c r="AC428" s="73"/>
      <c r="AD428" s="76"/>
      <c r="AE428" s="77"/>
      <c r="AF428" s="155"/>
      <c r="AG428" s="156"/>
      <c r="AH428" s="157"/>
      <c r="AI428" s="77">
        <v>3</v>
      </c>
      <c r="AJ428" s="77">
        <v>3</v>
      </c>
      <c r="AK428" s="73">
        <v>3</v>
      </c>
      <c r="AL428" s="76">
        <v>3</v>
      </c>
      <c r="AM428" s="77">
        <v>3</v>
      </c>
      <c r="AN428" s="77">
        <v>3</v>
      </c>
      <c r="AO428" s="77">
        <v>4</v>
      </c>
      <c r="AP428" s="73">
        <v>4</v>
      </c>
      <c r="AQ428" s="76">
        <v>4</v>
      </c>
      <c r="AR428" s="77" t="s">
        <v>11236</v>
      </c>
      <c r="AS428" s="77" t="s">
        <v>11236</v>
      </c>
      <c r="AT428" s="73"/>
      <c r="AU428" s="76"/>
      <c r="AV428" s="77"/>
      <c r="AW428" s="77"/>
      <c r="AX428" s="73"/>
      <c r="AY428" s="76"/>
      <c r="AZ428" s="77"/>
      <c r="BA428" s="77"/>
      <c r="BB428" s="77"/>
      <c r="BC428" s="73"/>
      <c r="BD428" s="76"/>
      <c r="BE428" s="140"/>
      <c r="BF428" s="140"/>
      <c r="BG428" s="141"/>
      <c r="BH428" s="142"/>
      <c r="BI428" s="141"/>
      <c r="BJ428" s="94">
        <v>3</v>
      </c>
      <c r="BK428" s="105" t="s">
        <v>17270</v>
      </c>
      <c r="BL428" s="101" t="s">
        <v>11243</v>
      </c>
    </row>
    <row r="429" spans="1:64" ht="11.25" customHeight="1">
      <c r="A429" s="171"/>
      <c r="B429" s="171"/>
      <c r="C429" s="126" t="s">
        <v>10386</v>
      </c>
      <c r="D429" s="127" t="s">
        <v>10387</v>
      </c>
      <c r="E429" s="77">
        <v>2</v>
      </c>
      <c r="F429" s="78">
        <v>30</v>
      </c>
      <c r="G429" s="73" t="s">
        <v>61</v>
      </c>
      <c r="H429" s="74">
        <v>5</v>
      </c>
      <c r="I429" s="75"/>
      <c r="J429" s="76"/>
      <c r="K429" s="78"/>
      <c r="L429" s="76"/>
      <c r="M429" s="77"/>
      <c r="N429" s="77"/>
      <c r="O429" s="77"/>
      <c r="P429" s="73"/>
      <c r="Q429" s="76"/>
      <c r="R429" s="77"/>
      <c r="S429" s="77"/>
      <c r="T429" s="73"/>
      <c r="U429" s="76"/>
      <c r="V429" s="77"/>
      <c r="W429" s="77"/>
      <c r="X429" s="73"/>
      <c r="Y429" s="76"/>
      <c r="Z429" s="77"/>
      <c r="AA429" s="77"/>
      <c r="AB429" s="77"/>
      <c r="AC429" s="73"/>
      <c r="AD429" s="76"/>
      <c r="AE429" s="77"/>
      <c r="AF429" s="155"/>
      <c r="AG429" s="156"/>
      <c r="AH429" s="157"/>
      <c r="AI429" s="77">
        <v>3</v>
      </c>
      <c r="AJ429" s="77">
        <v>3</v>
      </c>
      <c r="AK429" s="73">
        <v>3</v>
      </c>
      <c r="AL429" s="76">
        <v>3</v>
      </c>
      <c r="AM429" s="77">
        <v>3</v>
      </c>
      <c r="AN429" s="77">
        <v>3</v>
      </c>
      <c r="AO429" s="77">
        <v>4</v>
      </c>
      <c r="AP429" s="73">
        <v>4</v>
      </c>
      <c r="AQ429" s="76">
        <v>4</v>
      </c>
      <c r="AR429" s="77" t="s">
        <v>11236</v>
      </c>
      <c r="AS429" s="77" t="s">
        <v>11236</v>
      </c>
      <c r="AT429" s="73"/>
      <c r="AU429" s="76"/>
      <c r="AV429" s="77"/>
      <c r="AW429" s="77"/>
      <c r="AX429" s="73"/>
      <c r="AY429" s="76"/>
      <c r="AZ429" s="77"/>
      <c r="BA429" s="77"/>
      <c r="BB429" s="77"/>
      <c r="BC429" s="73"/>
      <c r="BD429" s="76"/>
      <c r="BE429" s="140"/>
      <c r="BF429" s="140"/>
      <c r="BG429" s="141"/>
      <c r="BH429" s="142"/>
      <c r="BI429" s="141"/>
      <c r="BJ429" s="94">
        <v>3</v>
      </c>
      <c r="BK429" s="105" t="s">
        <v>17270</v>
      </c>
      <c r="BL429" s="101" t="s">
        <v>11243</v>
      </c>
    </row>
    <row r="430" spans="1:64" ht="11.25" customHeight="1">
      <c r="A430" s="171"/>
      <c r="B430" s="171"/>
      <c r="C430" s="126" t="s">
        <v>11066</v>
      </c>
      <c r="D430" s="127" t="s">
        <v>11067</v>
      </c>
      <c r="E430" s="77">
        <v>2</v>
      </c>
      <c r="F430" s="78">
        <v>30</v>
      </c>
      <c r="G430" s="73" t="s">
        <v>61</v>
      </c>
      <c r="H430" s="74">
        <v>5</v>
      </c>
      <c r="I430" s="75"/>
      <c r="J430" s="76"/>
      <c r="K430" s="78"/>
      <c r="L430" s="76"/>
      <c r="M430" s="77"/>
      <c r="N430" s="77"/>
      <c r="O430" s="77"/>
      <c r="P430" s="73"/>
      <c r="Q430" s="76"/>
      <c r="R430" s="77"/>
      <c r="S430" s="77"/>
      <c r="T430" s="73"/>
      <c r="U430" s="76"/>
      <c r="V430" s="77"/>
      <c r="W430" s="77"/>
      <c r="X430" s="73"/>
      <c r="Y430" s="76"/>
      <c r="Z430" s="77"/>
      <c r="AA430" s="77"/>
      <c r="AB430" s="77"/>
      <c r="AC430" s="73"/>
      <c r="AD430" s="76"/>
      <c r="AE430" s="77"/>
      <c r="AF430" s="155"/>
      <c r="AG430" s="156"/>
      <c r="AH430" s="157"/>
      <c r="AI430" s="77">
        <v>3</v>
      </c>
      <c r="AJ430" s="77">
        <v>3</v>
      </c>
      <c r="AK430" s="73">
        <v>3</v>
      </c>
      <c r="AL430" s="76">
        <v>3</v>
      </c>
      <c r="AM430" s="77">
        <v>3</v>
      </c>
      <c r="AN430" s="77">
        <v>3</v>
      </c>
      <c r="AO430" s="77">
        <v>4</v>
      </c>
      <c r="AP430" s="73">
        <v>4</v>
      </c>
      <c r="AQ430" s="76">
        <v>4</v>
      </c>
      <c r="AR430" s="77" t="s">
        <v>11236</v>
      </c>
      <c r="AS430" s="77" t="s">
        <v>11236</v>
      </c>
      <c r="AT430" s="73"/>
      <c r="AU430" s="76"/>
      <c r="AV430" s="77"/>
      <c r="AW430" s="77"/>
      <c r="AX430" s="73"/>
      <c r="AY430" s="76"/>
      <c r="AZ430" s="77"/>
      <c r="BA430" s="77"/>
      <c r="BB430" s="77"/>
      <c r="BC430" s="73"/>
      <c r="BD430" s="76"/>
      <c r="BE430" s="140"/>
      <c r="BF430" s="140"/>
      <c r="BG430" s="141"/>
      <c r="BH430" s="142"/>
      <c r="BI430" s="141"/>
      <c r="BJ430" s="94">
        <v>3</v>
      </c>
      <c r="BK430" s="105" t="s">
        <v>17270</v>
      </c>
      <c r="BL430" s="101" t="s">
        <v>11243</v>
      </c>
    </row>
    <row r="431" spans="1:64" ht="11.25" customHeight="1">
      <c r="A431" s="171"/>
      <c r="B431" s="171"/>
      <c r="C431" s="126" t="s">
        <v>10365</v>
      </c>
      <c r="D431" s="127" t="s">
        <v>10366</v>
      </c>
      <c r="E431" s="77">
        <v>3</v>
      </c>
      <c r="F431" s="78">
        <v>60</v>
      </c>
      <c r="G431" s="73"/>
      <c r="H431" s="74">
        <v>5</v>
      </c>
      <c r="I431" s="75"/>
      <c r="J431" s="76"/>
      <c r="K431" s="78"/>
      <c r="L431" s="76"/>
      <c r="M431" s="77"/>
      <c r="N431" s="77"/>
      <c r="O431" s="77"/>
      <c r="P431" s="73"/>
      <c r="Q431" s="76"/>
      <c r="R431" s="77"/>
      <c r="S431" s="77"/>
      <c r="T431" s="73"/>
      <c r="U431" s="76"/>
      <c r="V431" s="77"/>
      <c r="W431" s="77"/>
      <c r="X431" s="73"/>
      <c r="Y431" s="76"/>
      <c r="Z431" s="77"/>
      <c r="AA431" s="77"/>
      <c r="AB431" s="77"/>
      <c r="AC431" s="73"/>
      <c r="AD431" s="76"/>
      <c r="AE431" s="77"/>
      <c r="AF431" s="155"/>
      <c r="AG431" s="156"/>
      <c r="AH431" s="157"/>
      <c r="AI431" s="77">
        <v>7</v>
      </c>
      <c r="AJ431" s="77">
        <v>7</v>
      </c>
      <c r="AK431" s="73">
        <v>7</v>
      </c>
      <c r="AL431" s="76">
        <v>7</v>
      </c>
      <c r="AM431" s="77">
        <v>7</v>
      </c>
      <c r="AN431" s="77">
        <v>7</v>
      </c>
      <c r="AO431" s="77">
        <v>6</v>
      </c>
      <c r="AP431" s="73">
        <v>6</v>
      </c>
      <c r="AQ431" s="76">
        <v>6</v>
      </c>
      <c r="AR431" s="77" t="s">
        <v>11236</v>
      </c>
      <c r="AS431" s="77" t="s">
        <v>11236</v>
      </c>
      <c r="AT431" s="73"/>
      <c r="AU431" s="76"/>
      <c r="AV431" s="77"/>
      <c r="AW431" s="77"/>
      <c r="AX431" s="73"/>
      <c r="AY431" s="76"/>
      <c r="AZ431" s="77"/>
      <c r="BA431" s="77"/>
      <c r="BB431" s="77"/>
      <c r="BC431" s="73"/>
      <c r="BD431" s="76"/>
      <c r="BE431" s="140"/>
      <c r="BF431" s="140"/>
      <c r="BG431" s="141"/>
      <c r="BH431" s="142"/>
      <c r="BI431" s="141"/>
      <c r="BJ431" s="94">
        <v>3</v>
      </c>
      <c r="BK431" s="105" t="s">
        <v>17270</v>
      </c>
      <c r="BL431" s="101" t="s">
        <v>11243</v>
      </c>
    </row>
    <row r="432" spans="1:64" ht="11.25" customHeight="1">
      <c r="A432" s="171"/>
      <c r="B432" s="171"/>
      <c r="C432" s="126" t="s">
        <v>11064</v>
      </c>
      <c r="D432" s="127" t="s">
        <v>11065</v>
      </c>
      <c r="E432" s="77">
        <v>2</v>
      </c>
      <c r="F432" s="78">
        <v>30</v>
      </c>
      <c r="G432" s="73" t="s">
        <v>61</v>
      </c>
      <c r="H432" s="74">
        <v>5</v>
      </c>
      <c r="I432" s="75"/>
      <c r="J432" s="76"/>
      <c r="K432" s="78"/>
      <c r="L432" s="76"/>
      <c r="M432" s="77"/>
      <c r="N432" s="77"/>
      <c r="O432" s="77"/>
      <c r="P432" s="73"/>
      <c r="Q432" s="76"/>
      <c r="R432" s="77"/>
      <c r="S432" s="77"/>
      <c r="T432" s="73"/>
      <c r="U432" s="76"/>
      <c r="V432" s="77"/>
      <c r="W432" s="77"/>
      <c r="X432" s="73"/>
      <c r="Y432" s="76"/>
      <c r="Z432" s="77"/>
      <c r="AA432" s="77"/>
      <c r="AB432" s="77"/>
      <c r="AC432" s="73"/>
      <c r="AD432" s="76"/>
      <c r="AE432" s="77"/>
      <c r="AF432" s="155"/>
      <c r="AG432" s="156"/>
      <c r="AH432" s="157"/>
      <c r="AI432" s="77"/>
      <c r="AJ432" s="77"/>
      <c r="AK432" s="73"/>
      <c r="AL432" s="76"/>
      <c r="AM432" s="77"/>
      <c r="AN432" s="77"/>
      <c r="AO432" s="77"/>
      <c r="AP432" s="73"/>
      <c r="AQ432" s="76"/>
      <c r="AR432" s="77"/>
      <c r="AS432" s="77"/>
      <c r="AT432" s="73">
        <v>3</v>
      </c>
      <c r="AU432" s="76">
        <v>3</v>
      </c>
      <c r="AV432" s="77">
        <v>3</v>
      </c>
      <c r="AW432" s="77">
        <v>3</v>
      </c>
      <c r="AX432" s="73">
        <v>3</v>
      </c>
      <c r="AY432" s="76">
        <v>3</v>
      </c>
      <c r="AZ432" s="77">
        <v>4</v>
      </c>
      <c r="BA432" s="77">
        <v>4</v>
      </c>
      <c r="BB432" s="77">
        <v>4</v>
      </c>
      <c r="BC432" s="73" t="s">
        <v>11236</v>
      </c>
      <c r="BD432" s="76" t="s">
        <v>11236</v>
      </c>
      <c r="BE432" s="140"/>
      <c r="BF432" s="140"/>
      <c r="BG432" s="141"/>
      <c r="BH432" s="142"/>
      <c r="BI432" s="141"/>
      <c r="BJ432" s="94">
        <v>4</v>
      </c>
      <c r="BK432" s="105" t="s">
        <v>17270</v>
      </c>
      <c r="BL432" s="101" t="s">
        <v>11243</v>
      </c>
    </row>
    <row r="433" spans="1:64" ht="11.25" customHeight="1">
      <c r="A433" s="171"/>
      <c r="B433" s="171"/>
      <c r="C433" s="126" t="s">
        <v>10662</v>
      </c>
      <c r="D433" s="127" t="s">
        <v>10663</v>
      </c>
      <c r="E433" s="77">
        <v>2</v>
      </c>
      <c r="F433" s="78">
        <v>30</v>
      </c>
      <c r="G433" s="73" t="s">
        <v>61</v>
      </c>
      <c r="H433" s="74">
        <v>5</v>
      </c>
      <c r="I433" s="75"/>
      <c r="J433" s="76"/>
      <c r="K433" s="78"/>
      <c r="L433" s="76"/>
      <c r="M433" s="77"/>
      <c r="N433" s="77"/>
      <c r="O433" s="77"/>
      <c r="P433" s="73"/>
      <c r="Q433" s="76"/>
      <c r="R433" s="77"/>
      <c r="S433" s="77"/>
      <c r="T433" s="73"/>
      <c r="U433" s="76"/>
      <c r="V433" s="77"/>
      <c r="W433" s="77"/>
      <c r="X433" s="73"/>
      <c r="Y433" s="76"/>
      <c r="Z433" s="77"/>
      <c r="AA433" s="77"/>
      <c r="AB433" s="77"/>
      <c r="AC433" s="73"/>
      <c r="AD433" s="76"/>
      <c r="AE433" s="77"/>
      <c r="AF433" s="155"/>
      <c r="AG433" s="156"/>
      <c r="AH433" s="157"/>
      <c r="AI433" s="77"/>
      <c r="AJ433" s="77"/>
      <c r="AK433" s="73"/>
      <c r="AL433" s="76"/>
      <c r="AM433" s="77"/>
      <c r="AN433" s="77"/>
      <c r="AO433" s="77"/>
      <c r="AP433" s="73"/>
      <c r="AQ433" s="76"/>
      <c r="AR433" s="77"/>
      <c r="AS433" s="77"/>
      <c r="AT433" s="73">
        <v>3</v>
      </c>
      <c r="AU433" s="76">
        <v>3</v>
      </c>
      <c r="AV433" s="77">
        <v>3</v>
      </c>
      <c r="AW433" s="77">
        <v>3</v>
      </c>
      <c r="AX433" s="73">
        <v>3</v>
      </c>
      <c r="AY433" s="76">
        <v>3</v>
      </c>
      <c r="AZ433" s="77">
        <v>4</v>
      </c>
      <c r="BA433" s="77">
        <v>4</v>
      </c>
      <c r="BB433" s="77">
        <v>4</v>
      </c>
      <c r="BC433" s="73" t="s">
        <v>11236</v>
      </c>
      <c r="BD433" s="76" t="s">
        <v>11236</v>
      </c>
      <c r="BE433" s="140"/>
      <c r="BF433" s="140"/>
      <c r="BG433" s="141"/>
      <c r="BH433" s="142"/>
      <c r="BI433" s="141"/>
      <c r="BJ433" s="94">
        <v>4</v>
      </c>
      <c r="BK433" s="105" t="s">
        <v>17270</v>
      </c>
      <c r="BL433" s="101" t="s">
        <v>11243</v>
      </c>
    </row>
    <row r="434" spans="1:64" ht="11.25" customHeight="1">
      <c r="A434" s="171"/>
      <c r="B434" s="171"/>
      <c r="C434" s="126" t="s">
        <v>17218</v>
      </c>
      <c r="D434" s="127" t="s">
        <v>10664</v>
      </c>
      <c r="E434" s="77">
        <v>1</v>
      </c>
      <c r="F434" s="78" t="s">
        <v>61</v>
      </c>
      <c r="G434" s="73">
        <v>15</v>
      </c>
      <c r="H434" s="74">
        <v>5</v>
      </c>
      <c r="I434" s="75"/>
      <c r="J434" s="76"/>
      <c r="K434" s="78"/>
      <c r="L434" s="76"/>
      <c r="M434" s="77"/>
      <c r="N434" s="77"/>
      <c r="O434" s="77"/>
      <c r="P434" s="73"/>
      <c r="Q434" s="76"/>
      <c r="R434" s="77"/>
      <c r="S434" s="77"/>
      <c r="T434" s="73"/>
      <c r="U434" s="76"/>
      <c r="V434" s="77"/>
      <c r="W434" s="77"/>
      <c r="X434" s="73"/>
      <c r="Y434" s="76"/>
      <c r="Z434" s="77"/>
      <c r="AA434" s="77"/>
      <c r="AB434" s="77"/>
      <c r="AC434" s="73"/>
      <c r="AD434" s="76"/>
      <c r="AE434" s="77"/>
      <c r="AF434" s="155"/>
      <c r="AG434" s="156"/>
      <c r="AH434" s="157"/>
      <c r="AI434" s="77"/>
      <c r="AJ434" s="77"/>
      <c r="AK434" s="73"/>
      <c r="AL434" s="76"/>
      <c r="AM434" s="77"/>
      <c r="AN434" s="77"/>
      <c r="AO434" s="77"/>
      <c r="AP434" s="73"/>
      <c r="AQ434" s="76"/>
      <c r="AR434" s="77"/>
      <c r="AS434" s="77"/>
      <c r="AT434" s="73">
        <v>2</v>
      </c>
      <c r="AU434" s="76">
        <v>2</v>
      </c>
      <c r="AV434" s="77">
        <v>2</v>
      </c>
      <c r="AW434" s="77">
        <v>2</v>
      </c>
      <c r="AX434" s="73">
        <v>2</v>
      </c>
      <c r="AY434" s="76">
        <v>2</v>
      </c>
      <c r="AZ434" s="77">
        <v>1</v>
      </c>
      <c r="BA434" s="77">
        <v>1</v>
      </c>
      <c r="BB434" s="77">
        <v>1</v>
      </c>
      <c r="BC434" s="73" t="s">
        <v>11236</v>
      </c>
      <c r="BD434" s="76" t="s">
        <v>11236</v>
      </c>
      <c r="BE434" s="140"/>
      <c r="BF434" s="140"/>
      <c r="BG434" s="141"/>
      <c r="BH434" s="142"/>
      <c r="BI434" s="141"/>
      <c r="BJ434" s="94">
        <v>4</v>
      </c>
      <c r="BK434" s="105" t="s">
        <v>17270</v>
      </c>
      <c r="BL434" s="101" t="s">
        <v>11243</v>
      </c>
    </row>
    <row r="435" spans="1:64" ht="11.25" customHeight="1">
      <c r="A435" s="171"/>
      <c r="B435" s="171"/>
      <c r="C435" s="126" t="s">
        <v>10139</v>
      </c>
      <c r="D435" s="127" t="s">
        <v>5124</v>
      </c>
      <c r="E435" s="77">
        <v>3</v>
      </c>
      <c r="F435" s="78">
        <v>60</v>
      </c>
      <c r="G435" s="73" t="s">
        <v>61</v>
      </c>
      <c r="H435" s="74">
        <v>5</v>
      </c>
      <c r="I435" s="75"/>
      <c r="J435" s="76"/>
      <c r="K435" s="78"/>
      <c r="L435" s="76"/>
      <c r="M435" s="77"/>
      <c r="N435" s="77"/>
      <c r="O435" s="77"/>
      <c r="P435" s="73"/>
      <c r="Q435" s="76"/>
      <c r="R435" s="77"/>
      <c r="S435" s="77"/>
      <c r="T435" s="73"/>
      <c r="U435" s="76"/>
      <c r="V435" s="77"/>
      <c r="W435" s="77"/>
      <c r="X435" s="73"/>
      <c r="Y435" s="76"/>
      <c r="Z435" s="77"/>
      <c r="AA435" s="77"/>
      <c r="AB435" s="77"/>
      <c r="AC435" s="73"/>
      <c r="AD435" s="76"/>
      <c r="AE435" s="77"/>
      <c r="AF435" s="155"/>
      <c r="AG435" s="156"/>
      <c r="AH435" s="157"/>
      <c r="AI435" s="77"/>
      <c r="AJ435" s="77"/>
      <c r="AK435" s="73"/>
      <c r="AL435" s="76"/>
      <c r="AM435" s="77"/>
      <c r="AN435" s="77"/>
      <c r="AO435" s="77"/>
      <c r="AP435" s="73"/>
      <c r="AQ435" s="76"/>
      <c r="AR435" s="77"/>
      <c r="AS435" s="77"/>
      <c r="AT435" s="73">
        <v>7</v>
      </c>
      <c r="AU435" s="76">
        <v>7</v>
      </c>
      <c r="AV435" s="77">
        <v>7</v>
      </c>
      <c r="AW435" s="77">
        <v>7</v>
      </c>
      <c r="AX435" s="73">
        <v>7</v>
      </c>
      <c r="AY435" s="76">
        <v>7</v>
      </c>
      <c r="AZ435" s="77">
        <v>6</v>
      </c>
      <c r="BA435" s="77">
        <v>6</v>
      </c>
      <c r="BB435" s="77">
        <v>6</v>
      </c>
      <c r="BC435" s="73" t="s">
        <v>11236</v>
      </c>
      <c r="BD435" s="76" t="s">
        <v>11236</v>
      </c>
      <c r="BE435" s="140"/>
      <c r="BF435" s="140"/>
      <c r="BG435" s="141"/>
      <c r="BH435" s="142"/>
      <c r="BI435" s="141"/>
      <c r="BJ435" s="94">
        <v>4</v>
      </c>
      <c r="BK435" s="105" t="s">
        <v>17270</v>
      </c>
      <c r="BL435" s="101" t="s">
        <v>11243</v>
      </c>
    </row>
    <row r="436" spans="1:64" ht="11.25" customHeight="1">
      <c r="A436" s="172"/>
      <c r="B436" s="172"/>
      <c r="C436" s="124" t="s">
        <v>4</v>
      </c>
      <c r="D436" s="125" t="s">
        <v>17300</v>
      </c>
      <c r="E436" s="79">
        <v>35</v>
      </c>
      <c r="F436" s="80"/>
      <c r="G436" s="81"/>
      <c r="H436" s="82"/>
      <c r="I436" s="83"/>
      <c r="J436" s="84">
        <v>15</v>
      </c>
      <c r="K436" s="85">
        <v>15</v>
      </c>
      <c r="L436" s="84">
        <v>15</v>
      </c>
      <c r="M436" s="79">
        <v>15</v>
      </c>
      <c r="N436" s="79">
        <v>15</v>
      </c>
      <c r="O436" s="79">
        <v>15</v>
      </c>
      <c r="P436" s="86">
        <v>15</v>
      </c>
      <c r="Q436" s="84">
        <v>15</v>
      </c>
      <c r="R436" s="79">
        <v>15</v>
      </c>
      <c r="S436" s="79">
        <v>0</v>
      </c>
      <c r="T436" s="86">
        <v>0</v>
      </c>
      <c r="U436" s="84">
        <v>19</v>
      </c>
      <c r="V436" s="79">
        <v>19</v>
      </c>
      <c r="W436" s="79">
        <v>19</v>
      </c>
      <c r="X436" s="86">
        <v>19</v>
      </c>
      <c r="Y436" s="84">
        <v>19</v>
      </c>
      <c r="Z436" s="79">
        <v>19</v>
      </c>
      <c r="AA436" s="79">
        <v>17</v>
      </c>
      <c r="AB436" s="79">
        <v>17</v>
      </c>
      <c r="AC436" s="86">
        <v>17</v>
      </c>
      <c r="AD436" s="84">
        <v>0</v>
      </c>
      <c r="AE436" s="79">
        <v>0</v>
      </c>
      <c r="AF436" s="158">
        <v>0</v>
      </c>
      <c r="AG436" s="159">
        <v>0</v>
      </c>
      <c r="AH436" s="160">
        <v>0</v>
      </c>
      <c r="AI436" s="79">
        <v>16</v>
      </c>
      <c r="AJ436" s="79">
        <v>16</v>
      </c>
      <c r="AK436" s="86">
        <v>16</v>
      </c>
      <c r="AL436" s="84">
        <v>16</v>
      </c>
      <c r="AM436" s="79">
        <v>16</v>
      </c>
      <c r="AN436" s="79">
        <v>16</v>
      </c>
      <c r="AO436" s="79">
        <v>18</v>
      </c>
      <c r="AP436" s="86">
        <v>18</v>
      </c>
      <c r="AQ436" s="84">
        <v>18</v>
      </c>
      <c r="AR436" s="79">
        <v>0</v>
      </c>
      <c r="AS436" s="79">
        <v>0</v>
      </c>
      <c r="AT436" s="86">
        <v>15</v>
      </c>
      <c r="AU436" s="84">
        <v>15</v>
      </c>
      <c r="AV436" s="79">
        <v>15</v>
      </c>
      <c r="AW436" s="79">
        <v>15</v>
      </c>
      <c r="AX436" s="86">
        <v>15</v>
      </c>
      <c r="AY436" s="84">
        <v>15</v>
      </c>
      <c r="AZ436" s="79">
        <v>15</v>
      </c>
      <c r="BA436" s="79">
        <v>15</v>
      </c>
      <c r="BB436" s="79">
        <v>15</v>
      </c>
      <c r="BC436" s="86">
        <v>0</v>
      </c>
      <c r="BD436" s="84">
        <v>0</v>
      </c>
      <c r="BE436" s="143">
        <v>0</v>
      </c>
      <c r="BF436" s="143">
        <v>0</v>
      </c>
      <c r="BG436" s="144">
        <v>0</v>
      </c>
      <c r="BH436" s="145">
        <v>0</v>
      </c>
      <c r="BI436" s="144">
        <v>0</v>
      </c>
      <c r="BJ436" s="82" t="s">
        <v>61</v>
      </c>
      <c r="BK436" s="104" t="s">
        <v>17270</v>
      </c>
      <c r="BL436" s="100" t="s">
        <v>11243</v>
      </c>
    </row>
    <row r="437" spans="1:64" ht="11.25" customHeight="1">
      <c r="A437" s="170">
        <v>52</v>
      </c>
      <c r="B437" s="170" t="s">
        <v>5129</v>
      </c>
      <c r="C437" s="118" t="s">
        <v>10624</v>
      </c>
      <c r="D437" s="119" t="s">
        <v>10625</v>
      </c>
      <c r="E437" s="68">
        <v>3</v>
      </c>
      <c r="F437" s="69">
        <v>60</v>
      </c>
      <c r="G437" s="70" t="s">
        <v>61</v>
      </c>
      <c r="H437" s="88">
        <v>5</v>
      </c>
      <c r="I437" s="96"/>
      <c r="J437" s="72">
        <v>7</v>
      </c>
      <c r="K437" s="69">
        <v>7</v>
      </c>
      <c r="L437" s="72">
        <v>7</v>
      </c>
      <c r="M437" s="68">
        <v>7</v>
      </c>
      <c r="N437" s="68">
        <v>7</v>
      </c>
      <c r="O437" s="68">
        <v>7</v>
      </c>
      <c r="P437" s="70">
        <v>6</v>
      </c>
      <c r="Q437" s="72">
        <v>6</v>
      </c>
      <c r="R437" s="68">
        <v>6</v>
      </c>
      <c r="S437" s="68" t="s">
        <v>11236</v>
      </c>
      <c r="T437" s="70" t="s">
        <v>11236</v>
      </c>
      <c r="U437" s="72"/>
      <c r="V437" s="68"/>
      <c r="W437" s="68"/>
      <c r="X437" s="70"/>
      <c r="Y437" s="72"/>
      <c r="Z437" s="68"/>
      <c r="AA437" s="68"/>
      <c r="AB437" s="68"/>
      <c r="AC437" s="70"/>
      <c r="AD437" s="72"/>
      <c r="AE437" s="68"/>
      <c r="AF437" s="152"/>
      <c r="AG437" s="153"/>
      <c r="AH437" s="154"/>
      <c r="AI437" s="68"/>
      <c r="AJ437" s="68"/>
      <c r="AK437" s="70"/>
      <c r="AL437" s="72"/>
      <c r="AM437" s="68"/>
      <c r="AN437" s="68"/>
      <c r="AO437" s="68"/>
      <c r="AP437" s="70"/>
      <c r="AQ437" s="72"/>
      <c r="AR437" s="68"/>
      <c r="AS437" s="68"/>
      <c r="AT437" s="70"/>
      <c r="AU437" s="72"/>
      <c r="AV437" s="68"/>
      <c r="AW437" s="68"/>
      <c r="AX437" s="70"/>
      <c r="AY437" s="72"/>
      <c r="AZ437" s="68"/>
      <c r="BA437" s="68"/>
      <c r="BB437" s="68"/>
      <c r="BC437" s="70"/>
      <c r="BD437" s="72"/>
      <c r="BE437" s="137"/>
      <c r="BF437" s="137"/>
      <c r="BG437" s="138"/>
      <c r="BH437" s="139"/>
      <c r="BI437" s="138"/>
      <c r="BJ437" s="92">
        <v>1</v>
      </c>
      <c r="BK437" s="102" t="s">
        <v>17270</v>
      </c>
      <c r="BL437" s="98" t="s">
        <v>11243</v>
      </c>
    </row>
    <row r="438" spans="1:64" ht="11.25" customHeight="1">
      <c r="A438" s="171"/>
      <c r="B438" s="171"/>
      <c r="C438" s="126" t="s">
        <v>11068</v>
      </c>
      <c r="D438" s="127" t="s">
        <v>11069</v>
      </c>
      <c r="E438" s="77">
        <v>1</v>
      </c>
      <c r="F438" s="78" t="s">
        <v>61</v>
      </c>
      <c r="G438" s="73">
        <v>15</v>
      </c>
      <c r="H438" s="74">
        <v>5</v>
      </c>
      <c r="I438" s="75"/>
      <c r="J438" s="76">
        <v>2</v>
      </c>
      <c r="K438" s="78">
        <v>2</v>
      </c>
      <c r="L438" s="76">
        <v>2</v>
      </c>
      <c r="M438" s="77">
        <v>2</v>
      </c>
      <c r="N438" s="77">
        <v>2</v>
      </c>
      <c r="O438" s="77">
        <v>2</v>
      </c>
      <c r="P438" s="73">
        <v>1</v>
      </c>
      <c r="Q438" s="76">
        <v>1</v>
      </c>
      <c r="R438" s="77">
        <v>1</v>
      </c>
      <c r="S438" s="77" t="s">
        <v>11236</v>
      </c>
      <c r="T438" s="73" t="s">
        <v>11236</v>
      </c>
      <c r="U438" s="76"/>
      <c r="V438" s="77"/>
      <c r="W438" s="77"/>
      <c r="X438" s="73"/>
      <c r="Y438" s="76"/>
      <c r="Z438" s="77"/>
      <c r="AA438" s="77"/>
      <c r="AB438" s="77"/>
      <c r="AC438" s="73"/>
      <c r="AD438" s="76"/>
      <c r="AE438" s="77"/>
      <c r="AF438" s="155"/>
      <c r="AG438" s="156"/>
      <c r="AH438" s="157"/>
      <c r="AI438" s="77"/>
      <c r="AJ438" s="77"/>
      <c r="AK438" s="73"/>
      <c r="AL438" s="76"/>
      <c r="AM438" s="77"/>
      <c r="AN438" s="77"/>
      <c r="AO438" s="77"/>
      <c r="AP438" s="73"/>
      <c r="AQ438" s="76"/>
      <c r="AR438" s="77"/>
      <c r="AS438" s="77"/>
      <c r="AT438" s="73"/>
      <c r="AU438" s="76"/>
      <c r="AV438" s="77"/>
      <c r="AW438" s="77"/>
      <c r="AX438" s="73"/>
      <c r="AY438" s="76"/>
      <c r="AZ438" s="77"/>
      <c r="BA438" s="77"/>
      <c r="BB438" s="77"/>
      <c r="BC438" s="73"/>
      <c r="BD438" s="76"/>
      <c r="BE438" s="140"/>
      <c r="BF438" s="140"/>
      <c r="BG438" s="141"/>
      <c r="BH438" s="142"/>
      <c r="BI438" s="141"/>
      <c r="BJ438" s="94">
        <v>1</v>
      </c>
      <c r="BK438" s="105" t="s">
        <v>17270</v>
      </c>
      <c r="BL438" s="101" t="s">
        <v>11243</v>
      </c>
    </row>
    <row r="439" spans="1:64" ht="11.25" customHeight="1">
      <c r="A439" s="171"/>
      <c r="B439" s="171"/>
      <c r="C439" s="126" t="s">
        <v>11129</v>
      </c>
      <c r="D439" s="127" t="s">
        <v>11130</v>
      </c>
      <c r="E439" s="77">
        <v>2</v>
      </c>
      <c r="F439" s="78">
        <v>30</v>
      </c>
      <c r="G439" s="73"/>
      <c r="H439" s="74">
        <v>5</v>
      </c>
      <c r="I439" s="75"/>
      <c r="J439" s="76">
        <v>3</v>
      </c>
      <c r="K439" s="78">
        <v>3</v>
      </c>
      <c r="L439" s="76">
        <v>3</v>
      </c>
      <c r="M439" s="77">
        <v>3</v>
      </c>
      <c r="N439" s="77">
        <v>3</v>
      </c>
      <c r="O439" s="77">
        <v>3</v>
      </c>
      <c r="P439" s="73">
        <v>4</v>
      </c>
      <c r="Q439" s="76">
        <v>4</v>
      </c>
      <c r="R439" s="77">
        <v>4</v>
      </c>
      <c r="S439" s="77" t="s">
        <v>11236</v>
      </c>
      <c r="T439" s="73" t="s">
        <v>11236</v>
      </c>
      <c r="U439" s="76"/>
      <c r="V439" s="77"/>
      <c r="W439" s="77"/>
      <c r="X439" s="73"/>
      <c r="Y439" s="76"/>
      <c r="Z439" s="77"/>
      <c r="AA439" s="77"/>
      <c r="AB439" s="77"/>
      <c r="AC439" s="73"/>
      <c r="AD439" s="76"/>
      <c r="AE439" s="77"/>
      <c r="AF439" s="155"/>
      <c r="AG439" s="156"/>
      <c r="AH439" s="157"/>
      <c r="AI439" s="77"/>
      <c r="AJ439" s="77"/>
      <c r="AK439" s="73"/>
      <c r="AL439" s="76"/>
      <c r="AM439" s="77"/>
      <c r="AN439" s="77"/>
      <c r="AO439" s="77"/>
      <c r="AP439" s="73"/>
      <c r="AQ439" s="76"/>
      <c r="AR439" s="77"/>
      <c r="AS439" s="77"/>
      <c r="AT439" s="73"/>
      <c r="AU439" s="76"/>
      <c r="AV439" s="77"/>
      <c r="AW439" s="77"/>
      <c r="AX439" s="73"/>
      <c r="AY439" s="76"/>
      <c r="AZ439" s="77"/>
      <c r="BA439" s="77"/>
      <c r="BB439" s="77"/>
      <c r="BC439" s="73"/>
      <c r="BD439" s="76"/>
      <c r="BE439" s="140"/>
      <c r="BF439" s="140"/>
      <c r="BG439" s="141"/>
      <c r="BH439" s="142"/>
      <c r="BI439" s="141"/>
      <c r="BJ439" s="94">
        <v>1</v>
      </c>
      <c r="BK439" s="105" t="s">
        <v>17270</v>
      </c>
      <c r="BL439" s="101" t="s">
        <v>11243</v>
      </c>
    </row>
    <row r="440" spans="1:64" ht="11.25" customHeight="1">
      <c r="A440" s="171"/>
      <c r="B440" s="171"/>
      <c r="C440" s="126" t="s">
        <v>10370</v>
      </c>
      <c r="D440" s="127" t="s">
        <v>10371</v>
      </c>
      <c r="E440" s="77">
        <v>2</v>
      </c>
      <c r="F440" s="78">
        <v>30</v>
      </c>
      <c r="G440" s="73" t="s">
        <v>61</v>
      </c>
      <c r="H440" s="74">
        <v>5</v>
      </c>
      <c r="I440" s="75"/>
      <c r="J440" s="76">
        <v>3</v>
      </c>
      <c r="K440" s="78">
        <v>3</v>
      </c>
      <c r="L440" s="76">
        <v>3</v>
      </c>
      <c r="M440" s="77">
        <v>3</v>
      </c>
      <c r="N440" s="77">
        <v>3</v>
      </c>
      <c r="O440" s="77">
        <v>3</v>
      </c>
      <c r="P440" s="73">
        <v>4</v>
      </c>
      <c r="Q440" s="76">
        <v>4</v>
      </c>
      <c r="R440" s="77">
        <v>4</v>
      </c>
      <c r="S440" s="77" t="s">
        <v>11236</v>
      </c>
      <c r="T440" s="73" t="s">
        <v>11236</v>
      </c>
      <c r="U440" s="76"/>
      <c r="V440" s="77"/>
      <c r="W440" s="77"/>
      <c r="X440" s="73"/>
      <c r="Y440" s="76"/>
      <c r="Z440" s="77"/>
      <c r="AA440" s="77"/>
      <c r="AB440" s="77"/>
      <c r="AC440" s="73"/>
      <c r="AD440" s="76"/>
      <c r="AE440" s="77"/>
      <c r="AF440" s="155"/>
      <c r="AG440" s="156"/>
      <c r="AH440" s="157"/>
      <c r="AI440" s="77"/>
      <c r="AJ440" s="77"/>
      <c r="AK440" s="73"/>
      <c r="AL440" s="76"/>
      <c r="AM440" s="77"/>
      <c r="AN440" s="77"/>
      <c r="AO440" s="77"/>
      <c r="AP440" s="73"/>
      <c r="AQ440" s="76"/>
      <c r="AR440" s="77"/>
      <c r="AS440" s="77"/>
      <c r="AT440" s="73"/>
      <c r="AU440" s="76"/>
      <c r="AV440" s="77"/>
      <c r="AW440" s="77"/>
      <c r="AX440" s="73"/>
      <c r="AY440" s="76"/>
      <c r="AZ440" s="77"/>
      <c r="BA440" s="77"/>
      <c r="BB440" s="77"/>
      <c r="BC440" s="73"/>
      <c r="BD440" s="76"/>
      <c r="BE440" s="140"/>
      <c r="BF440" s="140"/>
      <c r="BG440" s="141"/>
      <c r="BH440" s="142"/>
      <c r="BI440" s="141"/>
      <c r="BJ440" s="94">
        <v>1</v>
      </c>
      <c r="BK440" s="105" t="s">
        <v>17270</v>
      </c>
      <c r="BL440" s="101" t="s">
        <v>11243</v>
      </c>
    </row>
    <row r="441" spans="1:64" ht="11.25" customHeight="1">
      <c r="A441" s="171"/>
      <c r="B441" s="171"/>
      <c r="C441" s="120" t="s">
        <v>10655</v>
      </c>
      <c r="D441" s="121" t="s">
        <v>10656</v>
      </c>
      <c r="E441" s="122">
        <v>3</v>
      </c>
      <c r="F441" s="123">
        <v>60</v>
      </c>
      <c r="G441" s="73" t="s">
        <v>61</v>
      </c>
      <c r="H441" s="74">
        <v>5</v>
      </c>
      <c r="I441" s="75"/>
      <c r="J441" s="76"/>
      <c r="K441" s="78"/>
      <c r="L441" s="76"/>
      <c r="M441" s="77"/>
      <c r="N441" s="77"/>
      <c r="O441" s="77"/>
      <c r="P441" s="73"/>
      <c r="Q441" s="76"/>
      <c r="R441" s="77"/>
      <c r="S441" s="77"/>
      <c r="T441" s="73"/>
      <c r="U441" s="76">
        <v>7</v>
      </c>
      <c r="V441" s="77">
        <v>7</v>
      </c>
      <c r="W441" s="77">
        <v>7</v>
      </c>
      <c r="X441" s="73">
        <v>7</v>
      </c>
      <c r="Y441" s="76">
        <v>7</v>
      </c>
      <c r="Z441" s="77">
        <v>7</v>
      </c>
      <c r="AA441" s="77">
        <v>6</v>
      </c>
      <c r="AB441" s="77">
        <v>6</v>
      </c>
      <c r="AC441" s="73">
        <v>6</v>
      </c>
      <c r="AD441" s="76" t="s">
        <v>11236</v>
      </c>
      <c r="AE441" s="77" t="s">
        <v>11236</v>
      </c>
      <c r="AF441" s="155"/>
      <c r="AG441" s="156"/>
      <c r="AH441" s="157"/>
      <c r="AI441" s="77"/>
      <c r="AJ441" s="77"/>
      <c r="AK441" s="73"/>
      <c r="AL441" s="76"/>
      <c r="AM441" s="77"/>
      <c r="AN441" s="77"/>
      <c r="AO441" s="77"/>
      <c r="AP441" s="73"/>
      <c r="AQ441" s="76"/>
      <c r="AR441" s="77"/>
      <c r="AS441" s="77"/>
      <c r="AT441" s="73"/>
      <c r="AU441" s="76"/>
      <c r="AV441" s="77"/>
      <c r="AW441" s="77"/>
      <c r="AX441" s="73"/>
      <c r="AY441" s="76"/>
      <c r="AZ441" s="77"/>
      <c r="BA441" s="77"/>
      <c r="BB441" s="77"/>
      <c r="BC441" s="73"/>
      <c r="BD441" s="76"/>
      <c r="BE441" s="140"/>
      <c r="BF441" s="140"/>
      <c r="BG441" s="141"/>
      <c r="BH441" s="142"/>
      <c r="BI441" s="141"/>
      <c r="BJ441" s="93">
        <v>2</v>
      </c>
      <c r="BK441" s="103" t="s">
        <v>17270</v>
      </c>
      <c r="BL441" s="99" t="s">
        <v>11243</v>
      </c>
    </row>
    <row r="442" spans="1:64" ht="11.25" customHeight="1">
      <c r="A442" s="171"/>
      <c r="B442" s="171"/>
      <c r="C442" s="126" t="s">
        <v>10139</v>
      </c>
      <c r="D442" s="127" t="s">
        <v>5124</v>
      </c>
      <c r="E442" s="77">
        <v>3</v>
      </c>
      <c r="F442" s="78">
        <v>60</v>
      </c>
      <c r="G442" s="73" t="s">
        <v>61</v>
      </c>
      <c r="H442" s="74">
        <v>5</v>
      </c>
      <c r="I442" s="75"/>
      <c r="J442" s="76"/>
      <c r="K442" s="78"/>
      <c r="L442" s="76"/>
      <c r="M442" s="77"/>
      <c r="N442" s="77"/>
      <c r="O442" s="77"/>
      <c r="P442" s="73"/>
      <c r="Q442" s="76"/>
      <c r="R442" s="77"/>
      <c r="S442" s="77"/>
      <c r="T442" s="73"/>
      <c r="U442" s="76">
        <v>7</v>
      </c>
      <c r="V442" s="77">
        <v>7</v>
      </c>
      <c r="W442" s="77">
        <v>7</v>
      </c>
      <c r="X442" s="73">
        <v>7</v>
      </c>
      <c r="Y442" s="76">
        <v>7</v>
      </c>
      <c r="Z442" s="77">
        <v>7</v>
      </c>
      <c r="AA442" s="77">
        <v>6</v>
      </c>
      <c r="AB442" s="77">
        <v>6</v>
      </c>
      <c r="AC442" s="73">
        <v>6</v>
      </c>
      <c r="AD442" s="76" t="s">
        <v>11236</v>
      </c>
      <c r="AE442" s="77" t="s">
        <v>11236</v>
      </c>
      <c r="AF442" s="155"/>
      <c r="AG442" s="156"/>
      <c r="AH442" s="157"/>
      <c r="AI442" s="77"/>
      <c r="AJ442" s="77"/>
      <c r="AK442" s="73"/>
      <c r="AL442" s="76"/>
      <c r="AM442" s="77"/>
      <c r="AN442" s="77"/>
      <c r="AO442" s="77"/>
      <c r="AP442" s="73"/>
      <c r="AQ442" s="76"/>
      <c r="AR442" s="77"/>
      <c r="AS442" s="77"/>
      <c r="AT442" s="73"/>
      <c r="AU442" s="76"/>
      <c r="AV442" s="77"/>
      <c r="AW442" s="77"/>
      <c r="AX442" s="73"/>
      <c r="AY442" s="76"/>
      <c r="AZ442" s="77"/>
      <c r="BA442" s="77"/>
      <c r="BB442" s="77"/>
      <c r="BC442" s="73"/>
      <c r="BD442" s="76"/>
      <c r="BE442" s="140"/>
      <c r="BF442" s="140"/>
      <c r="BG442" s="141"/>
      <c r="BH442" s="142"/>
      <c r="BI442" s="141"/>
      <c r="BJ442" s="94">
        <v>2</v>
      </c>
      <c r="BK442" s="105" t="s">
        <v>17270</v>
      </c>
      <c r="BL442" s="101" t="s">
        <v>11243</v>
      </c>
    </row>
    <row r="443" spans="1:64" ht="11.25" customHeight="1">
      <c r="A443" s="171"/>
      <c r="B443" s="171"/>
      <c r="C443" s="126" t="s">
        <v>10665</v>
      </c>
      <c r="D443" s="127" t="s">
        <v>10666</v>
      </c>
      <c r="E443" s="77">
        <v>1</v>
      </c>
      <c r="F443" s="78" t="s">
        <v>61</v>
      </c>
      <c r="G443" s="73">
        <v>15</v>
      </c>
      <c r="H443" s="74">
        <v>5</v>
      </c>
      <c r="I443" s="75"/>
      <c r="J443" s="76"/>
      <c r="K443" s="78"/>
      <c r="L443" s="76"/>
      <c r="M443" s="77"/>
      <c r="N443" s="77"/>
      <c r="O443" s="77"/>
      <c r="P443" s="73"/>
      <c r="Q443" s="76"/>
      <c r="R443" s="77"/>
      <c r="S443" s="77"/>
      <c r="T443" s="73"/>
      <c r="U443" s="76">
        <v>2</v>
      </c>
      <c r="V443" s="77">
        <v>2</v>
      </c>
      <c r="W443" s="77">
        <v>2</v>
      </c>
      <c r="X443" s="73">
        <v>2</v>
      </c>
      <c r="Y443" s="76">
        <v>2</v>
      </c>
      <c r="Z443" s="77">
        <v>2</v>
      </c>
      <c r="AA443" s="77">
        <v>1</v>
      </c>
      <c r="AB443" s="77">
        <v>1</v>
      </c>
      <c r="AC443" s="73">
        <v>1</v>
      </c>
      <c r="AD443" s="76" t="s">
        <v>11236</v>
      </c>
      <c r="AE443" s="77" t="s">
        <v>11236</v>
      </c>
      <c r="AF443" s="155"/>
      <c r="AG443" s="156"/>
      <c r="AH443" s="157"/>
      <c r="AI443" s="77"/>
      <c r="AJ443" s="77"/>
      <c r="AK443" s="73"/>
      <c r="AL443" s="76"/>
      <c r="AM443" s="77"/>
      <c r="AN443" s="77"/>
      <c r="AO443" s="77"/>
      <c r="AP443" s="73"/>
      <c r="AQ443" s="76"/>
      <c r="AR443" s="77"/>
      <c r="AS443" s="77"/>
      <c r="AT443" s="73"/>
      <c r="AU443" s="76"/>
      <c r="AV443" s="77"/>
      <c r="AW443" s="77"/>
      <c r="AX443" s="73"/>
      <c r="AY443" s="76"/>
      <c r="AZ443" s="77"/>
      <c r="BA443" s="77"/>
      <c r="BB443" s="77"/>
      <c r="BC443" s="73"/>
      <c r="BD443" s="76"/>
      <c r="BE443" s="140"/>
      <c r="BF443" s="140"/>
      <c r="BG443" s="141"/>
      <c r="BH443" s="142"/>
      <c r="BI443" s="141"/>
      <c r="BJ443" s="94">
        <v>2</v>
      </c>
      <c r="BK443" s="105" t="s">
        <v>17270</v>
      </c>
      <c r="BL443" s="101" t="s">
        <v>11243</v>
      </c>
    </row>
    <row r="444" spans="1:64" ht="11.25" customHeight="1">
      <c r="A444" s="171"/>
      <c r="B444" s="171"/>
      <c r="C444" s="126" t="s">
        <v>10653</v>
      </c>
      <c r="D444" s="127" t="s">
        <v>10654</v>
      </c>
      <c r="E444" s="77">
        <v>1</v>
      </c>
      <c r="F444" s="78" t="s">
        <v>61</v>
      </c>
      <c r="G444" s="73">
        <v>15</v>
      </c>
      <c r="H444" s="74">
        <v>5</v>
      </c>
      <c r="I444" s="75"/>
      <c r="J444" s="76"/>
      <c r="K444" s="78"/>
      <c r="L444" s="76"/>
      <c r="M444" s="77"/>
      <c r="N444" s="77"/>
      <c r="O444" s="77"/>
      <c r="P444" s="73"/>
      <c r="Q444" s="76"/>
      <c r="R444" s="77"/>
      <c r="S444" s="77"/>
      <c r="T444" s="73"/>
      <c r="U444" s="76">
        <v>2</v>
      </c>
      <c r="V444" s="77">
        <v>2</v>
      </c>
      <c r="W444" s="77">
        <v>2</v>
      </c>
      <c r="X444" s="73">
        <v>2</v>
      </c>
      <c r="Y444" s="76">
        <v>2</v>
      </c>
      <c r="Z444" s="77">
        <v>2</v>
      </c>
      <c r="AA444" s="77">
        <v>1</v>
      </c>
      <c r="AB444" s="77">
        <v>1</v>
      </c>
      <c r="AC444" s="73">
        <v>1</v>
      </c>
      <c r="AD444" s="76" t="s">
        <v>11236</v>
      </c>
      <c r="AE444" s="77" t="s">
        <v>11236</v>
      </c>
      <c r="AF444" s="155"/>
      <c r="AG444" s="156"/>
      <c r="AH444" s="157"/>
      <c r="AI444" s="77"/>
      <c r="AJ444" s="77"/>
      <c r="AK444" s="73"/>
      <c r="AL444" s="76"/>
      <c r="AM444" s="77"/>
      <c r="AN444" s="77"/>
      <c r="AO444" s="77"/>
      <c r="AP444" s="73"/>
      <c r="AQ444" s="76"/>
      <c r="AR444" s="77"/>
      <c r="AS444" s="77"/>
      <c r="AT444" s="73"/>
      <c r="AU444" s="76"/>
      <c r="AV444" s="77"/>
      <c r="AW444" s="77"/>
      <c r="AX444" s="73"/>
      <c r="AY444" s="76"/>
      <c r="AZ444" s="77"/>
      <c r="BA444" s="77"/>
      <c r="BB444" s="77"/>
      <c r="BC444" s="73"/>
      <c r="BD444" s="76"/>
      <c r="BE444" s="140"/>
      <c r="BF444" s="140"/>
      <c r="BG444" s="141"/>
      <c r="BH444" s="142"/>
      <c r="BI444" s="141"/>
      <c r="BJ444" s="94">
        <v>2</v>
      </c>
      <c r="BK444" s="105" t="s">
        <v>17270</v>
      </c>
      <c r="BL444" s="101" t="s">
        <v>11243</v>
      </c>
    </row>
    <row r="445" spans="1:64" ht="11.25" customHeight="1">
      <c r="A445" s="171"/>
      <c r="B445" s="171"/>
      <c r="C445" s="126" t="s">
        <v>10642</v>
      </c>
      <c r="D445" s="127" t="s">
        <v>10657</v>
      </c>
      <c r="E445" s="77">
        <v>3</v>
      </c>
      <c r="F445" s="78">
        <v>60</v>
      </c>
      <c r="G445" s="73" t="s">
        <v>61</v>
      </c>
      <c r="H445" s="74">
        <v>5</v>
      </c>
      <c r="I445" s="75"/>
      <c r="J445" s="76"/>
      <c r="K445" s="78"/>
      <c r="L445" s="76"/>
      <c r="M445" s="77"/>
      <c r="N445" s="77"/>
      <c r="O445" s="77"/>
      <c r="P445" s="73"/>
      <c r="Q445" s="76"/>
      <c r="R445" s="77"/>
      <c r="S445" s="77"/>
      <c r="T445" s="73"/>
      <c r="U445" s="76">
        <v>7</v>
      </c>
      <c r="V445" s="77">
        <v>7</v>
      </c>
      <c r="W445" s="77">
        <v>7</v>
      </c>
      <c r="X445" s="73">
        <v>7</v>
      </c>
      <c r="Y445" s="76">
        <v>7</v>
      </c>
      <c r="Z445" s="77">
        <v>7</v>
      </c>
      <c r="AA445" s="77">
        <v>6</v>
      </c>
      <c r="AB445" s="77">
        <v>6</v>
      </c>
      <c r="AC445" s="73">
        <v>6</v>
      </c>
      <c r="AD445" s="76" t="s">
        <v>11236</v>
      </c>
      <c r="AE445" s="77" t="s">
        <v>11236</v>
      </c>
      <c r="AF445" s="155"/>
      <c r="AG445" s="156"/>
      <c r="AH445" s="157"/>
      <c r="AI445" s="77"/>
      <c r="AJ445" s="77"/>
      <c r="AK445" s="73"/>
      <c r="AL445" s="76"/>
      <c r="AM445" s="77"/>
      <c r="AN445" s="77"/>
      <c r="AO445" s="77"/>
      <c r="AP445" s="73"/>
      <c r="AQ445" s="76"/>
      <c r="AR445" s="77"/>
      <c r="AS445" s="77"/>
      <c r="AT445" s="73"/>
      <c r="AU445" s="76"/>
      <c r="AV445" s="77"/>
      <c r="AW445" s="77"/>
      <c r="AX445" s="73"/>
      <c r="AY445" s="76"/>
      <c r="AZ445" s="77"/>
      <c r="BA445" s="77"/>
      <c r="BB445" s="77"/>
      <c r="BC445" s="73"/>
      <c r="BD445" s="76"/>
      <c r="BE445" s="140"/>
      <c r="BF445" s="140"/>
      <c r="BG445" s="141"/>
      <c r="BH445" s="142"/>
      <c r="BI445" s="141"/>
      <c r="BJ445" s="94">
        <v>2</v>
      </c>
      <c r="BK445" s="105" t="s">
        <v>17270</v>
      </c>
      <c r="BL445" s="101" t="s">
        <v>11243</v>
      </c>
    </row>
    <row r="446" spans="1:64" ht="11.25" customHeight="1">
      <c r="A446" s="171"/>
      <c r="B446" s="171"/>
      <c r="C446" s="126" t="s">
        <v>10667</v>
      </c>
      <c r="D446" s="127" t="s">
        <v>10668</v>
      </c>
      <c r="E446" s="77">
        <v>2</v>
      </c>
      <c r="F446" s="78">
        <v>30</v>
      </c>
      <c r="G446" s="73" t="s">
        <v>61</v>
      </c>
      <c r="H446" s="74">
        <v>5</v>
      </c>
      <c r="I446" s="75"/>
      <c r="J446" s="76"/>
      <c r="K446" s="78"/>
      <c r="L446" s="76"/>
      <c r="M446" s="77"/>
      <c r="N446" s="77"/>
      <c r="O446" s="77"/>
      <c r="P446" s="73"/>
      <c r="Q446" s="76"/>
      <c r="R446" s="77"/>
      <c r="S446" s="77"/>
      <c r="T446" s="73"/>
      <c r="U446" s="76"/>
      <c r="V446" s="77"/>
      <c r="W446" s="77"/>
      <c r="X446" s="73"/>
      <c r="Y446" s="76"/>
      <c r="Z446" s="77"/>
      <c r="AA446" s="77"/>
      <c r="AB446" s="77"/>
      <c r="AC446" s="73"/>
      <c r="AD446" s="76"/>
      <c r="AE446" s="77"/>
      <c r="AF446" s="155"/>
      <c r="AG446" s="156"/>
      <c r="AH446" s="157"/>
      <c r="AI446" s="77">
        <v>3</v>
      </c>
      <c r="AJ446" s="77">
        <v>3</v>
      </c>
      <c r="AK446" s="73">
        <v>3</v>
      </c>
      <c r="AL446" s="76">
        <v>3</v>
      </c>
      <c r="AM446" s="77">
        <v>3</v>
      </c>
      <c r="AN446" s="77">
        <v>3</v>
      </c>
      <c r="AO446" s="77">
        <v>4</v>
      </c>
      <c r="AP446" s="73">
        <v>4</v>
      </c>
      <c r="AQ446" s="76">
        <v>4</v>
      </c>
      <c r="AR446" s="77" t="s">
        <v>11236</v>
      </c>
      <c r="AS446" s="77" t="s">
        <v>11236</v>
      </c>
      <c r="AT446" s="73"/>
      <c r="AU446" s="76"/>
      <c r="AV446" s="77"/>
      <c r="AW446" s="77"/>
      <c r="AX446" s="73"/>
      <c r="AY446" s="76"/>
      <c r="AZ446" s="77"/>
      <c r="BA446" s="77"/>
      <c r="BB446" s="77"/>
      <c r="BC446" s="73"/>
      <c r="BD446" s="76"/>
      <c r="BE446" s="140"/>
      <c r="BF446" s="140"/>
      <c r="BG446" s="141"/>
      <c r="BH446" s="142"/>
      <c r="BI446" s="141"/>
      <c r="BJ446" s="94">
        <v>3</v>
      </c>
      <c r="BK446" s="105" t="s">
        <v>17270</v>
      </c>
      <c r="BL446" s="101" t="s">
        <v>11243</v>
      </c>
    </row>
    <row r="447" spans="1:64" ht="11.25" customHeight="1">
      <c r="A447" s="171"/>
      <c r="B447" s="171"/>
      <c r="C447" s="126" t="s">
        <v>10660</v>
      </c>
      <c r="D447" s="127" t="s">
        <v>10661</v>
      </c>
      <c r="E447" s="77">
        <v>2</v>
      </c>
      <c r="F447" s="78">
        <v>30</v>
      </c>
      <c r="G447" s="73" t="s">
        <v>61</v>
      </c>
      <c r="H447" s="74">
        <v>5</v>
      </c>
      <c r="I447" s="75"/>
      <c r="J447" s="76"/>
      <c r="K447" s="78"/>
      <c r="L447" s="76"/>
      <c r="M447" s="77"/>
      <c r="N447" s="77"/>
      <c r="O447" s="77"/>
      <c r="P447" s="73"/>
      <c r="Q447" s="76"/>
      <c r="R447" s="77"/>
      <c r="S447" s="77"/>
      <c r="T447" s="73"/>
      <c r="U447" s="76"/>
      <c r="V447" s="77"/>
      <c r="W447" s="77"/>
      <c r="X447" s="73"/>
      <c r="Y447" s="76"/>
      <c r="Z447" s="77"/>
      <c r="AA447" s="77"/>
      <c r="AB447" s="77"/>
      <c r="AC447" s="73"/>
      <c r="AD447" s="76"/>
      <c r="AE447" s="77"/>
      <c r="AF447" s="155"/>
      <c r="AG447" s="156"/>
      <c r="AH447" s="157"/>
      <c r="AI447" s="77">
        <v>3</v>
      </c>
      <c r="AJ447" s="77">
        <v>3</v>
      </c>
      <c r="AK447" s="73">
        <v>3</v>
      </c>
      <c r="AL447" s="76">
        <v>3</v>
      </c>
      <c r="AM447" s="77">
        <v>3</v>
      </c>
      <c r="AN447" s="77">
        <v>3</v>
      </c>
      <c r="AO447" s="77">
        <v>4</v>
      </c>
      <c r="AP447" s="73">
        <v>4</v>
      </c>
      <c r="AQ447" s="76">
        <v>4</v>
      </c>
      <c r="AR447" s="77" t="s">
        <v>11236</v>
      </c>
      <c r="AS447" s="77" t="s">
        <v>11236</v>
      </c>
      <c r="AT447" s="73"/>
      <c r="AU447" s="76"/>
      <c r="AV447" s="77"/>
      <c r="AW447" s="77"/>
      <c r="AX447" s="73"/>
      <c r="AY447" s="76"/>
      <c r="AZ447" s="77"/>
      <c r="BA447" s="77"/>
      <c r="BB447" s="77"/>
      <c r="BC447" s="73"/>
      <c r="BD447" s="76"/>
      <c r="BE447" s="140"/>
      <c r="BF447" s="140"/>
      <c r="BG447" s="141"/>
      <c r="BH447" s="142"/>
      <c r="BI447" s="141"/>
      <c r="BJ447" s="94">
        <v>3</v>
      </c>
      <c r="BK447" s="105" t="s">
        <v>17270</v>
      </c>
      <c r="BL447" s="101" t="s">
        <v>11243</v>
      </c>
    </row>
    <row r="448" spans="1:64" ht="11.25" customHeight="1">
      <c r="A448" s="171"/>
      <c r="B448" s="171"/>
      <c r="C448" s="126" t="s">
        <v>11066</v>
      </c>
      <c r="D448" s="127" t="s">
        <v>11067</v>
      </c>
      <c r="E448" s="77">
        <v>2</v>
      </c>
      <c r="F448" s="78">
        <v>30</v>
      </c>
      <c r="G448" s="73" t="s">
        <v>61</v>
      </c>
      <c r="H448" s="74">
        <v>5</v>
      </c>
      <c r="I448" s="75"/>
      <c r="J448" s="76"/>
      <c r="K448" s="78"/>
      <c r="L448" s="76"/>
      <c r="M448" s="77"/>
      <c r="N448" s="77"/>
      <c r="O448" s="77"/>
      <c r="P448" s="73"/>
      <c r="Q448" s="76"/>
      <c r="R448" s="77"/>
      <c r="S448" s="77"/>
      <c r="T448" s="73"/>
      <c r="U448" s="76"/>
      <c r="V448" s="77"/>
      <c r="W448" s="77"/>
      <c r="X448" s="73"/>
      <c r="Y448" s="76"/>
      <c r="Z448" s="77"/>
      <c r="AA448" s="77"/>
      <c r="AB448" s="77"/>
      <c r="AC448" s="73"/>
      <c r="AD448" s="76"/>
      <c r="AE448" s="77"/>
      <c r="AF448" s="155"/>
      <c r="AG448" s="156"/>
      <c r="AH448" s="157"/>
      <c r="AI448" s="77">
        <v>3</v>
      </c>
      <c r="AJ448" s="77">
        <v>3</v>
      </c>
      <c r="AK448" s="73">
        <v>3</v>
      </c>
      <c r="AL448" s="76">
        <v>3</v>
      </c>
      <c r="AM448" s="77">
        <v>3</v>
      </c>
      <c r="AN448" s="77">
        <v>3</v>
      </c>
      <c r="AO448" s="77">
        <v>4</v>
      </c>
      <c r="AP448" s="73">
        <v>4</v>
      </c>
      <c r="AQ448" s="76">
        <v>4</v>
      </c>
      <c r="AR448" s="77" t="s">
        <v>11236</v>
      </c>
      <c r="AS448" s="77" t="s">
        <v>11236</v>
      </c>
      <c r="AT448" s="73"/>
      <c r="AU448" s="76"/>
      <c r="AV448" s="77"/>
      <c r="AW448" s="77"/>
      <c r="AX448" s="73"/>
      <c r="AY448" s="76"/>
      <c r="AZ448" s="77"/>
      <c r="BA448" s="77"/>
      <c r="BB448" s="77"/>
      <c r="BC448" s="73"/>
      <c r="BD448" s="76"/>
      <c r="BE448" s="140"/>
      <c r="BF448" s="140"/>
      <c r="BG448" s="141"/>
      <c r="BH448" s="142"/>
      <c r="BI448" s="141"/>
      <c r="BJ448" s="94">
        <v>3</v>
      </c>
      <c r="BK448" s="105" t="s">
        <v>17270</v>
      </c>
      <c r="BL448" s="101" t="s">
        <v>11243</v>
      </c>
    </row>
    <row r="449" spans="1:64" ht="11.25" customHeight="1">
      <c r="A449" s="171"/>
      <c r="B449" s="171"/>
      <c r="C449" s="126" t="s">
        <v>10365</v>
      </c>
      <c r="D449" s="127" t="s">
        <v>10366</v>
      </c>
      <c r="E449" s="77">
        <v>3</v>
      </c>
      <c r="F449" s="78">
        <v>60</v>
      </c>
      <c r="G449" s="73" t="s">
        <v>61</v>
      </c>
      <c r="H449" s="74">
        <v>5</v>
      </c>
      <c r="I449" s="75"/>
      <c r="J449" s="76"/>
      <c r="K449" s="78"/>
      <c r="L449" s="76"/>
      <c r="M449" s="77"/>
      <c r="N449" s="77"/>
      <c r="O449" s="77"/>
      <c r="P449" s="73"/>
      <c r="Q449" s="76"/>
      <c r="R449" s="77"/>
      <c r="S449" s="77"/>
      <c r="T449" s="73"/>
      <c r="U449" s="76"/>
      <c r="V449" s="77"/>
      <c r="W449" s="77"/>
      <c r="X449" s="73"/>
      <c r="Y449" s="76"/>
      <c r="Z449" s="77"/>
      <c r="AA449" s="77"/>
      <c r="AB449" s="77"/>
      <c r="AC449" s="73"/>
      <c r="AD449" s="76"/>
      <c r="AE449" s="77"/>
      <c r="AF449" s="155"/>
      <c r="AG449" s="156"/>
      <c r="AH449" s="157"/>
      <c r="AI449" s="77">
        <v>7</v>
      </c>
      <c r="AJ449" s="77">
        <v>7</v>
      </c>
      <c r="AK449" s="73">
        <v>7</v>
      </c>
      <c r="AL449" s="76">
        <v>7</v>
      </c>
      <c r="AM449" s="77">
        <v>7</v>
      </c>
      <c r="AN449" s="77">
        <v>7</v>
      </c>
      <c r="AO449" s="77">
        <v>6</v>
      </c>
      <c r="AP449" s="73">
        <v>6</v>
      </c>
      <c r="AQ449" s="76">
        <v>6</v>
      </c>
      <c r="AR449" s="77" t="s">
        <v>11236</v>
      </c>
      <c r="AS449" s="77" t="s">
        <v>11236</v>
      </c>
      <c r="AT449" s="73"/>
      <c r="AU449" s="76"/>
      <c r="AV449" s="77"/>
      <c r="AW449" s="77"/>
      <c r="AX449" s="73"/>
      <c r="AY449" s="76"/>
      <c r="AZ449" s="77"/>
      <c r="BA449" s="77"/>
      <c r="BB449" s="77"/>
      <c r="BC449" s="73"/>
      <c r="BD449" s="76"/>
      <c r="BE449" s="140"/>
      <c r="BF449" s="140"/>
      <c r="BG449" s="141"/>
      <c r="BH449" s="142"/>
      <c r="BI449" s="141"/>
      <c r="BJ449" s="94">
        <v>3</v>
      </c>
      <c r="BK449" s="105" t="s">
        <v>17270</v>
      </c>
      <c r="BL449" s="101" t="s">
        <v>11243</v>
      </c>
    </row>
    <row r="450" spans="1:64" ht="11.25" customHeight="1">
      <c r="A450" s="171"/>
      <c r="B450" s="171"/>
      <c r="C450" s="126" t="s">
        <v>10386</v>
      </c>
      <c r="D450" s="127" t="s">
        <v>10387</v>
      </c>
      <c r="E450" s="77">
        <v>2</v>
      </c>
      <c r="F450" s="78">
        <v>30</v>
      </c>
      <c r="G450" s="73"/>
      <c r="H450" s="74">
        <v>5</v>
      </c>
      <c r="I450" s="75"/>
      <c r="J450" s="76"/>
      <c r="K450" s="78"/>
      <c r="L450" s="76"/>
      <c r="M450" s="77"/>
      <c r="N450" s="77"/>
      <c r="O450" s="77"/>
      <c r="P450" s="73"/>
      <c r="Q450" s="76"/>
      <c r="R450" s="77"/>
      <c r="S450" s="77"/>
      <c r="T450" s="73"/>
      <c r="U450" s="76"/>
      <c r="V450" s="77"/>
      <c r="W450" s="77"/>
      <c r="X450" s="73"/>
      <c r="Y450" s="76"/>
      <c r="Z450" s="77"/>
      <c r="AA450" s="77"/>
      <c r="AB450" s="77"/>
      <c r="AC450" s="73"/>
      <c r="AD450" s="76"/>
      <c r="AE450" s="77"/>
      <c r="AF450" s="155"/>
      <c r="AG450" s="156"/>
      <c r="AH450" s="157"/>
      <c r="AI450" s="77"/>
      <c r="AJ450" s="77"/>
      <c r="AK450" s="73"/>
      <c r="AL450" s="76"/>
      <c r="AM450" s="77"/>
      <c r="AN450" s="77"/>
      <c r="AO450" s="77"/>
      <c r="AP450" s="73"/>
      <c r="AQ450" s="76"/>
      <c r="AR450" s="77"/>
      <c r="AS450" s="77"/>
      <c r="AT450" s="73">
        <v>3</v>
      </c>
      <c r="AU450" s="76">
        <v>3</v>
      </c>
      <c r="AV450" s="77">
        <v>3</v>
      </c>
      <c r="AW450" s="77">
        <v>3</v>
      </c>
      <c r="AX450" s="73">
        <v>3</v>
      </c>
      <c r="AY450" s="76">
        <v>3</v>
      </c>
      <c r="AZ450" s="77">
        <v>4</v>
      </c>
      <c r="BA450" s="77">
        <v>4</v>
      </c>
      <c r="BB450" s="77">
        <v>4</v>
      </c>
      <c r="BC450" s="73" t="s">
        <v>11236</v>
      </c>
      <c r="BD450" s="76" t="s">
        <v>11236</v>
      </c>
      <c r="BE450" s="140"/>
      <c r="BF450" s="140"/>
      <c r="BG450" s="141"/>
      <c r="BH450" s="142"/>
      <c r="BI450" s="141"/>
      <c r="BJ450" s="94">
        <v>4</v>
      </c>
      <c r="BK450" s="105" t="s">
        <v>17270</v>
      </c>
      <c r="BL450" s="101" t="s">
        <v>11243</v>
      </c>
    </row>
    <row r="451" spans="1:64" ht="11.25" customHeight="1">
      <c r="A451" s="171"/>
      <c r="B451" s="171"/>
      <c r="C451" s="126" t="s">
        <v>17218</v>
      </c>
      <c r="D451" s="127" t="s">
        <v>10664</v>
      </c>
      <c r="E451" s="77">
        <v>1</v>
      </c>
      <c r="F451" s="78" t="s">
        <v>61</v>
      </c>
      <c r="G451" s="73">
        <v>15</v>
      </c>
      <c r="H451" s="74">
        <v>5</v>
      </c>
      <c r="I451" s="75"/>
      <c r="J451" s="76"/>
      <c r="K451" s="78"/>
      <c r="L451" s="76"/>
      <c r="M451" s="77"/>
      <c r="N451" s="77"/>
      <c r="O451" s="77"/>
      <c r="P451" s="73"/>
      <c r="Q451" s="76"/>
      <c r="R451" s="77"/>
      <c r="S451" s="77"/>
      <c r="T451" s="73"/>
      <c r="U451" s="76"/>
      <c r="V451" s="77"/>
      <c r="W451" s="77"/>
      <c r="X451" s="73"/>
      <c r="Y451" s="76"/>
      <c r="Z451" s="77"/>
      <c r="AA451" s="77"/>
      <c r="AB451" s="77"/>
      <c r="AC451" s="73"/>
      <c r="AD451" s="76"/>
      <c r="AE451" s="77"/>
      <c r="AF451" s="155"/>
      <c r="AG451" s="156"/>
      <c r="AH451" s="157"/>
      <c r="AI451" s="77"/>
      <c r="AJ451" s="77"/>
      <c r="AK451" s="73"/>
      <c r="AL451" s="76"/>
      <c r="AM451" s="77"/>
      <c r="AN451" s="77"/>
      <c r="AO451" s="77"/>
      <c r="AP451" s="73"/>
      <c r="AQ451" s="76"/>
      <c r="AR451" s="77"/>
      <c r="AS451" s="77"/>
      <c r="AT451" s="73">
        <v>2</v>
      </c>
      <c r="AU451" s="76">
        <v>2</v>
      </c>
      <c r="AV451" s="77">
        <v>2</v>
      </c>
      <c r="AW451" s="77">
        <v>2</v>
      </c>
      <c r="AX451" s="73">
        <v>2</v>
      </c>
      <c r="AY451" s="76">
        <v>2</v>
      </c>
      <c r="AZ451" s="77">
        <v>1</v>
      </c>
      <c r="BA451" s="77">
        <v>1</v>
      </c>
      <c r="BB451" s="77">
        <v>1</v>
      </c>
      <c r="BC451" s="73" t="s">
        <v>11236</v>
      </c>
      <c r="BD451" s="76" t="s">
        <v>11236</v>
      </c>
      <c r="BE451" s="140"/>
      <c r="BF451" s="140"/>
      <c r="BG451" s="141"/>
      <c r="BH451" s="142"/>
      <c r="BI451" s="141"/>
      <c r="BJ451" s="94">
        <v>4</v>
      </c>
      <c r="BK451" s="105" t="s">
        <v>17270</v>
      </c>
      <c r="BL451" s="101" t="s">
        <v>11243</v>
      </c>
    </row>
    <row r="452" spans="1:64" ht="11.25" customHeight="1">
      <c r="A452" s="171"/>
      <c r="B452" s="171"/>
      <c r="C452" s="126" t="s">
        <v>10658</v>
      </c>
      <c r="D452" s="127" t="s">
        <v>10659</v>
      </c>
      <c r="E452" s="77">
        <v>3</v>
      </c>
      <c r="F452" s="78">
        <v>45</v>
      </c>
      <c r="G452" s="73" t="s">
        <v>61</v>
      </c>
      <c r="H452" s="74">
        <v>5</v>
      </c>
      <c r="I452" s="75"/>
      <c r="J452" s="76"/>
      <c r="K452" s="78"/>
      <c r="L452" s="76"/>
      <c r="M452" s="77"/>
      <c r="N452" s="77"/>
      <c r="O452" s="77"/>
      <c r="P452" s="73"/>
      <c r="Q452" s="76"/>
      <c r="R452" s="77"/>
      <c r="S452" s="77"/>
      <c r="T452" s="73"/>
      <c r="U452" s="76"/>
      <c r="V452" s="77"/>
      <c r="W452" s="77"/>
      <c r="X452" s="73"/>
      <c r="Y452" s="76"/>
      <c r="Z452" s="77"/>
      <c r="AA452" s="77"/>
      <c r="AB452" s="77"/>
      <c r="AC452" s="73"/>
      <c r="AD452" s="76"/>
      <c r="AE452" s="77"/>
      <c r="AF452" s="155"/>
      <c r="AG452" s="156"/>
      <c r="AH452" s="157"/>
      <c r="AI452" s="77"/>
      <c r="AJ452" s="77"/>
      <c r="AK452" s="73"/>
      <c r="AL452" s="76"/>
      <c r="AM452" s="77"/>
      <c r="AN452" s="77"/>
      <c r="AO452" s="77"/>
      <c r="AP452" s="73"/>
      <c r="AQ452" s="76"/>
      <c r="AR452" s="77"/>
      <c r="AS452" s="77"/>
      <c r="AT452" s="73">
        <v>5</v>
      </c>
      <c r="AU452" s="76">
        <v>5</v>
      </c>
      <c r="AV452" s="77">
        <v>5</v>
      </c>
      <c r="AW452" s="77">
        <v>5</v>
      </c>
      <c r="AX452" s="73">
        <v>5</v>
      </c>
      <c r="AY452" s="76">
        <v>5</v>
      </c>
      <c r="AZ452" s="77">
        <v>5</v>
      </c>
      <c r="BA452" s="77">
        <v>5</v>
      </c>
      <c r="BB452" s="77">
        <v>5</v>
      </c>
      <c r="BC452" s="73" t="s">
        <v>11236</v>
      </c>
      <c r="BD452" s="76" t="s">
        <v>11236</v>
      </c>
      <c r="BE452" s="140"/>
      <c r="BF452" s="140"/>
      <c r="BG452" s="141"/>
      <c r="BH452" s="142"/>
      <c r="BI452" s="141"/>
      <c r="BJ452" s="94">
        <v>4</v>
      </c>
      <c r="BK452" s="105" t="s">
        <v>17270</v>
      </c>
      <c r="BL452" s="101" t="s">
        <v>11243</v>
      </c>
    </row>
    <row r="453" spans="1:64" ht="11.25" customHeight="1">
      <c r="A453" s="171"/>
      <c r="B453" s="171"/>
      <c r="C453" s="126" t="s">
        <v>11064</v>
      </c>
      <c r="D453" s="127" t="s">
        <v>11065</v>
      </c>
      <c r="E453" s="77">
        <v>2</v>
      </c>
      <c r="F453" s="78">
        <v>30</v>
      </c>
      <c r="G453" s="73"/>
      <c r="H453" s="74">
        <v>5</v>
      </c>
      <c r="I453" s="75"/>
      <c r="J453" s="76"/>
      <c r="K453" s="78"/>
      <c r="L453" s="76"/>
      <c r="M453" s="77"/>
      <c r="N453" s="77"/>
      <c r="O453" s="77"/>
      <c r="P453" s="73"/>
      <c r="Q453" s="76"/>
      <c r="R453" s="77"/>
      <c r="S453" s="77"/>
      <c r="T453" s="73"/>
      <c r="U453" s="76"/>
      <c r="V453" s="77"/>
      <c r="W453" s="77"/>
      <c r="X453" s="73"/>
      <c r="Y453" s="76"/>
      <c r="Z453" s="77"/>
      <c r="AA453" s="77"/>
      <c r="AB453" s="77"/>
      <c r="AC453" s="73"/>
      <c r="AD453" s="76"/>
      <c r="AE453" s="77"/>
      <c r="AF453" s="155"/>
      <c r="AG453" s="156"/>
      <c r="AH453" s="157"/>
      <c r="AI453" s="77"/>
      <c r="AJ453" s="77"/>
      <c r="AK453" s="73"/>
      <c r="AL453" s="76"/>
      <c r="AM453" s="77"/>
      <c r="AN453" s="77"/>
      <c r="AO453" s="77"/>
      <c r="AP453" s="73"/>
      <c r="AQ453" s="76"/>
      <c r="AR453" s="77"/>
      <c r="AS453" s="77"/>
      <c r="AT453" s="73">
        <v>3</v>
      </c>
      <c r="AU453" s="76">
        <v>3</v>
      </c>
      <c r="AV453" s="77">
        <v>3</v>
      </c>
      <c r="AW453" s="77">
        <v>3</v>
      </c>
      <c r="AX453" s="73">
        <v>3</v>
      </c>
      <c r="AY453" s="76">
        <v>3</v>
      </c>
      <c r="AZ453" s="77">
        <v>4</v>
      </c>
      <c r="BA453" s="77">
        <v>4</v>
      </c>
      <c r="BB453" s="77">
        <v>4</v>
      </c>
      <c r="BC453" s="73" t="s">
        <v>11236</v>
      </c>
      <c r="BD453" s="76" t="s">
        <v>11236</v>
      </c>
      <c r="BE453" s="140"/>
      <c r="BF453" s="140"/>
      <c r="BG453" s="141"/>
      <c r="BH453" s="142"/>
      <c r="BI453" s="141"/>
      <c r="BJ453" s="94">
        <v>4</v>
      </c>
      <c r="BK453" s="105" t="s">
        <v>17270</v>
      </c>
      <c r="BL453" s="101" t="s">
        <v>11243</v>
      </c>
    </row>
    <row r="454" spans="1:64" ht="11.25" customHeight="1">
      <c r="A454" s="171"/>
      <c r="B454" s="171"/>
      <c r="C454" s="126" t="s">
        <v>10662</v>
      </c>
      <c r="D454" s="127" t="s">
        <v>10663</v>
      </c>
      <c r="E454" s="77">
        <v>2</v>
      </c>
      <c r="F454" s="78">
        <v>30</v>
      </c>
      <c r="G454" s="73"/>
      <c r="H454" s="74">
        <v>5</v>
      </c>
      <c r="I454" s="75"/>
      <c r="J454" s="76"/>
      <c r="K454" s="78"/>
      <c r="L454" s="76"/>
      <c r="M454" s="77"/>
      <c r="N454" s="77"/>
      <c r="O454" s="77"/>
      <c r="P454" s="73"/>
      <c r="Q454" s="76"/>
      <c r="R454" s="77"/>
      <c r="S454" s="77"/>
      <c r="T454" s="73"/>
      <c r="U454" s="76"/>
      <c r="V454" s="77"/>
      <c r="W454" s="77"/>
      <c r="X454" s="73"/>
      <c r="Y454" s="76"/>
      <c r="Z454" s="77"/>
      <c r="AA454" s="77"/>
      <c r="AB454" s="77"/>
      <c r="AC454" s="73"/>
      <c r="AD454" s="76"/>
      <c r="AE454" s="77"/>
      <c r="AF454" s="155"/>
      <c r="AG454" s="156"/>
      <c r="AH454" s="157"/>
      <c r="AI454" s="77"/>
      <c r="AJ454" s="77"/>
      <c r="AK454" s="73"/>
      <c r="AL454" s="76"/>
      <c r="AM454" s="77"/>
      <c r="AN454" s="77"/>
      <c r="AO454" s="77"/>
      <c r="AP454" s="73"/>
      <c r="AQ454" s="76"/>
      <c r="AR454" s="77"/>
      <c r="AS454" s="77"/>
      <c r="AT454" s="73">
        <v>3</v>
      </c>
      <c r="AU454" s="76">
        <v>3</v>
      </c>
      <c r="AV454" s="77">
        <v>3</v>
      </c>
      <c r="AW454" s="77">
        <v>3</v>
      </c>
      <c r="AX454" s="73">
        <v>3</v>
      </c>
      <c r="AY454" s="76">
        <v>3</v>
      </c>
      <c r="AZ454" s="77">
        <v>4</v>
      </c>
      <c r="BA454" s="77">
        <v>4</v>
      </c>
      <c r="BB454" s="77">
        <v>4</v>
      </c>
      <c r="BC454" s="73" t="s">
        <v>11236</v>
      </c>
      <c r="BD454" s="76" t="s">
        <v>11236</v>
      </c>
      <c r="BE454" s="140"/>
      <c r="BF454" s="140"/>
      <c r="BG454" s="141"/>
      <c r="BH454" s="142"/>
      <c r="BI454" s="141"/>
      <c r="BJ454" s="94">
        <v>4</v>
      </c>
      <c r="BK454" s="105" t="s">
        <v>17270</v>
      </c>
      <c r="BL454" s="101" t="s">
        <v>11243</v>
      </c>
    </row>
    <row r="455" spans="1:64" ht="11.25" customHeight="1">
      <c r="A455" s="172"/>
      <c r="B455" s="172"/>
      <c r="C455" s="124" t="s">
        <v>4</v>
      </c>
      <c r="D455" s="125" t="s">
        <v>17300</v>
      </c>
      <c r="E455" s="79">
        <v>38</v>
      </c>
      <c r="F455" s="80"/>
      <c r="G455" s="81"/>
      <c r="H455" s="82"/>
      <c r="I455" s="83"/>
      <c r="J455" s="84">
        <v>15</v>
      </c>
      <c r="K455" s="85">
        <v>15</v>
      </c>
      <c r="L455" s="84">
        <v>15</v>
      </c>
      <c r="M455" s="79">
        <v>15</v>
      </c>
      <c r="N455" s="79">
        <v>15</v>
      </c>
      <c r="O455" s="79">
        <v>15</v>
      </c>
      <c r="P455" s="86">
        <v>15</v>
      </c>
      <c r="Q455" s="84">
        <v>15</v>
      </c>
      <c r="R455" s="79">
        <v>15</v>
      </c>
      <c r="S455" s="79">
        <v>0</v>
      </c>
      <c r="T455" s="86">
        <v>0</v>
      </c>
      <c r="U455" s="84">
        <v>25</v>
      </c>
      <c r="V455" s="79">
        <v>25</v>
      </c>
      <c r="W455" s="79">
        <v>25</v>
      </c>
      <c r="X455" s="86">
        <v>25</v>
      </c>
      <c r="Y455" s="84">
        <v>25</v>
      </c>
      <c r="Z455" s="79">
        <v>25</v>
      </c>
      <c r="AA455" s="79">
        <v>20</v>
      </c>
      <c r="AB455" s="79">
        <v>20</v>
      </c>
      <c r="AC455" s="86">
        <v>20</v>
      </c>
      <c r="AD455" s="84">
        <v>0</v>
      </c>
      <c r="AE455" s="79">
        <v>0</v>
      </c>
      <c r="AF455" s="158">
        <v>0</v>
      </c>
      <c r="AG455" s="159">
        <v>0</v>
      </c>
      <c r="AH455" s="160">
        <v>0</v>
      </c>
      <c r="AI455" s="79">
        <v>16</v>
      </c>
      <c r="AJ455" s="79">
        <v>16</v>
      </c>
      <c r="AK455" s="86">
        <v>16</v>
      </c>
      <c r="AL455" s="84">
        <v>16</v>
      </c>
      <c r="AM455" s="79">
        <v>16</v>
      </c>
      <c r="AN455" s="79">
        <v>16</v>
      </c>
      <c r="AO455" s="79">
        <v>18</v>
      </c>
      <c r="AP455" s="86">
        <v>18</v>
      </c>
      <c r="AQ455" s="84">
        <v>18</v>
      </c>
      <c r="AR455" s="79">
        <v>0</v>
      </c>
      <c r="AS455" s="79">
        <v>0</v>
      </c>
      <c r="AT455" s="86">
        <v>16</v>
      </c>
      <c r="AU455" s="84">
        <v>16</v>
      </c>
      <c r="AV455" s="79">
        <v>16</v>
      </c>
      <c r="AW455" s="79">
        <v>16</v>
      </c>
      <c r="AX455" s="86">
        <v>16</v>
      </c>
      <c r="AY455" s="84">
        <v>16</v>
      </c>
      <c r="AZ455" s="79">
        <v>18</v>
      </c>
      <c r="BA455" s="79">
        <v>18</v>
      </c>
      <c r="BB455" s="79">
        <v>18</v>
      </c>
      <c r="BC455" s="86">
        <v>0</v>
      </c>
      <c r="BD455" s="84">
        <v>0</v>
      </c>
      <c r="BE455" s="143">
        <v>0</v>
      </c>
      <c r="BF455" s="143">
        <v>0</v>
      </c>
      <c r="BG455" s="144">
        <v>0</v>
      </c>
      <c r="BH455" s="145">
        <v>0</v>
      </c>
      <c r="BI455" s="144">
        <v>0</v>
      </c>
      <c r="BJ455" s="82" t="s">
        <v>61</v>
      </c>
      <c r="BK455" s="104" t="s">
        <v>17270</v>
      </c>
      <c r="BL455" s="100" t="s">
        <v>11243</v>
      </c>
    </row>
    <row r="456" spans="1:64" ht="11.25" customHeight="1">
      <c r="A456" s="170">
        <v>53</v>
      </c>
      <c r="B456" s="170" t="s">
        <v>5130</v>
      </c>
      <c r="C456" s="118" t="s">
        <v>10671</v>
      </c>
      <c r="D456" s="119" t="s">
        <v>10672</v>
      </c>
      <c r="E456" s="68">
        <v>3</v>
      </c>
      <c r="F456" s="69">
        <v>45</v>
      </c>
      <c r="G456" s="70" t="s">
        <v>61</v>
      </c>
      <c r="H456" s="88">
        <v>3</v>
      </c>
      <c r="I456" s="96"/>
      <c r="J456" s="72">
        <v>5</v>
      </c>
      <c r="K456" s="69">
        <v>5</v>
      </c>
      <c r="L456" s="72">
        <v>5</v>
      </c>
      <c r="M456" s="68">
        <v>5</v>
      </c>
      <c r="N456" s="68">
        <v>5</v>
      </c>
      <c r="O456" s="68">
        <v>5</v>
      </c>
      <c r="P456" s="70">
        <v>5</v>
      </c>
      <c r="Q456" s="72">
        <v>5</v>
      </c>
      <c r="R456" s="68">
        <v>5</v>
      </c>
      <c r="S456" s="68" t="s">
        <v>11236</v>
      </c>
      <c r="T456" s="70" t="s">
        <v>11236</v>
      </c>
      <c r="U456" s="72"/>
      <c r="V456" s="68"/>
      <c r="W456" s="68"/>
      <c r="X456" s="70"/>
      <c r="Y456" s="72"/>
      <c r="Z456" s="68"/>
      <c r="AA456" s="68"/>
      <c r="AB456" s="68"/>
      <c r="AC456" s="70"/>
      <c r="AD456" s="72"/>
      <c r="AE456" s="68"/>
      <c r="AF456" s="152"/>
      <c r="AG456" s="153"/>
      <c r="AH456" s="154"/>
      <c r="AI456" s="68"/>
      <c r="AJ456" s="68"/>
      <c r="AK456" s="70"/>
      <c r="AL456" s="72"/>
      <c r="AM456" s="68"/>
      <c r="AN456" s="68"/>
      <c r="AO456" s="68"/>
      <c r="AP456" s="70"/>
      <c r="AQ456" s="72"/>
      <c r="AR456" s="68"/>
      <c r="AS456" s="68"/>
      <c r="AT456" s="70"/>
      <c r="AU456" s="72"/>
      <c r="AV456" s="68"/>
      <c r="AW456" s="68"/>
      <c r="AX456" s="70"/>
      <c r="AY456" s="72"/>
      <c r="AZ456" s="68"/>
      <c r="BA456" s="68"/>
      <c r="BB456" s="68"/>
      <c r="BC456" s="70"/>
      <c r="BD456" s="72"/>
      <c r="BE456" s="137"/>
      <c r="BF456" s="137"/>
      <c r="BG456" s="138"/>
      <c r="BH456" s="139"/>
      <c r="BI456" s="138"/>
      <c r="BJ456" s="92">
        <v>1</v>
      </c>
      <c r="BK456" s="102" t="s">
        <v>17270</v>
      </c>
      <c r="BL456" s="98" t="s">
        <v>11243</v>
      </c>
    </row>
    <row r="457" spans="1:64" ht="11.25" customHeight="1">
      <c r="A457" s="171"/>
      <c r="B457" s="171"/>
      <c r="C457" s="126" t="s">
        <v>10676</v>
      </c>
      <c r="D457" s="127" t="s">
        <v>10677</v>
      </c>
      <c r="E457" s="77">
        <v>3</v>
      </c>
      <c r="F457" s="78">
        <v>60</v>
      </c>
      <c r="G457" s="73" t="s">
        <v>61</v>
      </c>
      <c r="H457" s="74">
        <v>3</v>
      </c>
      <c r="I457" s="75"/>
      <c r="J457" s="76">
        <v>7</v>
      </c>
      <c r="K457" s="78">
        <v>7</v>
      </c>
      <c r="L457" s="76">
        <v>7</v>
      </c>
      <c r="M457" s="77">
        <v>7</v>
      </c>
      <c r="N457" s="77">
        <v>7</v>
      </c>
      <c r="O457" s="77">
        <v>7</v>
      </c>
      <c r="P457" s="73">
        <v>6</v>
      </c>
      <c r="Q457" s="76">
        <v>6</v>
      </c>
      <c r="R457" s="77">
        <v>6</v>
      </c>
      <c r="S457" s="77" t="s">
        <v>11236</v>
      </c>
      <c r="T457" s="73" t="s">
        <v>11236</v>
      </c>
      <c r="U457" s="76"/>
      <c r="V457" s="77"/>
      <c r="W457" s="77"/>
      <c r="X457" s="73"/>
      <c r="Y457" s="76"/>
      <c r="Z457" s="77"/>
      <c r="AA457" s="77"/>
      <c r="AB457" s="77"/>
      <c r="AC457" s="73"/>
      <c r="AD457" s="76"/>
      <c r="AE457" s="77"/>
      <c r="AF457" s="155"/>
      <c r="AG457" s="156"/>
      <c r="AH457" s="157"/>
      <c r="AI457" s="77"/>
      <c r="AJ457" s="77"/>
      <c r="AK457" s="73"/>
      <c r="AL457" s="76"/>
      <c r="AM457" s="77"/>
      <c r="AN457" s="77"/>
      <c r="AO457" s="77"/>
      <c r="AP457" s="73"/>
      <c r="AQ457" s="76"/>
      <c r="AR457" s="77"/>
      <c r="AS457" s="77"/>
      <c r="AT457" s="73"/>
      <c r="AU457" s="76"/>
      <c r="AV457" s="77"/>
      <c r="AW457" s="77"/>
      <c r="AX457" s="73"/>
      <c r="AY457" s="76"/>
      <c r="AZ457" s="77"/>
      <c r="BA457" s="77"/>
      <c r="BB457" s="77"/>
      <c r="BC457" s="73"/>
      <c r="BD457" s="76"/>
      <c r="BE457" s="140"/>
      <c r="BF457" s="140"/>
      <c r="BG457" s="141"/>
      <c r="BH457" s="142"/>
      <c r="BI457" s="141"/>
      <c r="BJ457" s="94">
        <v>1</v>
      </c>
      <c r="BK457" s="105" t="s">
        <v>17270</v>
      </c>
      <c r="BL457" s="101" t="s">
        <v>11243</v>
      </c>
    </row>
    <row r="458" spans="1:64" ht="11.25" customHeight="1">
      <c r="A458" s="171"/>
      <c r="B458" s="171"/>
      <c r="C458" s="126" t="s">
        <v>10980</v>
      </c>
      <c r="D458" s="127" t="s">
        <v>10981</v>
      </c>
      <c r="E458" s="77">
        <v>3</v>
      </c>
      <c r="F458" s="78">
        <v>60</v>
      </c>
      <c r="G458" s="73" t="s">
        <v>61</v>
      </c>
      <c r="H458" s="74">
        <v>3</v>
      </c>
      <c r="I458" s="75"/>
      <c r="J458" s="76">
        <v>7</v>
      </c>
      <c r="K458" s="78">
        <v>7</v>
      </c>
      <c r="L458" s="76">
        <v>7</v>
      </c>
      <c r="M458" s="77">
        <v>7</v>
      </c>
      <c r="N458" s="77">
        <v>7</v>
      </c>
      <c r="O458" s="77">
        <v>7</v>
      </c>
      <c r="P458" s="73">
        <v>6</v>
      </c>
      <c r="Q458" s="76">
        <v>6</v>
      </c>
      <c r="R458" s="77">
        <v>6</v>
      </c>
      <c r="S458" s="77" t="s">
        <v>11236</v>
      </c>
      <c r="T458" s="73" t="s">
        <v>11236</v>
      </c>
      <c r="U458" s="76"/>
      <c r="V458" s="77"/>
      <c r="W458" s="77"/>
      <c r="X458" s="73"/>
      <c r="Y458" s="76"/>
      <c r="Z458" s="77"/>
      <c r="AA458" s="77"/>
      <c r="AB458" s="77"/>
      <c r="AC458" s="73"/>
      <c r="AD458" s="76"/>
      <c r="AE458" s="77"/>
      <c r="AF458" s="155"/>
      <c r="AG458" s="156"/>
      <c r="AH458" s="157"/>
      <c r="AI458" s="77"/>
      <c r="AJ458" s="77"/>
      <c r="AK458" s="73"/>
      <c r="AL458" s="76"/>
      <c r="AM458" s="77"/>
      <c r="AN458" s="77"/>
      <c r="AO458" s="77"/>
      <c r="AP458" s="73"/>
      <c r="AQ458" s="76"/>
      <c r="AR458" s="77"/>
      <c r="AS458" s="77"/>
      <c r="AT458" s="73"/>
      <c r="AU458" s="76"/>
      <c r="AV458" s="77"/>
      <c r="AW458" s="77"/>
      <c r="AX458" s="73"/>
      <c r="AY458" s="76"/>
      <c r="AZ458" s="77"/>
      <c r="BA458" s="77"/>
      <c r="BB458" s="77"/>
      <c r="BC458" s="73"/>
      <c r="BD458" s="76"/>
      <c r="BE458" s="140"/>
      <c r="BF458" s="140"/>
      <c r="BG458" s="141"/>
      <c r="BH458" s="142"/>
      <c r="BI458" s="141"/>
      <c r="BJ458" s="94">
        <v>1</v>
      </c>
      <c r="BK458" s="105" t="s">
        <v>17270</v>
      </c>
      <c r="BL458" s="101" t="s">
        <v>11243</v>
      </c>
    </row>
    <row r="459" spans="1:64" ht="11.25" customHeight="1">
      <c r="A459" s="171"/>
      <c r="B459" s="171"/>
      <c r="C459" s="126" t="s">
        <v>10680</v>
      </c>
      <c r="D459" s="127" t="s">
        <v>10681</v>
      </c>
      <c r="E459" s="77">
        <v>3</v>
      </c>
      <c r="F459" s="78">
        <v>45</v>
      </c>
      <c r="G459" s="73" t="s">
        <v>61</v>
      </c>
      <c r="H459" s="74">
        <v>3</v>
      </c>
      <c r="I459" s="75"/>
      <c r="J459" s="76"/>
      <c r="K459" s="78"/>
      <c r="L459" s="76"/>
      <c r="M459" s="77"/>
      <c r="N459" s="77"/>
      <c r="O459" s="77"/>
      <c r="P459" s="73"/>
      <c r="Q459" s="76"/>
      <c r="R459" s="77"/>
      <c r="S459" s="77"/>
      <c r="T459" s="73"/>
      <c r="U459" s="76">
        <v>5</v>
      </c>
      <c r="V459" s="77">
        <v>5</v>
      </c>
      <c r="W459" s="77">
        <v>5</v>
      </c>
      <c r="X459" s="73">
        <v>5</v>
      </c>
      <c r="Y459" s="76">
        <v>5</v>
      </c>
      <c r="Z459" s="77">
        <v>5</v>
      </c>
      <c r="AA459" s="77">
        <v>5</v>
      </c>
      <c r="AB459" s="77">
        <v>5</v>
      </c>
      <c r="AC459" s="73">
        <v>5</v>
      </c>
      <c r="AD459" s="76" t="s">
        <v>11236</v>
      </c>
      <c r="AE459" s="77" t="s">
        <v>11236</v>
      </c>
      <c r="AF459" s="155"/>
      <c r="AG459" s="156"/>
      <c r="AH459" s="157"/>
      <c r="AI459" s="77"/>
      <c r="AJ459" s="77"/>
      <c r="AK459" s="73"/>
      <c r="AL459" s="76"/>
      <c r="AM459" s="77"/>
      <c r="AN459" s="77"/>
      <c r="AO459" s="77"/>
      <c r="AP459" s="73"/>
      <c r="AQ459" s="76"/>
      <c r="AR459" s="77"/>
      <c r="AS459" s="77"/>
      <c r="AT459" s="73"/>
      <c r="AU459" s="76"/>
      <c r="AV459" s="77"/>
      <c r="AW459" s="77"/>
      <c r="AX459" s="73"/>
      <c r="AY459" s="76"/>
      <c r="AZ459" s="77"/>
      <c r="BA459" s="77"/>
      <c r="BB459" s="77"/>
      <c r="BC459" s="73"/>
      <c r="BD459" s="76"/>
      <c r="BE459" s="140"/>
      <c r="BF459" s="140"/>
      <c r="BG459" s="141"/>
      <c r="BH459" s="142"/>
      <c r="BI459" s="141"/>
      <c r="BJ459" s="94">
        <v>2</v>
      </c>
      <c r="BK459" s="105" t="s">
        <v>17270</v>
      </c>
      <c r="BL459" s="101" t="s">
        <v>11243</v>
      </c>
    </row>
    <row r="460" spans="1:64" ht="11.25" customHeight="1">
      <c r="A460" s="171"/>
      <c r="B460" s="171"/>
      <c r="C460" s="126" t="s">
        <v>10688</v>
      </c>
      <c r="D460" s="127" t="s">
        <v>10689</v>
      </c>
      <c r="E460" s="77">
        <v>3</v>
      </c>
      <c r="F460" s="78">
        <v>60</v>
      </c>
      <c r="G460" s="73" t="s">
        <v>61</v>
      </c>
      <c r="H460" s="74">
        <v>3</v>
      </c>
      <c r="I460" s="75"/>
      <c r="J460" s="76"/>
      <c r="K460" s="78"/>
      <c r="L460" s="76"/>
      <c r="M460" s="77"/>
      <c r="N460" s="77"/>
      <c r="O460" s="77"/>
      <c r="P460" s="73"/>
      <c r="Q460" s="76"/>
      <c r="R460" s="77"/>
      <c r="S460" s="77"/>
      <c r="T460" s="73"/>
      <c r="U460" s="76">
        <v>7</v>
      </c>
      <c r="V460" s="77">
        <v>7</v>
      </c>
      <c r="W460" s="77">
        <v>7</v>
      </c>
      <c r="X460" s="73">
        <v>7</v>
      </c>
      <c r="Y460" s="76">
        <v>7</v>
      </c>
      <c r="Z460" s="77">
        <v>7</v>
      </c>
      <c r="AA460" s="77">
        <v>6</v>
      </c>
      <c r="AB460" s="77">
        <v>6</v>
      </c>
      <c r="AC460" s="73">
        <v>6</v>
      </c>
      <c r="AD460" s="76" t="s">
        <v>11236</v>
      </c>
      <c r="AE460" s="77" t="s">
        <v>11236</v>
      </c>
      <c r="AF460" s="155"/>
      <c r="AG460" s="156"/>
      <c r="AH460" s="157"/>
      <c r="AI460" s="77"/>
      <c r="AJ460" s="77"/>
      <c r="AK460" s="73"/>
      <c r="AL460" s="76"/>
      <c r="AM460" s="77"/>
      <c r="AN460" s="77"/>
      <c r="AO460" s="77"/>
      <c r="AP460" s="73"/>
      <c r="AQ460" s="76"/>
      <c r="AR460" s="77"/>
      <c r="AS460" s="77"/>
      <c r="AT460" s="73"/>
      <c r="AU460" s="76"/>
      <c r="AV460" s="77"/>
      <c r="AW460" s="77"/>
      <c r="AX460" s="73"/>
      <c r="AY460" s="76"/>
      <c r="AZ460" s="77"/>
      <c r="BA460" s="77"/>
      <c r="BB460" s="77"/>
      <c r="BC460" s="73"/>
      <c r="BD460" s="76"/>
      <c r="BE460" s="140"/>
      <c r="BF460" s="140"/>
      <c r="BG460" s="141"/>
      <c r="BH460" s="142"/>
      <c r="BI460" s="141"/>
      <c r="BJ460" s="94">
        <v>2</v>
      </c>
      <c r="BK460" s="105" t="s">
        <v>17270</v>
      </c>
      <c r="BL460" s="101" t="s">
        <v>11243</v>
      </c>
    </row>
    <row r="461" spans="1:64" ht="11.25" customHeight="1">
      <c r="A461" s="171"/>
      <c r="B461" s="171"/>
      <c r="C461" s="126" t="s">
        <v>10682</v>
      </c>
      <c r="D461" s="127" t="s">
        <v>10683</v>
      </c>
      <c r="E461" s="77">
        <v>3</v>
      </c>
      <c r="F461" s="78">
        <v>60</v>
      </c>
      <c r="G461" s="73"/>
      <c r="H461" s="74">
        <v>3</v>
      </c>
      <c r="I461" s="75"/>
      <c r="J461" s="76"/>
      <c r="K461" s="78"/>
      <c r="L461" s="76"/>
      <c r="M461" s="77"/>
      <c r="N461" s="77"/>
      <c r="O461" s="77"/>
      <c r="P461" s="73"/>
      <c r="Q461" s="76"/>
      <c r="R461" s="77"/>
      <c r="S461" s="77"/>
      <c r="T461" s="73"/>
      <c r="U461" s="76">
        <v>7</v>
      </c>
      <c r="V461" s="77">
        <v>7</v>
      </c>
      <c r="W461" s="77">
        <v>7</v>
      </c>
      <c r="X461" s="73">
        <v>7</v>
      </c>
      <c r="Y461" s="76">
        <v>7</v>
      </c>
      <c r="Z461" s="77">
        <v>7</v>
      </c>
      <c r="AA461" s="77">
        <v>6</v>
      </c>
      <c r="AB461" s="77">
        <v>6</v>
      </c>
      <c r="AC461" s="73">
        <v>6</v>
      </c>
      <c r="AD461" s="76" t="s">
        <v>11236</v>
      </c>
      <c r="AE461" s="77" t="s">
        <v>11236</v>
      </c>
      <c r="AF461" s="155"/>
      <c r="AG461" s="156"/>
      <c r="AH461" s="157"/>
      <c r="AI461" s="77"/>
      <c r="AJ461" s="77"/>
      <c r="AK461" s="73"/>
      <c r="AL461" s="76"/>
      <c r="AM461" s="77"/>
      <c r="AN461" s="77"/>
      <c r="AO461" s="77"/>
      <c r="AP461" s="73"/>
      <c r="AQ461" s="76"/>
      <c r="AR461" s="77"/>
      <c r="AS461" s="77"/>
      <c r="AT461" s="73"/>
      <c r="AU461" s="76"/>
      <c r="AV461" s="77"/>
      <c r="AW461" s="77"/>
      <c r="AX461" s="73"/>
      <c r="AY461" s="76"/>
      <c r="AZ461" s="77"/>
      <c r="BA461" s="77"/>
      <c r="BB461" s="77"/>
      <c r="BC461" s="73"/>
      <c r="BD461" s="76"/>
      <c r="BE461" s="140"/>
      <c r="BF461" s="140"/>
      <c r="BG461" s="141"/>
      <c r="BH461" s="142"/>
      <c r="BI461" s="141"/>
      <c r="BJ461" s="94">
        <v>2</v>
      </c>
      <c r="BK461" s="105" t="s">
        <v>17270</v>
      </c>
      <c r="BL461" s="101" t="s">
        <v>11243</v>
      </c>
    </row>
    <row r="462" spans="1:64" ht="11.25" customHeight="1">
      <c r="A462" s="171"/>
      <c r="B462" s="171"/>
      <c r="C462" s="126" t="s">
        <v>10678</v>
      </c>
      <c r="D462" s="127" t="s">
        <v>10679</v>
      </c>
      <c r="E462" s="77">
        <v>1</v>
      </c>
      <c r="F462" s="78" t="s">
        <v>61</v>
      </c>
      <c r="G462" s="73">
        <v>15</v>
      </c>
      <c r="H462" s="74">
        <v>3</v>
      </c>
      <c r="I462" s="75"/>
      <c r="J462" s="76"/>
      <c r="K462" s="78"/>
      <c r="L462" s="76"/>
      <c r="M462" s="77"/>
      <c r="N462" s="77"/>
      <c r="O462" s="77"/>
      <c r="P462" s="73"/>
      <c r="Q462" s="76"/>
      <c r="R462" s="77"/>
      <c r="S462" s="77"/>
      <c r="T462" s="73"/>
      <c r="U462" s="76">
        <v>2</v>
      </c>
      <c r="V462" s="77">
        <v>2</v>
      </c>
      <c r="W462" s="77">
        <v>2</v>
      </c>
      <c r="X462" s="73">
        <v>2</v>
      </c>
      <c r="Y462" s="76">
        <v>2</v>
      </c>
      <c r="Z462" s="77">
        <v>2</v>
      </c>
      <c r="AA462" s="77">
        <v>1</v>
      </c>
      <c r="AB462" s="77">
        <v>1</v>
      </c>
      <c r="AC462" s="73">
        <v>1</v>
      </c>
      <c r="AD462" s="76" t="s">
        <v>11236</v>
      </c>
      <c r="AE462" s="77" t="s">
        <v>11236</v>
      </c>
      <c r="AF462" s="155"/>
      <c r="AG462" s="156"/>
      <c r="AH462" s="157"/>
      <c r="AI462" s="77"/>
      <c r="AJ462" s="77"/>
      <c r="AK462" s="73"/>
      <c r="AL462" s="76"/>
      <c r="AM462" s="77"/>
      <c r="AN462" s="77"/>
      <c r="AO462" s="77"/>
      <c r="AP462" s="73"/>
      <c r="AQ462" s="76"/>
      <c r="AR462" s="77"/>
      <c r="AS462" s="77"/>
      <c r="AT462" s="73"/>
      <c r="AU462" s="76"/>
      <c r="AV462" s="77"/>
      <c r="AW462" s="77"/>
      <c r="AX462" s="73"/>
      <c r="AY462" s="76"/>
      <c r="AZ462" s="77"/>
      <c r="BA462" s="77"/>
      <c r="BB462" s="77"/>
      <c r="BC462" s="73"/>
      <c r="BD462" s="76"/>
      <c r="BE462" s="140"/>
      <c r="BF462" s="140"/>
      <c r="BG462" s="141"/>
      <c r="BH462" s="142"/>
      <c r="BI462" s="141"/>
      <c r="BJ462" s="94">
        <v>2</v>
      </c>
      <c r="BK462" s="105" t="s">
        <v>17270</v>
      </c>
      <c r="BL462" s="101" t="s">
        <v>11243</v>
      </c>
    </row>
    <row r="463" spans="1:64" ht="11.25" customHeight="1">
      <c r="A463" s="171"/>
      <c r="B463" s="171"/>
      <c r="C463" s="126" t="s">
        <v>10690</v>
      </c>
      <c r="D463" s="127" t="s">
        <v>10691</v>
      </c>
      <c r="E463" s="77">
        <v>1</v>
      </c>
      <c r="F463" s="78" t="s">
        <v>61</v>
      </c>
      <c r="G463" s="73">
        <v>15</v>
      </c>
      <c r="H463" s="74">
        <v>3</v>
      </c>
      <c r="I463" s="75"/>
      <c r="J463" s="76"/>
      <c r="K463" s="78"/>
      <c r="L463" s="76"/>
      <c r="M463" s="77"/>
      <c r="N463" s="77"/>
      <c r="O463" s="77"/>
      <c r="P463" s="73"/>
      <c r="Q463" s="76"/>
      <c r="R463" s="77"/>
      <c r="S463" s="77"/>
      <c r="T463" s="73"/>
      <c r="U463" s="76"/>
      <c r="V463" s="77"/>
      <c r="W463" s="77"/>
      <c r="X463" s="73"/>
      <c r="Y463" s="76"/>
      <c r="Z463" s="77"/>
      <c r="AA463" s="77"/>
      <c r="AB463" s="77"/>
      <c r="AC463" s="73"/>
      <c r="AD463" s="76"/>
      <c r="AE463" s="77"/>
      <c r="AF463" s="155"/>
      <c r="AG463" s="156"/>
      <c r="AH463" s="157"/>
      <c r="AI463" s="77">
        <v>2</v>
      </c>
      <c r="AJ463" s="77">
        <v>2</v>
      </c>
      <c r="AK463" s="73">
        <v>2</v>
      </c>
      <c r="AL463" s="76">
        <v>2</v>
      </c>
      <c r="AM463" s="77">
        <v>2</v>
      </c>
      <c r="AN463" s="77">
        <v>2</v>
      </c>
      <c r="AO463" s="77">
        <v>1</v>
      </c>
      <c r="AP463" s="73">
        <v>1</v>
      </c>
      <c r="AQ463" s="76">
        <v>1</v>
      </c>
      <c r="AR463" s="77" t="s">
        <v>11236</v>
      </c>
      <c r="AS463" s="77" t="s">
        <v>11236</v>
      </c>
      <c r="AT463" s="73"/>
      <c r="AU463" s="76"/>
      <c r="AV463" s="77"/>
      <c r="AW463" s="77"/>
      <c r="AX463" s="73"/>
      <c r="AY463" s="76"/>
      <c r="AZ463" s="77"/>
      <c r="BA463" s="77"/>
      <c r="BB463" s="77"/>
      <c r="BC463" s="73"/>
      <c r="BD463" s="76"/>
      <c r="BE463" s="140"/>
      <c r="BF463" s="140"/>
      <c r="BG463" s="141"/>
      <c r="BH463" s="142"/>
      <c r="BI463" s="141"/>
      <c r="BJ463" s="94">
        <v>3</v>
      </c>
      <c r="BK463" s="105" t="s">
        <v>17270</v>
      </c>
      <c r="BL463" s="101" t="s">
        <v>11243</v>
      </c>
    </row>
    <row r="464" spans="1:64" ht="11.25" customHeight="1">
      <c r="A464" s="171"/>
      <c r="B464" s="171"/>
      <c r="C464" s="126" t="s">
        <v>10684</v>
      </c>
      <c r="D464" s="127" t="s">
        <v>10685</v>
      </c>
      <c r="E464" s="77">
        <v>2</v>
      </c>
      <c r="F464" s="78" t="s">
        <v>61</v>
      </c>
      <c r="G464" s="73">
        <v>30</v>
      </c>
      <c r="H464" s="74">
        <v>3</v>
      </c>
      <c r="I464" s="75"/>
      <c r="J464" s="76"/>
      <c r="K464" s="78"/>
      <c r="L464" s="76"/>
      <c r="M464" s="77"/>
      <c r="N464" s="77"/>
      <c r="O464" s="77"/>
      <c r="P464" s="73"/>
      <c r="Q464" s="76"/>
      <c r="R464" s="77"/>
      <c r="S464" s="77"/>
      <c r="T464" s="73"/>
      <c r="U464" s="76"/>
      <c r="V464" s="77"/>
      <c r="W464" s="77"/>
      <c r="X464" s="73"/>
      <c r="Y464" s="76"/>
      <c r="Z464" s="77"/>
      <c r="AA464" s="77"/>
      <c r="AB464" s="77"/>
      <c r="AC464" s="73"/>
      <c r="AD464" s="76"/>
      <c r="AE464" s="77"/>
      <c r="AF464" s="155"/>
      <c r="AG464" s="156"/>
      <c r="AH464" s="157"/>
      <c r="AI464" s="77">
        <v>3</v>
      </c>
      <c r="AJ464" s="77">
        <v>3</v>
      </c>
      <c r="AK464" s="73">
        <v>3</v>
      </c>
      <c r="AL464" s="76">
        <v>3</v>
      </c>
      <c r="AM464" s="77">
        <v>3</v>
      </c>
      <c r="AN464" s="77">
        <v>3</v>
      </c>
      <c r="AO464" s="77">
        <v>4</v>
      </c>
      <c r="AP464" s="73">
        <v>4</v>
      </c>
      <c r="AQ464" s="76">
        <v>4</v>
      </c>
      <c r="AR464" s="77" t="s">
        <v>11236</v>
      </c>
      <c r="AS464" s="77" t="s">
        <v>11236</v>
      </c>
      <c r="AT464" s="73"/>
      <c r="AU464" s="76"/>
      <c r="AV464" s="77"/>
      <c r="AW464" s="77"/>
      <c r="AX464" s="73"/>
      <c r="AY464" s="76"/>
      <c r="AZ464" s="77"/>
      <c r="BA464" s="77"/>
      <c r="BB464" s="77"/>
      <c r="BC464" s="73"/>
      <c r="BD464" s="76"/>
      <c r="BE464" s="140"/>
      <c r="BF464" s="140"/>
      <c r="BG464" s="141"/>
      <c r="BH464" s="142"/>
      <c r="BI464" s="141"/>
      <c r="BJ464" s="94">
        <v>3</v>
      </c>
      <c r="BK464" s="105" t="s">
        <v>17270</v>
      </c>
      <c r="BL464" s="101" t="s">
        <v>11243</v>
      </c>
    </row>
    <row r="465" spans="1:64" ht="11.25" customHeight="1">
      <c r="A465" s="171"/>
      <c r="B465" s="171"/>
      <c r="C465" s="126" t="s">
        <v>10686</v>
      </c>
      <c r="D465" s="127" t="s">
        <v>10687</v>
      </c>
      <c r="E465" s="77">
        <v>2</v>
      </c>
      <c r="F465" s="78">
        <v>30</v>
      </c>
      <c r="G465" s="73" t="s">
        <v>61</v>
      </c>
      <c r="H465" s="74">
        <v>3</v>
      </c>
      <c r="I465" s="75"/>
      <c r="J465" s="76"/>
      <c r="K465" s="78"/>
      <c r="L465" s="76"/>
      <c r="M465" s="77"/>
      <c r="N465" s="77"/>
      <c r="O465" s="77"/>
      <c r="P465" s="73"/>
      <c r="Q465" s="76"/>
      <c r="R465" s="77"/>
      <c r="S465" s="77"/>
      <c r="T465" s="73"/>
      <c r="U465" s="76"/>
      <c r="V465" s="77"/>
      <c r="W465" s="77"/>
      <c r="X465" s="73"/>
      <c r="Y465" s="76"/>
      <c r="Z465" s="77"/>
      <c r="AA465" s="77"/>
      <c r="AB465" s="77"/>
      <c r="AC465" s="73"/>
      <c r="AD465" s="76"/>
      <c r="AE465" s="77"/>
      <c r="AF465" s="155"/>
      <c r="AG465" s="156"/>
      <c r="AH465" s="157"/>
      <c r="AI465" s="77">
        <v>3</v>
      </c>
      <c r="AJ465" s="77">
        <v>3</v>
      </c>
      <c r="AK465" s="73">
        <v>3</v>
      </c>
      <c r="AL465" s="76">
        <v>3</v>
      </c>
      <c r="AM465" s="77">
        <v>3</v>
      </c>
      <c r="AN465" s="77">
        <v>3</v>
      </c>
      <c r="AO465" s="77">
        <v>4</v>
      </c>
      <c r="AP465" s="73">
        <v>4</v>
      </c>
      <c r="AQ465" s="76">
        <v>4</v>
      </c>
      <c r="AR465" s="77" t="s">
        <v>11236</v>
      </c>
      <c r="AS465" s="77" t="s">
        <v>11236</v>
      </c>
      <c r="AT465" s="73"/>
      <c r="AU465" s="76"/>
      <c r="AV465" s="77"/>
      <c r="AW465" s="77"/>
      <c r="AX465" s="73"/>
      <c r="AY465" s="76"/>
      <c r="AZ465" s="77"/>
      <c r="BA465" s="77"/>
      <c r="BB465" s="77"/>
      <c r="BC465" s="73"/>
      <c r="BD465" s="76"/>
      <c r="BE465" s="140"/>
      <c r="BF465" s="140"/>
      <c r="BG465" s="141"/>
      <c r="BH465" s="142"/>
      <c r="BI465" s="141"/>
      <c r="BJ465" s="94">
        <v>3</v>
      </c>
      <c r="BK465" s="105" t="s">
        <v>17270</v>
      </c>
      <c r="BL465" s="101" t="s">
        <v>11243</v>
      </c>
    </row>
    <row r="466" spans="1:64" ht="11.25" customHeight="1">
      <c r="A466" s="171"/>
      <c r="B466" s="171"/>
      <c r="C466" s="126" t="s">
        <v>10692</v>
      </c>
      <c r="D466" s="127" t="s">
        <v>10693</v>
      </c>
      <c r="E466" s="77">
        <v>3</v>
      </c>
      <c r="F466" s="78">
        <v>60</v>
      </c>
      <c r="G466" s="73"/>
      <c r="H466" s="74">
        <v>3</v>
      </c>
      <c r="I466" s="75"/>
      <c r="J466" s="76"/>
      <c r="K466" s="78"/>
      <c r="L466" s="76"/>
      <c r="M466" s="77"/>
      <c r="N466" s="77"/>
      <c r="O466" s="77"/>
      <c r="P466" s="73"/>
      <c r="Q466" s="76"/>
      <c r="R466" s="77"/>
      <c r="S466" s="77"/>
      <c r="T466" s="73"/>
      <c r="U466" s="76"/>
      <c r="V466" s="77"/>
      <c r="W466" s="77"/>
      <c r="X466" s="73"/>
      <c r="Y466" s="76"/>
      <c r="Z466" s="77"/>
      <c r="AA466" s="77"/>
      <c r="AB466" s="77"/>
      <c r="AC466" s="73"/>
      <c r="AD466" s="76"/>
      <c r="AE466" s="77"/>
      <c r="AF466" s="155"/>
      <c r="AG466" s="156"/>
      <c r="AH466" s="157"/>
      <c r="AI466" s="77">
        <v>7</v>
      </c>
      <c r="AJ466" s="77">
        <v>7</v>
      </c>
      <c r="AK466" s="73">
        <v>7</v>
      </c>
      <c r="AL466" s="76">
        <v>7</v>
      </c>
      <c r="AM466" s="77">
        <v>7</v>
      </c>
      <c r="AN466" s="77">
        <v>7</v>
      </c>
      <c r="AO466" s="77">
        <v>6</v>
      </c>
      <c r="AP466" s="73">
        <v>6</v>
      </c>
      <c r="AQ466" s="76">
        <v>6</v>
      </c>
      <c r="AR466" s="77" t="s">
        <v>11236</v>
      </c>
      <c r="AS466" s="77" t="s">
        <v>11236</v>
      </c>
      <c r="AT466" s="73"/>
      <c r="AU466" s="76"/>
      <c r="AV466" s="77"/>
      <c r="AW466" s="77"/>
      <c r="AX466" s="73"/>
      <c r="AY466" s="76"/>
      <c r="AZ466" s="77"/>
      <c r="BA466" s="77"/>
      <c r="BB466" s="77"/>
      <c r="BC466" s="73"/>
      <c r="BD466" s="76"/>
      <c r="BE466" s="140"/>
      <c r="BF466" s="140"/>
      <c r="BG466" s="141"/>
      <c r="BH466" s="142"/>
      <c r="BI466" s="141"/>
      <c r="BJ466" s="94">
        <v>3</v>
      </c>
      <c r="BK466" s="105" t="s">
        <v>17270</v>
      </c>
      <c r="BL466" s="101" t="s">
        <v>11243</v>
      </c>
    </row>
    <row r="467" spans="1:64" ht="11.25" customHeight="1">
      <c r="A467" s="171"/>
      <c r="B467" s="171"/>
      <c r="C467" s="126" t="s">
        <v>10674</v>
      </c>
      <c r="D467" s="127" t="s">
        <v>10675</v>
      </c>
      <c r="E467" s="77">
        <v>2</v>
      </c>
      <c r="F467" s="78">
        <v>30</v>
      </c>
      <c r="G467" s="73" t="s">
        <v>61</v>
      </c>
      <c r="H467" s="74">
        <v>3</v>
      </c>
      <c r="I467" s="75"/>
      <c r="J467" s="76"/>
      <c r="K467" s="78"/>
      <c r="L467" s="76"/>
      <c r="M467" s="77"/>
      <c r="N467" s="77"/>
      <c r="O467" s="77"/>
      <c r="P467" s="73"/>
      <c r="Q467" s="76"/>
      <c r="R467" s="77"/>
      <c r="S467" s="77"/>
      <c r="T467" s="73"/>
      <c r="U467" s="76"/>
      <c r="V467" s="77"/>
      <c r="W467" s="77"/>
      <c r="X467" s="73"/>
      <c r="Y467" s="76"/>
      <c r="Z467" s="77"/>
      <c r="AA467" s="77"/>
      <c r="AB467" s="77"/>
      <c r="AC467" s="73"/>
      <c r="AD467" s="76"/>
      <c r="AE467" s="77"/>
      <c r="AF467" s="155"/>
      <c r="AG467" s="156"/>
      <c r="AH467" s="157"/>
      <c r="AI467" s="77">
        <v>3</v>
      </c>
      <c r="AJ467" s="77">
        <v>3</v>
      </c>
      <c r="AK467" s="73">
        <v>3</v>
      </c>
      <c r="AL467" s="76">
        <v>3</v>
      </c>
      <c r="AM467" s="77">
        <v>3</v>
      </c>
      <c r="AN467" s="77">
        <v>3</v>
      </c>
      <c r="AO467" s="77">
        <v>4</v>
      </c>
      <c r="AP467" s="73">
        <v>4</v>
      </c>
      <c r="AQ467" s="76">
        <v>4</v>
      </c>
      <c r="AR467" s="77" t="s">
        <v>11236</v>
      </c>
      <c r="AS467" s="77" t="s">
        <v>11236</v>
      </c>
      <c r="AT467" s="73"/>
      <c r="AU467" s="76"/>
      <c r="AV467" s="77"/>
      <c r="AW467" s="77"/>
      <c r="AX467" s="73"/>
      <c r="AY467" s="76"/>
      <c r="AZ467" s="77"/>
      <c r="BA467" s="77"/>
      <c r="BB467" s="77"/>
      <c r="BC467" s="73"/>
      <c r="BD467" s="76"/>
      <c r="BE467" s="140"/>
      <c r="BF467" s="140"/>
      <c r="BG467" s="141"/>
      <c r="BH467" s="142"/>
      <c r="BI467" s="141"/>
      <c r="BJ467" s="94">
        <v>3</v>
      </c>
      <c r="BK467" s="105" t="s">
        <v>17270</v>
      </c>
      <c r="BL467" s="101" t="s">
        <v>11243</v>
      </c>
    </row>
    <row r="468" spans="1:64" ht="11.25" customHeight="1">
      <c r="A468" s="171"/>
      <c r="B468" s="171"/>
      <c r="C468" s="126" t="s">
        <v>10694</v>
      </c>
      <c r="D468" s="127" t="s">
        <v>10695</v>
      </c>
      <c r="E468" s="77">
        <v>1</v>
      </c>
      <c r="F468" s="78" t="s">
        <v>61</v>
      </c>
      <c r="G468" s="73">
        <v>15</v>
      </c>
      <c r="H468" s="74">
        <v>3</v>
      </c>
      <c r="I468" s="75"/>
      <c r="J468" s="76"/>
      <c r="K468" s="78"/>
      <c r="L468" s="76"/>
      <c r="M468" s="77"/>
      <c r="N468" s="77"/>
      <c r="O468" s="77"/>
      <c r="P468" s="73"/>
      <c r="Q468" s="76"/>
      <c r="R468" s="77"/>
      <c r="S468" s="77"/>
      <c r="T468" s="73"/>
      <c r="U468" s="76"/>
      <c r="V468" s="77"/>
      <c r="W468" s="77"/>
      <c r="X468" s="73"/>
      <c r="Y468" s="76"/>
      <c r="Z468" s="77"/>
      <c r="AA468" s="77"/>
      <c r="AB468" s="77"/>
      <c r="AC468" s="73"/>
      <c r="AD468" s="76"/>
      <c r="AE468" s="77"/>
      <c r="AF468" s="155"/>
      <c r="AG468" s="156"/>
      <c r="AH468" s="157"/>
      <c r="AI468" s="77"/>
      <c r="AJ468" s="77"/>
      <c r="AK468" s="73"/>
      <c r="AL468" s="76"/>
      <c r="AM468" s="77"/>
      <c r="AN468" s="77"/>
      <c r="AO468" s="77"/>
      <c r="AP468" s="73"/>
      <c r="AQ468" s="76"/>
      <c r="AR468" s="77"/>
      <c r="AS468" s="77"/>
      <c r="AT468" s="73">
        <v>2</v>
      </c>
      <c r="AU468" s="76">
        <v>2</v>
      </c>
      <c r="AV468" s="77">
        <v>2</v>
      </c>
      <c r="AW468" s="77">
        <v>2</v>
      </c>
      <c r="AX468" s="73">
        <v>2</v>
      </c>
      <c r="AY468" s="76">
        <v>2</v>
      </c>
      <c r="AZ468" s="77">
        <v>1</v>
      </c>
      <c r="BA468" s="77">
        <v>1</v>
      </c>
      <c r="BB468" s="77">
        <v>1</v>
      </c>
      <c r="BC468" s="73" t="s">
        <v>11236</v>
      </c>
      <c r="BD468" s="76" t="s">
        <v>11236</v>
      </c>
      <c r="BE468" s="140"/>
      <c r="BF468" s="140"/>
      <c r="BG468" s="141"/>
      <c r="BH468" s="142"/>
      <c r="BI468" s="141"/>
      <c r="BJ468" s="94">
        <v>4</v>
      </c>
      <c r="BK468" s="105" t="s">
        <v>17270</v>
      </c>
      <c r="BL468" s="101" t="s">
        <v>11243</v>
      </c>
    </row>
    <row r="469" spans="1:64" ht="11.25" customHeight="1">
      <c r="A469" s="171"/>
      <c r="B469" s="171"/>
      <c r="C469" s="120" t="s">
        <v>10667</v>
      </c>
      <c r="D469" s="121" t="s">
        <v>10668</v>
      </c>
      <c r="E469" s="122">
        <v>2</v>
      </c>
      <c r="F469" s="123">
        <v>30</v>
      </c>
      <c r="G469" s="73" t="s">
        <v>61</v>
      </c>
      <c r="H469" s="74">
        <v>3</v>
      </c>
      <c r="I469" s="75"/>
      <c r="J469" s="76"/>
      <c r="K469" s="78"/>
      <c r="L469" s="76"/>
      <c r="M469" s="77"/>
      <c r="N469" s="77"/>
      <c r="O469" s="77"/>
      <c r="P469" s="73"/>
      <c r="Q469" s="76"/>
      <c r="R469" s="77"/>
      <c r="S469" s="77"/>
      <c r="T469" s="73"/>
      <c r="U469" s="76"/>
      <c r="V469" s="77"/>
      <c r="W469" s="77"/>
      <c r="X469" s="73"/>
      <c r="Y469" s="76"/>
      <c r="Z469" s="77"/>
      <c r="AA469" s="77"/>
      <c r="AB469" s="77"/>
      <c r="AC469" s="73"/>
      <c r="AD469" s="76"/>
      <c r="AE469" s="77"/>
      <c r="AF469" s="155"/>
      <c r="AG469" s="156"/>
      <c r="AH469" s="157"/>
      <c r="AI469" s="77"/>
      <c r="AJ469" s="77"/>
      <c r="AK469" s="73"/>
      <c r="AL469" s="76"/>
      <c r="AM469" s="77"/>
      <c r="AN469" s="77"/>
      <c r="AO469" s="77"/>
      <c r="AP469" s="73"/>
      <c r="AQ469" s="76"/>
      <c r="AR469" s="77"/>
      <c r="AS469" s="77"/>
      <c r="AT469" s="73">
        <v>3</v>
      </c>
      <c r="AU469" s="76">
        <v>3</v>
      </c>
      <c r="AV469" s="77">
        <v>3</v>
      </c>
      <c r="AW469" s="77">
        <v>3</v>
      </c>
      <c r="AX469" s="73">
        <v>3</v>
      </c>
      <c r="AY469" s="76">
        <v>3</v>
      </c>
      <c r="AZ469" s="77">
        <v>4</v>
      </c>
      <c r="BA469" s="77">
        <v>4</v>
      </c>
      <c r="BB469" s="77">
        <v>4</v>
      </c>
      <c r="BC469" s="73" t="s">
        <v>11236</v>
      </c>
      <c r="BD469" s="76" t="s">
        <v>11236</v>
      </c>
      <c r="BE469" s="140"/>
      <c r="BF469" s="140"/>
      <c r="BG469" s="141"/>
      <c r="BH469" s="142"/>
      <c r="BI469" s="141"/>
      <c r="BJ469" s="93">
        <v>4</v>
      </c>
      <c r="BK469" s="103" t="s">
        <v>17270</v>
      </c>
      <c r="BL469" s="99" t="s">
        <v>11243</v>
      </c>
    </row>
    <row r="470" spans="1:64" ht="11.25" customHeight="1">
      <c r="A470" s="171"/>
      <c r="B470" s="171"/>
      <c r="C470" s="126" t="s">
        <v>10139</v>
      </c>
      <c r="D470" s="127" t="s">
        <v>5125</v>
      </c>
      <c r="E470" s="77">
        <v>3</v>
      </c>
      <c r="F470" s="78">
        <v>60</v>
      </c>
      <c r="G470" s="73"/>
      <c r="H470" s="74">
        <v>3</v>
      </c>
      <c r="I470" s="75"/>
      <c r="J470" s="76"/>
      <c r="K470" s="78"/>
      <c r="L470" s="76"/>
      <c r="M470" s="77"/>
      <c r="N470" s="77"/>
      <c r="O470" s="77"/>
      <c r="P470" s="73"/>
      <c r="Q470" s="76"/>
      <c r="R470" s="77"/>
      <c r="S470" s="77"/>
      <c r="T470" s="73"/>
      <c r="U470" s="76"/>
      <c r="V470" s="77"/>
      <c r="W470" s="77"/>
      <c r="X470" s="73"/>
      <c r="Y470" s="76"/>
      <c r="Z470" s="77"/>
      <c r="AA470" s="77"/>
      <c r="AB470" s="77"/>
      <c r="AC470" s="73"/>
      <c r="AD470" s="76"/>
      <c r="AE470" s="77"/>
      <c r="AF470" s="155"/>
      <c r="AG470" s="156"/>
      <c r="AH470" s="157"/>
      <c r="AI470" s="77"/>
      <c r="AJ470" s="77"/>
      <c r="AK470" s="73"/>
      <c r="AL470" s="76"/>
      <c r="AM470" s="77"/>
      <c r="AN470" s="77"/>
      <c r="AO470" s="77"/>
      <c r="AP470" s="73"/>
      <c r="AQ470" s="76"/>
      <c r="AR470" s="77"/>
      <c r="AS470" s="77"/>
      <c r="AT470" s="73">
        <v>7</v>
      </c>
      <c r="AU470" s="76">
        <v>7</v>
      </c>
      <c r="AV470" s="77">
        <v>7</v>
      </c>
      <c r="AW470" s="77">
        <v>7</v>
      </c>
      <c r="AX470" s="73">
        <v>7</v>
      </c>
      <c r="AY470" s="76">
        <v>7</v>
      </c>
      <c r="AZ470" s="77">
        <v>6</v>
      </c>
      <c r="BA470" s="77">
        <v>6</v>
      </c>
      <c r="BB470" s="77">
        <v>6</v>
      </c>
      <c r="BC470" s="73" t="s">
        <v>11236</v>
      </c>
      <c r="BD470" s="76" t="s">
        <v>11236</v>
      </c>
      <c r="BE470" s="140"/>
      <c r="BF470" s="140"/>
      <c r="BG470" s="141"/>
      <c r="BH470" s="142"/>
      <c r="BI470" s="141"/>
      <c r="BJ470" s="94">
        <v>4</v>
      </c>
      <c r="BK470" s="105" t="s">
        <v>17270</v>
      </c>
      <c r="BL470" s="101" t="s">
        <v>11243</v>
      </c>
    </row>
    <row r="471" spans="1:64" ht="11.25" customHeight="1">
      <c r="A471" s="171"/>
      <c r="B471" s="171"/>
      <c r="C471" s="126" t="s">
        <v>10370</v>
      </c>
      <c r="D471" s="127" t="s">
        <v>10371</v>
      </c>
      <c r="E471" s="77">
        <v>2</v>
      </c>
      <c r="F471" s="78">
        <v>30</v>
      </c>
      <c r="G471" s="73"/>
      <c r="H471" s="74">
        <v>3</v>
      </c>
      <c r="I471" s="75"/>
      <c r="J471" s="76"/>
      <c r="K471" s="78"/>
      <c r="L471" s="76"/>
      <c r="M471" s="77"/>
      <c r="N471" s="77"/>
      <c r="O471" s="77"/>
      <c r="P471" s="73"/>
      <c r="Q471" s="76"/>
      <c r="R471" s="77"/>
      <c r="S471" s="77"/>
      <c r="T471" s="73"/>
      <c r="U471" s="76"/>
      <c r="V471" s="77"/>
      <c r="W471" s="77"/>
      <c r="X471" s="73"/>
      <c r="Y471" s="76"/>
      <c r="Z471" s="77"/>
      <c r="AA471" s="77"/>
      <c r="AB471" s="77"/>
      <c r="AC471" s="73"/>
      <c r="AD471" s="76"/>
      <c r="AE471" s="77"/>
      <c r="AF471" s="155"/>
      <c r="AG471" s="156"/>
      <c r="AH471" s="157"/>
      <c r="AI471" s="77"/>
      <c r="AJ471" s="77"/>
      <c r="AK471" s="73"/>
      <c r="AL471" s="76"/>
      <c r="AM471" s="77"/>
      <c r="AN471" s="77"/>
      <c r="AO471" s="77"/>
      <c r="AP471" s="73"/>
      <c r="AQ471" s="76"/>
      <c r="AR471" s="77"/>
      <c r="AS471" s="77"/>
      <c r="AT471" s="73">
        <v>3</v>
      </c>
      <c r="AU471" s="76">
        <v>3</v>
      </c>
      <c r="AV471" s="77">
        <v>3</v>
      </c>
      <c r="AW471" s="77">
        <v>3</v>
      </c>
      <c r="AX471" s="73">
        <v>3</v>
      </c>
      <c r="AY471" s="76">
        <v>3</v>
      </c>
      <c r="AZ471" s="77">
        <v>4</v>
      </c>
      <c r="BA471" s="77">
        <v>4</v>
      </c>
      <c r="BB471" s="77">
        <v>4</v>
      </c>
      <c r="BC471" s="73" t="s">
        <v>11236</v>
      </c>
      <c r="BD471" s="76" t="s">
        <v>11236</v>
      </c>
      <c r="BE471" s="140"/>
      <c r="BF471" s="140"/>
      <c r="BG471" s="141"/>
      <c r="BH471" s="142"/>
      <c r="BI471" s="141"/>
      <c r="BJ471" s="94">
        <v>4</v>
      </c>
      <c r="BK471" s="105" t="s">
        <v>17270</v>
      </c>
      <c r="BL471" s="101" t="s">
        <v>11243</v>
      </c>
    </row>
    <row r="472" spans="1:64" ht="11.25" customHeight="1">
      <c r="A472" s="172"/>
      <c r="B472" s="172"/>
      <c r="C472" s="124" t="s">
        <v>4</v>
      </c>
      <c r="D472" s="125" t="s">
        <v>17300</v>
      </c>
      <c r="E472" s="79">
        <v>37</v>
      </c>
      <c r="F472" s="80"/>
      <c r="G472" s="81"/>
      <c r="H472" s="82"/>
      <c r="I472" s="83"/>
      <c r="J472" s="84">
        <v>19</v>
      </c>
      <c r="K472" s="85">
        <v>19</v>
      </c>
      <c r="L472" s="84">
        <v>19</v>
      </c>
      <c r="M472" s="79">
        <v>19</v>
      </c>
      <c r="N472" s="79">
        <v>19</v>
      </c>
      <c r="O472" s="79">
        <v>19</v>
      </c>
      <c r="P472" s="86">
        <v>17</v>
      </c>
      <c r="Q472" s="84">
        <v>17</v>
      </c>
      <c r="R472" s="79">
        <v>17</v>
      </c>
      <c r="S472" s="79">
        <v>0</v>
      </c>
      <c r="T472" s="86">
        <v>0</v>
      </c>
      <c r="U472" s="84">
        <v>21</v>
      </c>
      <c r="V472" s="79">
        <v>21</v>
      </c>
      <c r="W472" s="79">
        <v>21</v>
      </c>
      <c r="X472" s="86">
        <v>21</v>
      </c>
      <c r="Y472" s="84">
        <v>21</v>
      </c>
      <c r="Z472" s="79">
        <v>21</v>
      </c>
      <c r="AA472" s="79">
        <v>18</v>
      </c>
      <c r="AB472" s="79">
        <v>18</v>
      </c>
      <c r="AC472" s="86">
        <v>18</v>
      </c>
      <c r="AD472" s="84">
        <v>0</v>
      </c>
      <c r="AE472" s="79">
        <v>0</v>
      </c>
      <c r="AF472" s="158">
        <v>0</v>
      </c>
      <c r="AG472" s="159">
        <v>0</v>
      </c>
      <c r="AH472" s="160">
        <v>0</v>
      </c>
      <c r="AI472" s="79">
        <v>18</v>
      </c>
      <c r="AJ472" s="79">
        <v>18</v>
      </c>
      <c r="AK472" s="86">
        <v>18</v>
      </c>
      <c r="AL472" s="84">
        <v>18</v>
      </c>
      <c r="AM472" s="79">
        <v>18</v>
      </c>
      <c r="AN472" s="79">
        <v>18</v>
      </c>
      <c r="AO472" s="79">
        <v>19</v>
      </c>
      <c r="AP472" s="86">
        <v>19</v>
      </c>
      <c r="AQ472" s="84">
        <v>19</v>
      </c>
      <c r="AR472" s="79">
        <v>0</v>
      </c>
      <c r="AS472" s="79">
        <v>0</v>
      </c>
      <c r="AT472" s="86">
        <v>15</v>
      </c>
      <c r="AU472" s="84">
        <v>15</v>
      </c>
      <c r="AV472" s="79">
        <v>15</v>
      </c>
      <c r="AW472" s="79">
        <v>15</v>
      </c>
      <c r="AX472" s="86">
        <v>15</v>
      </c>
      <c r="AY472" s="84">
        <v>15</v>
      </c>
      <c r="AZ472" s="79">
        <v>15</v>
      </c>
      <c r="BA472" s="79">
        <v>15</v>
      </c>
      <c r="BB472" s="79">
        <v>15</v>
      </c>
      <c r="BC472" s="86">
        <v>0</v>
      </c>
      <c r="BD472" s="84">
        <v>0</v>
      </c>
      <c r="BE472" s="143">
        <v>0</v>
      </c>
      <c r="BF472" s="143">
        <v>0</v>
      </c>
      <c r="BG472" s="144">
        <v>0</v>
      </c>
      <c r="BH472" s="145">
        <v>0</v>
      </c>
      <c r="BI472" s="144">
        <v>0</v>
      </c>
      <c r="BJ472" s="82" t="s">
        <v>61</v>
      </c>
      <c r="BK472" s="104" t="s">
        <v>17270</v>
      </c>
      <c r="BL472" s="100" t="s">
        <v>11243</v>
      </c>
    </row>
    <row r="473" spans="1:64" ht="11.25" customHeight="1">
      <c r="A473" s="170">
        <v>54</v>
      </c>
      <c r="B473" s="170" t="s">
        <v>5131</v>
      </c>
      <c r="C473" s="118" t="s">
        <v>17220</v>
      </c>
      <c r="D473" s="119" t="s">
        <v>10639</v>
      </c>
      <c r="E473" s="68">
        <v>1</v>
      </c>
      <c r="F473" s="69" t="s">
        <v>61</v>
      </c>
      <c r="G473" s="70">
        <v>15</v>
      </c>
      <c r="H473" s="88">
        <v>2</v>
      </c>
      <c r="I473" s="96"/>
      <c r="J473" s="72">
        <v>2</v>
      </c>
      <c r="K473" s="69">
        <v>2</v>
      </c>
      <c r="L473" s="72">
        <v>2</v>
      </c>
      <c r="M473" s="68">
        <v>2</v>
      </c>
      <c r="N473" s="68">
        <v>2</v>
      </c>
      <c r="O473" s="68">
        <v>2</v>
      </c>
      <c r="P473" s="70">
        <v>1</v>
      </c>
      <c r="Q473" s="72">
        <v>1</v>
      </c>
      <c r="R473" s="68">
        <v>1</v>
      </c>
      <c r="S473" s="68" t="s">
        <v>11236</v>
      </c>
      <c r="T473" s="70" t="s">
        <v>11236</v>
      </c>
      <c r="U473" s="72"/>
      <c r="V473" s="68"/>
      <c r="W473" s="68"/>
      <c r="X473" s="70"/>
      <c r="Y473" s="72"/>
      <c r="Z473" s="68"/>
      <c r="AA473" s="68"/>
      <c r="AB473" s="68"/>
      <c r="AC473" s="70"/>
      <c r="AD473" s="72"/>
      <c r="AE473" s="68"/>
      <c r="AF473" s="152"/>
      <c r="AG473" s="153"/>
      <c r="AH473" s="154"/>
      <c r="AI473" s="68"/>
      <c r="AJ473" s="68"/>
      <c r="AK473" s="70"/>
      <c r="AL473" s="72"/>
      <c r="AM473" s="68"/>
      <c r="AN473" s="68"/>
      <c r="AO473" s="68"/>
      <c r="AP473" s="70"/>
      <c r="AQ473" s="72"/>
      <c r="AR473" s="68"/>
      <c r="AS473" s="68"/>
      <c r="AT473" s="70"/>
      <c r="AU473" s="72"/>
      <c r="AV473" s="68"/>
      <c r="AW473" s="68"/>
      <c r="AX473" s="70"/>
      <c r="AY473" s="72"/>
      <c r="AZ473" s="68"/>
      <c r="BA473" s="68"/>
      <c r="BB473" s="68"/>
      <c r="BC473" s="70"/>
      <c r="BD473" s="72"/>
      <c r="BE473" s="137"/>
      <c r="BF473" s="137"/>
      <c r="BG473" s="138"/>
      <c r="BH473" s="139"/>
      <c r="BI473" s="138"/>
      <c r="BJ473" s="92">
        <v>1</v>
      </c>
      <c r="BK473" s="102" t="s">
        <v>17270</v>
      </c>
      <c r="BL473" s="98" t="s">
        <v>11243</v>
      </c>
    </row>
    <row r="474" spans="1:64" ht="11.25" customHeight="1">
      <c r="A474" s="171"/>
      <c r="B474" s="171"/>
      <c r="C474" s="126" t="s">
        <v>10631</v>
      </c>
      <c r="D474" s="127" t="s">
        <v>10632</v>
      </c>
      <c r="E474" s="77">
        <v>3</v>
      </c>
      <c r="F474" s="78">
        <v>45</v>
      </c>
      <c r="G474" s="73" t="s">
        <v>61</v>
      </c>
      <c r="H474" s="74">
        <v>2</v>
      </c>
      <c r="I474" s="75"/>
      <c r="J474" s="76">
        <v>5</v>
      </c>
      <c r="K474" s="78">
        <v>5</v>
      </c>
      <c r="L474" s="76">
        <v>5</v>
      </c>
      <c r="M474" s="77">
        <v>5</v>
      </c>
      <c r="N474" s="77">
        <v>5</v>
      </c>
      <c r="O474" s="77">
        <v>5</v>
      </c>
      <c r="P474" s="73">
        <v>5</v>
      </c>
      <c r="Q474" s="76">
        <v>5</v>
      </c>
      <c r="R474" s="77">
        <v>5</v>
      </c>
      <c r="S474" s="77" t="s">
        <v>11236</v>
      </c>
      <c r="T474" s="73" t="s">
        <v>11236</v>
      </c>
      <c r="U474" s="76"/>
      <c r="V474" s="77"/>
      <c r="W474" s="77"/>
      <c r="X474" s="73"/>
      <c r="Y474" s="76"/>
      <c r="Z474" s="77"/>
      <c r="AA474" s="77"/>
      <c r="AB474" s="77"/>
      <c r="AC474" s="73"/>
      <c r="AD474" s="76"/>
      <c r="AE474" s="77"/>
      <c r="AF474" s="155"/>
      <c r="AG474" s="156"/>
      <c r="AH474" s="157"/>
      <c r="AI474" s="77"/>
      <c r="AJ474" s="77"/>
      <c r="AK474" s="73"/>
      <c r="AL474" s="76"/>
      <c r="AM474" s="77"/>
      <c r="AN474" s="77"/>
      <c r="AO474" s="77"/>
      <c r="AP474" s="73"/>
      <c r="AQ474" s="76"/>
      <c r="AR474" s="77"/>
      <c r="AS474" s="77"/>
      <c r="AT474" s="73"/>
      <c r="AU474" s="76"/>
      <c r="AV474" s="77"/>
      <c r="AW474" s="77"/>
      <c r="AX474" s="73"/>
      <c r="AY474" s="76"/>
      <c r="AZ474" s="77"/>
      <c r="BA474" s="77"/>
      <c r="BB474" s="77"/>
      <c r="BC474" s="73"/>
      <c r="BD474" s="76"/>
      <c r="BE474" s="140"/>
      <c r="BF474" s="140"/>
      <c r="BG474" s="141"/>
      <c r="BH474" s="142"/>
      <c r="BI474" s="141"/>
      <c r="BJ474" s="94">
        <v>1</v>
      </c>
      <c r="BK474" s="105" t="s">
        <v>17270</v>
      </c>
      <c r="BL474" s="101" t="s">
        <v>11243</v>
      </c>
    </row>
    <row r="475" spans="1:64" ht="11.25" customHeight="1">
      <c r="A475" s="171"/>
      <c r="B475" s="171"/>
      <c r="C475" s="126" t="s">
        <v>10139</v>
      </c>
      <c r="D475" s="127" t="s">
        <v>5123</v>
      </c>
      <c r="E475" s="77">
        <v>3</v>
      </c>
      <c r="F475" s="78">
        <v>60</v>
      </c>
      <c r="G475" s="73" t="s">
        <v>61</v>
      </c>
      <c r="H475" s="74">
        <v>2</v>
      </c>
      <c r="I475" s="75"/>
      <c r="J475" s="76">
        <v>7</v>
      </c>
      <c r="K475" s="78">
        <v>7</v>
      </c>
      <c r="L475" s="76">
        <v>7</v>
      </c>
      <c r="M475" s="77">
        <v>7</v>
      </c>
      <c r="N475" s="77">
        <v>7</v>
      </c>
      <c r="O475" s="77">
        <v>7</v>
      </c>
      <c r="P475" s="73">
        <v>6</v>
      </c>
      <c r="Q475" s="76">
        <v>6</v>
      </c>
      <c r="R475" s="77">
        <v>6</v>
      </c>
      <c r="S475" s="77" t="s">
        <v>11236</v>
      </c>
      <c r="T475" s="73" t="s">
        <v>11236</v>
      </c>
      <c r="U475" s="76"/>
      <c r="V475" s="77"/>
      <c r="W475" s="77"/>
      <c r="X475" s="73"/>
      <c r="Y475" s="76"/>
      <c r="Z475" s="77"/>
      <c r="AA475" s="77"/>
      <c r="AB475" s="77"/>
      <c r="AC475" s="73"/>
      <c r="AD475" s="76"/>
      <c r="AE475" s="77"/>
      <c r="AF475" s="155"/>
      <c r="AG475" s="156"/>
      <c r="AH475" s="157"/>
      <c r="AI475" s="77"/>
      <c r="AJ475" s="77"/>
      <c r="AK475" s="73"/>
      <c r="AL475" s="76"/>
      <c r="AM475" s="77"/>
      <c r="AN475" s="77"/>
      <c r="AO475" s="77"/>
      <c r="AP475" s="73"/>
      <c r="AQ475" s="76"/>
      <c r="AR475" s="77"/>
      <c r="AS475" s="77"/>
      <c r="AT475" s="73"/>
      <c r="AU475" s="76"/>
      <c r="AV475" s="77"/>
      <c r="AW475" s="77"/>
      <c r="AX475" s="73"/>
      <c r="AY475" s="76"/>
      <c r="AZ475" s="77"/>
      <c r="BA475" s="77"/>
      <c r="BB475" s="77"/>
      <c r="BC475" s="73"/>
      <c r="BD475" s="76"/>
      <c r="BE475" s="140"/>
      <c r="BF475" s="140"/>
      <c r="BG475" s="141"/>
      <c r="BH475" s="142"/>
      <c r="BI475" s="141"/>
      <c r="BJ475" s="94">
        <v>1</v>
      </c>
      <c r="BK475" s="105" t="s">
        <v>17270</v>
      </c>
      <c r="BL475" s="101" t="s">
        <v>11243</v>
      </c>
    </row>
    <row r="476" spans="1:64" ht="11.25" customHeight="1">
      <c r="A476" s="171"/>
      <c r="B476" s="171"/>
      <c r="C476" s="126" t="s">
        <v>10635</v>
      </c>
      <c r="D476" s="127" t="s">
        <v>10636</v>
      </c>
      <c r="E476" s="77">
        <v>3</v>
      </c>
      <c r="F476" s="78">
        <v>45</v>
      </c>
      <c r="G476" s="73" t="s">
        <v>61</v>
      </c>
      <c r="H476" s="74">
        <v>2</v>
      </c>
      <c r="I476" s="75"/>
      <c r="J476" s="76">
        <v>5</v>
      </c>
      <c r="K476" s="78">
        <v>5</v>
      </c>
      <c r="L476" s="76">
        <v>5</v>
      </c>
      <c r="M476" s="77">
        <v>5</v>
      </c>
      <c r="N476" s="77">
        <v>5</v>
      </c>
      <c r="O476" s="77">
        <v>5</v>
      </c>
      <c r="P476" s="73">
        <v>5</v>
      </c>
      <c r="Q476" s="76">
        <v>5</v>
      </c>
      <c r="R476" s="77">
        <v>5</v>
      </c>
      <c r="S476" s="77" t="s">
        <v>11236</v>
      </c>
      <c r="T476" s="73" t="s">
        <v>11236</v>
      </c>
      <c r="U476" s="76"/>
      <c r="V476" s="77"/>
      <c r="W476" s="77"/>
      <c r="X476" s="73"/>
      <c r="Y476" s="76"/>
      <c r="Z476" s="77"/>
      <c r="AA476" s="77"/>
      <c r="AB476" s="77"/>
      <c r="AC476" s="73"/>
      <c r="AD476" s="76"/>
      <c r="AE476" s="77"/>
      <c r="AF476" s="155"/>
      <c r="AG476" s="156"/>
      <c r="AH476" s="157"/>
      <c r="AI476" s="77"/>
      <c r="AJ476" s="77"/>
      <c r="AK476" s="73"/>
      <c r="AL476" s="76"/>
      <c r="AM476" s="77"/>
      <c r="AN476" s="77"/>
      <c r="AO476" s="77"/>
      <c r="AP476" s="73"/>
      <c r="AQ476" s="76"/>
      <c r="AR476" s="77"/>
      <c r="AS476" s="77"/>
      <c r="AT476" s="73"/>
      <c r="AU476" s="76"/>
      <c r="AV476" s="77"/>
      <c r="AW476" s="77"/>
      <c r="AX476" s="73"/>
      <c r="AY476" s="76"/>
      <c r="AZ476" s="77"/>
      <c r="BA476" s="77"/>
      <c r="BB476" s="77"/>
      <c r="BC476" s="73"/>
      <c r="BD476" s="76"/>
      <c r="BE476" s="140"/>
      <c r="BF476" s="140"/>
      <c r="BG476" s="141"/>
      <c r="BH476" s="142"/>
      <c r="BI476" s="141"/>
      <c r="BJ476" s="94">
        <v>1</v>
      </c>
      <c r="BK476" s="105" t="s">
        <v>17270</v>
      </c>
      <c r="BL476" s="101" t="s">
        <v>11243</v>
      </c>
    </row>
    <row r="477" spans="1:64" ht="11.25" customHeight="1">
      <c r="A477" s="171"/>
      <c r="B477" s="171"/>
      <c r="C477" s="126" t="s">
        <v>10640</v>
      </c>
      <c r="D477" s="127" t="s">
        <v>10641</v>
      </c>
      <c r="E477" s="77">
        <v>3</v>
      </c>
      <c r="F477" s="78">
        <v>45</v>
      </c>
      <c r="G477" s="73" t="s">
        <v>61</v>
      </c>
      <c r="H477" s="74">
        <v>2</v>
      </c>
      <c r="I477" s="75"/>
      <c r="J477" s="76"/>
      <c r="K477" s="78"/>
      <c r="L477" s="76"/>
      <c r="M477" s="77"/>
      <c r="N477" s="77"/>
      <c r="O477" s="77"/>
      <c r="P477" s="73"/>
      <c r="Q477" s="76"/>
      <c r="R477" s="77"/>
      <c r="S477" s="77"/>
      <c r="T477" s="73"/>
      <c r="U477" s="76">
        <v>5</v>
      </c>
      <c r="V477" s="77">
        <v>5</v>
      </c>
      <c r="W477" s="77">
        <v>5</v>
      </c>
      <c r="X477" s="73">
        <v>5</v>
      </c>
      <c r="Y477" s="76">
        <v>5</v>
      </c>
      <c r="Z477" s="77">
        <v>5</v>
      </c>
      <c r="AA477" s="77">
        <v>5</v>
      </c>
      <c r="AB477" s="77">
        <v>5</v>
      </c>
      <c r="AC477" s="73">
        <v>5</v>
      </c>
      <c r="AD477" s="76" t="s">
        <v>11236</v>
      </c>
      <c r="AE477" s="77" t="s">
        <v>11236</v>
      </c>
      <c r="AF477" s="155"/>
      <c r="AG477" s="156"/>
      <c r="AH477" s="157"/>
      <c r="AI477" s="77"/>
      <c r="AJ477" s="77"/>
      <c r="AK477" s="73"/>
      <c r="AL477" s="76"/>
      <c r="AM477" s="77"/>
      <c r="AN477" s="77"/>
      <c r="AO477" s="77"/>
      <c r="AP477" s="73"/>
      <c r="AQ477" s="76"/>
      <c r="AR477" s="77"/>
      <c r="AS477" s="77"/>
      <c r="AT477" s="73"/>
      <c r="AU477" s="76"/>
      <c r="AV477" s="77"/>
      <c r="AW477" s="77"/>
      <c r="AX477" s="73"/>
      <c r="AY477" s="76"/>
      <c r="AZ477" s="77"/>
      <c r="BA477" s="77"/>
      <c r="BB477" s="77"/>
      <c r="BC477" s="73"/>
      <c r="BD477" s="76"/>
      <c r="BE477" s="140"/>
      <c r="BF477" s="140"/>
      <c r="BG477" s="141"/>
      <c r="BH477" s="142"/>
      <c r="BI477" s="141"/>
      <c r="BJ477" s="94">
        <v>2</v>
      </c>
      <c r="BK477" s="105" t="s">
        <v>17270</v>
      </c>
      <c r="BL477" s="101" t="s">
        <v>11243</v>
      </c>
    </row>
    <row r="478" spans="1:64" ht="11.25" customHeight="1">
      <c r="A478" s="171"/>
      <c r="B478" s="171"/>
      <c r="C478" s="126" t="s">
        <v>11136</v>
      </c>
      <c r="D478" s="127" t="s">
        <v>11137</v>
      </c>
      <c r="E478" s="77">
        <v>3</v>
      </c>
      <c r="F478" s="78">
        <v>45</v>
      </c>
      <c r="G478" s="73" t="s">
        <v>61</v>
      </c>
      <c r="H478" s="74">
        <v>2</v>
      </c>
      <c r="I478" s="75"/>
      <c r="J478" s="76"/>
      <c r="K478" s="78"/>
      <c r="L478" s="76"/>
      <c r="M478" s="77"/>
      <c r="N478" s="77"/>
      <c r="O478" s="77"/>
      <c r="P478" s="73"/>
      <c r="Q478" s="76"/>
      <c r="R478" s="77"/>
      <c r="S478" s="77"/>
      <c r="T478" s="73"/>
      <c r="U478" s="76">
        <v>5</v>
      </c>
      <c r="V478" s="77">
        <v>5</v>
      </c>
      <c r="W478" s="77">
        <v>5</v>
      </c>
      <c r="X478" s="73">
        <v>5</v>
      </c>
      <c r="Y478" s="76">
        <v>5</v>
      </c>
      <c r="Z478" s="77">
        <v>5</v>
      </c>
      <c r="AA478" s="77">
        <v>5</v>
      </c>
      <c r="AB478" s="77">
        <v>5</v>
      </c>
      <c r="AC478" s="73">
        <v>5</v>
      </c>
      <c r="AD478" s="76" t="s">
        <v>11236</v>
      </c>
      <c r="AE478" s="77" t="s">
        <v>11236</v>
      </c>
      <c r="AF478" s="155"/>
      <c r="AG478" s="156"/>
      <c r="AH478" s="157"/>
      <c r="AI478" s="77"/>
      <c r="AJ478" s="77"/>
      <c r="AK478" s="73"/>
      <c r="AL478" s="76"/>
      <c r="AM478" s="77"/>
      <c r="AN478" s="77"/>
      <c r="AO478" s="77"/>
      <c r="AP478" s="73"/>
      <c r="AQ478" s="76"/>
      <c r="AR478" s="77"/>
      <c r="AS478" s="77"/>
      <c r="AT478" s="73"/>
      <c r="AU478" s="76"/>
      <c r="AV478" s="77"/>
      <c r="AW478" s="77"/>
      <c r="AX478" s="73"/>
      <c r="AY478" s="76"/>
      <c r="AZ478" s="77"/>
      <c r="BA478" s="77"/>
      <c r="BB478" s="77"/>
      <c r="BC478" s="73"/>
      <c r="BD478" s="76"/>
      <c r="BE478" s="140"/>
      <c r="BF478" s="140"/>
      <c r="BG478" s="141"/>
      <c r="BH478" s="142"/>
      <c r="BI478" s="141"/>
      <c r="BJ478" s="94">
        <v>2</v>
      </c>
      <c r="BK478" s="105" t="s">
        <v>17270</v>
      </c>
      <c r="BL478" s="101" t="s">
        <v>11243</v>
      </c>
    </row>
    <row r="479" spans="1:64" ht="11.25" customHeight="1">
      <c r="A479" s="171"/>
      <c r="B479" s="171"/>
      <c r="C479" s="126" t="s">
        <v>10633</v>
      </c>
      <c r="D479" s="127" t="s">
        <v>10634</v>
      </c>
      <c r="E479" s="77">
        <v>2</v>
      </c>
      <c r="F479" s="78" t="s">
        <v>61</v>
      </c>
      <c r="G479" s="73">
        <v>30</v>
      </c>
      <c r="H479" s="74">
        <v>2</v>
      </c>
      <c r="I479" s="75"/>
      <c r="J479" s="76"/>
      <c r="K479" s="78"/>
      <c r="L479" s="76"/>
      <c r="M479" s="77"/>
      <c r="N479" s="77"/>
      <c r="O479" s="77"/>
      <c r="P479" s="73"/>
      <c r="Q479" s="76"/>
      <c r="R479" s="77"/>
      <c r="S479" s="77"/>
      <c r="T479" s="73"/>
      <c r="U479" s="76">
        <v>3</v>
      </c>
      <c r="V479" s="77">
        <v>3</v>
      </c>
      <c r="W479" s="77">
        <v>3</v>
      </c>
      <c r="X479" s="73">
        <v>3</v>
      </c>
      <c r="Y479" s="76">
        <v>3</v>
      </c>
      <c r="Z479" s="77">
        <v>3</v>
      </c>
      <c r="AA479" s="77">
        <v>4</v>
      </c>
      <c r="AB479" s="77">
        <v>4</v>
      </c>
      <c r="AC479" s="73">
        <v>4</v>
      </c>
      <c r="AD479" s="76" t="s">
        <v>11236</v>
      </c>
      <c r="AE479" s="77" t="s">
        <v>11236</v>
      </c>
      <c r="AF479" s="155"/>
      <c r="AG479" s="156"/>
      <c r="AH479" s="157"/>
      <c r="AI479" s="77"/>
      <c r="AJ479" s="77"/>
      <c r="AK479" s="73"/>
      <c r="AL479" s="76"/>
      <c r="AM479" s="77"/>
      <c r="AN479" s="77"/>
      <c r="AO479" s="77"/>
      <c r="AP479" s="73"/>
      <c r="AQ479" s="76"/>
      <c r="AR479" s="77"/>
      <c r="AS479" s="77"/>
      <c r="AT479" s="73"/>
      <c r="AU479" s="76"/>
      <c r="AV479" s="77"/>
      <c r="AW479" s="77"/>
      <c r="AX479" s="73"/>
      <c r="AY479" s="76"/>
      <c r="AZ479" s="77"/>
      <c r="BA479" s="77"/>
      <c r="BB479" s="77"/>
      <c r="BC479" s="73"/>
      <c r="BD479" s="76"/>
      <c r="BE479" s="140"/>
      <c r="BF479" s="140"/>
      <c r="BG479" s="141"/>
      <c r="BH479" s="142"/>
      <c r="BI479" s="141"/>
      <c r="BJ479" s="94">
        <v>2</v>
      </c>
      <c r="BK479" s="105" t="s">
        <v>17270</v>
      </c>
      <c r="BL479" s="101" t="s">
        <v>11243</v>
      </c>
    </row>
    <row r="480" spans="1:64" ht="11.25" customHeight="1">
      <c r="A480" s="171"/>
      <c r="B480" s="171"/>
      <c r="C480" s="126" t="s">
        <v>10370</v>
      </c>
      <c r="D480" s="127" t="s">
        <v>10371</v>
      </c>
      <c r="E480" s="77">
        <v>2</v>
      </c>
      <c r="F480" s="78">
        <v>30</v>
      </c>
      <c r="G480" s="73"/>
      <c r="H480" s="74">
        <v>2</v>
      </c>
      <c r="I480" s="75"/>
      <c r="J480" s="76"/>
      <c r="K480" s="78"/>
      <c r="L480" s="76"/>
      <c r="M480" s="77"/>
      <c r="N480" s="77"/>
      <c r="O480" s="77"/>
      <c r="P480" s="73"/>
      <c r="Q480" s="76"/>
      <c r="R480" s="77"/>
      <c r="S480" s="77"/>
      <c r="T480" s="73"/>
      <c r="U480" s="76">
        <v>3</v>
      </c>
      <c r="V480" s="77">
        <v>3</v>
      </c>
      <c r="W480" s="77">
        <v>3</v>
      </c>
      <c r="X480" s="73">
        <v>3</v>
      </c>
      <c r="Y480" s="76">
        <v>3</v>
      </c>
      <c r="Z480" s="77">
        <v>3</v>
      </c>
      <c r="AA480" s="77">
        <v>4</v>
      </c>
      <c r="AB480" s="77">
        <v>4</v>
      </c>
      <c r="AC480" s="73">
        <v>4</v>
      </c>
      <c r="AD480" s="76" t="s">
        <v>11236</v>
      </c>
      <c r="AE480" s="77" t="s">
        <v>11236</v>
      </c>
      <c r="AF480" s="155"/>
      <c r="AG480" s="156"/>
      <c r="AH480" s="157"/>
      <c r="AI480" s="77"/>
      <c r="AJ480" s="77"/>
      <c r="AK480" s="73"/>
      <c r="AL480" s="76"/>
      <c r="AM480" s="77"/>
      <c r="AN480" s="77"/>
      <c r="AO480" s="77"/>
      <c r="AP480" s="73"/>
      <c r="AQ480" s="76"/>
      <c r="AR480" s="77"/>
      <c r="AS480" s="77"/>
      <c r="AT480" s="73"/>
      <c r="AU480" s="76"/>
      <c r="AV480" s="77"/>
      <c r="AW480" s="77"/>
      <c r="AX480" s="73"/>
      <c r="AY480" s="76"/>
      <c r="AZ480" s="77"/>
      <c r="BA480" s="77"/>
      <c r="BB480" s="77"/>
      <c r="BC480" s="73"/>
      <c r="BD480" s="76"/>
      <c r="BE480" s="140"/>
      <c r="BF480" s="140"/>
      <c r="BG480" s="141"/>
      <c r="BH480" s="142"/>
      <c r="BI480" s="141"/>
      <c r="BJ480" s="94">
        <v>2</v>
      </c>
      <c r="BK480" s="105" t="s">
        <v>17270</v>
      </c>
      <c r="BL480" s="101" t="s">
        <v>11243</v>
      </c>
    </row>
    <row r="481" spans="1:64" ht="11.25" customHeight="1">
      <c r="A481" s="171"/>
      <c r="B481" s="171"/>
      <c r="C481" s="126" t="s">
        <v>10638</v>
      </c>
      <c r="D481" s="127" t="s">
        <v>11138</v>
      </c>
      <c r="E481" s="77">
        <v>4</v>
      </c>
      <c r="F481" s="78">
        <v>60</v>
      </c>
      <c r="G481" s="73" t="s">
        <v>61</v>
      </c>
      <c r="H481" s="74">
        <v>2</v>
      </c>
      <c r="I481" s="75"/>
      <c r="J481" s="76"/>
      <c r="K481" s="78"/>
      <c r="L481" s="76"/>
      <c r="M481" s="77"/>
      <c r="N481" s="77"/>
      <c r="O481" s="77"/>
      <c r="P481" s="73"/>
      <c r="Q481" s="76"/>
      <c r="R481" s="77"/>
      <c r="S481" s="77"/>
      <c r="T481" s="73"/>
      <c r="U481" s="76"/>
      <c r="V481" s="77"/>
      <c r="W481" s="77"/>
      <c r="X481" s="73"/>
      <c r="Y481" s="76"/>
      <c r="Z481" s="77"/>
      <c r="AA481" s="77"/>
      <c r="AB481" s="77"/>
      <c r="AC481" s="73"/>
      <c r="AD481" s="76"/>
      <c r="AE481" s="77"/>
      <c r="AF481" s="155"/>
      <c r="AG481" s="156"/>
      <c r="AH481" s="157"/>
      <c r="AI481" s="77">
        <v>7</v>
      </c>
      <c r="AJ481" s="77">
        <v>7</v>
      </c>
      <c r="AK481" s="73">
        <v>7</v>
      </c>
      <c r="AL481" s="76">
        <v>7</v>
      </c>
      <c r="AM481" s="77">
        <v>7</v>
      </c>
      <c r="AN481" s="77">
        <v>7</v>
      </c>
      <c r="AO481" s="77">
        <v>6</v>
      </c>
      <c r="AP481" s="73">
        <v>6</v>
      </c>
      <c r="AQ481" s="76">
        <v>6</v>
      </c>
      <c r="AR481" s="77" t="s">
        <v>11236</v>
      </c>
      <c r="AS481" s="77" t="s">
        <v>11236</v>
      </c>
      <c r="AT481" s="73"/>
      <c r="AU481" s="76"/>
      <c r="AV481" s="77"/>
      <c r="AW481" s="77"/>
      <c r="AX481" s="73"/>
      <c r="AY481" s="76"/>
      <c r="AZ481" s="77"/>
      <c r="BA481" s="77"/>
      <c r="BB481" s="77"/>
      <c r="BC481" s="73"/>
      <c r="BD481" s="76"/>
      <c r="BE481" s="140"/>
      <c r="BF481" s="140"/>
      <c r="BG481" s="141"/>
      <c r="BH481" s="142"/>
      <c r="BI481" s="141"/>
      <c r="BJ481" s="94">
        <v>3</v>
      </c>
      <c r="BK481" s="105" t="s">
        <v>17270</v>
      </c>
      <c r="BL481" s="101" t="s">
        <v>11243</v>
      </c>
    </row>
    <row r="482" spans="1:64" ht="11.25" customHeight="1">
      <c r="A482" s="171"/>
      <c r="B482" s="171"/>
      <c r="C482" s="126" t="s">
        <v>10667</v>
      </c>
      <c r="D482" s="127" t="s">
        <v>10668</v>
      </c>
      <c r="E482" s="77">
        <v>2</v>
      </c>
      <c r="F482" s="78">
        <v>30</v>
      </c>
      <c r="G482" s="73" t="s">
        <v>61</v>
      </c>
      <c r="H482" s="74">
        <v>2</v>
      </c>
      <c r="I482" s="75"/>
      <c r="J482" s="76"/>
      <c r="K482" s="78"/>
      <c r="L482" s="76"/>
      <c r="M482" s="77"/>
      <c r="N482" s="77"/>
      <c r="O482" s="77"/>
      <c r="P482" s="73"/>
      <c r="Q482" s="76"/>
      <c r="R482" s="77"/>
      <c r="S482" s="77"/>
      <c r="T482" s="73"/>
      <c r="U482" s="76"/>
      <c r="V482" s="77"/>
      <c r="W482" s="77"/>
      <c r="X482" s="73"/>
      <c r="Y482" s="76"/>
      <c r="Z482" s="77"/>
      <c r="AA482" s="77"/>
      <c r="AB482" s="77"/>
      <c r="AC482" s="73"/>
      <c r="AD482" s="76"/>
      <c r="AE482" s="77"/>
      <c r="AF482" s="155"/>
      <c r="AG482" s="156"/>
      <c r="AH482" s="157"/>
      <c r="AI482" s="77">
        <v>3</v>
      </c>
      <c r="AJ482" s="77">
        <v>3</v>
      </c>
      <c r="AK482" s="73">
        <v>3</v>
      </c>
      <c r="AL482" s="76">
        <v>3</v>
      </c>
      <c r="AM482" s="77">
        <v>3</v>
      </c>
      <c r="AN482" s="77">
        <v>3</v>
      </c>
      <c r="AO482" s="77">
        <v>4</v>
      </c>
      <c r="AP482" s="73">
        <v>4</v>
      </c>
      <c r="AQ482" s="76">
        <v>4</v>
      </c>
      <c r="AR482" s="77" t="s">
        <v>11236</v>
      </c>
      <c r="AS482" s="77" t="s">
        <v>11236</v>
      </c>
      <c r="AT482" s="73"/>
      <c r="AU482" s="76"/>
      <c r="AV482" s="77"/>
      <c r="AW482" s="77"/>
      <c r="AX482" s="73"/>
      <c r="AY482" s="76"/>
      <c r="AZ482" s="77"/>
      <c r="BA482" s="77"/>
      <c r="BB482" s="77"/>
      <c r="BC482" s="73"/>
      <c r="BD482" s="76"/>
      <c r="BE482" s="140"/>
      <c r="BF482" s="140"/>
      <c r="BG482" s="141"/>
      <c r="BH482" s="142"/>
      <c r="BI482" s="141"/>
      <c r="BJ482" s="94">
        <v>3</v>
      </c>
      <c r="BK482" s="105" t="s">
        <v>17270</v>
      </c>
      <c r="BL482" s="101" t="s">
        <v>11243</v>
      </c>
    </row>
    <row r="483" spans="1:64" ht="11.25" customHeight="1">
      <c r="A483" s="171"/>
      <c r="B483" s="171"/>
      <c r="C483" s="126" t="s">
        <v>10647</v>
      </c>
      <c r="D483" s="127" t="s">
        <v>11047</v>
      </c>
      <c r="E483" s="77">
        <v>3</v>
      </c>
      <c r="F483" s="78">
        <v>45</v>
      </c>
      <c r="G483" s="73" t="s">
        <v>61</v>
      </c>
      <c r="H483" s="74">
        <v>2</v>
      </c>
      <c r="I483" s="75"/>
      <c r="J483" s="76"/>
      <c r="K483" s="78"/>
      <c r="L483" s="76"/>
      <c r="M483" s="77"/>
      <c r="N483" s="77"/>
      <c r="O483" s="77"/>
      <c r="P483" s="73"/>
      <c r="Q483" s="76"/>
      <c r="R483" s="77"/>
      <c r="S483" s="77"/>
      <c r="T483" s="73"/>
      <c r="U483" s="76"/>
      <c r="V483" s="77"/>
      <c r="W483" s="77"/>
      <c r="X483" s="73"/>
      <c r="Y483" s="76"/>
      <c r="Z483" s="77"/>
      <c r="AA483" s="77"/>
      <c r="AB483" s="77"/>
      <c r="AC483" s="73"/>
      <c r="AD483" s="76"/>
      <c r="AE483" s="77"/>
      <c r="AF483" s="155"/>
      <c r="AG483" s="156"/>
      <c r="AH483" s="157"/>
      <c r="AI483" s="77">
        <v>5</v>
      </c>
      <c r="AJ483" s="77">
        <v>5</v>
      </c>
      <c r="AK483" s="73">
        <v>5</v>
      </c>
      <c r="AL483" s="76">
        <v>5</v>
      </c>
      <c r="AM483" s="77">
        <v>5</v>
      </c>
      <c r="AN483" s="77">
        <v>5</v>
      </c>
      <c r="AO483" s="77">
        <v>5</v>
      </c>
      <c r="AP483" s="73">
        <v>5</v>
      </c>
      <c r="AQ483" s="76">
        <v>5</v>
      </c>
      <c r="AR483" s="77" t="s">
        <v>11236</v>
      </c>
      <c r="AS483" s="77" t="s">
        <v>11236</v>
      </c>
      <c r="AT483" s="73"/>
      <c r="AU483" s="76"/>
      <c r="AV483" s="77"/>
      <c r="AW483" s="77"/>
      <c r="AX483" s="73"/>
      <c r="AY483" s="76"/>
      <c r="AZ483" s="77"/>
      <c r="BA483" s="77"/>
      <c r="BB483" s="77"/>
      <c r="BC483" s="73"/>
      <c r="BD483" s="76"/>
      <c r="BE483" s="140"/>
      <c r="BF483" s="140"/>
      <c r="BG483" s="141"/>
      <c r="BH483" s="142"/>
      <c r="BI483" s="141"/>
      <c r="BJ483" s="94">
        <v>3</v>
      </c>
      <c r="BK483" s="105" t="s">
        <v>17270</v>
      </c>
      <c r="BL483" s="101" t="s">
        <v>11243</v>
      </c>
    </row>
    <row r="484" spans="1:64" ht="11.25" customHeight="1">
      <c r="A484" s="171"/>
      <c r="B484" s="171"/>
      <c r="C484" s="126" t="s">
        <v>10648</v>
      </c>
      <c r="D484" s="127" t="s">
        <v>10649</v>
      </c>
      <c r="E484" s="77">
        <v>3</v>
      </c>
      <c r="F484" s="78">
        <v>45</v>
      </c>
      <c r="G484" s="73" t="s">
        <v>61</v>
      </c>
      <c r="H484" s="74">
        <v>2</v>
      </c>
      <c r="I484" s="75"/>
      <c r="J484" s="76"/>
      <c r="K484" s="78"/>
      <c r="L484" s="76"/>
      <c r="M484" s="77"/>
      <c r="N484" s="77"/>
      <c r="O484" s="77"/>
      <c r="P484" s="73"/>
      <c r="Q484" s="76"/>
      <c r="R484" s="77"/>
      <c r="S484" s="77"/>
      <c r="T484" s="73"/>
      <c r="U484" s="76"/>
      <c r="V484" s="77"/>
      <c r="W484" s="77"/>
      <c r="X484" s="73"/>
      <c r="Y484" s="76"/>
      <c r="Z484" s="77"/>
      <c r="AA484" s="77"/>
      <c r="AB484" s="77"/>
      <c r="AC484" s="73"/>
      <c r="AD484" s="76"/>
      <c r="AE484" s="77"/>
      <c r="AF484" s="155"/>
      <c r="AG484" s="156"/>
      <c r="AH484" s="157"/>
      <c r="AI484" s="77"/>
      <c r="AJ484" s="77"/>
      <c r="AK484" s="73"/>
      <c r="AL484" s="76"/>
      <c r="AM484" s="77"/>
      <c r="AN484" s="77"/>
      <c r="AO484" s="77"/>
      <c r="AP484" s="73"/>
      <c r="AQ484" s="76"/>
      <c r="AR484" s="77"/>
      <c r="AS484" s="77"/>
      <c r="AT484" s="73">
        <v>5</v>
      </c>
      <c r="AU484" s="76">
        <v>5</v>
      </c>
      <c r="AV484" s="77">
        <v>5</v>
      </c>
      <c r="AW484" s="77">
        <v>5</v>
      </c>
      <c r="AX484" s="73">
        <v>5</v>
      </c>
      <c r="AY484" s="76">
        <v>5</v>
      </c>
      <c r="AZ484" s="77">
        <v>5</v>
      </c>
      <c r="BA484" s="77">
        <v>5</v>
      </c>
      <c r="BB484" s="77">
        <v>5</v>
      </c>
      <c r="BC484" s="73" t="s">
        <v>11236</v>
      </c>
      <c r="BD484" s="76" t="s">
        <v>11236</v>
      </c>
      <c r="BE484" s="140"/>
      <c r="BF484" s="140"/>
      <c r="BG484" s="141"/>
      <c r="BH484" s="142"/>
      <c r="BI484" s="141"/>
      <c r="BJ484" s="94">
        <v>4</v>
      </c>
      <c r="BK484" s="105" t="s">
        <v>17270</v>
      </c>
      <c r="BL484" s="101" t="s">
        <v>11243</v>
      </c>
    </row>
    <row r="485" spans="1:64" ht="11.25" customHeight="1">
      <c r="A485" s="171"/>
      <c r="B485" s="171"/>
      <c r="C485" s="126" t="s">
        <v>10643</v>
      </c>
      <c r="D485" s="127" t="s">
        <v>10644</v>
      </c>
      <c r="E485" s="77">
        <v>2</v>
      </c>
      <c r="F485" s="78" t="s">
        <v>61</v>
      </c>
      <c r="G485" s="73">
        <v>30</v>
      </c>
      <c r="H485" s="74">
        <v>2</v>
      </c>
      <c r="I485" s="75"/>
      <c r="J485" s="76"/>
      <c r="K485" s="78"/>
      <c r="L485" s="76"/>
      <c r="M485" s="77"/>
      <c r="N485" s="77"/>
      <c r="O485" s="77"/>
      <c r="P485" s="73"/>
      <c r="Q485" s="76"/>
      <c r="R485" s="77"/>
      <c r="S485" s="77"/>
      <c r="T485" s="73"/>
      <c r="U485" s="76"/>
      <c r="V485" s="77"/>
      <c r="W485" s="77"/>
      <c r="X485" s="73"/>
      <c r="Y485" s="76"/>
      <c r="Z485" s="77"/>
      <c r="AA485" s="77"/>
      <c r="AB485" s="77"/>
      <c r="AC485" s="73"/>
      <c r="AD485" s="76"/>
      <c r="AE485" s="77"/>
      <c r="AF485" s="155"/>
      <c r="AG485" s="156"/>
      <c r="AH485" s="157"/>
      <c r="AI485" s="77"/>
      <c r="AJ485" s="77"/>
      <c r="AK485" s="73"/>
      <c r="AL485" s="76"/>
      <c r="AM485" s="77"/>
      <c r="AN485" s="77"/>
      <c r="AO485" s="77"/>
      <c r="AP485" s="73"/>
      <c r="AQ485" s="76"/>
      <c r="AR485" s="77"/>
      <c r="AS485" s="77"/>
      <c r="AT485" s="73">
        <v>3</v>
      </c>
      <c r="AU485" s="76">
        <v>3</v>
      </c>
      <c r="AV485" s="77">
        <v>3</v>
      </c>
      <c r="AW485" s="77">
        <v>3</v>
      </c>
      <c r="AX485" s="73">
        <v>3</v>
      </c>
      <c r="AY485" s="76">
        <v>3</v>
      </c>
      <c r="AZ485" s="77">
        <v>4</v>
      </c>
      <c r="BA485" s="77">
        <v>4</v>
      </c>
      <c r="BB485" s="77">
        <v>4</v>
      </c>
      <c r="BC485" s="73" t="s">
        <v>11236</v>
      </c>
      <c r="BD485" s="76" t="s">
        <v>11236</v>
      </c>
      <c r="BE485" s="140"/>
      <c r="BF485" s="140"/>
      <c r="BG485" s="141"/>
      <c r="BH485" s="142"/>
      <c r="BI485" s="141"/>
      <c r="BJ485" s="94">
        <v>4</v>
      </c>
      <c r="BK485" s="105" t="s">
        <v>17270</v>
      </c>
      <c r="BL485" s="101" t="s">
        <v>11243</v>
      </c>
    </row>
    <row r="486" spans="1:64" ht="11.25" customHeight="1">
      <c r="A486" s="171"/>
      <c r="B486" s="171"/>
      <c r="C486" s="126" t="s">
        <v>10645</v>
      </c>
      <c r="D486" s="127" t="s">
        <v>10646</v>
      </c>
      <c r="E486" s="77">
        <v>2</v>
      </c>
      <c r="F486" s="78" t="s">
        <v>61</v>
      </c>
      <c r="G486" s="73">
        <v>30</v>
      </c>
      <c r="H486" s="74">
        <v>2</v>
      </c>
      <c r="I486" s="75"/>
      <c r="J486" s="76"/>
      <c r="K486" s="78"/>
      <c r="L486" s="76"/>
      <c r="M486" s="77"/>
      <c r="N486" s="77"/>
      <c r="O486" s="77"/>
      <c r="P486" s="73"/>
      <c r="Q486" s="76"/>
      <c r="R486" s="77"/>
      <c r="S486" s="77"/>
      <c r="T486" s="73"/>
      <c r="U486" s="76"/>
      <c r="V486" s="77"/>
      <c r="W486" s="77"/>
      <c r="X486" s="73"/>
      <c r="Y486" s="76"/>
      <c r="Z486" s="77"/>
      <c r="AA486" s="77"/>
      <c r="AB486" s="77"/>
      <c r="AC486" s="73"/>
      <c r="AD486" s="76"/>
      <c r="AE486" s="77"/>
      <c r="AF486" s="155"/>
      <c r="AG486" s="156"/>
      <c r="AH486" s="157"/>
      <c r="AI486" s="77"/>
      <c r="AJ486" s="77"/>
      <c r="AK486" s="73"/>
      <c r="AL486" s="76"/>
      <c r="AM486" s="77"/>
      <c r="AN486" s="77"/>
      <c r="AO486" s="77"/>
      <c r="AP486" s="73"/>
      <c r="AQ486" s="76"/>
      <c r="AR486" s="77"/>
      <c r="AS486" s="77"/>
      <c r="AT486" s="73">
        <v>3</v>
      </c>
      <c r="AU486" s="76">
        <v>3</v>
      </c>
      <c r="AV486" s="77">
        <v>3</v>
      </c>
      <c r="AW486" s="77">
        <v>3</v>
      </c>
      <c r="AX486" s="73">
        <v>3</v>
      </c>
      <c r="AY486" s="76">
        <v>3</v>
      </c>
      <c r="AZ486" s="77">
        <v>4</v>
      </c>
      <c r="BA486" s="77">
        <v>4</v>
      </c>
      <c r="BB486" s="77">
        <v>4</v>
      </c>
      <c r="BC486" s="73" t="s">
        <v>11236</v>
      </c>
      <c r="BD486" s="76" t="s">
        <v>11236</v>
      </c>
      <c r="BE486" s="140"/>
      <c r="BF486" s="140"/>
      <c r="BG486" s="141"/>
      <c r="BH486" s="142"/>
      <c r="BI486" s="141"/>
      <c r="BJ486" s="94">
        <v>4</v>
      </c>
      <c r="BK486" s="105" t="s">
        <v>17270</v>
      </c>
      <c r="BL486" s="101" t="s">
        <v>11243</v>
      </c>
    </row>
    <row r="487" spans="1:64" ht="11.25" customHeight="1">
      <c r="A487" s="171"/>
      <c r="B487" s="171"/>
      <c r="C487" s="126" t="s">
        <v>11017</v>
      </c>
      <c r="D487" s="127" t="s">
        <v>11018</v>
      </c>
      <c r="E487" s="77">
        <v>2</v>
      </c>
      <c r="F487" s="78">
        <v>30</v>
      </c>
      <c r="G487" s="73"/>
      <c r="H487" s="74">
        <v>2</v>
      </c>
      <c r="I487" s="75"/>
      <c r="J487" s="76"/>
      <c r="K487" s="78"/>
      <c r="L487" s="76"/>
      <c r="M487" s="77"/>
      <c r="N487" s="77"/>
      <c r="O487" s="77"/>
      <c r="P487" s="73"/>
      <c r="Q487" s="76"/>
      <c r="R487" s="77"/>
      <c r="S487" s="77"/>
      <c r="T487" s="73"/>
      <c r="U487" s="76"/>
      <c r="V487" s="77"/>
      <c r="W487" s="77"/>
      <c r="X487" s="73"/>
      <c r="Y487" s="76"/>
      <c r="Z487" s="77"/>
      <c r="AA487" s="77"/>
      <c r="AB487" s="77"/>
      <c r="AC487" s="73"/>
      <c r="AD487" s="76"/>
      <c r="AE487" s="77"/>
      <c r="AF487" s="155"/>
      <c r="AG487" s="156"/>
      <c r="AH487" s="157"/>
      <c r="AI487" s="77"/>
      <c r="AJ487" s="77"/>
      <c r="AK487" s="73"/>
      <c r="AL487" s="76"/>
      <c r="AM487" s="77"/>
      <c r="AN487" s="77"/>
      <c r="AO487" s="77"/>
      <c r="AP487" s="73"/>
      <c r="AQ487" s="76"/>
      <c r="AR487" s="77"/>
      <c r="AS487" s="77"/>
      <c r="AT487" s="73">
        <v>3</v>
      </c>
      <c r="AU487" s="76">
        <v>3</v>
      </c>
      <c r="AV487" s="77">
        <v>3</v>
      </c>
      <c r="AW487" s="77">
        <v>3</v>
      </c>
      <c r="AX487" s="73">
        <v>3</v>
      </c>
      <c r="AY487" s="76">
        <v>3</v>
      </c>
      <c r="AZ487" s="77">
        <v>4</v>
      </c>
      <c r="BA487" s="77">
        <v>4</v>
      </c>
      <c r="BB487" s="77">
        <v>4</v>
      </c>
      <c r="BC487" s="73" t="s">
        <v>11236</v>
      </c>
      <c r="BD487" s="76" t="s">
        <v>11236</v>
      </c>
      <c r="BE487" s="140"/>
      <c r="BF487" s="140"/>
      <c r="BG487" s="141"/>
      <c r="BH487" s="142"/>
      <c r="BI487" s="141"/>
      <c r="BJ487" s="94">
        <v>4</v>
      </c>
      <c r="BK487" s="105" t="s">
        <v>17270</v>
      </c>
      <c r="BL487" s="101" t="s">
        <v>11243</v>
      </c>
    </row>
    <row r="488" spans="1:64" ht="11.25" customHeight="1">
      <c r="A488" s="172"/>
      <c r="B488" s="172"/>
      <c r="C488" s="124" t="s">
        <v>4</v>
      </c>
      <c r="D488" s="125" t="s">
        <v>17300</v>
      </c>
      <c r="E488" s="79">
        <v>38</v>
      </c>
      <c r="F488" s="80"/>
      <c r="G488" s="81"/>
      <c r="H488" s="82"/>
      <c r="I488" s="83"/>
      <c r="J488" s="84">
        <v>19</v>
      </c>
      <c r="K488" s="85">
        <v>19</v>
      </c>
      <c r="L488" s="84">
        <v>19</v>
      </c>
      <c r="M488" s="79">
        <v>19</v>
      </c>
      <c r="N488" s="79">
        <v>19</v>
      </c>
      <c r="O488" s="79">
        <v>19</v>
      </c>
      <c r="P488" s="86">
        <v>17</v>
      </c>
      <c r="Q488" s="84">
        <v>17</v>
      </c>
      <c r="R488" s="79">
        <v>17</v>
      </c>
      <c r="S488" s="79">
        <v>0</v>
      </c>
      <c r="T488" s="86">
        <v>0</v>
      </c>
      <c r="U488" s="84">
        <v>16</v>
      </c>
      <c r="V488" s="79">
        <v>16</v>
      </c>
      <c r="W488" s="79">
        <v>16</v>
      </c>
      <c r="X488" s="86">
        <v>16</v>
      </c>
      <c r="Y488" s="84">
        <v>16</v>
      </c>
      <c r="Z488" s="79">
        <v>16</v>
      </c>
      <c r="AA488" s="79">
        <v>18</v>
      </c>
      <c r="AB488" s="79">
        <v>18</v>
      </c>
      <c r="AC488" s="86">
        <v>18</v>
      </c>
      <c r="AD488" s="84">
        <v>0</v>
      </c>
      <c r="AE488" s="79">
        <v>0</v>
      </c>
      <c r="AF488" s="158">
        <v>0</v>
      </c>
      <c r="AG488" s="159">
        <v>0</v>
      </c>
      <c r="AH488" s="160">
        <v>0</v>
      </c>
      <c r="AI488" s="79">
        <v>15</v>
      </c>
      <c r="AJ488" s="79">
        <v>15</v>
      </c>
      <c r="AK488" s="86">
        <v>15</v>
      </c>
      <c r="AL488" s="84">
        <v>15</v>
      </c>
      <c r="AM488" s="79">
        <v>15</v>
      </c>
      <c r="AN488" s="79">
        <v>15</v>
      </c>
      <c r="AO488" s="79">
        <v>15</v>
      </c>
      <c r="AP488" s="86">
        <v>15</v>
      </c>
      <c r="AQ488" s="84">
        <v>15</v>
      </c>
      <c r="AR488" s="79">
        <v>0</v>
      </c>
      <c r="AS488" s="79">
        <v>0</v>
      </c>
      <c r="AT488" s="86">
        <v>14</v>
      </c>
      <c r="AU488" s="84">
        <v>14</v>
      </c>
      <c r="AV488" s="79">
        <v>14</v>
      </c>
      <c r="AW488" s="79">
        <v>14</v>
      </c>
      <c r="AX488" s="86">
        <v>14</v>
      </c>
      <c r="AY488" s="84">
        <v>14</v>
      </c>
      <c r="AZ488" s="79">
        <v>17</v>
      </c>
      <c r="BA488" s="79">
        <v>17</v>
      </c>
      <c r="BB488" s="79">
        <v>17</v>
      </c>
      <c r="BC488" s="86">
        <v>0</v>
      </c>
      <c r="BD488" s="84">
        <v>0</v>
      </c>
      <c r="BE488" s="143">
        <v>0</v>
      </c>
      <c r="BF488" s="143">
        <v>0</v>
      </c>
      <c r="BG488" s="144">
        <v>0</v>
      </c>
      <c r="BH488" s="145">
        <v>0</v>
      </c>
      <c r="BI488" s="144">
        <v>0</v>
      </c>
      <c r="BJ488" s="82" t="s">
        <v>61</v>
      </c>
      <c r="BK488" s="104" t="s">
        <v>17270</v>
      </c>
      <c r="BL488" s="100" t="s">
        <v>11243</v>
      </c>
    </row>
    <row r="489" spans="1:64" ht="11.25" customHeight="1">
      <c r="A489" s="170">
        <v>55</v>
      </c>
      <c r="B489" s="170" t="s">
        <v>5132</v>
      </c>
      <c r="C489" s="118" t="s">
        <v>10622</v>
      </c>
      <c r="D489" s="119" t="s">
        <v>10623</v>
      </c>
      <c r="E489" s="68">
        <v>3</v>
      </c>
      <c r="F489" s="69">
        <v>45</v>
      </c>
      <c r="G489" s="70" t="s">
        <v>61</v>
      </c>
      <c r="H489" s="88">
        <v>5</v>
      </c>
      <c r="I489" s="96"/>
      <c r="J489" s="72">
        <v>5</v>
      </c>
      <c r="K489" s="69">
        <v>5</v>
      </c>
      <c r="L489" s="72">
        <v>5</v>
      </c>
      <c r="M489" s="68">
        <v>5</v>
      </c>
      <c r="N489" s="68">
        <v>5</v>
      </c>
      <c r="O489" s="68">
        <v>5</v>
      </c>
      <c r="P489" s="70">
        <v>5</v>
      </c>
      <c r="Q489" s="72">
        <v>5</v>
      </c>
      <c r="R489" s="68">
        <v>5</v>
      </c>
      <c r="S489" s="68" t="s">
        <v>11236</v>
      </c>
      <c r="T489" s="70" t="s">
        <v>11236</v>
      </c>
      <c r="U489" s="72"/>
      <c r="V489" s="68"/>
      <c r="W489" s="68"/>
      <c r="X489" s="70"/>
      <c r="Y489" s="72"/>
      <c r="Z489" s="68"/>
      <c r="AA489" s="68"/>
      <c r="AB489" s="68"/>
      <c r="AC489" s="70"/>
      <c r="AD489" s="72"/>
      <c r="AE489" s="68"/>
      <c r="AF489" s="152"/>
      <c r="AG489" s="153"/>
      <c r="AH489" s="154"/>
      <c r="AI489" s="68"/>
      <c r="AJ489" s="68"/>
      <c r="AK489" s="70"/>
      <c r="AL489" s="72"/>
      <c r="AM489" s="68"/>
      <c r="AN489" s="68"/>
      <c r="AO489" s="68"/>
      <c r="AP489" s="70"/>
      <c r="AQ489" s="72"/>
      <c r="AR489" s="68"/>
      <c r="AS489" s="68"/>
      <c r="AT489" s="70"/>
      <c r="AU489" s="72"/>
      <c r="AV489" s="68"/>
      <c r="AW489" s="68"/>
      <c r="AX489" s="70"/>
      <c r="AY489" s="72"/>
      <c r="AZ489" s="68"/>
      <c r="BA489" s="68"/>
      <c r="BB489" s="68"/>
      <c r="BC489" s="70"/>
      <c r="BD489" s="72"/>
      <c r="BE489" s="137"/>
      <c r="BF489" s="137"/>
      <c r="BG489" s="138"/>
      <c r="BH489" s="139"/>
      <c r="BI489" s="138"/>
      <c r="BJ489" s="94">
        <v>1</v>
      </c>
      <c r="BK489" s="105" t="s">
        <v>17270</v>
      </c>
      <c r="BL489" s="101" t="s">
        <v>11243</v>
      </c>
    </row>
    <row r="490" spans="1:64" ht="11.25" customHeight="1">
      <c r="A490" s="171"/>
      <c r="B490" s="171"/>
      <c r="C490" s="126" t="s">
        <v>10814</v>
      </c>
      <c r="D490" s="127" t="s">
        <v>11072</v>
      </c>
      <c r="E490" s="77">
        <v>3</v>
      </c>
      <c r="F490" s="78">
        <v>45</v>
      </c>
      <c r="G490" s="73" t="s">
        <v>61</v>
      </c>
      <c r="H490" s="74">
        <v>5</v>
      </c>
      <c r="I490" s="75"/>
      <c r="J490" s="76">
        <v>5</v>
      </c>
      <c r="K490" s="78">
        <v>5</v>
      </c>
      <c r="L490" s="76">
        <v>5</v>
      </c>
      <c r="M490" s="77">
        <v>5</v>
      </c>
      <c r="N490" s="77">
        <v>5</v>
      </c>
      <c r="O490" s="77">
        <v>5</v>
      </c>
      <c r="P490" s="73">
        <v>5</v>
      </c>
      <c r="Q490" s="76">
        <v>5</v>
      </c>
      <c r="R490" s="77">
        <v>5</v>
      </c>
      <c r="S490" s="77" t="s">
        <v>11236</v>
      </c>
      <c r="T490" s="73" t="s">
        <v>11236</v>
      </c>
      <c r="U490" s="76"/>
      <c r="V490" s="77"/>
      <c r="W490" s="77"/>
      <c r="X490" s="73"/>
      <c r="Y490" s="76"/>
      <c r="Z490" s="77"/>
      <c r="AA490" s="77"/>
      <c r="AB490" s="77"/>
      <c r="AC490" s="73"/>
      <c r="AD490" s="76"/>
      <c r="AE490" s="77"/>
      <c r="AF490" s="155"/>
      <c r="AG490" s="156"/>
      <c r="AH490" s="157"/>
      <c r="AI490" s="77"/>
      <c r="AJ490" s="77"/>
      <c r="AK490" s="73"/>
      <c r="AL490" s="76"/>
      <c r="AM490" s="77"/>
      <c r="AN490" s="77"/>
      <c r="AO490" s="77"/>
      <c r="AP490" s="73"/>
      <c r="AQ490" s="76"/>
      <c r="AR490" s="77"/>
      <c r="AS490" s="77"/>
      <c r="AT490" s="73"/>
      <c r="AU490" s="76"/>
      <c r="AV490" s="77"/>
      <c r="AW490" s="77"/>
      <c r="AX490" s="73"/>
      <c r="AY490" s="76"/>
      <c r="AZ490" s="77"/>
      <c r="BA490" s="77"/>
      <c r="BB490" s="77"/>
      <c r="BC490" s="73"/>
      <c r="BD490" s="76"/>
      <c r="BE490" s="140"/>
      <c r="BF490" s="140"/>
      <c r="BG490" s="141"/>
      <c r="BH490" s="142"/>
      <c r="BI490" s="141"/>
      <c r="BJ490" s="93">
        <v>1</v>
      </c>
      <c r="BK490" s="103" t="s">
        <v>17270</v>
      </c>
      <c r="BL490" s="99" t="s">
        <v>11243</v>
      </c>
    </row>
    <row r="491" spans="1:64" ht="11.25" customHeight="1">
      <c r="A491" s="171"/>
      <c r="B491" s="171"/>
      <c r="C491" s="126" t="s">
        <v>10702</v>
      </c>
      <c r="D491" s="127" t="s">
        <v>10703</v>
      </c>
      <c r="E491" s="77">
        <v>3</v>
      </c>
      <c r="F491" s="78">
        <v>45</v>
      </c>
      <c r="G491" s="73" t="s">
        <v>61</v>
      </c>
      <c r="H491" s="74">
        <v>5</v>
      </c>
      <c r="I491" s="75"/>
      <c r="J491" s="76">
        <v>5</v>
      </c>
      <c r="K491" s="78">
        <v>5</v>
      </c>
      <c r="L491" s="76">
        <v>5</v>
      </c>
      <c r="M491" s="77">
        <v>5</v>
      </c>
      <c r="N491" s="77">
        <v>5</v>
      </c>
      <c r="O491" s="77">
        <v>5</v>
      </c>
      <c r="P491" s="73">
        <v>5</v>
      </c>
      <c r="Q491" s="76">
        <v>5</v>
      </c>
      <c r="R491" s="77">
        <v>5</v>
      </c>
      <c r="S491" s="77" t="s">
        <v>11236</v>
      </c>
      <c r="T491" s="73" t="s">
        <v>11236</v>
      </c>
      <c r="U491" s="76"/>
      <c r="V491" s="77"/>
      <c r="W491" s="77"/>
      <c r="X491" s="73"/>
      <c r="Y491" s="76"/>
      <c r="Z491" s="77"/>
      <c r="AA491" s="77"/>
      <c r="AB491" s="77"/>
      <c r="AC491" s="73"/>
      <c r="AD491" s="76"/>
      <c r="AE491" s="77"/>
      <c r="AF491" s="155"/>
      <c r="AG491" s="156"/>
      <c r="AH491" s="157"/>
      <c r="AI491" s="77"/>
      <c r="AJ491" s="77"/>
      <c r="AK491" s="73"/>
      <c r="AL491" s="76"/>
      <c r="AM491" s="77"/>
      <c r="AN491" s="77"/>
      <c r="AO491" s="77"/>
      <c r="AP491" s="73"/>
      <c r="AQ491" s="76"/>
      <c r="AR491" s="77"/>
      <c r="AS491" s="77"/>
      <c r="AT491" s="73"/>
      <c r="AU491" s="76"/>
      <c r="AV491" s="77"/>
      <c r="AW491" s="77"/>
      <c r="AX491" s="73"/>
      <c r="AY491" s="76"/>
      <c r="AZ491" s="77"/>
      <c r="BA491" s="77"/>
      <c r="BB491" s="77"/>
      <c r="BC491" s="73"/>
      <c r="BD491" s="76"/>
      <c r="BE491" s="140"/>
      <c r="BF491" s="140"/>
      <c r="BG491" s="141"/>
      <c r="BH491" s="142"/>
      <c r="BI491" s="141"/>
      <c r="BJ491" s="94">
        <v>1</v>
      </c>
      <c r="BK491" s="105" t="s">
        <v>17270</v>
      </c>
      <c r="BL491" s="101" t="s">
        <v>11243</v>
      </c>
    </row>
    <row r="492" spans="1:64" ht="11.25" customHeight="1">
      <c r="A492" s="171"/>
      <c r="B492" s="171"/>
      <c r="C492" s="126" t="s">
        <v>10711</v>
      </c>
      <c r="D492" s="127" t="s">
        <v>10712</v>
      </c>
      <c r="E492" s="77">
        <v>2</v>
      </c>
      <c r="F492" s="78">
        <v>30</v>
      </c>
      <c r="G492" s="73" t="s">
        <v>61</v>
      </c>
      <c r="H492" s="74">
        <v>5</v>
      </c>
      <c r="I492" s="75"/>
      <c r="J492" s="76"/>
      <c r="K492" s="78"/>
      <c r="L492" s="76"/>
      <c r="M492" s="77"/>
      <c r="N492" s="77"/>
      <c r="O492" s="77"/>
      <c r="P492" s="73"/>
      <c r="Q492" s="76"/>
      <c r="R492" s="77"/>
      <c r="S492" s="77"/>
      <c r="T492" s="73"/>
      <c r="U492" s="76">
        <v>3</v>
      </c>
      <c r="V492" s="77">
        <v>3</v>
      </c>
      <c r="W492" s="77">
        <v>3</v>
      </c>
      <c r="X492" s="73">
        <v>3</v>
      </c>
      <c r="Y492" s="76">
        <v>3</v>
      </c>
      <c r="Z492" s="77">
        <v>3</v>
      </c>
      <c r="AA492" s="77">
        <v>4</v>
      </c>
      <c r="AB492" s="77">
        <v>4</v>
      </c>
      <c r="AC492" s="73">
        <v>4</v>
      </c>
      <c r="AD492" s="76" t="s">
        <v>11236</v>
      </c>
      <c r="AE492" s="77" t="s">
        <v>11236</v>
      </c>
      <c r="AF492" s="155"/>
      <c r="AG492" s="156"/>
      <c r="AH492" s="157"/>
      <c r="AI492" s="77"/>
      <c r="AJ492" s="77"/>
      <c r="AK492" s="73"/>
      <c r="AL492" s="76"/>
      <c r="AM492" s="77"/>
      <c r="AN492" s="77"/>
      <c r="AO492" s="77"/>
      <c r="AP492" s="73"/>
      <c r="AQ492" s="76"/>
      <c r="AR492" s="77"/>
      <c r="AS492" s="77"/>
      <c r="AT492" s="73"/>
      <c r="AU492" s="76"/>
      <c r="AV492" s="77"/>
      <c r="AW492" s="77"/>
      <c r="AX492" s="73"/>
      <c r="AY492" s="76"/>
      <c r="AZ492" s="77"/>
      <c r="BA492" s="77"/>
      <c r="BB492" s="77"/>
      <c r="BC492" s="73"/>
      <c r="BD492" s="76"/>
      <c r="BE492" s="140"/>
      <c r="BF492" s="140"/>
      <c r="BG492" s="141"/>
      <c r="BH492" s="142"/>
      <c r="BI492" s="141"/>
      <c r="BJ492" s="94">
        <v>2</v>
      </c>
      <c r="BK492" s="105" t="s">
        <v>17270</v>
      </c>
      <c r="BL492" s="101" t="s">
        <v>11243</v>
      </c>
    </row>
    <row r="493" spans="1:64" ht="11.25" customHeight="1">
      <c r="A493" s="171"/>
      <c r="B493" s="171"/>
      <c r="C493" s="126" t="s">
        <v>10390</v>
      </c>
      <c r="D493" s="127" t="s">
        <v>17221</v>
      </c>
      <c r="E493" s="77">
        <v>2</v>
      </c>
      <c r="F493" s="78">
        <v>30</v>
      </c>
      <c r="G493" s="73" t="s">
        <v>61</v>
      </c>
      <c r="H493" s="74">
        <v>5</v>
      </c>
      <c r="I493" s="75"/>
      <c r="J493" s="76"/>
      <c r="K493" s="78"/>
      <c r="L493" s="76"/>
      <c r="M493" s="77"/>
      <c r="N493" s="77"/>
      <c r="O493" s="77"/>
      <c r="P493" s="73"/>
      <c r="Q493" s="76"/>
      <c r="R493" s="77"/>
      <c r="S493" s="77"/>
      <c r="T493" s="73"/>
      <c r="U493" s="76">
        <v>3</v>
      </c>
      <c r="V493" s="77">
        <v>3</v>
      </c>
      <c r="W493" s="77">
        <v>3</v>
      </c>
      <c r="X493" s="73">
        <v>3</v>
      </c>
      <c r="Y493" s="76">
        <v>3</v>
      </c>
      <c r="Z493" s="77">
        <v>3</v>
      </c>
      <c r="AA493" s="77">
        <v>4</v>
      </c>
      <c r="AB493" s="77">
        <v>4</v>
      </c>
      <c r="AC493" s="73">
        <v>4</v>
      </c>
      <c r="AD493" s="76" t="s">
        <v>11236</v>
      </c>
      <c r="AE493" s="77" t="s">
        <v>11236</v>
      </c>
      <c r="AF493" s="155"/>
      <c r="AG493" s="156"/>
      <c r="AH493" s="157"/>
      <c r="AI493" s="77"/>
      <c r="AJ493" s="77"/>
      <c r="AK493" s="73"/>
      <c r="AL493" s="76"/>
      <c r="AM493" s="77"/>
      <c r="AN493" s="77"/>
      <c r="AO493" s="77"/>
      <c r="AP493" s="73"/>
      <c r="AQ493" s="76"/>
      <c r="AR493" s="77"/>
      <c r="AS493" s="77"/>
      <c r="AT493" s="73"/>
      <c r="AU493" s="76"/>
      <c r="AV493" s="77"/>
      <c r="AW493" s="77"/>
      <c r="AX493" s="73"/>
      <c r="AY493" s="76"/>
      <c r="AZ493" s="77"/>
      <c r="BA493" s="77"/>
      <c r="BB493" s="77"/>
      <c r="BC493" s="73"/>
      <c r="BD493" s="76"/>
      <c r="BE493" s="140"/>
      <c r="BF493" s="140"/>
      <c r="BG493" s="141"/>
      <c r="BH493" s="142"/>
      <c r="BI493" s="141"/>
      <c r="BJ493" s="94">
        <v>2</v>
      </c>
      <c r="BK493" s="105" t="s">
        <v>17270</v>
      </c>
      <c r="BL493" s="101" t="s">
        <v>11243</v>
      </c>
    </row>
    <row r="494" spans="1:64" ht="11.25" customHeight="1">
      <c r="A494" s="171"/>
      <c r="B494" s="171"/>
      <c r="C494" s="126" t="s">
        <v>10704</v>
      </c>
      <c r="D494" s="127" t="s">
        <v>10705</v>
      </c>
      <c r="E494" s="77">
        <v>2</v>
      </c>
      <c r="F494" s="78">
        <v>30</v>
      </c>
      <c r="G494" s="73" t="s">
        <v>61</v>
      </c>
      <c r="H494" s="74">
        <v>5</v>
      </c>
      <c r="I494" s="75"/>
      <c r="J494" s="76"/>
      <c r="K494" s="78"/>
      <c r="L494" s="76"/>
      <c r="M494" s="77"/>
      <c r="N494" s="77"/>
      <c r="O494" s="77"/>
      <c r="P494" s="73"/>
      <c r="Q494" s="76"/>
      <c r="R494" s="77"/>
      <c r="S494" s="77"/>
      <c r="T494" s="73"/>
      <c r="U494" s="76">
        <v>3</v>
      </c>
      <c r="V494" s="77">
        <v>3</v>
      </c>
      <c r="W494" s="77">
        <v>3</v>
      </c>
      <c r="X494" s="73">
        <v>3</v>
      </c>
      <c r="Y494" s="76">
        <v>3</v>
      </c>
      <c r="Z494" s="77">
        <v>3</v>
      </c>
      <c r="AA494" s="77">
        <v>4</v>
      </c>
      <c r="AB494" s="77">
        <v>4</v>
      </c>
      <c r="AC494" s="73">
        <v>4</v>
      </c>
      <c r="AD494" s="76" t="s">
        <v>11236</v>
      </c>
      <c r="AE494" s="77" t="s">
        <v>11236</v>
      </c>
      <c r="AF494" s="155"/>
      <c r="AG494" s="156"/>
      <c r="AH494" s="157"/>
      <c r="AI494" s="77"/>
      <c r="AJ494" s="77"/>
      <c r="AK494" s="73"/>
      <c r="AL494" s="76"/>
      <c r="AM494" s="77"/>
      <c r="AN494" s="77"/>
      <c r="AO494" s="77"/>
      <c r="AP494" s="73"/>
      <c r="AQ494" s="76"/>
      <c r="AR494" s="77"/>
      <c r="AS494" s="77"/>
      <c r="AT494" s="73"/>
      <c r="AU494" s="76"/>
      <c r="AV494" s="77"/>
      <c r="AW494" s="77"/>
      <c r="AX494" s="73"/>
      <c r="AY494" s="76"/>
      <c r="AZ494" s="77"/>
      <c r="BA494" s="77"/>
      <c r="BB494" s="77"/>
      <c r="BC494" s="73"/>
      <c r="BD494" s="76"/>
      <c r="BE494" s="140"/>
      <c r="BF494" s="140"/>
      <c r="BG494" s="141"/>
      <c r="BH494" s="142"/>
      <c r="BI494" s="141"/>
      <c r="BJ494" s="94">
        <v>2</v>
      </c>
      <c r="BK494" s="105" t="s">
        <v>17270</v>
      </c>
      <c r="BL494" s="101" t="s">
        <v>11243</v>
      </c>
    </row>
    <row r="495" spans="1:64" ht="11.25" customHeight="1">
      <c r="A495" s="171"/>
      <c r="B495" s="171"/>
      <c r="C495" s="126" t="s">
        <v>10706</v>
      </c>
      <c r="D495" s="127" t="s">
        <v>10707</v>
      </c>
      <c r="E495" s="77">
        <v>4</v>
      </c>
      <c r="F495" s="78">
        <v>60</v>
      </c>
      <c r="G495" s="73" t="s">
        <v>61</v>
      </c>
      <c r="H495" s="74">
        <v>5</v>
      </c>
      <c r="I495" s="75"/>
      <c r="J495" s="76"/>
      <c r="K495" s="78"/>
      <c r="L495" s="76"/>
      <c r="M495" s="77"/>
      <c r="N495" s="77"/>
      <c r="O495" s="77"/>
      <c r="P495" s="73"/>
      <c r="Q495" s="76"/>
      <c r="R495" s="77"/>
      <c r="S495" s="77"/>
      <c r="T495" s="73"/>
      <c r="U495" s="76">
        <v>7</v>
      </c>
      <c r="V495" s="77">
        <v>7</v>
      </c>
      <c r="W495" s="77">
        <v>7</v>
      </c>
      <c r="X495" s="73">
        <v>7</v>
      </c>
      <c r="Y495" s="76">
        <v>7</v>
      </c>
      <c r="Z495" s="77">
        <v>7</v>
      </c>
      <c r="AA495" s="77">
        <v>6</v>
      </c>
      <c r="AB495" s="77">
        <v>6</v>
      </c>
      <c r="AC495" s="73">
        <v>6</v>
      </c>
      <c r="AD495" s="76" t="s">
        <v>11236</v>
      </c>
      <c r="AE495" s="77" t="s">
        <v>11236</v>
      </c>
      <c r="AF495" s="155"/>
      <c r="AG495" s="156"/>
      <c r="AH495" s="157"/>
      <c r="AI495" s="77"/>
      <c r="AJ495" s="77"/>
      <c r="AK495" s="73"/>
      <c r="AL495" s="76"/>
      <c r="AM495" s="77"/>
      <c r="AN495" s="77"/>
      <c r="AO495" s="77"/>
      <c r="AP495" s="73"/>
      <c r="AQ495" s="76"/>
      <c r="AR495" s="77"/>
      <c r="AS495" s="77"/>
      <c r="AT495" s="73"/>
      <c r="AU495" s="76"/>
      <c r="AV495" s="77"/>
      <c r="AW495" s="77"/>
      <c r="AX495" s="73"/>
      <c r="AY495" s="76"/>
      <c r="AZ495" s="77"/>
      <c r="BA495" s="77"/>
      <c r="BB495" s="77"/>
      <c r="BC495" s="73"/>
      <c r="BD495" s="76"/>
      <c r="BE495" s="140"/>
      <c r="BF495" s="140"/>
      <c r="BG495" s="141"/>
      <c r="BH495" s="142"/>
      <c r="BI495" s="141"/>
      <c r="BJ495" s="94">
        <v>2</v>
      </c>
      <c r="BK495" s="105" t="s">
        <v>17270</v>
      </c>
      <c r="BL495" s="101" t="s">
        <v>11243</v>
      </c>
    </row>
    <row r="496" spans="1:64" ht="11.25" customHeight="1">
      <c r="A496" s="171"/>
      <c r="B496" s="171"/>
      <c r="C496" s="126" t="s">
        <v>17222</v>
      </c>
      <c r="D496" s="127" t="s">
        <v>10708</v>
      </c>
      <c r="E496" s="77">
        <v>1</v>
      </c>
      <c r="F496" s="78" t="s">
        <v>61</v>
      </c>
      <c r="G496" s="73">
        <v>15</v>
      </c>
      <c r="H496" s="74">
        <v>5</v>
      </c>
      <c r="I496" s="75"/>
      <c r="J496" s="76"/>
      <c r="K496" s="78"/>
      <c r="L496" s="76"/>
      <c r="M496" s="77"/>
      <c r="N496" s="77"/>
      <c r="O496" s="77"/>
      <c r="P496" s="73"/>
      <c r="Q496" s="76"/>
      <c r="R496" s="77"/>
      <c r="S496" s="77"/>
      <c r="T496" s="73"/>
      <c r="U496" s="76">
        <v>2</v>
      </c>
      <c r="V496" s="77">
        <v>2</v>
      </c>
      <c r="W496" s="77">
        <v>2</v>
      </c>
      <c r="X496" s="73">
        <v>2</v>
      </c>
      <c r="Y496" s="76">
        <v>2</v>
      </c>
      <c r="Z496" s="77">
        <v>2</v>
      </c>
      <c r="AA496" s="77">
        <v>1</v>
      </c>
      <c r="AB496" s="77">
        <v>1</v>
      </c>
      <c r="AC496" s="73">
        <v>1</v>
      </c>
      <c r="AD496" s="76" t="s">
        <v>11236</v>
      </c>
      <c r="AE496" s="77" t="s">
        <v>11236</v>
      </c>
      <c r="AF496" s="155"/>
      <c r="AG496" s="156"/>
      <c r="AH496" s="157"/>
      <c r="AI496" s="77"/>
      <c r="AJ496" s="77"/>
      <c r="AK496" s="73"/>
      <c r="AL496" s="76"/>
      <c r="AM496" s="77"/>
      <c r="AN496" s="77"/>
      <c r="AO496" s="77"/>
      <c r="AP496" s="73"/>
      <c r="AQ496" s="76"/>
      <c r="AR496" s="77"/>
      <c r="AS496" s="77"/>
      <c r="AT496" s="73"/>
      <c r="AU496" s="76"/>
      <c r="AV496" s="77"/>
      <c r="AW496" s="77"/>
      <c r="AX496" s="73"/>
      <c r="AY496" s="76"/>
      <c r="AZ496" s="77"/>
      <c r="BA496" s="77"/>
      <c r="BB496" s="77"/>
      <c r="BC496" s="73"/>
      <c r="BD496" s="76"/>
      <c r="BE496" s="140"/>
      <c r="BF496" s="140"/>
      <c r="BG496" s="141"/>
      <c r="BH496" s="142"/>
      <c r="BI496" s="141"/>
      <c r="BJ496" s="94">
        <v>2</v>
      </c>
      <c r="BK496" s="105" t="s">
        <v>17270</v>
      </c>
      <c r="BL496" s="101" t="s">
        <v>11243</v>
      </c>
    </row>
    <row r="497" spans="1:64" ht="11.25" customHeight="1">
      <c r="A497" s="171"/>
      <c r="B497" s="171"/>
      <c r="C497" s="126" t="s">
        <v>10713</v>
      </c>
      <c r="D497" s="127" t="s">
        <v>10714</v>
      </c>
      <c r="E497" s="77">
        <v>2</v>
      </c>
      <c r="F497" s="78">
        <v>30</v>
      </c>
      <c r="G497" s="73" t="s">
        <v>61</v>
      </c>
      <c r="H497" s="74">
        <v>5</v>
      </c>
      <c r="I497" s="75"/>
      <c r="J497" s="76"/>
      <c r="K497" s="78"/>
      <c r="L497" s="76"/>
      <c r="M497" s="77"/>
      <c r="N497" s="77"/>
      <c r="O497" s="77"/>
      <c r="P497" s="73"/>
      <c r="Q497" s="76"/>
      <c r="R497" s="77"/>
      <c r="S497" s="77"/>
      <c r="T497" s="73"/>
      <c r="U497" s="76"/>
      <c r="V497" s="77"/>
      <c r="W497" s="77"/>
      <c r="X497" s="73"/>
      <c r="Y497" s="76"/>
      <c r="Z497" s="77"/>
      <c r="AA497" s="77"/>
      <c r="AB497" s="77"/>
      <c r="AC497" s="73"/>
      <c r="AD497" s="76"/>
      <c r="AE497" s="77"/>
      <c r="AF497" s="155"/>
      <c r="AG497" s="156"/>
      <c r="AH497" s="157"/>
      <c r="AI497" s="77">
        <v>3</v>
      </c>
      <c r="AJ497" s="77">
        <v>3</v>
      </c>
      <c r="AK497" s="73">
        <v>3</v>
      </c>
      <c r="AL497" s="76">
        <v>3</v>
      </c>
      <c r="AM497" s="77">
        <v>3</v>
      </c>
      <c r="AN497" s="77">
        <v>3</v>
      </c>
      <c r="AO497" s="77">
        <v>4</v>
      </c>
      <c r="AP497" s="73">
        <v>4</v>
      </c>
      <c r="AQ497" s="76">
        <v>4</v>
      </c>
      <c r="AR497" s="77" t="s">
        <v>11236</v>
      </c>
      <c r="AS497" s="77" t="s">
        <v>11236</v>
      </c>
      <c r="AT497" s="73"/>
      <c r="AU497" s="76"/>
      <c r="AV497" s="77"/>
      <c r="AW497" s="77"/>
      <c r="AX497" s="73"/>
      <c r="AY497" s="76"/>
      <c r="AZ497" s="77"/>
      <c r="BA497" s="77"/>
      <c r="BB497" s="77"/>
      <c r="BC497" s="73"/>
      <c r="BD497" s="76"/>
      <c r="BE497" s="140"/>
      <c r="BF497" s="140"/>
      <c r="BG497" s="141"/>
      <c r="BH497" s="142"/>
      <c r="BI497" s="141"/>
      <c r="BJ497" s="94">
        <v>3</v>
      </c>
      <c r="BK497" s="105" t="s">
        <v>17270</v>
      </c>
      <c r="BL497" s="101" t="s">
        <v>11243</v>
      </c>
    </row>
    <row r="498" spans="1:64" ht="11.25" customHeight="1">
      <c r="A498" s="171"/>
      <c r="B498" s="171"/>
      <c r="C498" s="126" t="s">
        <v>11131</v>
      </c>
      <c r="D498" s="127" t="s">
        <v>11132</v>
      </c>
      <c r="E498" s="77">
        <v>2</v>
      </c>
      <c r="F498" s="78">
        <v>30</v>
      </c>
      <c r="G498" s="73" t="s">
        <v>61</v>
      </c>
      <c r="H498" s="74">
        <v>5</v>
      </c>
      <c r="I498" s="75"/>
      <c r="J498" s="76"/>
      <c r="K498" s="78"/>
      <c r="L498" s="76"/>
      <c r="M498" s="77"/>
      <c r="N498" s="77"/>
      <c r="O498" s="77"/>
      <c r="P498" s="73"/>
      <c r="Q498" s="76"/>
      <c r="R498" s="77"/>
      <c r="S498" s="77"/>
      <c r="T498" s="73"/>
      <c r="U498" s="76"/>
      <c r="V498" s="77"/>
      <c r="W498" s="77"/>
      <c r="X498" s="73"/>
      <c r="Y498" s="76"/>
      <c r="Z498" s="77"/>
      <c r="AA498" s="77"/>
      <c r="AB498" s="77"/>
      <c r="AC498" s="73"/>
      <c r="AD498" s="76"/>
      <c r="AE498" s="77"/>
      <c r="AF498" s="155"/>
      <c r="AG498" s="156"/>
      <c r="AH498" s="157"/>
      <c r="AI498" s="77">
        <v>3</v>
      </c>
      <c r="AJ498" s="77">
        <v>3</v>
      </c>
      <c r="AK498" s="73">
        <v>3</v>
      </c>
      <c r="AL498" s="76">
        <v>3</v>
      </c>
      <c r="AM498" s="77">
        <v>3</v>
      </c>
      <c r="AN498" s="77">
        <v>3</v>
      </c>
      <c r="AO498" s="77">
        <v>4</v>
      </c>
      <c r="AP498" s="73">
        <v>4</v>
      </c>
      <c r="AQ498" s="76">
        <v>4</v>
      </c>
      <c r="AR498" s="77" t="s">
        <v>11236</v>
      </c>
      <c r="AS498" s="77" t="s">
        <v>11236</v>
      </c>
      <c r="AT498" s="73"/>
      <c r="AU498" s="76"/>
      <c r="AV498" s="77"/>
      <c r="AW498" s="77"/>
      <c r="AX498" s="73"/>
      <c r="AY498" s="76"/>
      <c r="AZ498" s="77"/>
      <c r="BA498" s="77"/>
      <c r="BB498" s="77"/>
      <c r="BC498" s="73"/>
      <c r="BD498" s="76"/>
      <c r="BE498" s="140"/>
      <c r="BF498" s="140"/>
      <c r="BG498" s="141"/>
      <c r="BH498" s="142"/>
      <c r="BI498" s="141"/>
      <c r="BJ498" s="94">
        <v>3</v>
      </c>
      <c r="BK498" s="105" t="s">
        <v>17270</v>
      </c>
      <c r="BL498" s="101" t="s">
        <v>11243</v>
      </c>
    </row>
    <row r="499" spans="1:64" ht="11.25" customHeight="1">
      <c r="A499" s="171"/>
      <c r="B499" s="171"/>
      <c r="C499" s="126" t="s">
        <v>10384</v>
      </c>
      <c r="D499" s="127" t="s">
        <v>10385</v>
      </c>
      <c r="E499" s="77">
        <v>4</v>
      </c>
      <c r="F499" s="78">
        <v>60</v>
      </c>
      <c r="G499" s="73" t="s">
        <v>61</v>
      </c>
      <c r="H499" s="74">
        <v>5</v>
      </c>
      <c r="I499" s="75"/>
      <c r="J499" s="76"/>
      <c r="K499" s="78"/>
      <c r="L499" s="76"/>
      <c r="M499" s="77"/>
      <c r="N499" s="77"/>
      <c r="O499" s="77"/>
      <c r="P499" s="73"/>
      <c r="Q499" s="76"/>
      <c r="R499" s="77"/>
      <c r="S499" s="77"/>
      <c r="T499" s="73"/>
      <c r="U499" s="76"/>
      <c r="V499" s="77"/>
      <c r="W499" s="77"/>
      <c r="X499" s="73"/>
      <c r="Y499" s="76"/>
      <c r="Z499" s="77"/>
      <c r="AA499" s="77"/>
      <c r="AB499" s="77"/>
      <c r="AC499" s="73"/>
      <c r="AD499" s="76"/>
      <c r="AE499" s="77"/>
      <c r="AF499" s="155"/>
      <c r="AG499" s="156"/>
      <c r="AH499" s="157"/>
      <c r="AI499" s="77">
        <v>7</v>
      </c>
      <c r="AJ499" s="77">
        <v>7</v>
      </c>
      <c r="AK499" s="73">
        <v>7</v>
      </c>
      <c r="AL499" s="76">
        <v>7</v>
      </c>
      <c r="AM499" s="77">
        <v>7</v>
      </c>
      <c r="AN499" s="77">
        <v>7</v>
      </c>
      <c r="AO499" s="77">
        <v>6</v>
      </c>
      <c r="AP499" s="73">
        <v>6</v>
      </c>
      <c r="AQ499" s="76">
        <v>6</v>
      </c>
      <c r="AR499" s="77" t="s">
        <v>11236</v>
      </c>
      <c r="AS499" s="77" t="s">
        <v>11236</v>
      </c>
      <c r="AT499" s="73"/>
      <c r="AU499" s="76"/>
      <c r="AV499" s="77"/>
      <c r="AW499" s="77"/>
      <c r="AX499" s="73"/>
      <c r="AY499" s="76"/>
      <c r="AZ499" s="77"/>
      <c r="BA499" s="77"/>
      <c r="BB499" s="77"/>
      <c r="BC499" s="73"/>
      <c r="BD499" s="76"/>
      <c r="BE499" s="140"/>
      <c r="BF499" s="140"/>
      <c r="BG499" s="141"/>
      <c r="BH499" s="142"/>
      <c r="BI499" s="141"/>
      <c r="BJ499" s="94">
        <v>3</v>
      </c>
      <c r="BK499" s="105" t="s">
        <v>17270</v>
      </c>
      <c r="BL499" s="101" t="s">
        <v>11243</v>
      </c>
    </row>
    <row r="500" spans="1:64" ht="11.25" customHeight="1">
      <c r="A500" s="171"/>
      <c r="B500" s="171"/>
      <c r="C500" s="126" t="s">
        <v>17223</v>
      </c>
      <c r="D500" s="127" t="s">
        <v>11133</v>
      </c>
      <c r="E500" s="77">
        <v>2</v>
      </c>
      <c r="F500" s="78" t="s">
        <v>61</v>
      </c>
      <c r="G500" s="73">
        <v>30</v>
      </c>
      <c r="H500" s="74">
        <v>5</v>
      </c>
      <c r="I500" s="75"/>
      <c r="J500" s="76"/>
      <c r="K500" s="78"/>
      <c r="L500" s="76"/>
      <c r="M500" s="77"/>
      <c r="N500" s="77"/>
      <c r="O500" s="77"/>
      <c r="P500" s="73"/>
      <c r="Q500" s="76"/>
      <c r="R500" s="77"/>
      <c r="S500" s="77"/>
      <c r="T500" s="73"/>
      <c r="U500" s="76"/>
      <c r="V500" s="77"/>
      <c r="W500" s="77"/>
      <c r="X500" s="73"/>
      <c r="Y500" s="76"/>
      <c r="Z500" s="77"/>
      <c r="AA500" s="77"/>
      <c r="AB500" s="77"/>
      <c r="AC500" s="73"/>
      <c r="AD500" s="76"/>
      <c r="AE500" s="77"/>
      <c r="AF500" s="155"/>
      <c r="AG500" s="156"/>
      <c r="AH500" s="157"/>
      <c r="AI500" s="77">
        <v>3</v>
      </c>
      <c r="AJ500" s="77">
        <v>3</v>
      </c>
      <c r="AK500" s="73">
        <v>3</v>
      </c>
      <c r="AL500" s="76">
        <v>3</v>
      </c>
      <c r="AM500" s="77">
        <v>3</v>
      </c>
      <c r="AN500" s="77">
        <v>3</v>
      </c>
      <c r="AO500" s="77">
        <v>4</v>
      </c>
      <c r="AP500" s="73">
        <v>4</v>
      </c>
      <c r="AQ500" s="76">
        <v>4</v>
      </c>
      <c r="AR500" s="77" t="s">
        <v>11236</v>
      </c>
      <c r="AS500" s="77" t="s">
        <v>11236</v>
      </c>
      <c r="AT500" s="73"/>
      <c r="AU500" s="76"/>
      <c r="AV500" s="77"/>
      <c r="AW500" s="77"/>
      <c r="AX500" s="73"/>
      <c r="AY500" s="76"/>
      <c r="AZ500" s="77"/>
      <c r="BA500" s="77"/>
      <c r="BB500" s="77"/>
      <c r="BC500" s="73"/>
      <c r="BD500" s="76"/>
      <c r="BE500" s="140"/>
      <c r="BF500" s="140"/>
      <c r="BG500" s="141"/>
      <c r="BH500" s="142"/>
      <c r="BI500" s="141"/>
      <c r="BJ500" s="94">
        <v>3</v>
      </c>
      <c r="BK500" s="105" t="s">
        <v>17270</v>
      </c>
      <c r="BL500" s="101" t="s">
        <v>11243</v>
      </c>
    </row>
    <row r="501" spans="1:64" ht="11.25" customHeight="1">
      <c r="A501" s="171"/>
      <c r="B501" s="171"/>
      <c r="C501" s="126" t="s">
        <v>11134</v>
      </c>
      <c r="D501" s="127" t="s">
        <v>11135</v>
      </c>
      <c r="E501" s="77">
        <v>3</v>
      </c>
      <c r="F501" s="78">
        <v>60</v>
      </c>
      <c r="G501" s="73"/>
      <c r="H501" s="74">
        <v>5</v>
      </c>
      <c r="I501" s="75"/>
      <c r="J501" s="76"/>
      <c r="K501" s="78"/>
      <c r="L501" s="76"/>
      <c r="M501" s="77"/>
      <c r="N501" s="77"/>
      <c r="O501" s="77"/>
      <c r="P501" s="73"/>
      <c r="Q501" s="76"/>
      <c r="R501" s="77"/>
      <c r="S501" s="77"/>
      <c r="T501" s="73"/>
      <c r="U501" s="76"/>
      <c r="V501" s="77"/>
      <c r="W501" s="77"/>
      <c r="X501" s="73"/>
      <c r="Y501" s="76"/>
      <c r="Z501" s="77"/>
      <c r="AA501" s="77"/>
      <c r="AB501" s="77"/>
      <c r="AC501" s="73"/>
      <c r="AD501" s="76"/>
      <c r="AE501" s="77"/>
      <c r="AF501" s="155"/>
      <c r="AG501" s="156"/>
      <c r="AH501" s="157"/>
      <c r="AI501" s="77"/>
      <c r="AJ501" s="77"/>
      <c r="AK501" s="73"/>
      <c r="AL501" s="76"/>
      <c r="AM501" s="77"/>
      <c r="AN501" s="77"/>
      <c r="AO501" s="77"/>
      <c r="AP501" s="73"/>
      <c r="AQ501" s="76"/>
      <c r="AR501" s="77"/>
      <c r="AS501" s="77"/>
      <c r="AT501" s="73">
        <v>7</v>
      </c>
      <c r="AU501" s="76">
        <v>7</v>
      </c>
      <c r="AV501" s="77">
        <v>7</v>
      </c>
      <c r="AW501" s="77">
        <v>7</v>
      </c>
      <c r="AX501" s="73">
        <v>7</v>
      </c>
      <c r="AY501" s="76">
        <v>7</v>
      </c>
      <c r="AZ501" s="77">
        <v>6</v>
      </c>
      <c r="BA501" s="77">
        <v>6</v>
      </c>
      <c r="BB501" s="77">
        <v>6</v>
      </c>
      <c r="BC501" s="73" t="s">
        <v>11236</v>
      </c>
      <c r="BD501" s="76" t="s">
        <v>11236</v>
      </c>
      <c r="BE501" s="140"/>
      <c r="BF501" s="140"/>
      <c r="BG501" s="141"/>
      <c r="BH501" s="142"/>
      <c r="BI501" s="141"/>
      <c r="BJ501" s="94">
        <v>4</v>
      </c>
      <c r="BK501" s="105" t="s">
        <v>17270</v>
      </c>
      <c r="BL501" s="101" t="s">
        <v>11243</v>
      </c>
    </row>
    <row r="502" spans="1:64" ht="11.25" customHeight="1">
      <c r="A502" s="171"/>
      <c r="B502" s="171"/>
      <c r="C502" s="126" t="s">
        <v>10709</v>
      </c>
      <c r="D502" s="127" t="s">
        <v>10710</v>
      </c>
      <c r="E502" s="77">
        <v>3</v>
      </c>
      <c r="F502" s="78">
        <v>45</v>
      </c>
      <c r="G502" s="73"/>
      <c r="H502" s="74">
        <v>5</v>
      </c>
      <c r="I502" s="75"/>
      <c r="J502" s="76"/>
      <c r="K502" s="78"/>
      <c r="L502" s="76"/>
      <c r="M502" s="77"/>
      <c r="N502" s="77"/>
      <c r="O502" s="77"/>
      <c r="P502" s="73"/>
      <c r="Q502" s="76"/>
      <c r="R502" s="77"/>
      <c r="S502" s="77"/>
      <c r="T502" s="73"/>
      <c r="U502" s="76"/>
      <c r="V502" s="77"/>
      <c r="W502" s="77"/>
      <c r="X502" s="73"/>
      <c r="Y502" s="76"/>
      <c r="Z502" s="77"/>
      <c r="AA502" s="77"/>
      <c r="AB502" s="77"/>
      <c r="AC502" s="73"/>
      <c r="AD502" s="76"/>
      <c r="AE502" s="77"/>
      <c r="AF502" s="155"/>
      <c r="AG502" s="156"/>
      <c r="AH502" s="157"/>
      <c r="AI502" s="77"/>
      <c r="AJ502" s="77"/>
      <c r="AK502" s="73"/>
      <c r="AL502" s="76"/>
      <c r="AM502" s="77"/>
      <c r="AN502" s="77"/>
      <c r="AO502" s="77"/>
      <c r="AP502" s="73"/>
      <c r="AQ502" s="76"/>
      <c r="AR502" s="77"/>
      <c r="AS502" s="77"/>
      <c r="AT502" s="73">
        <v>5</v>
      </c>
      <c r="AU502" s="76">
        <v>5</v>
      </c>
      <c r="AV502" s="77">
        <v>5</v>
      </c>
      <c r="AW502" s="77">
        <v>5</v>
      </c>
      <c r="AX502" s="73">
        <v>5</v>
      </c>
      <c r="AY502" s="76">
        <v>5</v>
      </c>
      <c r="AZ502" s="77">
        <v>5</v>
      </c>
      <c r="BA502" s="77">
        <v>5</v>
      </c>
      <c r="BB502" s="77">
        <v>5</v>
      </c>
      <c r="BC502" s="73" t="s">
        <v>11236</v>
      </c>
      <c r="BD502" s="76" t="s">
        <v>11236</v>
      </c>
      <c r="BE502" s="140"/>
      <c r="BF502" s="140"/>
      <c r="BG502" s="141"/>
      <c r="BH502" s="142"/>
      <c r="BI502" s="141"/>
      <c r="BJ502" s="94">
        <v>4</v>
      </c>
      <c r="BK502" s="105" t="s">
        <v>17270</v>
      </c>
      <c r="BL502" s="101" t="s">
        <v>11243</v>
      </c>
    </row>
    <row r="503" spans="1:64" ht="11.25" customHeight="1">
      <c r="A503" s="171"/>
      <c r="B503" s="171"/>
      <c r="C503" s="126" t="s">
        <v>10382</v>
      </c>
      <c r="D503" s="127" t="s">
        <v>10383</v>
      </c>
      <c r="E503" s="77">
        <v>3</v>
      </c>
      <c r="F503" s="78">
        <v>45</v>
      </c>
      <c r="G503" s="73"/>
      <c r="H503" s="74">
        <v>5</v>
      </c>
      <c r="I503" s="75"/>
      <c r="J503" s="76"/>
      <c r="K503" s="78"/>
      <c r="L503" s="76"/>
      <c r="M503" s="77"/>
      <c r="N503" s="77"/>
      <c r="O503" s="77"/>
      <c r="P503" s="73"/>
      <c r="Q503" s="76"/>
      <c r="R503" s="77"/>
      <c r="S503" s="77"/>
      <c r="T503" s="73"/>
      <c r="U503" s="76"/>
      <c r="V503" s="77"/>
      <c r="W503" s="77"/>
      <c r="X503" s="73"/>
      <c r="Y503" s="76"/>
      <c r="Z503" s="77"/>
      <c r="AA503" s="77"/>
      <c r="AB503" s="77"/>
      <c r="AC503" s="73"/>
      <c r="AD503" s="76"/>
      <c r="AE503" s="77"/>
      <c r="AF503" s="155"/>
      <c r="AG503" s="156"/>
      <c r="AH503" s="157"/>
      <c r="AI503" s="77"/>
      <c r="AJ503" s="77"/>
      <c r="AK503" s="73"/>
      <c r="AL503" s="76"/>
      <c r="AM503" s="77"/>
      <c r="AN503" s="77"/>
      <c r="AO503" s="77"/>
      <c r="AP503" s="73"/>
      <c r="AQ503" s="76"/>
      <c r="AR503" s="77"/>
      <c r="AS503" s="77"/>
      <c r="AT503" s="73">
        <v>5</v>
      </c>
      <c r="AU503" s="76">
        <v>5</v>
      </c>
      <c r="AV503" s="77">
        <v>5</v>
      </c>
      <c r="AW503" s="77">
        <v>5</v>
      </c>
      <c r="AX503" s="73">
        <v>5</v>
      </c>
      <c r="AY503" s="76">
        <v>5</v>
      </c>
      <c r="AZ503" s="77">
        <v>5</v>
      </c>
      <c r="BA503" s="77">
        <v>5</v>
      </c>
      <c r="BB503" s="77">
        <v>5</v>
      </c>
      <c r="BC503" s="73" t="s">
        <v>11236</v>
      </c>
      <c r="BD503" s="76" t="s">
        <v>11236</v>
      </c>
      <c r="BE503" s="140"/>
      <c r="BF503" s="140"/>
      <c r="BG503" s="141"/>
      <c r="BH503" s="142"/>
      <c r="BI503" s="141"/>
      <c r="BJ503" s="94">
        <v>4</v>
      </c>
      <c r="BK503" s="105" t="s">
        <v>17270</v>
      </c>
      <c r="BL503" s="101" t="s">
        <v>11243</v>
      </c>
    </row>
    <row r="504" spans="1:64" ht="11.25" customHeight="1">
      <c r="A504" s="172"/>
      <c r="B504" s="172"/>
      <c r="C504" s="124" t="s">
        <v>4</v>
      </c>
      <c r="D504" s="125" t="s">
        <v>17300</v>
      </c>
      <c r="E504" s="79">
        <v>39</v>
      </c>
      <c r="F504" s="80"/>
      <c r="G504" s="81"/>
      <c r="H504" s="82"/>
      <c r="I504" s="83"/>
      <c r="J504" s="84">
        <v>15</v>
      </c>
      <c r="K504" s="85">
        <v>15</v>
      </c>
      <c r="L504" s="84">
        <v>15</v>
      </c>
      <c r="M504" s="79">
        <v>15</v>
      </c>
      <c r="N504" s="79">
        <v>15</v>
      </c>
      <c r="O504" s="79">
        <v>15</v>
      </c>
      <c r="P504" s="86">
        <v>15</v>
      </c>
      <c r="Q504" s="84">
        <v>15</v>
      </c>
      <c r="R504" s="79">
        <v>15</v>
      </c>
      <c r="S504" s="79">
        <v>0</v>
      </c>
      <c r="T504" s="86">
        <v>0</v>
      </c>
      <c r="U504" s="84">
        <v>18</v>
      </c>
      <c r="V504" s="79">
        <v>18</v>
      </c>
      <c r="W504" s="79">
        <v>18</v>
      </c>
      <c r="X504" s="86">
        <v>18</v>
      </c>
      <c r="Y504" s="84">
        <v>18</v>
      </c>
      <c r="Z504" s="79">
        <v>18</v>
      </c>
      <c r="AA504" s="79">
        <v>19</v>
      </c>
      <c r="AB504" s="79">
        <v>19</v>
      </c>
      <c r="AC504" s="86">
        <v>19</v>
      </c>
      <c r="AD504" s="84">
        <v>0</v>
      </c>
      <c r="AE504" s="79">
        <v>0</v>
      </c>
      <c r="AF504" s="158">
        <v>0</v>
      </c>
      <c r="AG504" s="159">
        <v>0</v>
      </c>
      <c r="AH504" s="160">
        <v>0</v>
      </c>
      <c r="AI504" s="79">
        <v>16</v>
      </c>
      <c r="AJ504" s="79">
        <v>16</v>
      </c>
      <c r="AK504" s="86">
        <v>16</v>
      </c>
      <c r="AL504" s="84">
        <v>16</v>
      </c>
      <c r="AM504" s="79">
        <v>16</v>
      </c>
      <c r="AN504" s="79">
        <v>16</v>
      </c>
      <c r="AO504" s="79">
        <v>18</v>
      </c>
      <c r="AP504" s="86">
        <v>18</v>
      </c>
      <c r="AQ504" s="84">
        <v>18</v>
      </c>
      <c r="AR504" s="79">
        <v>0</v>
      </c>
      <c r="AS504" s="79">
        <v>0</v>
      </c>
      <c r="AT504" s="86">
        <v>17</v>
      </c>
      <c r="AU504" s="84">
        <v>17</v>
      </c>
      <c r="AV504" s="79">
        <v>17</v>
      </c>
      <c r="AW504" s="79">
        <v>17</v>
      </c>
      <c r="AX504" s="86">
        <v>17</v>
      </c>
      <c r="AY504" s="84">
        <v>17</v>
      </c>
      <c r="AZ504" s="79">
        <v>16</v>
      </c>
      <c r="BA504" s="79">
        <v>16</v>
      </c>
      <c r="BB504" s="79">
        <v>16</v>
      </c>
      <c r="BC504" s="86">
        <v>0</v>
      </c>
      <c r="BD504" s="84">
        <v>0</v>
      </c>
      <c r="BE504" s="143">
        <v>0</v>
      </c>
      <c r="BF504" s="143">
        <v>0</v>
      </c>
      <c r="BG504" s="144">
        <v>0</v>
      </c>
      <c r="BH504" s="145">
        <v>0</v>
      </c>
      <c r="BI504" s="144">
        <v>0</v>
      </c>
      <c r="BJ504" s="82" t="s">
        <v>61</v>
      </c>
      <c r="BK504" s="104" t="s">
        <v>17270</v>
      </c>
      <c r="BL504" s="100" t="s">
        <v>11243</v>
      </c>
    </row>
    <row r="505" spans="1:64" ht="11.25" customHeight="1">
      <c r="A505" s="170">
        <v>56</v>
      </c>
      <c r="B505" s="170" t="s">
        <v>5150</v>
      </c>
      <c r="C505" s="118" t="s">
        <v>10730</v>
      </c>
      <c r="D505" s="119" t="s">
        <v>10731</v>
      </c>
      <c r="E505" s="68">
        <v>2</v>
      </c>
      <c r="F505" s="69">
        <v>39</v>
      </c>
      <c r="G505" s="70"/>
      <c r="H505" s="88">
        <v>4</v>
      </c>
      <c r="I505" s="96"/>
      <c r="J505" s="72">
        <v>5</v>
      </c>
      <c r="K505" s="69">
        <v>5</v>
      </c>
      <c r="L505" s="72">
        <v>5</v>
      </c>
      <c r="M505" s="68">
        <v>5</v>
      </c>
      <c r="N505" s="68">
        <v>5</v>
      </c>
      <c r="O505" s="68">
        <v>5</v>
      </c>
      <c r="P505" s="70">
        <v>3</v>
      </c>
      <c r="Q505" s="72">
        <v>3</v>
      </c>
      <c r="R505" s="68">
        <v>3</v>
      </c>
      <c r="S505" s="68" t="s">
        <v>11236</v>
      </c>
      <c r="T505" s="70" t="s">
        <v>11236</v>
      </c>
      <c r="U505" s="72"/>
      <c r="V505" s="68"/>
      <c r="W505" s="68"/>
      <c r="X505" s="70"/>
      <c r="Y505" s="72"/>
      <c r="Z505" s="68"/>
      <c r="AA505" s="68"/>
      <c r="AB505" s="68"/>
      <c r="AC505" s="70"/>
      <c r="AD505" s="72"/>
      <c r="AE505" s="68"/>
      <c r="AF505" s="152"/>
      <c r="AG505" s="153"/>
      <c r="AH505" s="154"/>
      <c r="AI505" s="68"/>
      <c r="AJ505" s="68"/>
      <c r="AK505" s="70"/>
      <c r="AL505" s="72"/>
      <c r="AM505" s="68"/>
      <c r="AN505" s="68"/>
      <c r="AO505" s="68"/>
      <c r="AP505" s="70"/>
      <c r="AQ505" s="72"/>
      <c r="AR505" s="68"/>
      <c r="AS505" s="68"/>
      <c r="AT505" s="70"/>
      <c r="AU505" s="72"/>
      <c r="AV505" s="68"/>
      <c r="AW505" s="68"/>
      <c r="AX505" s="70"/>
      <c r="AY505" s="72"/>
      <c r="AZ505" s="68"/>
      <c r="BA505" s="68"/>
      <c r="BB505" s="68"/>
      <c r="BC505" s="70"/>
      <c r="BD505" s="72"/>
      <c r="BE505" s="137"/>
      <c r="BF505" s="137"/>
      <c r="BG505" s="138"/>
      <c r="BH505" s="139"/>
      <c r="BI505" s="138"/>
      <c r="BJ505" s="94">
        <v>1</v>
      </c>
      <c r="BK505" s="105" t="s">
        <v>17270</v>
      </c>
      <c r="BL505" s="101" t="s">
        <v>11243</v>
      </c>
    </row>
    <row r="506" spans="1:64" ht="11.25" customHeight="1">
      <c r="A506" s="171"/>
      <c r="B506" s="171"/>
      <c r="C506" s="126" t="s">
        <v>17224</v>
      </c>
      <c r="D506" s="127" t="s">
        <v>10855</v>
      </c>
      <c r="E506" s="77">
        <v>2</v>
      </c>
      <c r="F506" s="78">
        <v>30</v>
      </c>
      <c r="G506" s="73"/>
      <c r="H506" s="74">
        <v>4</v>
      </c>
      <c r="I506" s="75"/>
      <c r="J506" s="76">
        <v>3</v>
      </c>
      <c r="K506" s="78">
        <v>3</v>
      </c>
      <c r="L506" s="76">
        <v>3</v>
      </c>
      <c r="M506" s="77">
        <v>3</v>
      </c>
      <c r="N506" s="77">
        <v>3</v>
      </c>
      <c r="O506" s="77">
        <v>3</v>
      </c>
      <c r="P506" s="73">
        <v>4</v>
      </c>
      <c r="Q506" s="76">
        <v>4</v>
      </c>
      <c r="R506" s="77">
        <v>4</v>
      </c>
      <c r="S506" s="77" t="s">
        <v>11236</v>
      </c>
      <c r="T506" s="73" t="s">
        <v>11236</v>
      </c>
      <c r="U506" s="76"/>
      <c r="V506" s="77"/>
      <c r="W506" s="77"/>
      <c r="X506" s="73"/>
      <c r="Y506" s="76"/>
      <c r="Z506" s="77"/>
      <c r="AA506" s="77"/>
      <c r="AB506" s="77"/>
      <c r="AC506" s="73"/>
      <c r="AD506" s="76"/>
      <c r="AE506" s="77"/>
      <c r="AF506" s="155"/>
      <c r="AG506" s="156"/>
      <c r="AH506" s="157"/>
      <c r="AI506" s="77"/>
      <c r="AJ506" s="77"/>
      <c r="AK506" s="73"/>
      <c r="AL506" s="76"/>
      <c r="AM506" s="77"/>
      <c r="AN506" s="77"/>
      <c r="AO506" s="77"/>
      <c r="AP506" s="73"/>
      <c r="AQ506" s="76"/>
      <c r="AR506" s="77"/>
      <c r="AS506" s="77"/>
      <c r="AT506" s="73"/>
      <c r="AU506" s="76"/>
      <c r="AV506" s="77"/>
      <c r="AW506" s="77"/>
      <c r="AX506" s="73"/>
      <c r="AY506" s="76"/>
      <c r="AZ506" s="77"/>
      <c r="BA506" s="77"/>
      <c r="BB506" s="77"/>
      <c r="BC506" s="73"/>
      <c r="BD506" s="76"/>
      <c r="BE506" s="140"/>
      <c r="BF506" s="140"/>
      <c r="BG506" s="141"/>
      <c r="BH506" s="142"/>
      <c r="BI506" s="141"/>
      <c r="BJ506" s="93">
        <v>1</v>
      </c>
      <c r="BK506" s="103" t="s">
        <v>17270</v>
      </c>
      <c r="BL506" s="99" t="s">
        <v>11243</v>
      </c>
    </row>
    <row r="507" spans="1:64" ht="11.25" customHeight="1">
      <c r="A507" s="171"/>
      <c r="B507" s="171"/>
      <c r="C507" s="126" t="s">
        <v>11109</v>
      </c>
      <c r="D507" s="127" t="s">
        <v>11110</v>
      </c>
      <c r="E507" s="77">
        <v>3</v>
      </c>
      <c r="F507" s="78">
        <v>45</v>
      </c>
      <c r="G507" s="73"/>
      <c r="H507" s="74">
        <v>4</v>
      </c>
      <c r="I507" s="75"/>
      <c r="J507" s="76">
        <v>5</v>
      </c>
      <c r="K507" s="78">
        <v>5</v>
      </c>
      <c r="L507" s="76">
        <v>5</v>
      </c>
      <c r="M507" s="77">
        <v>5</v>
      </c>
      <c r="N507" s="77">
        <v>5</v>
      </c>
      <c r="O507" s="77">
        <v>5</v>
      </c>
      <c r="P507" s="73">
        <v>5</v>
      </c>
      <c r="Q507" s="76">
        <v>5</v>
      </c>
      <c r="R507" s="77">
        <v>5</v>
      </c>
      <c r="S507" s="77" t="s">
        <v>11236</v>
      </c>
      <c r="T507" s="73" t="s">
        <v>11236</v>
      </c>
      <c r="U507" s="76"/>
      <c r="V507" s="77"/>
      <c r="W507" s="77"/>
      <c r="X507" s="73"/>
      <c r="Y507" s="76"/>
      <c r="Z507" s="77"/>
      <c r="AA507" s="77"/>
      <c r="AB507" s="77"/>
      <c r="AC507" s="73"/>
      <c r="AD507" s="76"/>
      <c r="AE507" s="77"/>
      <c r="AF507" s="155"/>
      <c r="AG507" s="156"/>
      <c r="AH507" s="157"/>
      <c r="AI507" s="77"/>
      <c r="AJ507" s="77"/>
      <c r="AK507" s="73"/>
      <c r="AL507" s="76"/>
      <c r="AM507" s="77"/>
      <c r="AN507" s="77"/>
      <c r="AO507" s="77"/>
      <c r="AP507" s="73"/>
      <c r="AQ507" s="76"/>
      <c r="AR507" s="77"/>
      <c r="AS507" s="77"/>
      <c r="AT507" s="73"/>
      <c r="AU507" s="76"/>
      <c r="AV507" s="77"/>
      <c r="AW507" s="77"/>
      <c r="AX507" s="73"/>
      <c r="AY507" s="76"/>
      <c r="AZ507" s="77"/>
      <c r="BA507" s="77"/>
      <c r="BB507" s="77"/>
      <c r="BC507" s="73"/>
      <c r="BD507" s="76"/>
      <c r="BE507" s="140"/>
      <c r="BF507" s="140"/>
      <c r="BG507" s="141"/>
      <c r="BH507" s="142"/>
      <c r="BI507" s="141"/>
      <c r="BJ507" s="94">
        <v>1</v>
      </c>
      <c r="BK507" s="105" t="s">
        <v>17270</v>
      </c>
      <c r="BL507" s="101" t="s">
        <v>11243</v>
      </c>
    </row>
    <row r="508" spans="1:64" ht="11.25" customHeight="1">
      <c r="A508" s="171"/>
      <c r="B508" s="171"/>
      <c r="C508" s="126" t="s">
        <v>11113</v>
      </c>
      <c r="D508" s="127" t="s">
        <v>11114</v>
      </c>
      <c r="E508" s="77">
        <v>2</v>
      </c>
      <c r="F508" s="78">
        <v>30</v>
      </c>
      <c r="G508" s="73"/>
      <c r="H508" s="74">
        <v>4</v>
      </c>
      <c r="I508" s="75"/>
      <c r="J508" s="76">
        <v>3</v>
      </c>
      <c r="K508" s="78">
        <v>3</v>
      </c>
      <c r="L508" s="76">
        <v>3</v>
      </c>
      <c r="M508" s="77">
        <v>3</v>
      </c>
      <c r="N508" s="77">
        <v>3</v>
      </c>
      <c r="O508" s="77">
        <v>3</v>
      </c>
      <c r="P508" s="73">
        <v>4</v>
      </c>
      <c r="Q508" s="76">
        <v>4</v>
      </c>
      <c r="R508" s="77">
        <v>4</v>
      </c>
      <c r="S508" s="77" t="s">
        <v>11236</v>
      </c>
      <c r="T508" s="73" t="s">
        <v>11236</v>
      </c>
      <c r="U508" s="76"/>
      <c r="V508" s="77"/>
      <c r="W508" s="77"/>
      <c r="X508" s="73"/>
      <c r="Y508" s="76"/>
      <c r="Z508" s="77"/>
      <c r="AA508" s="77"/>
      <c r="AB508" s="77"/>
      <c r="AC508" s="73"/>
      <c r="AD508" s="76"/>
      <c r="AE508" s="77"/>
      <c r="AF508" s="155"/>
      <c r="AG508" s="156"/>
      <c r="AH508" s="157"/>
      <c r="AI508" s="77"/>
      <c r="AJ508" s="77"/>
      <c r="AK508" s="73"/>
      <c r="AL508" s="76"/>
      <c r="AM508" s="77"/>
      <c r="AN508" s="77"/>
      <c r="AO508" s="77"/>
      <c r="AP508" s="73"/>
      <c r="AQ508" s="76"/>
      <c r="AR508" s="77"/>
      <c r="AS508" s="77"/>
      <c r="AT508" s="73"/>
      <c r="AU508" s="76"/>
      <c r="AV508" s="77"/>
      <c r="AW508" s="77"/>
      <c r="AX508" s="73"/>
      <c r="AY508" s="76"/>
      <c r="AZ508" s="77"/>
      <c r="BA508" s="77"/>
      <c r="BB508" s="77"/>
      <c r="BC508" s="73"/>
      <c r="BD508" s="76"/>
      <c r="BE508" s="140"/>
      <c r="BF508" s="140"/>
      <c r="BG508" s="141"/>
      <c r="BH508" s="142"/>
      <c r="BI508" s="141"/>
      <c r="BJ508" s="94">
        <v>1</v>
      </c>
      <c r="BK508" s="105" t="s">
        <v>17270</v>
      </c>
      <c r="BL508" s="101" t="s">
        <v>11243</v>
      </c>
    </row>
    <row r="509" spans="1:64" ht="11.25" customHeight="1">
      <c r="A509" s="171"/>
      <c r="B509" s="171"/>
      <c r="C509" s="120" t="s">
        <v>11013</v>
      </c>
      <c r="D509" s="121" t="s">
        <v>11014</v>
      </c>
      <c r="E509" s="122">
        <v>2</v>
      </c>
      <c r="F509" s="123">
        <v>30</v>
      </c>
      <c r="G509" s="73" t="s">
        <v>61</v>
      </c>
      <c r="H509" s="74">
        <v>4</v>
      </c>
      <c r="I509" s="75"/>
      <c r="J509" s="76"/>
      <c r="K509" s="78"/>
      <c r="L509" s="76"/>
      <c r="M509" s="77"/>
      <c r="N509" s="77"/>
      <c r="O509" s="77"/>
      <c r="P509" s="73"/>
      <c r="Q509" s="76"/>
      <c r="R509" s="77"/>
      <c r="S509" s="77"/>
      <c r="T509" s="73"/>
      <c r="U509" s="76">
        <v>3</v>
      </c>
      <c r="V509" s="77">
        <v>3</v>
      </c>
      <c r="W509" s="77">
        <v>3</v>
      </c>
      <c r="X509" s="73">
        <v>3</v>
      </c>
      <c r="Y509" s="76">
        <v>3</v>
      </c>
      <c r="Z509" s="77">
        <v>3</v>
      </c>
      <c r="AA509" s="77">
        <v>4</v>
      </c>
      <c r="AB509" s="77">
        <v>4</v>
      </c>
      <c r="AC509" s="73">
        <v>4</v>
      </c>
      <c r="AD509" s="76" t="s">
        <v>11236</v>
      </c>
      <c r="AE509" s="77" t="s">
        <v>11236</v>
      </c>
      <c r="AF509" s="155"/>
      <c r="AG509" s="156"/>
      <c r="AH509" s="157"/>
      <c r="AI509" s="77"/>
      <c r="AJ509" s="77"/>
      <c r="AK509" s="73"/>
      <c r="AL509" s="76"/>
      <c r="AM509" s="77"/>
      <c r="AN509" s="77"/>
      <c r="AO509" s="77"/>
      <c r="AP509" s="73"/>
      <c r="AQ509" s="76"/>
      <c r="AR509" s="77"/>
      <c r="AS509" s="77"/>
      <c r="AT509" s="73"/>
      <c r="AU509" s="76"/>
      <c r="AV509" s="77"/>
      <c r="AW509" s="77"/>
      <c r="AX509" s="73"/>
      <c r="AY509" s="76"/>
      <c r="AZ509" s="77"/>
      <c r="BA509" s="77"/>
      <c r="BB509" s="77"/>
      <c r="BC509" s="73"/>
      <c r="BD509" s="76"/>
      <c r="BE509" s="140"/>
      <c r="BF509" s="140"/>
      <c r="BG509" s="141"/>
      <c r="BH509" s="142"/>
      <c r="BI509" s="141"/>
      <c r="BJ509" s="93">
        <v>2</v>
      </c>
      <c r="BK509" s="103" t="s">
        <v>17270</v>
      </c>
      <c r="BL509" s="99" t="s">
        <v>11243</v>
      </c>
    </row>
    <row r="510" spans="1:64" ht="11.25" customHeight="1">
      <c r="A510" s="171"/>
      <c r="B510" s="171"/>
      <c r="C510" s="126" t="s">
        <v>10390</v>
      </c>
      <c r="D510" s="127" t="s">
        <v>10391</v>
      </c>
      <c r="E510" s="77">
        <v>2</v>
      </c>
      <c r="F510" s="78">
        <v>30</v>
      </c>
      <c r="G510" s="73" t="s">
        <v>61</v>
      </c>
      <c r="H510" s="74">
        <v>4</v>
      </c>
      <c r="I510" s="75"/>
      <c r="J510" s="76"/>
      <c r="K510" s="78"/>
      <c r="L510" s="76"/>
      <c r="M510" s="77"/>
      <c r="N510" s="77"/>
      <c r="O510" s="77"/>
      <c r="P510" s="73"/>
      <c r="Q510" s="76"/>
      <c r="R510" s="77"/>
      <c r="S510" s="77"/>
      <c r="T510" s="73"/>
      <c r="U510" s="76">
        <v>3</v>
      </c>
      <c r="V510" s="77">
        <v>3</v>
      </c>
      <c r="W510" s="77">
        <v>3</v>
      </c>
      <c r="X510" s="73">
        <v>3</v>
      </c>
      <c r="Y510" s="76">
        <v>3</v>
      </c>
      <c r="Z510" s="77">
        <v>3</v>
      </c>
      <c r="AA510" s="77">
        <v>4</v>
      </c>
      <c r="AB510" s="77">
        <v>4</v>
      </c>
      <c r="AC510" s="73">
        <v>4</v>
      </c>
      <c r="AD510" s="76" t="s">
        <v>11236</v>
      </c>
      <c r="AE510" s="77" t="s">
        <v>11236</v>
      </c>
      <c r="AF510" s="155"/>
      <c r="AG510" s="156"/>
      <c r="AH510" s="157"/>
      <c r="AI510" s="77"/>
      <c r="AJ510" s="77"/>
      <c r="AK510" s="73"/>
      <c r="AL510" s="76"/>
      <c r="AM510" s="77"/>
      <c r="AN510" s="77"/>
      <c r="AO510" s="77"/>
      <c r="AP510" s="73"/>
      <c r="AQ510" s="76"/>
      <c r="AR510" s="77"/>
      <c r="AS510" s="77"/>
      <c r="AT510" s="73"/>
      <c r="AU510" s="76"/>
      <c r="AV510" s="77"/>
      <c r="AW510" s="77"/>
      <c r="AX510" s="73"/>
      <c r="AY510" s="76"/>
      <c r="AZ510" s="77"/>
      <c r="BA510" s="77"/>
      <c r="BB510" s="77"/>
      <c r="BC510" s="73"/>
      <c r="BD510" s="76"/>
      <c r="BE510" s="140"/>
      <c r="BF510" s="140"/>
      <c r="BG510" s="141"/>
      <c r="BH510" s="142"/>
      <c r="BI510" s="141"/>
      <c r="BJ510" s="94">
        <v>2</v>
      </c>
      <c r="BK510" s="105" t="s">
        <v>17270</v>
      </c>
      <c r="BL510" s="101" t="s">
        <v>11243</v>
      </c>
    </row>
    <row r="511" spans="1:64" ht="11.25" customHeight="1">
      <c r="A511" s="171"/>
      <c r="B511" s="171"/>
      <c r="C511" s="126" t="s">
        <v>11111</v>
      </c>
      <c r="D511" s="127" t="s">
        <v>11112</v>
      </c>
      <c r="E511" s="77">
        <v>1</v>
      </c>
      <c r="F511" s="78" t="s">
        <v>61</v>
      </c>
      <c r="G511" s="73">
        <v>15</v>
      </c>
      <c r="H511" s="74">
        <v>4</v>
      </c>
      <c r="I511" s="75"/>
      <c r="J511" s="76"/>
      <c r="K511" s="78"/>
      <c r="L511" s="76"/>
      <c r="M511" s="77"/>
      <c r="N511" s="77"/>
      <c r="O511" s="77"/>
      <c r="P511" s="73"/>
      <c r="Q511" s="76"/>
      <c r="R511" s="77"/>
      <c r="S511" s="77"/>
      <c r="T511" s="73"/>
      <c r="U511" s="76">
        <v>2</v>
      </c>
      <c r="V511" s="77">
        <v>2</v>
      </c>
      <c r="W511" s="77">
        <v>2</v>
      </c>
      <c r="X511" s="73">
        <v>2</v>
      </c>
      <c r="Y511" s="76">
        <v>2</v>
      </c>
      <c r="Z511" s="77">
        <v>2</v>
      </c>
      <c r="AA511" s="77">
        <v>1</v>
      </c>
      <c r="AB511" s="77">
        <v>1</v>
      </c>
      <c r="AC511" s="73">
        <v>1</v>
      </c>
      <c r="AD511" s="76" t="s">
        <v>11236</v>
      </c>
      <c r="AE511" s="77" t="s">
        <v>11236</v>
      </c>
      <c r="AF511" s="155"/>
      <c r="AG511" s="156"/>
      <c r="AH511" s="157"/>
      <c r="AI511" s="77"/>
      <c r="AJ511" s="77"/>
      <c r="AK511" s="73"/>
      <c r="AL511" s="76"/>
      <c r="AM511" s="77"/>
      <c r="AN511" s="77"/>
      <c r="AO511" s="77"/>
      <c r="AP511" s="73"/>
      <c r="AQ511" s="76"/>
      <c r="AR511" s="77"/>
      <c r="AS511" s="77"/>
      <c r="AT511" s="73"/>
      <c r="AU511" s="76"/>
      <c r="AV511" s="77"/>
      <c r="AW511" s="77"/>
      <c r="AX511" s="73"/>
      <c r="AY511" s="76"/>
      <c r="AZ511" s="77"/>
      <c r="BA511" s="77"/>
      <c r="BB511" s="77"/>
      <c r="BC511" s="73"/>
      <c r="BD511" s="76"/>
      <c r="BE511" s="140"/>
      <c r="BF511" s="140"/>
      <c r="BG511" s="141"/>
      <c r="BH511" s="142"/>
      <c r="BI511" s="141"/>
      <c r="BJ511" s="94">
        <v>2</v>
      </c>
      <c r="BK511" s="105" t="s">
        <v>17270</v>
      </c>
      <c r="BL511" s="101" t="s">
        <v>11243</v>
      </c>
    </row>
    <row r="512" spans="1:64" ht="11.25" customHeight="1">
      <c r="A512" s="171"/>
      <c r="B512" s="171"/>
      <c r="C512" s="126" t="s">
        <v>11115</v>
      </c>
      <c r="D512" s="127" t="s">
        <v>11116</v>
      </c>
      <c r="E512" s="77">
        <v>1</v>
      </c>
      <c r="F512" s="78" t="s">
        <v>61</v>
      </c>
      <c r="G512" s="73">
        <v>15</v>
      </c>
      <c r="H512" s="74">
        <v>4</v>
      </c>
      <c r="I512" s="75"/>
      <c r="J512" s="76"/>
      <c r="K512" s="78"/>
      <c r="L512" s="76"/>
      <c r="M512" s="77"/>
      <c r="N512" s="77"/>
      <c r="O512" s="77"/>
      <c r="P512" s="73"/>
      <c r="Q512" s="76"/>
      <c r="R512" s="77"/>
      <c r="S512" s="77"/>
      <c r="T512" s="73"/>
      <c r="U512" s="76">
        <v>2</v>
      </c>
      <c r="V512" s="77">
        <v>2</v>
      </c>
      <c r="W512" s="77">
        <v>2</v>
      </c>
      <c r="X512" s="73">
        <v>2</v>
      </c>
      <c r="Y512" s="76">
        <v>2</v>
      </c>
      <c r="Z512" s="77">
        <v>2</v>
      </c>
      <c r="AA512" s="77">
        <v>1</v>
      </c>
      <c r="AB512" s="77">
        <v>1</v>
      </c>
      <c r="AC512" s="73">
        <v>1</v>
      </c>
      <c r="AD512" s="76" t="s">
        <v>11236</v>
      </c>
      <c r="AE512" s="77" t="s">
        <v>11236</v>
      </c>
      <c r="AF512" s="155"/>
      <c r="AG512" s="156"/>
      <c r="AH512" s="157"/>
      <c r="AI512" s="77"/>
      <c r="AJ512" s="77"/>
      <c r="AK512" s="73"/>
      <c r="AL512" s="76"/>
      <c r="AM512" s="77"/>
      <c r="AN512" s="77"/>
      <c r="AO512" s="77"/>
      <c r="AP512" s="73"/>
      <c r="AQ512" s="76"/>
      <c r="AR512" s="77"/>
      <c r="AS512" s="77"/>
      <c r="AT512" s="73"/>
      <c r="AU512" s="76"/>
      <c r="AV512" s="77"/>
      <c r="AW512" s="77"/>
      <c r="AX512" s="73"/>
      <c r="AY512" s="76"/>
      <c r="AZ512" s="77"/>
      <c r="BA512" s="77"/>
      <c r="BB512" s="77"/>
      <c r="BC512" s="73"/>
      <c r="BD512" s="76"/>
      <c r="BE512" s="140"/>
      <c r="BF512" s="140"/>
      <c r="BG512" s="141"/>
      <c r="BH512" s="142"/>
      <c r="BI512" s="141"/>
      <c r="BJ512" s="94">
        <v>2</v>
      </c>
      <c r="BK512" s="105" t="s">
        <v>17270</v>
      </c>
      <c r="BL512" s="101" t="s">
        <v>11243</v>
      </c>
    </row>
    <row r="513" spans="1:64" ht="11.25" customHeight="1">
      <c r="A513" s="171"/>
      <c r="B513" s="171"/>
      <c r="C513" s="126" t="s">
        <v>10392</v>
      </c>
      <c r="D513" s="127" t="s">
        <v>10393</v>
      </c>
      <c r="E513" s="77">
        <v>3</v>
      </c>
      <c r="F513" s="78">
        <v>45</v>
      </c>
      <c r="G513" s="73" t="s">
        <v>61</v>
      </c>
      <c r="H513" s="74">
        <v>4</v>
      </c>
      <c r="I513" s="75"/>
      <c r="J513" s="76"/>
      <c r="K513" s="78"/>
      <c r="L513" s="76"/>
      <c r="M513" s="77"/>
      <c r="N513" s="77"/>
      <c r="O513" s="77"/>
      <c r="P513" s="73"/>
      <c r="Q513" s="76"/>
      <c r="R513" s="77"/>
      <c r="S513" s="77"/>
      <c r="T513" s="73"/>
      <c r="U513" s="76">
        <v>5</v>
      </c>
      <c r="V513" s="77">
        <v>5</v>
      </c>
      <c r="W513" s="77">
        <v>5</v>
      </c>
      <c r="X513" s="73">
        <v>5</v>
      </c>
      <c r="Y513" s="76">
        <v>5</v>
      </c>
      <c r="Z513" s="77">
        <v>5</v>
      </c>
      <c r="AA513" s="77">
        <v>5</v>
      </c>
      <c r="AB513" s="77">
        <v>5</v>
      </c>
      <c r="AC513" s="73">
        <v>5</v>
      </c>
      <c r="AD513" s="76" t="s">
        <v>11236</v>
      </c>
      <c r="AE513" s="77" t="s">
        <v>11236</v>
      </c>
      <c r="AF513" s="155"/>
      <c r="AG513" s="156"/>
      <c r="AH513" s="157"/>
      <c r="AI513" s="77"/>
      <c r="AJ513" s="77"/>
      <c r="AK513" s="73"/>
      <c r="AL513" s="76"/>
      <c r="AM513" s="77"/>
      <c r="AN513" s="77"/>
      <c r="AO513" s="77"/>
      <c r="AP513" s="73"/>
      <c r="AQ513" s="76"/>
      <c r="AR513" s="77"/>
      <c r="AS513" s="77"/>
      <c r="AT513" s="73"/>
      <c r="AU513" s="76"/>
      <c r="AV513" s="77"/>
      <c r="AW513" s="77"/>
      <c r="AX513" s="73"/>
      <c r="AY513" s="76"/>
      <c r="AZ513" s="77"/>
      <c r="BA513" s="77"/>
      <c r="BB513" s="77"/>
      <c r="BC513" s="73"/>
      <c r="BD513" s="76"/>
      <c r="BE513" s="140"/>
      <c r="BF513" s="140"/>
      <c r="BG513" s="141"/>
      <c r="BH513" s="142"/>
      <c r="BI513" s="141"/>
      <c r="BJ513" s="94">
        <v>2</v>
      </c>
      <c r="BK513" s="105" t="s">
        <v>17270</v>
      </c>
      <c r="BL513" s="101" t="s">
        <v>11243</v>
      </c>
    </row>
    <row r="514" spans="1:64" ht="11.25" customHeight="1">
      <c r="A514" s="171"/>
      <c r="B514" s="171"/>
      <c r="C514" s="126" t="s">
        <v>11117</v>
      </c>
      <c r="D514" s="127" t="s">
        <v>11118</v>
      </c>
      <c r="E514" s="77">
        <v>2</v>
      </c>
      <c r="F514" s="78">
        <v>30</v>
      </c>
      <c r="G514" s="73" t="s">
        <v>61</v>
      </c>
      <c r="H514" s="74">
        <v>4</v>
      </c>
      <c r="I514" s="75"/>
      <c r="J514" s="76"/>
      <c r="K514" s="78"/>
      <c r="L514" s="76"/>
      <c r="M514" s="77"/>
      <c r="N514" s="77"/>
      <c r="O514" s="77"/>
      <c r="P514" s="73"/>
      <c r="Q514" s="76"/>
      <c r="R514" s="77"/>
      <c r="S514" s="77"/>
      <c r="T514" s="73"/>
      <c r="U514" s="76">
        <v>3</v>
      </c>
      <c r="V514" s="77">
        <v>3</v>
      </c>
      <c r="W514" s="77">
        <v>3</v>
      </c>
      <c r="X514" s="73">
        <v>3</v>
      </c>
      <c r="Y514" s="76">
        <v>3</v>
      </c>
      <c r="Z514" s="77">
        <v>3</v>
      </c>
      <c r="AA514" s="77">
        <v>4</v>
      </c>
      <c r="AB514" s="77">
        <v>4</v>
      </c>
      <c r="AC514" s="73">
        <v>4</v>
      </c>
      <c r="AD514" s="76" t="s">
        <v>11236</v>
      </c>
      <c r="AE514" s="77" t="s">
        <v>11236</v>
      </c>
      <c r="AF514" s="155"/>
      <c r="AG514" s="156"/>
      <c r="AH514" s="157"/>
      <c r="AI514" s="77"/>
      <c r="AJ514" s="77"/>
      <c r="AK514" s="73"/>
      <c r="AL514" s="76"/>
      <c r="AM514" s="77"/>
      <c r="AN514" s="77"/>
      <c r="AO514" s="77"/>
      <c r="AP514" s="73"/>
      <c r="AQ514" s="76"/>
      <c r="AR514" s="77"/>
      <c r="AS514" s="77"/>
      <c r="AT514" s="73"/>
      <c r="AU514" s="76"/>
      <c r="AV514" s="77"/>
      <c r="AW514" s="77"/>
      <c r="AX514" s="73"/>
      <c r="AY514" s="76"/>
      <c r="AZ514" s="77"/>
      <c r="BA514" s="77"/>
      <c r="BB514" s="77"/>
      <c r="BC514" s="73"/>
      <c r="BD514" s="76"/>
      <c r="BE514" s="140"/>
      <c r="BF514" s="140"/>
      <c r="BG514" s="141"/>
      <c r="BH514" s="142"/>
      <c r="BI514" s="141"/>
      <c r="BJ514" s="94">
        <v>2</v>
      </c>
      <c r="BK514" s="105" t="s">
        <v>17270</v>
      </c>
      <c r="BL514" s="101" t="s">
        <v>11243</v>
      </c>
    </row>
    <row r="515" spans="1:64" ht="11.25" customHeight="1">
      <c r="A515" s="171"/>
      <c r="B515" s="171"/>
      <c r="C515" s="126" t="s">
        <v>10599</v>
      </c>
      <c r="D515" s="127" t="s">
        <v>10600</v>
      </c>
      <c r="E515" s="77">
        <v>2</v>
      </c>
      <c r="F515" s="78">
        <v>39</v>
      </c>
      <c r="G515" s="73" t="s">
        <v>61</v>
      </c>
      <c r="H515" s="74">
        <v>4</v>
      </c>
      <c r="I515" s="75"/>
      <c r="J515" s="76"/>
      <c r="K515" s="78"/>
      <c r="L515" s="76"/>
      <c r="M515" s="77"/>
      <c r="N515" s="77"/>
      <c r="O515" s="77"/>
      <c r="P515" s="73"/>
      <c r="Q515" s="76"/>
      <c r="R515" s="77"/>
      <c r="S515" s="77"/>
      <c r="T515" s="73"/>
      <c r="U515" s="76"/>
      <c r="V515" s="77"/>
      <c r="W515" s="77"/>
      <c r="X515" s="73"/>
      <c r="Y515" s="76"/>
      <c r="Z515" s="77"/>
      <c r="AA515" s="77"/>
      <c r="AB515" s="77"/>
      <c r="AC515" s="73"/>
      <c r="AD515" s="76"/>
      <c r="AE515" s="77"/>
      <c r="AF515" s="155"/>
      <c r="AG515" s="156"/>
      <c r="AH515" s="157"/>
      <c r="AI515" s="77">
        <v>4</v>
      </c>
      <c r="AJ515" s="77">
        <v>4</v>
      </c>
      <c r="AK515" s="73">
        <v>4</v>
      </c>
      <c r="AL515" s="76">
        <v>4</v>
      </c>
      <c r="AM515" s="77">
        <v>4</v>
      </c>
      <c r="AN515" s="77">
        <v>4</v>
      </c>
      <c r="AO515" s="77">
        <v>5</v>
      </c>
      <c r="AP515" s="73">
        <v>5</v>
      </c>
      <c r="AQ515" s="76">
        <v>5</v>
      </c>
      <c r="AR515" s="77" t="s">
        <v>11236</v>
      </c>
      <c r="AS515" s="77" t="s">
        <v>11236</v>
      </c>
      <c r="AT515" s="73"/>
      <c r="AU515" s="76"/>
      <c r="AV515" s="77"/>
      <c r="AW515" s="77"/>
      <c r="AX515" s="73"/>
      <c r="AY515" s="76"/>
      <c r="AZ515" s="77"/>
      <c r="BA515" s="77"/>
      <c r="BB515" s="77"/>
      <c r="BC515" s="73"/>
      <c r="BD515" s="76"/>
      <c r="BE515" s="140"/>
      <c r="BF515" s="140"/>
      <c r="BG515" s="141"/>
      <c r="BH515" s="142"/>
      <c r="BI515" s="141"/>
      <c r="BJ515" s="94">
        <v>3</v>
      </c>
      <c r="BK515" s="105" t="s">
        <v>17270</v>
      </c>
      <c r="BL515" s="101" t="s">
        <v>11243</v>
      </c>
    </row>
    <row r="516" spans="1:64" ht="11.25" customHeight="1">
      <c r="A516" s="171"/>
      <c r="B516" s="171"/>
      <c r="C516" s="126" t="s">
        <v>10717</v>
      </c>
      <c r="D516" s="127" t="s">
        <v>10718</v>
      </c>
      <c r="E516" s="77">
        <v>3</v>
      </c>
      <c r="F516" s="78">
        <v>45</v>
      </c>
      <c r="G516" s="73" t="s">
        <v>61</v>
      </c>
      <c r="H516" s="74">
        <v>4</v>
      </c>
      <c r="I516" s="75"/>
      <c r="J516" s="76"/>
      <c r="K516" s="78"/>
      <c r="L516" s="76"/>
      <c r="M516" s="77"/>
      <c r="N516" s="77"/>
      <c r="O516" s="77"/>
      <c r="P516" s="73"/>
      <c r="Q516" s="76"/>
      <c r="R516" s="77"/>
      <c r="S516" s="77"/>
      <c r="T516" s="73"/>
      <c r="U516" s="76"/>
      <c r="V516" s="77"/>
      <c r="W516" s="77"/>
      <c r="X516" s="73"/>
      <c r="Y516" s="76"/>
      <c r="Z516" s="77"/>
      <c r="AA516" s="77"/>
      <c r="AB516" s="77"/>
      <c r="AC516" s="73"/>
      <c r="AD516" s="76"/>
      <c r="AE516" s="77"/>
      <c r="AF516" s="155"/>
      <c r="AG516" s="156"/>
      <c r="AH516" s="157"/>
      <c r="AI516" s="77">
        <v>5</v>
      </c>
      <c r="AJ516" s="77">
        <v>5</v>
      </c>
      <c r="AK516" s="73">
        <v>5</v>
      </c>
      <c r="AL516" s="76">
        <v>5</v>
      </c>
      <c r="AM516" s="77">
        <v>5</v>
      </c>
      <c r="AN516" s="77">
        <v>5</v>
      </c>
      <c r="AO516" s="77">
        <v>5</v>
      </c>
      <c r="AP516" s="73">
        <v>5</v>
      </c>
      <c r="AQ516" s="76">
        <v>5</v>
      </c>
      <c r="AR516" s="77" t="s">
        <v>11236</v>
      </c>
      <c r="AS516" s="77" t="s">
        <v>11236</v>
      </c>
      <c r="AT516" s="73"/>
      <c r="AU516" s="76"/>
      <c r="AV516" s="77"/>
      <c r="AW516" s="77"/>
      <c r="AX516" s="73"/>
      <c r="AY516" s="76"/>
      <c r="AZ516" s="77"/>
      <c r="BA516" s="77"/>
      <c r="BB516" s="77"/>
      <c r="BC516" s="73"/>
      <c r="BD516" s="76"/>
      <c r="BE516" s="140"/>
      <c r="BF516" s="140"/>
      <c r="BG516" s="141"/>
      <c r="BH516" s="142"/>
      <c r="BI516" s="141"/>
      <c r="BJ516" s="94">
        <v>3</v>
      </c>
      <c r="BK516" s="105" t="s">
        <v>17270</v>
      </c>
      <c r="BL516" s="101" t="s">
        <v>11243</v>
      </c>
    </row>
    <row r="517" spans="1:64" ht="11.25" customHeight="1">
      <c r="A517" s="171"/>
      <c r="B517" s="171"/>
      <c r="C517" s="126" t="s">
        <v>10671</v>
      </c>
      <c r="D517" s="127" t="s">
        <v>10719</v>
      </c>
      <c r="E517" s="77">
        <v>2</v>
      </c>
      <c r="F517" s="78">
        <v>30</v>
      </c>
      <c r="G517" s="73" t="s">
        <v>61</v>
      </c>
      <c r="H517" s="74">
        <v>4</v>
      </c>
      <c r="I517" s="75"/>
      <c r="J517" s="76"/>
      <c r="K517" s="78"/>
      <c r="L517" s="76"/>
      <c r="M517" s="77"/>
      <c r="N517" s="77"/>
      <c r="O517" s="77"/>
      <c r="P517" s="73"/>
      <c r="Q517" s="76"/>
      <c r="R517" s="77"/>
      <c r="S517" s="77"/>
      <c r="T517" s="73"/>
      <c r="U517" s="76"/>
      <c r="V517" s="77"/>
      <c r="W517" s="77"/>
      <c r="X517" s="73"/>
      <c r="Y517" s="76"/>
      <c r="Z517" s="77"/>
      <c r="AA517" s="77"/>
      <c r="AB517" s="77"/>
      <c r="AC517" s="73"/>
      <c r="AD517" s="76"/>
      <c r="AE517" s="77"/>
      <c r="AF517" s="155"/>
      <c r="AG517" s="156"/>
      <c r="AH517" s="157"/>
      <c r="AI517" s="77">
        <v>3</v>
      </c>
      <c r="AJ517" s="77">
        <v>3</v>
      </c>
      <c r="AK517" s="73">
        <v>3</v>
      </c>
      <c r="AL517" s="76">
        <v>3</v>
      </c>
      <c r="AM517" s="77">
        <v>3</v>
      </c>
      <c r="AN517" s="77">
        <v>3</v>
      </c>
      <c r="AO517" s="77">
        <v>4</v>
      </c>
      <c r="AP517" s="73">
        <v>4</v>
      </c>
      <c r="AQ517" s="76">
        <v>4</v>
      </c>
      <c r="AR517" s="77" t="s">
        <v>11236</v>
      </c>
      <c r="AS517" s="77" t="s">
        <v>11236</v>
      </c>
      <c r="AT517" s="73"/>
      <c r="AU517" s="76"/>
      <c r="AV517" s="77"/>
      <c r="AW517" s="77"/>
      <c r="AX517" s="73"/>
      <c r="AY517" s="76"/>
      <c r="AZ517" s="77"/>
      <c r="BA517" s="77"/>
      <c r="BB517" s="77"/>
      <c r="BC517" s="73"/>
      <c r="BD517" s="76"/>
      <c r="BE517" s="140"/>
      <c r="BF517" s="140"/>
      <c r="BG517" s="141"/>
      <c r="BH517" s="142"/>
      <c r="BI517" s="141"/>
      <c r="BJ517" s="94">
        <v>3</v>
      </c>
      <c r="BK517" s="105" t="s">
        <v>17270</v>
      </c>
      <c r="BL517" s="101" t="s">
        <v>11243</v>
      </c>
    </row>
    <row r="518" spans="1:64" ht="11.25" customHeight="1">
      <c r="A518" s="171"/>
      <c r="B518" s="171"/>
      <c r="C518" s="126" t="s">
        <v>11119</v>
      </c>
      <c r="D518" s="127" t="s">
        <v>11120</v>
      </c>
      <c r="E518" s="77">
        <v>1</v>
      </c>
      <c r="F518" s="78" t="s">
        <v>61</v>
      </c>
      <c r="G518" s="73">
        <v>15</v>
      </c>
      <c r="H518" s="74">
        <v>4</v>
      </c>
      <c r="I518" s="75"/>
      <c r="J518" s="76"/>
      <c r="K518" s="78"/>
      <c r="L518" s="76"/>
      <c r="M518" s="77"/>
      <c r="N518" s="77"/>
      <c r="O518" s="77"/>
      <c r="P518" s="73"/>
      <c r="Q518" s="76"/>
      <c r="R518" s="77"/>
      <c r="S518" s="77"/>
      <c r="T518" s="73"/>
      <c r="U518" s="76"/>
      <c r="V518" s="77"/>
      <c r="W518" s="77"/>
      <c r="X518" s="73"/>
      <c r="Y518" s="76"/>
      <c r="Z518" s="77"/>
      <c r="AA518" s="77"/>
      <c r="AB518" s="77"/>
      <c r="AC518" s="73"/>
      <c r="AD518" s="76"/>
      <c r="AE518" s="77"/>
      <c r="AF518" s="155"/>
      <c r="AG518" s="156"/>
      <c r="AH518" s="157"/>
      <c r="AI518" s="77">
        <v>2</v>
      </c>
      <c r="AJ518" s="77">
        <v>2</v>
      </c>
      <c r="AK518" s="73">
        <v>2</v>
      </c>
      <c r="AL518" s="76">
        <v>2</v>
      </c>
      <c r="AM518" s="77">
        <v>2</v>
      </c>
      <c r="AN518" s="77">
        <v>2</v>
      </c>
      <c r="AO518" s="77">
        <v>1</v>
      </c>
      <c r="AP518" s="73">
        <v>1</v>
      </c>
      <c r="AQ518" s="76">
        <v>1</v>
      </c>
      <c r="AR518" s="77" t="s">
        <v>11236</v>
      </c>
      <c r="AS518" s="77" t="s">
        <v>11236</v>
      </c>
      <c r="AT518" s="73"/>
      <c r="AU518" s="76"/>
      <c r="AV518" s="77"/>
      <c r="AW518" s="77"/>
      <c r="AX518" s="73"/>
      <c r="AY518" s="76"/>
      <c r="AZ518" s="77"/>
      <c r="BA518" s="77"/>
      <c r="BB518" s="77"/>
      <c r="BC518" s="73"/>
      <c r="BD518" s="76"/>
      <c r="BE518" s="140"/>
      <c r="BF518" s="140"/>
      <c r="BG518" s="141"/>
      <c r="BH518" s="142"/>
      <c r="BI518" s="141"/>
      <c r="BJ518" s="94">
        <v>3</v>
      </c>
      <c r="BK518" s="105" t="s">
        <v>17270</v>
      </c>
      <c r="BL518" s="101" t="s">
        <v>11243</v>
      </c>
    </row>
    <row r="519" spans="1:64" ht="11.25" customHeight="1">
      <c r="A519" s="171"/>
      <c r="B519" s="171"/>
      <c r="C519" s="126" t="s">
        <v>17219</v>
      </c>
      <c r="D519" s="127" t="s">
        <v>10395</v>
      </c>
      <c r="E519" s="77">
        <v>2</v>
      </c>
      <c r="F519" s="78">
        <v>30</v>
      </c>
      <c r="G519" s="73" t="s">
        <v>61</v>
      </c>
      <c r="H519" s="74">
        <v>4</v>
      </c>
      <c r="I519" s="75"/>
      <c r="J519" s="76"/>
      <c r="K519" s="78"/>
      <c r="L519" s="76"/>
      <c r="M519" s="77"/>
      <c r="N519" s="77"/>
      <c r="O519" s="77"/>
      <c r="P519" s="73"/>
      <c r="Q519" s="76"/>
      <c r="R519" s="77"/>
      <c r="S519" s="77"/>
      <c r="T519" s="73"/>
      <c r="U519" s="76"/>
      <c r="V519" s="77"/>
      <c r="W519" s="77"/>
      <c r="X519" s="73"/>
      <c r="Y519" s="76"/>
      <c r="Z519" s="77"/>
      <c r="AA519" s="77"/>
      <c r="AB519" s="77"/>
      <c r="AC519" s="73"/>
      <c r="AD519" s="76"/>
      <c r="AE519" s="77"/>
      <c r="AF519" s="155"/>
      <c r="AG519" s="156"/>
      <c r="AH519" s="157"/>
      <c r="AI519" s="77"/>
      <c r="AJ519" s="77"/>
      <c r="AK519" s="73"/>
      <c r="AL519" s="76"/>
      <c r="AM519" s="77"/>
      <c r="AN519" s="77"/>
      <c r="AO519" s="77"/>
      <c r="AP519" s="73"/>
      <c r="AQ519" s="76"/>
      <c r="AR519" s="77"/>
      <c r="AS519" s="77"/>
      <c r="AT519" s="73">
        <v>3</v>
      </c>
      <c r="AU519" s="76">
        <v>3</v>
      </c>
      <c r="AV519" s="77">
        <v>3</v>
      </c>
      <c r="AW519" s="77">
        <v>3</v>
      </c>
      <c r="AX519" s="73">
        <v>3</v>
      </c>
      <c r="AY519" s="76">
        <v>3</v>
      </c>
      <c r="AZ519" s="77">
        <v>4</v>
      </c>
      <c r="BA519" s="77">
        <v>4</v>
      </c>
      <c r="BB519" s="77">
        <v>4</v>
      </c>
      <c r="BC519" s="73" t="s">
        <v>11236</v>
      </c>
      <c r="BD519" s="76" t="s">
        <v>11236</v>
      </c>
      <c r="BE519" s="140"/>
      <c r="BF519" s="140"/>
      <c r="BG519" s="141"/>
      <c r="BH519" s="142"/>
      <c r="BI519" s="141"/>
      <c r="BJ519" s="94">
        <v>4</v>
      </c>
      <c r="BK519" s="105" t="s">
        <v>17270</v>
      </c>
      <c r="BL519" s="101" t="s">
        <v>11243</v>
      </c>
    </row>
    <row r="520" spans="1:64" ht="11.25" customHeight="1">
      <c r="A520" s="171"/>
      <c r="B520" s="171"/>
      <c r="C520" s="126" t="s">
        <v>10398</v>
      </c>
      <c r="D520" s="127" t="s">
        <v>10399</v>
      </c>
      <c r="E520" s="77">
        <v>2</v>
      </c>
      <c r="F520" s="78">
        <v>30</v>
      </c>
      <c r="G520" s="73" t="s">
        <v>61</v>
      </c>
      <c r="H520" s="74">
        <v>4</v>
      </c>
      <c r="I520" s="75"/>
      <c r="J520" s="76"/>
      <c r="K520" s="78"/>
      <c r="L520" s="76"/>
      <c r="M520" s="77"/>
      <c r="N520" s="77"/>
      <c r="O520" s="77"/>
      <c r="P520" s="73"/>
      <c r="Q520" s="76"/>
      <c r="R520" s="77"/>
      <c r="S520" s="77"/>
      <c r="T520" s="73"/>
      <c r="U520" s="76"/>
      <c r="V520" s="77"/>
      <c r="W520" s="77"/>
      <c r="X520" s="73"/>
      <c r="Y520" s="76"/>
      <c r="Z520" s="77"/>
      <c r="AA520" s="77"/>
      <c r="AB520" s="77"/>
      <c r="AC520" s="73"/>
      <c r="AD520" s="76"/>
      <c r="AE520" s="77"/>
      <c r="AF520" s="155"/>
      <c r="AG520" s="156"/>
      <c r="AH520" s="157"/>
      <c r="AI520" s="77"/>
      <c r="AJ520" s="77"/>
      <c r="AK520" s="73"/>
      <c r="AL520" s="76"/>
      <c r="AM520" s="77"/>
      <c r="AN520" s="77"/>
      <c r="AO520" s="77"/>
      <c r="AP520" s="73"/>
      <c r="AQ520" s="76"/>
      <c r="AR520" s="77"/>
      <c r="AS520" s="77"/>
      <c r="AT520" s="73">
        <v>3</v>
      </c>
      <c r="AU520" s="76">
        <v>3</v>
      </c>
      <c r="AV520" s="77">
        <v>3</v>
      </c>
      <c r="AW520" s="77">
        <v>3</v>
      </c>
      <c r="AX520" s="73">
        <v>3</v>
      </c>
      <c r="AY520" s="76">
        <v>3</v>
      </c>
      <c r="AZ520" s="77">
        <v>4</v>
      </c>
      <c r="BA520" s="77">
        <v>4</v>
      </c>
      <c r="BB520" s="77">
        <v>4</v>
      </c>
      <c r="BC520" s="73" t="s">
        <v>11236</v>
      </c>
      <c r="BD520" s="76" t="s">
        <v>11236</v>
      </c>
      <c r="BE520" s="140"/>
      <c r="BF520" s="140"/>
      <c r="BG520" s="141"/>
      <c r="BH520" s="142"/>
      <c r="BI520" s="141"/>
      <c r="BJ520" s="94">
        <v>4</v>
      </c>
      <c r="BK520" s="105" t="s">
        <v>17270</v>
      </c>
      <c r="BL520" s="101" t="s">
        <v>11243</v>
      </c>
    </row>
    <row r="521" spans="1:64" ht="11.25" customHeight="1">
      <c r="A521" s="171"/>
      <c r="B521" s="171"/>
      <c r="C521" s="126" t="s">
        <v>17225</v>
      </c>
      <c r="D521" s="127" t="s">
        <v>10723</v>
      </c>
      <c r="E521" s="77">
        <v>3</v>
      </c>
      <c r="F521" s="78">
        <v>45</v>
      </c>
      <c r="G521" s="73" t="s">
        <v>61</v>
      </c>
      <c r="H521" s="74">
        <v>4</v>
      </c>
      <c r="I521" s="75"/>
      <c r="J521" s="76"/>
      <c r="K521" s="78"/>
      <c r="L521" s="76"/>
      <c r="M521" s="77"/>
      <c r="N521" s="77"/>
      <c r="O521" s="77"/>
      <c r="P521" s="73"/>
      <c r="Q521" s="76"/>
      <c r="R521" s="77"/>
      <c r="S521" s="77"/>
      <c r="T521" s="73"/>
      <c r="U521" s="76"/>
      <c r="V521" s="77"/>
      <c r="W521" s="77"/>
      <c r="X521" s="73"/>
      <c r="Y521" s="76"/>
      <c r="Z521" s="77"/>
      <c r="AA521" s="77"/>
      <c r="AB521" s="77"/>
      <c r="AC521" s="73"/>
      <c r="AD521" s="76"/>
      <c r="AE521" s="77"/>
      <c r="AF521" s="155"/>
      <c r="AG521" s="156"/>
      <c r="AH521" s="157"/>
      <c r="AI521" s="77"/>
      <c r="AJ521" s="77"/>
      <c r="AK521" s="73"/>
      <c r="AL521" s="76"/>
      <c r="AM521" s="77"/>
      <c r="AN521" s="77"/>
      <c r="AO521" s="77"/>
      <c r="AP521" s="73"/>
      <c r="AQ521" s="76"/>
      <c r="AR521" s="77"/>
      <c r="AS521" s="77"/>
      <c r="AT521" s="73">
        <v>5</v>
      </c>
      <c r="AU521" s="76">
        <v>5</v>
      </c>
      <c r="AV521" s="77">
        <v>5</v>
      </c>
      <c r="AW521" s="77">
        <v>5</v>
      </c>
      <c r="AX521" s="73">
        <v>5</v>
      </c>
      <c r="AY521" s="76">
        <v>5</v>
      </c>
      <c r="AZ521" s="77">
        <v>5</v>
      </c>
      <c r="BA521" s="77">
        <v>5</v>
      </c>
      <c r="BB521" s="77">
        <v>5</v>
      </c>
      <c r="BC521" s="73" t="s">
        <v>11236</v>
      </c>
      <c r="BD521" s="76" t="s">
        <v>11236</v>
      </c>
      <c r="BE521" s="140"/>
      <c r="BF521" s="140"/>
      <c r="BG521" s="141"/>
      <c r="BH521" s="142"/>
      <c r="BI521" s="141"/>
      <c r="BJ521" s="94">
        <v>4</v>
      </c>
      <c r="BK521" s="105" t="s">
        <v>17270</v>
      </c>
      <c r="BL521" s="101" t="s">
        <v>11243</v>
      </c>
    </row>
    <row r="522" spans="1:64" ht="11.25" customHeight="1">
      <c r="A522" s="171"/>
      <c r="B522" s="171"/>
      <c r="C522" s="126" t="s">
        <v>10858</v>
      </c>
      <c r="D522" s="127" t="s">
        <v>10859</v>
      </c>
      <c r="E522" s="77">
        <v>2</v>
      </c>
      <c r="F522" s="78">
        <v>30</v>
      </c>
      <c r="G522" s="73" t="s">
        <v>61</v>
      </c>
      <c r="H522" s="74">
        <v>4</v>
      </c>
      <c r="I522" s="75"/>
      <c r="J522" s="76"/>
      <c r="K522" s="78"/>
      <c r="L522" s="76"/>
      <c r="M522" s="77"/>
      <c r="N522" s="77"/>
      <c r="O522" s="77"/>
      <c r="P522" s="73"/>
      <c r="Q522" s="76"/>
      <c r="R522" s="77"/>
      <c r="S522" s="77"/>
      <c r="T522" s="73"/>
      <c r="U522" s="76"/>
      <c r="V522" s="77"/>
      <c r="W522" s="77"/>
      <c r="X522" s="73"/>
      <c r="Y522" s="76"/>
      <c r="Z522" s="77"/>
      <c r="AA522" s="77"/>
      <c r="AB522" s="77"/>
      <c r="AC522" s="73"/>
      <c r="AD522" s="76"/>
      <c r="AE522" s="77"/>
      <c r="AF522" s="155"/>
      <c r="AG522" s="156"/>
      <c r="AH522" s="157"/>
      <c r="AI522" s="77"/>
      <c r="AJ522" s="77"/>
      <c r="AK522" s="73"/>
      <c r="AL522" s="76"/>
      <c r="AM522" s="77"/>
      <c r="AN522" s="77"/>
      <c r="AO522" s="77"/>
      <c r="AP522" s="73"/>
      <c r="AQ522" s="76"/>
      <c r="AR522" s="77"/>
      <c r="AS522" s="77"/>
      <c r="AT522" s="73">
        <v>3</v>
      </c>
      <c r="AU522" s="76">
        <v>3</v>
      </c>
      <c r="AV522" s="77">
        <v>3</v>
      </c>
      <c r="AW522" s="77">
        <v>3</v>
      </c>
      <c r="AX522" s="73">
        <v>3</v>
      </c>
      <c r="AY522" s="76">
        <v>3</v>
      </c>
      <c r="AZ522" s="77">
        <v>4</v>
      </c>
      <c r="BA522" s="77">
        <v>4</v>
      </c>
      <c r="BB522" s="77">
        <v>4</v>
      </c>
      <c r="BC522" s="73" t="s">
        <v>11236</v>
      </c>
      <c r="BD522" s="76" t="s">
        <v>11236</v>
      </c>
      <c r="BE522" s="140"/>
      <c r="BF522" s="140"/>
      <c r="BG522" s="141"/>
      <c r="BH522" s="142"/>
      <c r="BI522" s="141"/>
      <c r="BJ522" s="94">
        <v>4</v>
      </c>
      <c r="BK522" s="105" t="s">
        <v>17270</v>
      </c>
      <c r="BL522" s="101" t="s">
        <v>11243</v>
      </c>
    </row>
    <row r="523" spans="1:64" ht="11.25" customHeight="1">
      <c r="A523" s="172"/>
      <c r="B523" s="172"/>
      <c r="C523" s="124" t="s">
        <v>4</v>
      </c>
      <c r="D523" s="125" t="s">
        <v>17300</v>
      </c>
      <c r="E523" s="79">
        <v>37</v>
      </c>
      <c r="F523" s="80"/>
      <c r="G523" s="81"/>
      <c r="H523" s="82"/>
      <c r="I523" s="83"/>
      <c r="J523" s="84">
        <v>16</v>
      </c>
      <c r="K523" s="85">
        <v>16</v>
      </c>
      <c r="L523" s="84">
        <v>16</v>
      </c>
      <c r="M523" s="79">
        <v>16</v>
      </c>
      <c r="N523" s="79">
        <v>16</v>
      </c>
      <c r="O523" s="79">
        <v>16</v>
      </c>
      <c r="P523" s="86">
        <v>16</v>
      </c>
      <c r="Q523" s="84">
        <v>16</v>
      </c>
      <c r="R523" s="79">
        <v>16</v>
      </c>
      <c r="S523" s="79">
        <v>0</v>
      </c>
      <c r="T523" s="86">
        <v>0</v>
      </c>
      <c r="U523" s="84">
        <v>18</v>
      </c>
      <c r="V523" s="79">
        <v>18</v>
      </c>
      <c r="W523" s="79">
        <v>18</v>
      </c>
      <c r="X523" s="86">
        <v>18</v>
      </c>
      <c r="Y523" s="84">
        <v>18</v>
      </c>
      <c r="Z523" s="79">
        <v>18</v>
      </c>
      <c r="AA523" s="79">
        <v>19</v>
      </c>
      <c r="AB523" s="79">
        <v>19</v>
      </c>
      <c r="AC523" s="86">
        <v>19</v>
      </c>
      <c r="AD523" s="84">
        <v>0</v>
      </c>
      <c r="AE523" s="79">
        <v>0</v>
      </c>
      <c r="AF523" s="158">
        <v>0</v>
      </c>
      <c r="AG523" s="159">
        <v>0</v>
      </c>
      <c r="AH523" s="160">
        <v>0</v>
      </c>
      <c r="AI523" s="79">
        <v>14</v>
      </c>
      <c r="AJ523" s="79">
        <v>14</v>
      </c>
      <c r="AK523" s="86">
        <v>14</v>
      </c>
      <c r="AL523" s="84">
        <v>14</v>
      </c>
      <c r="AM523" s="79">
        <v>14</v>
      </c>
      <c r="AN523" s="79">
        <v>14</v>
      </c>
      <c r="AO523" s="79">
        <v>15</v>
      </c>
      <c r="AP523" s="86">
        <v>15</v>
      </c>
      <c r="AQ523" s="84">
        <v>15</v>
      </c>
      <c r="AR523" s="79">
        <v>0</v>
      </c>
      <c r="AS523" s="79">
        <v>0</v>
      </c>
      <c r="AT523" s="86">
        <v>14</v>
      </c>
      <c r="AU523" s="84">
        <v>14</v>
      </c>
      <c r="AV523" s="79">
        <v>14</v>
      </c>
      <c r="AW523" s="79">
        <v>14</v>
      </c>
      <c r="AX523" s="86">
        <v>14</v>
      </c>
      <c r="AY523" s="84">
        <v>14</v>
      </c>
      <c r="AZ523" s="79">
        <v>17</v>
      </c>
      <c r="BA523" s="79">
        <v>17</v>
      </c>
      <c r="BB523" s="79">
        <v>17</v>
      </c>
      <c r="BC523" s="86">
        <v>0</v>
      </c>
      <c r="BD523" s="84">
        <v>0</v>
      </c>
      <c r="BE523" s="143">
        <v>0</v>
      </c>
      <c r="BF523" s="143">
        <v>0</v>
      </c>
      <c r="BG523" s="144">
        <v>0</v>
      </c>
      <c r="BH523" s="145">
        <v>0</v>
      </c>
      <c r="BI523" s="144">
        <v>0</v>
      </c>
      <c r="BJ523" s="82" t="s">
        <v>61</v>
      </c>
      <c r="BK523" s="104" t="s">
        <v>17270</v>
      </c>
      <c r="BL523" s="100" t="s">
        <v>11243</v>
      </c>
    </row>
    <row r="524" spans="1:64" ht="11.25" customHeight="1">
      <c r="A524" s="170">
        <v>57</v>
      </c>
      <c r="B524" s="170" t="s">
        <v>5142</v>
      </c>
      <c r="C524" s="118" t="s">
        <v>10599</v>
      </c>
      <c r="D524" s="119" t="s">
        <v>10600</v>
      </c>
      <c r="E524" s="68">
        <v>2</v>
      </c>
      <c r="F524" s="69">
        <v>39</v>
      </c>
      <c r="G524" s="70" t="s">
        <v>61</v>
      </c>
      <c r="H524" s="88">
        <v>1</v>
      </c>
      <c r="I524" s="96"/>
      <c r="J524" s="72">
        <v>5</v>
      </c>
      <c r="K524" s="69">
        <v>5</v>
      </c>
      <c r="L524" s="72">
        <v>5</v>
      </c>
      <c r="M524" s="68">
        <v>5</v>
      </c>
      <c r="N524" s="68">
        <v>5</v>
      </c>
      <c r="O524" s="68">
        <v>5</v>
      </c>
      <c r="P524" s="70">
        <v>3</v>
      </c>
      <c r="Q524" s="72">
        <v>3</v>
      </c>
      <c r="R524" s="68">
        <v>3</v>
      </c>
      <c r="S524" s="68" t="s">
        <v>11236</v>
      </c>
      <c r="T524" s="70" t="s">
        <v>11236</v>
      </c>
      <c r="U524" s="72"/>
      <c r="V524" s="68"/>
      <c r="W524" s="68"/>
      <c r="X524" s="70"/>
      <c r="Y524" s="72"/>
      <c r="Z524" s="68"/>
      <c r="AA524" s="68"/>
      <c r="AB524" s="68"/>
      <c r="AC524" s="70"/>
      <c r="AD524" s="72"/>
      <c r="AE524" s="68"/>
      <c r="AF524" s="152"/>
      <c r="AG524" s="153"/>
      <c r="AH524" s="154"/>
      <c r="AI524" s="68"/>
      <c r="AJ524" s="68"/>
      <c r="AK524" s="70"/>
      <c r="AL524" s="72"/>
      <c r="AM524" s="68"/>
      <c r="AN524" s="68"/>
      <c r="AO524" s="68"/>
      <c r="AP524" s="70"/>
      <c r="AQ524" s="72"/>
      <c r="AR524" s="68"/>
      <c r="AS524" s="68"/>
      <c r="AT524" s="70"/>
      <c r="AU524" s="72"/>
      <c r="AV524" s="68"/>
      <c r="AW524" s="68"/>
      <c r="AX524" s="70"/>
      <c r="AY524" s="72"/>
      <c r="AZ524" s="68"/>
      <c r="BA524" s="68"/>
      <c r="BB524" s="68"/>
      <c r="BC524" s="70"/>
      <c r="BD524" s="72"/>
      <c r="BE524" s="137"/>
      <c r="BF524" s="137"/>
      <c r="BG524" s="138"/>
      <c r="BH524" s="139"/>
      <c r="BI524" s="138"/>
      <c r="BJ524" s="92">
        <v>1</v>
      </c>
      <c r="BK524" s="102" t="s">
        <v>17270</v>
      </c>
      <c r="BL524" s="98" t="s">
        <v>11243</v>
      </c>
    </row>
    <row r="525" spans="1:64" ht="11.25" customHeight="1">
      <c r="A525" s="171"/>
      <c r="B525" s="171"/>
      <c r="C525" s="126" t="s">
        <v>10717</v>
      </c>
      <c r="D525" s="127" t="s">
        <v>10718</v>
      </c>
      <c r="E525" s="77">
        <v>3</v>
      </c>
      <c r="F525" s="78">
        <v>45</v>
      </c>
      <c r="G525" s="73" t="s">
        <v>61</v>
      </c>
      <c r="H525" s="74">
        <v>1</v>
      </c>
      <c r="I525" s="75"/>
      <c r="J525" s="76">
        <v>5</v>
      </c>
      <c r="K525" s="78">
        <v>5</v>
      </c>
      <c r="L525" s="76">
        <v>5</v>
      </c>
      <c r="M525" s="77">
        <v>5</v>
      </c>
      <c r="N525" s="77">
        <v>5</v>
      </c>
      <c r="O525" s="77">
        <v>5</v>
      </c>
      <c r="P525" s="73">
        <v>5</v>
      </c>
      <c r="Q525" s="76">
        <v>5</v>
      </c>
      <c r="R525" s="77">
        <v>5</v>
      </c>
      <c r="S525" s="77" t="s">
        <v>11236</v>
      </c>
      <c r="T525" s="73" t="s">
        <v>11236</v>
      </c>
      <c r="U525" s="76"/>
      <c r="V525" s="77"/>
      <c r="W525" s="77"/>
      <c r="X525" s="73"/>
      <c r="Y525" s="76"/>
      <c r="Z525" s="77"/>
      <c r="AA525" s="77"/>
      <c r="AB525" s="77"/>
      <c r="AC525" s="73"/>
      <c r="AD525" s="76"/>
      <c r="AE525" s="77"/>
      <c r="AF525" s="155"/>
      <c r="AG525" s="156"/>
      <c r="AH525" s="157"/>
      <c r="AI525" s="77"/>
      <c r="AJ525" s="77"/>
      <c r="AK525" s="73"/>
      <c r="AL525" s="76"/>
      <c r="AM525" s="77"/>
      <c r="AN525" s="77"/>
      <c r="AO525" s="77"/>
      <c r="AP525" s="73"/>
      <c r="AQ525" s="76"/>
      <c r="AR525" s="77"/>
      <c r="AS525" s="77"/>
      <c r="AT525" s="73"/>
      <c r="AU525" s="76"/>
      <c r="AV525" s="77"/>
      <c r="AW525" s="77"/>
      <c r="AX525" s="73"/>
      <c r="AY525" s="76"/>
      <c r="AZ525" s="77"/>
      <c r="BA525" s="77"/>
      <c r="BB525" s="77"/>
      <c r="BC525" s="73"/>
      <c r="BD525" s="76"/>
      <c r="BE525" s="140"/>
      <c r="BF525" s="140"/>
      <c r="BG525" s="141"/>
      <c r="BH525" s="142"/>
      <c r="BI525" s="141"/>
      <c r="BJ525" s="94">
        <v>1</v>
      </c>
      <c r="BK525" s="105" t="s">
        <v>17270</v>
      </c>
      <c r="BL525" s="101" t="s">
        <v>11243</v>
      </c>
    </row>
    <row r="526" spans="1:64" ht="11.25" customHeight="1">
      <c r="A526" s="171"/>
      <c r="B526" s="171"/>
      <c r="C526" s="126" t="s">
        <v>11214</v>
      </c>
      <c r="D526" s="127" t="s">
        <v>11215</v>
      </c>
      <c r="E526" s="77">
        <v>2</v>
      </c>
      <c r="F526" s="78">
        <v>30</v>
      </c>
      <c r="G526" s="73" t="s">
        <v>61</v>
      </c>
      <c r="H526" s="74">
        <v>1</v>
      </c>
      <c r="I526" s="75"/>
      <c r="J526" s="76">
        <v>3</v>
      </c>
      <c r="K526" s="78">
        <v>3</v>
      </c>
      <c r="L526" s="76">
        <v>3</v>
      </c>
      <c r="M526" s="77">
        <v>3</v>
      </c>
      <c r="N526" s="77">
        <v>3</v>
      </c>
      <c r="O526" s="77">
        <v>3</v>
      </c>
      <c r="P526" s="73">
        <v>4</v>
      </c>
      <c r="Q526" s="76">
        <v>4</v>
      </c>
      <c r="R526" s="77">
        <v>4</v>
      </c>
      <c r="S526" s="77" t="s">
        <v>11236</v>
      </c>
      <c r="T526" s="73" t="s">
        <v>11236</v>
      </c>
      <c r="U526" s="76"/>
      <c r="V526" s="77"/>
      <c r="W526" s="77"/>
      <c r="X526" s="73"/>
      <c r="Y526" s="76"/>
      <c r="Z526" s="77"/>
      <c r="AA526" s="77"/>
      <c r="AB526" s="77"/>
      <c r="AC526" s="73"/>
      <c r="AD526" s="76"/>
      <c r="AE526" s="77"/>
      <c r="AF526" s="155"/>
      <c r="AG526" s="156"/>
      <c r="AH526" s="157"/>
      <c r="AI526" s="77"/>
      <c r="AJ526" s="77"/>
      <c r="AK526" s="73"/>
      <c r="AL526" s="76"/>
      <c r="AM526" s="77"/>
      <c r="AN526" s="77"/>
      <c r="AO526" s="77"/>
      <c r="AP526" s="73"/>
      <c r="AQ526" s="76"/>
      <c r="AR526" s="77"/>
      <c r="AS526" s="77"/>
      <c r="AT526" s="73"/>
      <c r="AU526" s="76"/>
      <c r="AV526" s="77"/>
      <c r="AW526" s="77"/>
      <c r="AX526" s="73"/>
      <c r="AY526" s="76"/>
      <c r="AZ526" s="77"/>
      <c r="BA526" s="77"/>
      <c r="BB526" s="77"/>
      <c r="BC526" s="73"/>
      <c r="BD526" s="76"/>
      <c r="BE526" s="140"/>
      <c r="BF526" s="140"/>
      <c r="BG526" s="141"/>
      <c r="BH526" s="142"/>
      <c r="BI526" s="141"/>
      <c r="BJ526" s="94">
        <v>1</v>
      </c>
      <c r="BK526" s="105" t="s">
        <v>17270</v>
      </c>
      <c r="BL526" s="101" t="s">
        <v>11243</v>
      </c>
    </row>
    <row r="527" spans="1:64" ht="11.25" customHeight="1">
      <c r="A527" s="171"/>
      <c r="B527" s="171"/>
      <c r="C527" s="126" t="s">
        <v>11212</v>
      </c>
      <c r="D527" s="127" t="s">
        <v>11213</v>
      </c>
      <c r="E527" s="77">
        <v>2</v>
      </c>
      <c r="F527" s="78">
        <v>30</v>
      </c>
      <c r="G527" s="73" t="s">
        <v>61</v>
      </c>
      <c r="H527" s="74">
        <v>1</v>
      </c>
      <c r="I527" s="75"/>
      <c r="J527" s="76">
        <v>3</v>
      </c>
      <c r="K527" s="78">
        <v>3</v>
      </c>
      <c r="L527" s="76">
        <v>3</v>
      </c>
      <c r="M527" s="77">
        <v>3</v>
      </c>
      <c r="N527" s="77">
        <v>3</v>
      </c>
      <c r="O527" s="77">
        <v>3</v>
      </c>
      <c r="P527" s="73">
        <v>4</v>
      </c>
      <c r="Q527" s="76">
        <v>4</v>
      </c>
      <c r="R527" s="77">
        <v>4</v>
      </c>
      <c r="S527" s="77" t="s">
        <v>11236</v>
      </c>
      <c r="T527" s="73" t="s">
        <v>11236</v>
      </c>
      <c r="U527" s="76"/>
      <c r="V527" s="77"/>
      <c r="W527" s="77"/>
      <c r="X527" s="73"/>
      <c r="Y527" s="76"/>
      <c r="Z527" s="77"/>
      <c r="AA527" s="77"/>
      <c r="AB527" s="77"/>
      <c r="AC527" s="73"/>
      <c r="AD527" s="76"/>
      <c r="AE527" s="77"/>
      <c r="AF527" s="155"/>
      <c r="AG527" s="156"/>
      <c r="AH527" s="157"/>
      <c r="AI527" s="77"/>
      <c r="AJ527" s="77"/>
      <c r="AK527" s="73"/>
      <c r="AL527" s="76"/>
      <c r="AM527" s="77"/>
      <c r="AN527" s="77"/>
      <c r="AO527" s="77"/>
      <c r="AP527" s="73"/>
      <c r="AQ527" s="76"/>
      <c r="AR527" s="77"/>
      <c r="AS527" s="77"/>
      <c r="AT527" s="73"/>
      <c r="AU527" s="76"/>
      <c r="AV527" s="77"/>
      <c r="AW527" s="77"/>
      <c r="AX527" s="73"/>
      <c r="AY527" s="76"/>
      <c r="AZ527" s="77"/>
      <c r="BA527" s="77"/>
      <c r="BB527" s="77"/>
      <c r="BC527" s="73"/>
      <c r="BD527" s="76"/>
      <c r="BE527" s="140"/>
      <c r="BF527" s="140"/>
      <c r="BG527" s="141"/>
      <c r="BH527" s="142"/>
      <c r="BI527" s="141"/>
      <c r="BJ527" s="94">
        <v>1</v>
      </c>
      <c r="BK527" s="105" t="s">
        <v>17270</v>
      </c>
      <c r="BL527" s="101" t="s">
        <v>11243</v>
      </c>
    </row>
    <row r="528" spans="1:64" ht="11.25" customHeight="1">
      <c r="A528" s="171"/>
      <c r="B528" s="171"/>
      <c r="C528" s="126" t="s">
        <v>11200</v>
      </c>
      <c r="D528" s="127" t="s">
        <v>11201</v>
      </c>
      <c r="E528" s="77">
        <v>3</v>
      </c>
      <c r="F528" s="78">
        <v>45</v>
      </c>
      <c r="G528" s="73" t="s">
        <v>61</v>
      </c>
      <c r="H528" s="74">
        <v>1</v>
      </c>
      <c r="I528" s="75"/>
      <c r="J528" s="76"/>
      <c r="K528" s="78"/>
      <c r="L528" s="76"/>
      <c r="M528" s="77"/>
      <c r="N528" s="77"/>
      <c r="O528" s="77"/>
      <c r="P528" s="73"/>
      <c r="Q528" s="76"/>
      <c r="R528" s="77"/>
      <c r="S528" s="77"/>
      <c r="T528" s="73"/>
      <c r="U528" s="76">
        <v>5</v>
      </c>
      <c r="V528" s="77">
        <v>5</v>
      </c>
      <c r="W528" s="77">
        <v>5</v>
      </c>
      <c r="X528" s="73">
        <v>5</v>
      </c>
      <c r="Y528" s="76">
        <v>5</v>
      </c>
      <c r="Z528" s="77">
        <v>5</v>
      </c>
      <c r="AA528" s="77">
        <v>5</v>
      </c>
      <c r="AB528" s="77">
        <v>5</v>
      </c>
      <c r="AC528" s="73">
        <v>5</v>
      </c>
      <c r="AD528" s="76" t="s">
        <v>11236</v>
      </c>
      <c r="AE528" s="77" t="s">
        <v>11236</v>
      </c>
      <c r="AF528" s="155"/>
      <c r="AG528" s="156"/>
      <c r="AH528" s="157"/>
      <c r="AI528" s="77"/>
      <c r="AJ528" s="77"/>
      <c r="AK528" s="73"/>
      <c r="AL528" s="76"/>
      <c r="AM528" s="77"/>
      <c r="AN528" s="77"/>
      <c r="AO528" s="77"/>
      <c r="AP528" s="73"/>
      <c r="AQ528" s="76"/>
      <c r="AR528" s="77"/>
      <c r="AS528" s="77"/>
      <c r="AT528" s="73"/>
      <c r="AU528" s="76"/>
      <c r="AV528" s="77"/>
      <c r="AW528" s="77"/>
      <c r="AX528" s="73"/>
      <c r="AY528" s="76"/>
      <c r="AZ528" s="77"/>
      <c r="BA528" s="77"/>
      <c r="BB528" s="77"/>
      <c r="BC528" s="73"/>
      <c r="BD528" s="76"/>
      <c r="BE528" s="140"/>
      <c r="BF528" s="140"/>
      <c r="BG528" s="141"/>
      <c r="BH528" s="142"/>
      <c r="BI528" s="141"/>
      <c r="BJ528" s="94">
        <v>2</v>
      </c>
      <c r="BK528" s="105" t="s">
        <v>17270</v>
      </c>
      <c r="BL528" s="101" t="s">
        <v>11243</v>
      </c>
    </row>
    <row r="529" spans="1:64" ht="11.25" customHeight="1">
      <c r="A529" s="171"/>
      <c r="B529" s="171"/>
      <c r="C529" s="126" t="s">
        <v>10720</v>
      </c>
      <c r="D529" s="127" t="s">
        <v>10721</v>
      </c>
      <c r="E529" s="77">
        <v>2</v>
      </c>
      <c r="F529" s="78" t="s">
        <v>61</v>
      </c>
      <c r="G529" s="73">
        <v>30</v>
      </c>
      <c r="H529" s="74">
        <v>1</v>
      </c>
      <c r="I529" s="75"/>
      <c r="J529" s="76"/>
      <c r="K529" s="78"/>
      <c r="L529" s="76"/>
      <c r="M529" s="77"/>
      <c r="N529" s="77"/>
      <c r="O529" s="77"/>
      <c r="P529" s="73"/>
      <c r="Q529" s="76"/>
      <c r="R529" s="77"/>
      <c r="S529" s="77"/>
      <c r="T529" s="73"/>
      <c r="U529" s="76">
        <v>3</v>
      </c>
      <c r="V529" s="77">
        <v>3</v>
      </c>
      <c r="W529" s="77">
        <v>3</v>
      </c>
      <c r="X529" s="73">
        <v>3</v>
      </c>
      <c r="Y529" s="76">
        <v>3</v>
      </c>
      <c r="Z529" s="77">
        <v>3</v>
      </c>
      <c r="AA529" s="77">
        <v>4</v>
      </c>
      <c r="AB529" s="77">
        <v>4</v>
      </c>
      <c r="AC529" s="73">
        <v>4</v>
      </c>
      <c r="AD529" s="76" t="s">
        <v>11236</v>
      </c>
      <c r="AE529" s="77" t="s">
        <v>11236</v>
      </c>
      <c r="AF529" s="155"/>
      <c r="AG529" s="156"/>
      <c r="AH529" s="157"/>
      <c r="AI529" s="77"/>
      <c r="AJ529" s="77"/>
      <c r="AK529" s="73"/>
      <c r="AL529" s="76"/>
      <c r="AM529" s="77"/>
      <c r="AN529" s="77"/>
      <c r="AO529" s="77"/>
      <c r="AP529" s="73"/>
      <c r="AQ529" s="76"/>
      <c r="AR529" s="77"/>
      <c r="AS529" s="77"/>
      <c r="AT529" s="73"/>
      <c r="AU529" s="76"/>
      <c r="AV529" s="77"/>
      <c r="AW529" s="77"/>
      <c r="AX529" s="73"/>
      <c r="AY529" s="76"/>
      <c r="AZ529" s="77"/>
      <c r="BA529" s="77"/>
      <c r="BB529" s="77"/>
      <c r="BC529" s="73"/>
      <c r="BD529" s="76"/>
      <c r="BE529" s="140"/>
      <c r="BF529" s="140"/>
      <c r="BG529" s="141"/>
      <c r="BH529" s="142"/>
      <c r="BI529" s="141"/>
      <c r="BJ529" s="94">
        <v>2</v>
      </c>
      <c r="BK529" s="105" t="s">
        <v>17270</v>
      </c>
      <c r="BL529" s="101" t="s">
        <v>11243</v>
      </c>
    </row>
    <row r="530" spans="1:64" ht="11.25" customHeight="1">
      <c r="A530" s="171"/>
      <c r="B530" s="171"/>
      <c r="C530" s="126" t="s">
        <v>11049</v>
      </c>
      <c r="D530" s="127" t="s">
        <v>11050</v>
      </c>
      <c r="E530" s="77">
        <v>2</v>
      </c>
      <c r="F530" s="78">
        <v>30</v>
      </c>
      <c r="G530" s="73" t="s">
        <v>61</v>
      </c>
      <c r="H530" s="74">
        <v>1</v>
      </c>
      <c r="I530" s="75"/>
      <c r="J530" s="76"/>
      <c r="K530" s="78"/>
      <c r="L530" s="76"/>
      <c r="M530" s="77"/>
      <c r="N530" s="77"/>
      <c r="O530" s="77"/>
      <c r="P530" s="73"/>
      <c r="Q530" s="76"/>
      <c r="R530" s="77"/>
      <c r="S530" s="77"/>
      <c r="T530" s="73"/>
      <c r="U530" s="76">
        <v>3</v>
      </c>
      <c r="V530" s="77">
        <v>3</v>
      </c>
      <c r="W530" s="77">
        <v>3</v>
      </c>
      <c r="X530" s="73">
        <v>3</v>
      </c>
      <c r="Y530" s="76">
        <v>3</v>
      </c>
      <c r="Z530" s="77">
        <v>3</v>
      </c>
      <c r="AA530" s="77">
        <v>4</v>
      </c>
      <c r="AB530" s="77">
        <v>4</v>
      </c>
      <c r="AC530" s="73">
        <v>4</v>
      </c>
      <c r="AD530" s="76" t="s">
        <v>11236</v>
      </c>
      <c r="AE530" s="77" t="s">
        <v>11236</v>
      </c>
      <c r="AF530" s="155"/>
      <c r="AG530" s="156"/>
      <c r="AH530" s="157"/>
      <c r="AI530" s="77"/>
      <c r="AJ530" s="77"/>
      <c r="AK530" s="73"/>
      <c r="AL530" s="76"/>
      <c r="AM530" s="77"/>
      <c r="AN530" s="77"/>
      <c r="AO530" s="77"/>
      <c r="AP530" s="73"/>
      <c r="AQ530" s="76"/>
      <c r="AR530" s="77"/>
      <c r="AS530" s="77"/>
      <c r="AT530" s="73"/>
      <c r="AU530" s="76"/>
      <c r="AV530" s="77"/>
      <c r="AW530" s="77"/>
      <c r="AX530" s="73"/>
      <c r="AY530" s="76"/>
      <c r="AZ530" s="77"/>
      <c r="BA530" s="77"/>
      <c r="BB530" s="77"/>
      <c r="BC530" s="73"/>
      <c r="BD530" s="76"/>
      <c r="BE530" s="140"/>
      <c r="BF530" s="140"/>
      <c r="BG530" s="141"/>
      <c r="BH530" s="142"/>
      <c r="BI530" s="141"/>
      <c r="BJ530" s="94">
        <v>2</v>
      </c>
      <c r="BK530" s="105" t="s">
        <v>17270</v>
      </c>
      <c r="BL530" s="101" t="s">
        <v>11243</v>
      </c>
    </row>
    <row r="531" spans="1:64" ht="11.25" customHeight="1">
      <c r="A531" s="171"/>
      <c r="B531" s="171"/>
      <c r="C531" s="126" t="s">
        <v>10392</v>
      </c>
      <c r="D531" s="127" t="s">
        <v>10393</v>
      </c>
      <c r="E531" s="77">
        <v>3</v>
      </c>
      <c r="F531" s="78">
        <v>45</v>
      </c>
      <c r="G531" s="73"/>
      <c r="H531" s="74">
        <v>1</v>
      </c>
      <c r="I531" s="75"/>
      <c r="J531" s="76"/>
      <c r="K531" s="78"/>
      <c r="L531" s="76"/>
      <c r="M531" s="77"/>
      <c r="N531" s="77"/>
      <c r="O531" s="77"/>
      <c r="P531" s="73"/>
      <c r="Q531" s="76"/>
      <c r="R531" s="77"/>
      <c r="S531" s="77"/>
      <c r="T531" s="73"/>
      <c r="U531" s="76">
        <v>5</v>
      </c>
      <c r="V531" s="77">
        <v>5</v>
      </c>
      <c r="W531" s="77">
        <v>5</v>
      </c>
      <c r="X531" s="73">
        <v>5</v>
      </c>
      <c r="Y531" s="76">
        <v>5</v>
      </c>
      <c r="Z531" s="77">
        <v>5</v>
      </c>
      <c r="AA531" s="77">
        <v>5</v>
      </c>
      <c r="AB531" s="77">
        <v>5</v>
      </c>
      <c r="AC531" s="73">
        <v>5</v>
      </c>
      <c r="AD531" s="76" t="s">
        <v>11236</v>
      </c>
      <c r="AE531" s="77" t="s">
        <v>11236</v>
      </c>
      <c r="AF531" s="155"/>
      <c r="AG531" s="156"/>
      <c r="AH531" s="157"/>
      <c r="AI531" s="77"/>
      <c r="AJ531" s="77"/>
      <c r="AK531" s="73"/>
      <c r="AL531" s="76"/>
      <c r="AM531" s="77"/>
      <c r="AN531" s="77"/>
      <c r="AO531" s="77"/>
      <c r="AP531" s="73"/>
      <c r="AQ531" s="76"/>
      <c r="AR531" s="77"/>
      <c r="AS531" s="77"/>
      <c r="AT531" s="73"/>
      <c r="AU531" s="76"/>
      <c r="AV531" s="77"/>
      <c r="AW531" s="77"/>
      <c r="AX531" s="73"/>
      <c r="AY531" s="76"/>
      <c r="AZ531" s="77"/>
      <c r="BA531" s="77"/>
      <c r="BB531" s="77"/>
      <c r="BC531" s="73"/>
      <c r="BD531" s="76"/>
      <c r="BE531" s="140"/>
      <c r="BF531" s="140"/>
      <c r="BG531" s="141"/>
      <c r="BH531" s="142"/>
      <c r="BI531" s="141"/>
      <c r="BJ531" s="94">
        <v>2</v>
      </c>
      <c r="BK531" s="105" t="s">
        <v>17270</v>
      </c>
      <c r="BL531" s="101" t="s">
        <v>11243</v>
      </c>
    </row>
    <row r="532" spans="1:64" ht="11.25" customHeight="1">
      <c r="A532" s="171"/>
      <c r="B532" s="171"/>
      <c r="C532" s="126" t="s">
        <v>11202</v>
      </c>
      <c r="D532" s="127" t="s">
        <v>11203</v>
      </c>
      <c r="E532" s="77">
        <v>2</v>
      </c>
      <c r="F532" s="78" t="s">
        <v>61</v>
      </c>
      <c r="G532" s="73">
        <v>30</v>
      </c>
      <c r="H532" s="74">
        <v>1</v>
      </c>
      <c r="I532" s="75"/>
      <c r="J532" s="76"/>
      <c r="K532" s="78"/>
      <c r="L532" s="76"/>
      <c r="M532" s="77"/>
      <c r="N532" s="77"/>
      <c r="O532" s="77"/>
      <c r="P532" s="73"/>
      <c r="Q532" s="76"/>
      <c r="R532" s="77"/>
      <c r="S532" s="77"/>
      <c r="T532" s="73"/>
      <c r="U532" s="76"/>
      <c r="V532" s="77"/>
      <c r="W532" s="77"/>
      <c r="X532" s="73"/>
      <c r="Y532" s="76"/>
      <c r="Z532" s="77"/>
      <c r="AA532" s="77"/>
      <c r="AB532" s="77"/>
      <c r="AC532" s="73"/>
      <c r="AD532" s="76"/>
      <c r="AE532" s="77"/>
      <c r="AF532" s="155"/>
      <c r="AG532" s="156"/>
      <c r="AH532" s="157"/>
      <c r="AI532" s="77">
        <v>3</v>
      </c>
      <c r="AJ532" s="77">
        <v>3</v>
      </c>
      <c r="AK532" s="73">
        <v>3</v>
      </c>
      <c r="AL532" s="76">
        <v>3</v>
      </c>
      <c r="AM532" s="77">
        <v>3</v>
      </c>
      <c r="AN532" s="77">
        <v>3</v>
      </c>
      <c r="AO532" s="77">
        <v>4</v>
      </c>
      <c r="AP532" s="73">
        <v>4</v>
      </c>
      <c r="AQ532" s="76">
        <v>4</v>
      </c>
      <c r="AR532" s="77" t="s">
        <v>11236</v>
      </c>
      <c r="AS532" s="77" t="s">
        <v>11236</v>
      </c>
      <c r="AT532" s="73"/>
      <c r="AU532" s="76"/>
      <c r="AV532" s="77"/>
      <c r="AW532" s="77"/>
      <c r="AX532" s="73"/>
      <c r="AY532" s="76"/>
      <c r="AZ532" s="77"/>
      <c r="BA532" s="77"/>
      <c r="BB532" s="77"/>
      <c r="BC532" s="73"/>
      <c r="BD532" s="76"/>
      <c r="BE532" s="140"/>
      <c r="BF532" s="140"/>
      <c r="BG532" s="141"/>
      <c r="BH532" s="142"/>
      <c r="BI532" s="141"/>
      <c r="BJ532" s="94">
        <v>3</v>
      </c>
      <c r="BK532" s="105" t="s">
        <v>17270</v>
      </c>
      <c r="BL532" s="101" t="s">
        <v>11243</v>
      </c>
    </row>
    <row r="533" spans="1:64" ht="11.25" customHeight="1">
      <c r="A533" s="171"/>
      <c r="B533" s="171"/>
      <c r="C533" s="126" t="s">
        <v>11204</v>
      </c>
      <c r="D533" s="127" t="s">
        <v>11205</v>
      </c>
      <c r="E533" s="77">
        <v>3</v>
      </c>
      <c r="F533" s="78">
        <v>45</v>
      </c>
      <c r="G533" s="73" t="s">
        <v>61</v>
      </c>
      <c r="H533" s="74">
        <v>1</v>
      </c>
      <c r="I533" s="75"/>
      <c r="J533" s="76"/>
      <c r="K533" s="78"/>
      <c r="L533" s="76"/>
      <c r="M533" s="77"/>
      <c r="N533" s="77"/>
      <c r="O533" s="77"/>
      <c r="P533" s="73"/>
      <c r="Q533" s="76"/>
      <c r="R533" s="77"/>
      <c r="S533" s="77"/>
      <c r="T533" s="73"/>
      <c r="U533" s="76"/>
      <c r="V533" s="77"/>
      <c r="W533" s="77"/>
      <c r="X533" s="73"/>
      <c r="Y533" s="76"/>
      <c r="Z533" s="77"/>
      <c r="AA533" s="77"/>
      <c r="AB533" s="77"/>
      <c r="AC533" s="73"/>
      <c r="AD533" s="76"/>
      <c r="AE533" s="77"/>
      <c r="AF533" s="155"/>
      <c r="AG533" s="156"/>
      <c r="AH533" s="157"/>
      <c r="AI533" s="77">
        <v>5</v>
      </c>
      <c r="AJ533" s="77">
        <v>5</v>
      </c>
      <c r="AK533" s="73">
        <v>5</v>
      </c>
      <c r="AL533" s="76">
        <v>5</v>
      </c>
      <c r="AM533" s="77">
        <v>5</v>
      </c>
      <c r="AN533" s="77">
        <v>5</v>
      </c>
      <c r="AO533" s="77">
        <v>5</v>
      </c>
      <c r="AP533" s="73">
        <v>5</v>
      </c>
      <c r="AQ533" s="76">
        <v>5</v>
      </c>
      <c r="AR533" s="77" t="s">
        <v>11236</v>
      </c>
      <c r="AS533" s="77" t="s">
        <v>11236</v>
      </c>
      <c r="AT533" s="73"/>
      <c r="AU533" s="76"/>
      <c r="AV533" s="77"/>
      <c r="AW533" s="77"/>
      <c r="AX533" s="73"/>
      <c r="AY533" s="76"/>
      <c r="AZ533" s="77"/>
      <c r="BA533" s="77"/>
      <c r="BB533" s="77"/>
      <c r="BC533" s="73"/>
      <c r="BD533" s="76"/>
      <c r="BE533" s="140"/>
      <c r="BF533" s="140"/>
      <c r="BG533" s="141"/>
      <c r="BH533" s="142"/>
      <c r="BI533" s="141"/>
      <c r="BJ533" s="94">
        <v>3</v>
      </c>
      <c r="BK533" s="105" t="s">
        <v>17270</v>
      </c>
      <c r="BL533" s="101" t="s">
        <v>11243</v>
      </c>
    </row>
    <row r="534" spans="1:64" ht="11.25" customHeight="1">
      <c r="A534" s="171"/>
      <c r="B534" s="171"/>
      <c r="C534" s="126" t="s">
        <v>11210</v>
      </c>
      <c r="D534" s="127" t="s">
        <v>11211</v>
      </c>
      <c r="E534" s="77">
        <v>3</v>
      </c>
      <c r="F534" s="78">
        <v>60</v>
      </c>
      <c r="G534" s="73" t="s">
        <v>61</v>
      </c>
      <c r="H534" s="74">
        <v>1</v>
      </c>
      <c r="I534" s="75"/>
      <c r="J534" s="76"/>
      <c r="K534" s="78"/>
      <c r="L534" s="76"/>
      <c r="M534" s="77"/>
      <c r="N534" s="77"/>
      <c r="O534" s="77"/>
      <c r="P534" s="73"/>
      <c r="Q534" s="76"/>
      <c r="R534" s="77"/>
      <c r="S534" s="77"/>
      <c r="T534" s="73"/>
      <c r="U534" s="76"/>
      <c r="V534" s="77"/>
      <c r="W534" s="77"/>
      <c r="X534" s="73"/>
      <c r="Y534" s="76"/>
      <c r="Z534" s="77"/>
      <c r="AA534" s="77"/>
      <c r="AB534" s="77"/>
      <c r="AC534" s="73"/>
      <c r="AD534" s="76"/>
      <c r="AE534" s="77"/>
      <c r="AF534" s="155"/>
      <c r="AG534" s="156"/>
      <c r="AH534" s="157"/>
      <c r="AI534" s="77">
        <v>7</v>
      </c>
      <c r="AJ534" s="77">
        <v>7</v>
      </c>
      <c r="AK534" s="73">
        <v>7</v>
      </c>
      <c r="AL534" s="76">
        <v>7</v>
      </c>
      <c r="AM534" s="77">
        <v>7</v>
      </c>
      <c r="AN534" s="77">
        <v>7</v>
      </c>
      <c r="AO534" s="77">
        <v>6</v>
      </c>
      <c r="AP534" s="73">
        <v>6</v>
      </c>
      <c r="AQ534" s="76">
        <v>6</v>
      </c>
      <c r="AR534" s="77" t="s">
        <v>11236</v>
      </c>
      <c r="AS534" s="77" t="s">
        <v>11236</v>
      </c>
      <c r="AT534" s="73"/>
      <c r="AU534" s="76"/>
      <c r="AV534" s="77"/>
      <c r="AW534" s="77"/>
      <c r="AX534" s="73"/>
      <c r="AY534" s="76"/>
      <c r="AZ534" s="77"/>
      <c r="BA534" s="77"/>
      <c r="BB534" s="77"/>
      <c r="BC534" s="73"/>
      <c r="BD534" s="76"/>
      <c r="BE534" s="140"/>
      <c r="BF534" s="140"/>
      <c r="BG534" s="141"/>
      <c r="BH534" s="142"/>
      <c r="BI534" s="141"/>
      <c r="BJ534" s="94">
        <v>3</v>
      </c>
      <c r="BK534" s="105" t="s">
        <v>17270</v>
      </c>
      <c r="BL534" s="101" t="s">
        <v>11243</v>
      </c>
    </row>
    <row r="535" spans="1:64" ht="11.25" customHeight="1">
      <c r="A535" s="171"/>
      <c r="B535" s="171"/>
      <c r="C535" s="126" t="s">
        <v>11208</v>
      </c>
      <c r="D535" s="127" t="s">
        <v>11209</v>
      </c>
      <c r="E535" s="77">
        <v>3</v>
      </c>
      <c r="F535" s="78">
        <v>45</v>
      </c>
      <c r="G535" s="73"/>
      <c r="H535" s="74">
        <v>1</v>
      </c>
      <c r="I535" s="75"/>
      <c r="J535" s="76"/>
      <c r="K535" s="78"/>
      <c r="L535" s="76"/>
      <c r="M535" s="77"/>
      <c r="N535" s="77"/>
      <c r="O535" s="77"/>
      <c r="P535" s="73"/>
      <c r="Q535" s="76"/>
      <c r="R535" s="77"/>
      <c r="S535" s="77"/>
      <c r="T535" s="73"/>
      <c r="U535" s="76"/>
      <c r="V535" s="77"/>
      <c r="W535" s="77"/>
      <c r="X535" s="73"/>
      <c r="Y535" s="76"/>
      <c r="Z535" s="77"/>
      <c r="AA535" s="77"/>
      <c r="AB535" s="77"/>
      <c r="AC535" s="73"/>
      <c r="AD535" s="76"/>
      <c r="AE535" s="77"/>
      <c r="AF535" s="155"/>
      <c r="AG535" s="156"/>
      <c r="AH535" s="157"/>
      <c r="AI535" s="77"/>
      <c r="AJ535" s="77"/>
      <c r="AK535" s="73"/>
      <c r="AL535" s="76"/>
      <c r="AM535" s="77"/>
      <c r="AN535" s="77"/>
      <c r="AO535" s="77"/>
      <c r="AP535" s="73"/>
      <c r="AQ535" s="76"/>
      <c r="AR535" s="77"/>
      <c r="AS535" s="77"/>
      <c r="AT535" s="73">
        <v>5</v>
      </c>
      <c r="AU535" s="76">
        <v>5</v>
      </c>
      <c r="AV535" s="77">
        <v>5</v>
      </c>
      <c r="AW535" s="77">
        <v>5</v>
      </c>
      <c r="AX535" s="73">
        <v>5</v>
      </c>
      <c r="AY535" s="76">
        <v>5</v>
      </c>
      <c r="AZ535" s="77">
        <v>5</v>
      </c>
      <c r="BA535" s="77">
        <v>5</v>
      </c>
      <c r="BB535" s="77">
        <v>5</v>
      </c>
      <c r="BC535" s="73" t="s">
        <v>11236</v>
      </c>
      <c r="BD535" s="76" t="s">
        <v>11236</v>
      </c>
      <c r="BE535" s="140"/>
      <c r="BF535" s="140"/>
      <c r="BG535" s="141"/>
      <c r="BH535" s="142"/>
      <c r="BI535" s="141"/>
      <c r="BJ535" s="94">
        <v>4</v>
      </c>
      <c r="BK535" s="105" t="s">
        <v>17270</v>
      </c>
      <c r="BL535" s="101" t="s">
        <v>11243</v>
      </c>
    </row>
    <row r="536" spans="1:64" ht="11.25" customHeight="1">
      <c r="A536" s="171"/>
      <c r="B536" s="171"/>
      <c r="C536" s="126" t="s">
        <v>11206</v>
      </c>
      <c r="D536" s="127" t="s">
        <v>11207</v>
      </c>
      <c r="E536" s="77">
        <v>2</v>
      </c>
      <c r="F536" s="78" t="s">
        <v>61</v>
      </c>
      <c r="G536" s="73">
        <v>30</v>
      </c>
      <c r="H536" s="74">
        <v>1</v>
      </c>
      <c r="I536" s="75"/>
      <c r="J536" s="76"/>
      <c r="K536" s="78"/>
      <c r="L536" s="76"/>
      <c r="M536" s="77"/>
      <c r="N536" s="77"/>
      <c r="O536" s="77"/>
      <c r="P536" s="73"/>
      <c r="Q536" s="76"/>
      <c r="R536" s="77"/>
      <c r="S536" s="77"/>
      <c r="T536" s="73"/>
      <c r="U536" s="76"/>
      <c r="V536" s="77"/>
      <c r="W536" s="77"/>
      <c r="X536" s="73"/>
      <c r="Y536" s="76"/>
      <c r="Z536" s="77"/>
      <c r="AA536" s="77"/>
      <c r="AB536" s="77"/>
      <c r="AC536" s="73"/>
      <c r="AD536" s="76"/>
      <c r="AE536" s="77"/>
      <c r="AF536" s="155"/>
      <c r="AG536" s="156"/>
      <c r="AH536" s="157"/>
      <c r="AI536" s="77"/>
      <c r="AJ536" s="77"/>
      <c r="AK536" s="73"/>
      <c r="AL536" s="76"/>
      <c r="AM536" s="77"/>
      <c r="AN536" s="77"/>
      <c r="AO536" s="77"/>
      <c r="AP536" s="73"/>
      <c r="AQ536" s="76"/>
      <c r="AR536" s="77"/>
      <c r="AS536" s="77"/>
      <c r="AT536" s="73">
        <v>3</v>
      </c>
      <c r="AU536" s="76">
        <v>3</v>
      </c>
      <c r="AV536" s="77">
        <v>3</v>
      </c>
      <c r="AW536" s="77">
        <v>3</v>
      </c>
      <c r="AX536" s="73">
        <v>3</v>
      </c>
      <c r="AY536" s="76">
        <v>3</v>
      </c>
      <c r="AZ536" s="77">
        <v>4</v>
      </c>
      <c r="BA536" s="77">
        <v>4</v>
      </c>
      <c r="BB536" s="77">
        <v>4</v>
      </c>
      <c r="BC536" s="73" t="s">
        <v>11236</v>
      </c>
      <c r="BD536" s="76" t="s">
        <v>11236</v>
      </c>
      <c r="BE536" s="140"/>
      <c r="BF536" s="140"/>
      <c r="BG536" s="141"/>
      <c r="BH536" s="142"/>
      <c r="BI536" s="141"/>
      <c r="BJ536" s="94">
        <v>4</v>
      </c>
      <c r="BK536" s="105" t="s">
        <v>17270</v>
      </c>
      <c r="BL536" s="101" t="s">
        <v>11243</v>
      </c>
    </row>
    <row r="537" spans="1:64" ht="11.25" customHeight="1">
      <c r="A537" s="171"/>
      <c r="B537" s="171"/>
      <c r="C537" s="126" t="s">
        <v>10139</v>
      </c>
      <c r="D537" s="127" t="s">
        <v>5120</v>
      </c>
      <c r="E537" s="77">
        <v>3</v>
      </c>
      <c r="F537" s="78">
        <v>60</v>
      </c>
      <c r="G537" s="73"/>
      <c r="H537" s="74">
        <v>1</v>
      </c>
      <c r="I537" s="75"/>
      <c r="J537" s="76"/>
      <c r="K537" s="78"/>
      <c r="L537" s="76"/>
      <c r="M537" s="77"/>
      <c r="N537" s="77"/>
      <c r="O537" s="77"/>
      <c r="P537" s="73"/>
      <c r="Q537" s="76"/>
      <c r="R537" s="77"/>
      <c r="S537" s="77"/>
      <c r="T537" s="73"/>
      <c r="U537" s="76"/>
      <c r="V537" s="77"/>
      <c r="W537" s="77"/>
      <c r="X537" s="73"/>
      <c r="Y537" s="76"/>
      <c r="Z537" s="77"/>
      <c r="AA537" s="77"/>
      <c r="AB537" s="77"/>
      <c r="AC537" s="73"/>
      <c r="AD537" s="76"/>
      <c r="AE537" s="77"/>
      <c r="AF537" s="155"/>
      <c r="AG537" s="156"/>
      <c r="AH537" s="157"/>
      <c r="AI537" s="77"/>
      <c r="AJ537" s="77"/>
      <c r="AK537" s="73"/>
      <c r="AL537" s="76"/>
      <c r="AM537" s="77"/>
      <c r="AN537" s="77"/>
      <c r="AO537" s="77"/>
      <c r="AP537" s="73"/>
      <c r="AQ537" s="76"/>
      <c r="AR537" s="77"/>
      <c r="AS537" s="77"/>
      <c r="AT537" s="73">
        <v>7</v>
      </c>
      <c r="AU537" s="76">
        <v>7</v>
      </c>
      <c r="AV537" s="77">
        <v>7</v>
      </c>
      <c r="AW537" s="77">
        <v>7</v>
      </c>
      <c r="AX537" s="73">
        <v>7</v>
      </c>
      <c r="AY537" s="76">
        <v>7</v>
      </c>
      <c r="AZ537" s="77">
        <v>6</v>
      </c>
      <c r="BA537" s="77">
        <v>6</v>
      </c>
      <c r="BB537" s="77">
        <v>6</v>
      </c>
      <c r="BC537" s="73" t="s">
        <v>11236</v>
      </c>
      <c r="BD537" s="76" t="s">
        <v>11236</v>
      </c>
      <c r="BE537" s="140"/>
      <c r="BF537" s="140"/>
      <c r="BG537" s="141"/>
      <c r="BH537" s="142"/>
      <c r="BI537" s="141"/>
      <c r="BJ537" s="94">
        <v>4</v>
      </c>
      <c r="BK537" s="105" t="s">
        <v>17270</v>
      </c>
      <c r="BL537" s="101" t="s">
        <v>11243</v>
      </c>
    </row>
    <row r="538" spans="1:64" ht="11.25" customHeight="1">
      <c r="A538" s="172"/>
      <c r="B538" s="172"/>
      <c r="C538" s="124" t="s">
        <v>4</v>
      </c>
      <c r="D538" s="125" t="s">
        <v>17300</v>
      </c>
      <c r="E538" s="79">
        <v>35</v>
      </c>
      <c r="F538" s="80"/>
      <c r="G538" s="81"/>
      <c r="H538" s="82"/>
      <c r="I538" s="83"/>
      <c r="J538" s="84">
        <v>16</v>
      </c>
      <c r="K538" s="85">
        <v>16</v>
      </c>
      <c r="L538" s="84">
        <v>16</v>
      </c>
      <c r="M538" s="79">
        <v>16</v>
      </c>
      <c r="N538" s="79">
        <v>16</v>
      </c>
      <c r="O538" s="79">
        <v>16</v>
      </c>
      <c r="P538" s="86">
        <v>16</v>
      </c>
      <c r="Q538" s="84">
        <v>16</v>
      </c>
      <c r="R538" s="79">
        <v>16</v>
      </c>
      <c r="S538" s="79">
        <v>0</v>
      </c>
      <c r="T538" s="86">
        <v>0</v>
      </c>
      <c r="U538" s="84">
        <v>16</v>
      </c>
      <c r="V538" s="79">
        <v>16</v>
      </c>
      <c r="W538" s="79">
        <v>16</v>
      </c>
      <c r="X538" s="86">
        <v>16</v>
      </c>
      <c r="Y538" s="84">
        <v>16</v>
      </c>
      <c r="Z538" s="79">
        <v>16</v>
      </c>
      <c r="AA538" s="79">
        <v>18</v>
      </c>
      <c r="AB538" s="79">
        <v>18</v>
      </c>
      <c r="AC538" s="86">
        <v>18</v>
      </c>
      <c r="AD538" s="84">
        <v>0</v>
      </c>
      <c r="AE538" s="79">
        <v>0</v>
      </c>
      <c r="AF538" s="158">
        <v>0</v>
      </c>
      <c r="AG538" s="159">
        <v>0</v>
      </c>
      <c r="AH538" s="160">
        <v>0</v>
      </c>
      <c r="AI538" s="79">
        <v>15</v>
      </c>
      <c r="AJ538" s="79">
        <v>15</v>
      </c>
      <c r="AK538" s="86">
        <v>15</v>
      </c>
      <c r="AL538" s="84">
        <v>15</v>
      </c>
      <c r="AM538" s="79">
        <v>15</v>
      </c>
      <c r="AN538" s="79">
        <v>15</v>
      </c>
      <c r="AO538" s="79">
        <v>15</v>
      </c>
      <c r="AP538" s="86">
        <v>15</v>
      </c>
      <c r="AQ538" s="84">
        <v>15</v>
      </c>
      <c r="AR538" s="79">
        <v>0</v>
      </c>
      <c r="AS538" s="79">
        <v>0</v>
      </c>
      <c r="AT538" s="86">
        <v>15</v>
      </c>
      <c r="AU538" s="84">
        <v>15</v>
      </c>
      <c r="AV538" s="79">
        <v>15</v>
      </c>
      <c r="AW538" s="79">
        <v>15</v>
      </c>
      <c r="AX538" s="86">
        <v>15</v>
      </c>
      <c r="AY538" s="84">
        <v>15</v>
      </c>
      <c r="AZ538" s="79">
        <v>15</v>
      </c>
      <c r="BA538" s="79">
        <v>15</v>
      </c>
      <c r="BB538" s="79">
        <v>15</v>
      </c>
      <c r="BC538" s="86">
        <v>0</v>
      </c>
      <c r="BD538" s="84">
        <v>0</v>
      </c>
      <c r="BE538" s="143">
        <v>0</v>
      </c>
      <c r="BF538" s="143">
        <v>0</v>
      </c>
      <c r="BG538" s="144">
        <v>0</v>
      </c>
      <c r="BH538" s="145">
        <v>0</v>
      </c>
      <c r="BI538" s="144">
        <v>0</v>
      </c>
      <c r="BJ538" s="82" t="s">
        <v>61</v>
      </c>
      <c r="BK538" s="104" t="s">
        <v>17270</v>
      </c>
      <c r="BL538" s="100" t="s">
        <v>11243</v>
      </c>
    </row>
    <row r="539" spans="1:64" ht="11.25" customHeight="1">
      <c r="A539" s="170">
        <v>58</v>
      </c>
      <c r="B539" s="170" t="s">
        <v>5134</v>
      </c>
      <c r="C539" s="118" t="s">
        <v>11126</v>
      </c>
      <c r="D539" s="119" t="s">
        <v>11127</v>
      </c>
      <c r="E539" s="68">
        <v>1</v>
      </c>
      <c r="F539" s="69" t="s">
        <v>61</v>
      </c>
      <c r="G539" s="70">
        <v>15</v>
      </c>
      <c r="H539" s="88">
        <v>2</v>
      </c>
      <c r="I539" s="96"/>
      <c r="J539" s="72">
        <v>2</v>
      </c>
      <c r="K539" s="69">
        <v>2</v>
      </c>
      <c r="L539" s="72">
        <v>2</v>
      </c>
      <c r="M539" s="68">
        <v>2</v>
      </c>
      <c r="N539" s="68">
        <v>2</v>
      </c>
      <c r="O539" s="68">
        <v>2</v>
      </c>
      <c r="P539" s="70">
        <v>1</v>
      </c>
      <c r="Q539" s="72">
        <v>1</v>
      </c>
      <c r="R539" s="68">
        <v>1</v>
      </c>
      <c r="S539" s="68" t="s">
        <v>11236</v>
      </c>
      <c r="T539" s="70" t="s">
        <v>11236</v>
      </c>
      <c r="U539" s="72"/>
      <c r="V539" s="68"/>
      <c r="W539" s="68"/>
      <c r="X539" s="70"/>
      <c r="Y539" s="72"/>
      <c r="Z539" s="68"/>
      <c r="AA539" s="68"/>
      <c r="AB539" s="68"/>
      <c r="AC539" s="70"/>
      <c r="AD539" s="72"/>
      <c r="AE539" s="68"/>
      <c r="AF539" s="152"/>
      <c r="AG539" s="153"/>
      <c r="AH539" s="154"/>
      <c r="AI539" s="68"/>
      <c r="AJ539" s="68"/>
      <c r="AK539" s="70"/>
      <c r="AL539" s="72"/>
      <c r="AM539" s="68"/>
      <c r="AN539" s="68"/>
      <c r="AO539" s="68"/>
      <c r="AP539" s="70"/>
      <c r="AQ539" s="72"/>
      <c r="AR539" s="68"/>
      <c r="AS539" s="68"/>
      <c r="AT539" s="70"/>
      <c r="AU539" s="72"/>
      <c r="AV539" s="68"/>
      <c r="AW539" s="68"/>
      <c r="AX539" s="70"/>
      <c r="AY539" s="72"/>
      <c r="AZ539" s="68"/>
      <c r="BA539" s="68"/>
      <c r="BB539" s="68"/>
      <c r="BC539" s="70"/>
      <c r="BD539" s="72"/>
      <c r="BE539" s="137"/>
      <c r="BF539" s="137"/>
      <c r="BG539" s="138"/>
      <c r="BH539" s="139"/>
      <c r="BI539" s="138"/>
      <c r="BJ539" s="94">
        <v>1</v>
      </c>
      <c r="BK539" s="105" t="s">
        <v>17270</v>
      </c>
      <c r="BL539" s="101" t="s">
        <v>11243</v>
      </c>
    </row>
    <row r="540" spans="1:64" ht="11.25" customHeight="1">
      <c r="A540" s="171"/>
      <c r="B540" s="171"/>
      <c r="C540" s="126" t="s">
        <v>10720</v>
      </c>
      <c r="D540" s="127" t="s">
        <v>11121</v>
      </c>
      <c r="E540" s="77">
        <v>1</v>
      </c>
      <c r="F540" s="78" t="s">
        <v>61</v>
      </c>
      <c r="G540" s="73">
        <v>15</v>
      </c>
      <c r="H540" s="74">
        <v>2</v>
      </c>
      <c r="I540" s="75"/>
      <c r="J540" s="76">
        <v>2</v>
      </c>
      <c r="K540" s="78">
        <v>2</v>
      </c>
      <c r="L540" s="76">
        <v>2</v>
      </c>
      <c r="M540" s="77">
        <v>2</v>
      </c>
      <c r="N540" s="77">
        <v>2</v>
      </c>
      <c r="O540" s="77">
        <v>2</v>
      </c>
      <c r="P540" s="73">
        <v>1</v>
      </c>
      <c r="Q540" s="76">
        <v>1</v>
      </c>
      <c r="R540" s="77">
        <v>1</v>
      </c>
      <c r="S540" s="77" t="s">
        <v>11236</v>
      </c>
      <c r="T540" s="73" t="s">
        <v>11236</v>
      </c>
      <c r="U540" s="76"/>
      <c r="V540" s="77"/>
      <c r="W540" s="77"/>
      <c r="X540" s="73"/>
      <c r="Y540" s="76"/>
      <c r="Z540" s="77"/>
      <c r="AA540" s="77"/>
      <c r="AB540" s="77"/>
      <c r="AC540" s="73"/>
      <c r="AD540" s="76"/>
      <c r="AE540" s="77"/>
      <c r="AF540" s="155"/>
      <c r="AG540" s="156"/>
      <c r="AH540" s="157"/>
      <c r="AI540" s="77"/>
      <c r="AJ540" s="77"/>
      <c r="AK540" s="73"/>
      <c r="AL540" s="76"/>
      <c r="AM540" s="77"/>
      <c r="AN540" s="77"/>
      <c r="AO540" s="77"/>
      <c r="AP540" s="73"/>
      <c r="AQ540" s="76"/>
      <c r="AR540" s="77"/>
      <c r="AS540" s="77"/>
      <c r="AT540" s="73"/>
      <c r="AU540" s="76"/>
      <c r="AV540" s="77"/>
      <c r="AW540" s="77"/>
      <c r="AX540" s="73"/>
      <c r="AY540" s="76"/>
      <c r="AZ540" s="77"/>
      <c r="BA540" s="77"/>
      <c r="BB540" s="77"/>
      <c r="BC540" s="73"/>
      <c r="BD540" s="76"/>
      <c r="BE540" s="140"/>
      <c r="BF540" s="140"/>
      <c r="BG540" s="141"/>
      <c r="BH540" s="142"/>
      <c r="BI540" s="141"/>
      <c r="BJ540" s="94">
        <v>1</v>
      </c>
      <c r="BK540" s="105" t="s">
        <v>17270</v>
      </c>
      <c r="BL540" s="101" t="s">
        <v>11243</v>
      </c>
    </row>
    <row r="541" spans="1:64" ht="11.25" customHeight="1">
      <c r="A541" s="171"/>
      <c r="B541" s="171"/>
      <c r="C541" s="126" t="s">
        <v>17225</v>
      </c>
      <c r="D541" s="127" t="s">
        <v>10723</v>
      </c>
      <c r="E541" s="77">
        <v>3</v>
      </c>
      <c r="F541" s="78">
        <v>45</v>
      </c>
      <c r="G541" s="73" t="s">
        <v>61</v>
      </c>
      <c r="H541" s="74">
        <v>2</v>
      </c>
      <c r="I541" s="75"/>
      <c r="J541" s="76">
        <v>5</v>
      </c>
      <c r="K541" s="78">
        <v>5</v>
      </c>
      <c r="L541" s="76">
        <v>5</v>
      </c>
      <c r="M541" s="77">
        <v>5</v>
      </c>
      <c r="N541" s="77">
        <v>5</v>
      </c>
      <c r="O541" s="77">
        <v>5</v>
      </c>
      <c r="P541" s="73">
        <v>5</v>
      </c>
      <c r="Q541" s="76">
        <v>5</v>
      </c>
      <c r="R541" s="77">
        <v>5</v>
      </c>
      <c r="S541" s="77" t="s">
        <v>11236</v>
      </c>
      <c r="T541" s="73" t="s">
        <v>11236</v>
      </c>
      <c r="U541" s="76"/>
      <c r="V541" s="77"/>
      <c r="W541" s="77"/>
      <c r="X541" s="73"/>
      <c r="Y541" s="76"/>
      <c r="Z541" s="77"/>
      <c r="AA541" s="77"/>
      <c r="AB541" s="77"/>
      <c r="AC541" s="73"/>
      <c r="AD541" s="76"/>
      <c r="AE541" s="77"/>
      <c r="AF541" s="155"/>
      <c r="AG541" s="156"/>
      <c r="AH541" s="157"/>
      <c r="AI541" s="77"/>
      <c r="AJ541" s="77"/>
      <c r="AK541" s="73"/>
      <c r="AL541" s="76"/>
      <c r="AM541" s="77"/>
      <c r="AN541" s="77"/>
      <c r="AO541" s="77"/>
      <c r="AP541" s="73"/>
      <c r="AQ541" s="76"/>
      <c r="AR541" s="77"/>
      <c r="AS541" s="77"/>
      <c r="AT541" s="73"/>
      <c r="AU541" s="76"/>
      <c r="AV541" s="77"/>
      <c r="AW541" s="77"/>
      <c r="AX541" s="73"/>
      <c r="AY541" s="76"/>
      <c r="AZ541" s="77"/>
      <c r="BA541" s="77"/>
      <c r="BB541" s="77"/>
      <c r="BC541" s="73"/>
      <c r="BD541" s="76"/>
      <c r="BE541" s="140"/>
      <c r="BF541" s="140"/>
      <c r="BG541" s="141"/>
      <c r="BH541" s="142"/>
      <c r="BI541" s="141"/>
      <c r="BJ541" s="94">
        <v>1</v>
      </c>
      <c r="BK541" s="105" t="s">
        <v>17270</v>
      </c>
      <c r="BL541" s="101" t="s">
        <v>11243</v>
      </c>
    </row>
    <row r="542" spans="1:64" ht="11.25" customHeight="1">
      <c r="A542" s="171"/>
      <c r="B542" s="171"/>
      <c r="C542" s="120" t="s">
        <v>10394</v>
      </c>
      <c r="D542" s="121" t="s">
        <v>10395</v>
      </c>
      <c r="E542" s="122">
        <v>2</v>
      </c>
      <c r="F542" s="123">
        <v>30</v>
      </c>
      <c r="G542" s="73" t="s">
        <v>61</v>
      </c>
      <c r="H542" s="74">
        <v>2</v>
      </c>
      <c r="I542" s="75"/>
      <c r="J542" s="76">
        <v>3</v>
      </c>
      <c r="K542" s="78">
        <v>3</v>
      </c>
      <c r="L542" s="76">
        <v>3</v>
      </c>
      <c r="M542" s="77">
        <v>3</v>
      </c>
      <c r="N542" s="77">
        <v>3</v>
      </c>
      <c r="O542" s="77">
        <v>3</v>
      </c>
      <c r="P542" s="73">
        <v>4</v>
      </c>
      <c r="Q542" s="76">
        <v>4</v>
      </c>
      <c r="R542" s="77">
        <v>4</v>
      </c>
      <c r="S542" s="77" t="s">
        <v>11236</v>
      </c>
      <c r="T542" s="73" t="s">
        <v>11236</v>
      </c>
      <c r="U542" s="76"/>
      <c r="V542" s="77"/>
      <c r="W542" s="77"/>
      <c r="X542" s="73"/>
      <c r="Y542" s="76"/>
      <c r="Z542" s="77"/>
      <c r="AA542" s="77"/>
      <c r="AB542" s="77"/>
      <c r="AC542" s="73"/>
      <c r="AD542" s="76"/>
      <c r="AE542" s="77"/>
      <c r="AF542" s="155"/>
      <c r="AG542" s="156"/>
      <c r="AH542" s="157"/>
      <c r="AI542" s="77"/>
      <c r="AJ542" s="77"/>
      <c r="AK542" s="73"/>
      <c r="AL542" s="76"/>
      <c r="AM542" s="77"/>
      <c r="AN542" s="77"/>
      <c r="AO542" s="77"/>
      <c r="AP542" s="73"/>
      <c r="AQ542" s="76"/>
      <c r="AR542" s="77"/>
      <c r="AS542" s="77"/>
      <c r="AT542" s="73"/>
      <c r="AU542" s="76"/>
      <c r="AV542" s="77"/>
      <c r="AW542" s="77"/>
      <c r="AX542" s="73"/>
      <c r="AY542" s="76"/>
      <c r="AZ542" s="77"/>
      <c r="BA542" s="77"/>
      <c r="BB542" s="77"/>
      <c r="BC542" s="73"/>
      <c r="BD542" s="76"/>
      <c r="BE542" s="140"/>
      <c r="BF542" s="140"/>
      <c r="BG542" s="141"/>
      <c r="BH542" s="142"/>
      <c r="BI542" s="141"/>
      <c r="BJ542" s="93">
        <v>1</v>
      </c>
      <c r="BK542" s="103" t="s">
        <v>17270</v>
      </c>
      <c r="BL542" s="99" t="s">
        <v>11243</v>
      </c>
    </row>
    <row r="543" spans="1:64" ht="11.25" customHeight="1">
      <c r="A543" s="171"/>
      <c r="B543" s="171"/>
      <c r="C543" s="126" t="s">
        <v>11122</v>
      </c>
      <c r="D543" s="127" t="s">
        <v>11123</v>
      </c>
      <c r="E543" s="77">
        <v>2</v>
      </c>
      <c r="F543" s="78">
        <v>30</v>
      </c>
      <c r="G543" s="73" t="s">
        <v>61</v>
      </c>
      <c r="H543" s="74">
        <v>2</v>
      </c>
      <c r="I543" s="75"/>
      <c r="J543" s="76">
        <v>3</v>
      </c>
      <c r="K543" s="78">
        <v>3</v>
      </c>
      <c r="L543" s="76">
        <v>3</v>
      </c>
      <c r="M543" s="77">
        <v>3</v>
      </c>
      <c r="N543" s="77">
        <v>3</v>
      </c>
      <c r="O543" s="77">
        <v>3</v>
      </c>
      <c r="P543" s="73">
        <v>4</v>
      </c>
      <c r="Q543" s="76">
        <v>4</v>
      </c>
      <c r="R543" s="77">
        <v>4</v>
      </c>
      <c r="S543" s="77" t="s">
        <v>11236</v>
      </c>
      <c r="T543" s="73" t="s">
        <v>11236</v>
      </c>
      <c r="U543" s="76"/>
      <c r="V543" s="77"/>
      <c r="W543" s="77"/>
      <c r="X543" s="73"/>
      <c r="Y543" s="76"/>
      <c r="Z543" s="77"/>
      <c r="AA543" s="77"/>
      <c r="AB543" s="77"/>
      <c r="AC543" s="73"/>
      <c r="AD543" s="76"/>
      <c r="AE543" s="77"/>
      <c r="AF543" s="155"/>
      <c r="AG543" s="156"/>
      <c r="AH543" s="157"/>
      <c r="AI543" s="77"/>
      <c r="AJ543" s="77"/>
      <c r="AK543" s="73"/>
      <c r="AL543" s="76"/>
      <c r="AM543" s="77"/>
      <c r="AN543" s="77"/>
      <c r="AO543" s="77"/>
      <c r="AP543" s="73"/>
      <c r="AQ543" s="76"/>
      <c r="AR543" s="77"/>
      <c r="AS543" s="77"/>
      <c r="AT543" s="73"/>
      <c r="AU543" s="76"/>
      <c r="AV543" s="77"/>
      <c r="AW543" s="77"/>
      <c r="AX543" s="73"/>
      <c r="AY543" s="76"/>
      <c r="AZ543" s="77"/>
      <c r="BA543" s="77"/>
      <c r="BB543" s="77"/>
      <c r="BC543" s="73"/>
      <c r="BD543" s="76"/>
      <c r="BE543" s="140"/>
      <c r="BF543" s="140"/>
      <c r="BG543" s="141"/>
      <c r="BH543" s="142"/>
      <c r="BI543" s="141"/>
      <c r="BJ543" s="94">
        <v>1</v>
      </c>
      <c r="BK543" s="105" t="s">
        <v>17270</v>
      </c>
      <c r="BL543" s="101" t="s">
        <v>11243</v>
      </c>
    </row>
    <row r="544" spans="1:64" ht="11.25" customHeight="1">
      <c r="A544" s="171"/>
      <c r="B544" s="171"/>
      <c r="C544" s="126" t="s">
        <v>11013</v>
      </c>
      <c r="D544" s="127" t="s">
        <v>11014</v>
      </c>
      <c r="E544" s="77">
        <v>2</v>
      </c>
      <c r="F544" s="78">
        <v>30</v>
      </c>
      <c r="G544" s="73" t="s">
        <v>61</v>
      </c>
      <c r="H544" s="74">
        <v>2</v>
      </c>
      <c r="I544" s="75"/>
      <c r="J544" s="76"/>
      <c r="K544" s="78"/>
      <c r="L544" s="76"/>
      <c r="M544" s="77"/>
      <c r="N544" s="77"/>
      <c r="O544" s="77"/>
      <c r="P544" s="73"/>
      <c r="Q544" s="76"/>
      <c r="R544" s="77"/>
      <c r="S544" s="77"/>
      <c r="T544" s="73"/>
      <c r="U544" s="76">
        <v>3</v>
      </c>
      <c r="V544" s="77">
        <v>3</v>
      </c>
      <c r="W544" s="77">
        <v>3</v>
      </c>
      <c r="X544" s="73">
        <v>3</v>
      </c>
      <c r="Y544" s="76">
        <v>3</v>
      </c>
      <c r="Z544" s="77">
        <v>3</v>
      </c>
      <c r="AA544" s="77">
        <v>4</v>
      </c>
      <c r="AB544" s="77">
        <v>4</v>
      </c>
      <c r="AC544" s="73">
        <v>4</v>
      </c>
      <c r="AD544" s="76" t="s">
        <v>11236</v>
      </c>
      <c r="AE544" s="77" t="s">
        <v>11236</v>
      </c>
      <c r="AF544" s="155"/>
      <c r="AG544" s="156"/>
      <c r="AH544" s="157"/>
      <c r="AI544" s="77"/>
      <c r="AJ544" s="77"/>
      <c r="AK544" s="73"/>
      <c r="AL544" s="76"/>
      <c r="AM544" s="77"/>
      <c r="AN544" s="77"/>
      <c r="AO544" s="77"/>
      <c r="AP544" s="73"/>
      <c r="AQ544" s="76"/>
      <c r="AR544" s="77"/>
      <c r="AS544" s="77"/>
      <c r="AT544" s="73"/>
      <c r="AU544" s="76"/>
      <c r="AV544" s="77"/>
      <c r="AW544" s="77"/>
      <c r="AX544" s="73"/>
      <c r="AY544" s="76"/>
      <c r="AZ544" s="77"/>
      <c r="BA544" s="77"/>
      <c r="BB544" s="77"/>
      <c r="BC544" s="73"/>
      <c r="BD544" s="76"/>
      <c r="BE544" s="140"/>
      <c r="BF544" s="140"/>
      <c r="BG544" s="141"/>
      <c r="BH544" s="142"/>
      <c r="BI544" s="141"/>
      <c r="BJ544" s="94">
        <v>2</v>
      </c>
      <c r="BK544" s="105" t="s">
        <v>17270</v>
      </c>
      <c r="BL544" s="101" t="s">
        <v>11243</v>
      </c>
    </row>
    <row r="545" spans="1:64" ht="11.25" customHeight="1">
      <c r="A545" s="171"/>
      <c r="B545" s="171"/>
      <c r="C545" s="126" t="s">
        <v>10599</v>
      </c>
      <c r="D545" s="127" t="s">
        <v>10600</v>
      </c>
      <c r="E545" s="77">
        <v>2</v>
      </c>
      <c r="F545" s="78">
        <v>39</v>
      </c>
      <c r="G545" s="73" t="s">
        <v>61</v>
      </c>
      <c r="H545" s="74">
        <v>2</v>
      </c>
      <c r="I545" s="75"/>
      <c r="J545" s="76"/>
      <c r="K545" s="78"/>
      <c r="L545" s="76"/>
      <c r="M545" s="77"/>
      <c r="N545" s="77"/>
      <c r="O545" s="77"/>
      <c r="P545" s="73"/>
      <c r="Q545" s="76"/>
      <c r="R545" s="77"/>
      <c r="S545" s="77"/>
      <c r="T545" s="73"/>
      <c r="U545" s="76">
        <v>5</v>
      </c>
      <c r="V545" s="77">
        <v>5</v>
      </c>
      <c r="W545" s="77">
        <v>5</v>
      </c>
      <c r="X545" s="73">
        <v>5</v>
      </c>
      <c r="Y545" s="76">
        <v>5</v>
      </c>
      <c r="Z545" s="77">
        <v>5</v>
      </c>
      <c r="AA545" s="77">
        <v>3</v>
      </c>
      <c r="AB545" s="77">
        <v>3</v>
      </c>
      <c r="AC545" s="73">
        <v>3</v>
      </c>
      <c r="AD545" s="76" t="s">
        <v>11236</v>
      </c>
      <c r="AE545" s="77" t="s">
        <v>11236</v>
      </c>
      <c r="AF545" s="155"/>
      <c r="AG545" s="156"/>
      <c r="AH545" s="157"/>
      <c r="AI545" s="77"/>
      <c r="AJ545" s="77"/>
      <c r="AK545" s="73"/>
      <c r="AL545" s="76"/>
      <c r="AM545" s="77"/>
      <c r="AN545" s="77"/>
      <c r="AO545" s="77"/>
      <c r="AP545" s="73"/>
      <c r="AQ545" s="76"/>
      <c r="AR545" s="77"/>
      <c r="AS545" s="77"/>
      <c r="AT545" s="73"/>
      <c r="AU545" s="76"/>
      <c r="AV545" s="77"/>
      <c r="AW545" s="77"/>
      <c r="AX545" s="73"/>
      <c r="AY545" s="76"/>
      <c r="AZ545" s="77"/>
      <c r="BA545" s="77"/>
      <c r="BB545" s="77"/>
      <c r="BC545" s="73"/>
      <c r="BD545" s="76"/>
      <c r="BE545" s="140"/>
      <c r="BF545" s="140"/>
      <c r="BG545" s="141"/>
      <c r="BH545" s="142"/>
      <c r="BI545" s="141"/>
      <c r="BJ545" s="94">
        <v>2</v>
      </c>
      <c r="BK545" s="105" t="s">
        <v>17270</v>
      </c>
      <c r="BL545" s="101" t="s">
        <v>11243</v>
      </c>
    </row>
    <row r="546" spans="1:64" ht="11.25" customHeight="1">
      <c r="A546" s="171"/>
      <c r="B546" s="171"/>
      <c r="C546" s="126" t="s">
        <v>17237</v>
      </c>
      <c r="D546" s="127" t="s">
        <v>11073</v>
      </c>
      <c r="E546" s="77">
        <v>1</v>
      </c>
      <c r="F546" s="78" t="s">
        <v>61</v>
      </c>
      <c r="G546" s="73">
        <v>15</v>
      </c>
      <c r="H546" s="74">
        <v>2</v>
      </c>
      <c r="I546" s="75"/>
      <c r="J546" s="76"/>
      <c r="K546" s="78"/>
      <c r="L546" s="76"/>
      <c r="M546" s="77"/>
      <c r="N546" s="77"/>
      <c r="O546" s="77"/>
      <c r="P546" s="73"/>
      <c r="Q546" s="76"/>
      <c r="R546" s="77"/>
      <c r="S546" s="77"/>
      <c r="T546" s="73"/>
      <c r="U546" s="76">
        <v>2</v>
      </c>
      <c r="V546" s="77">
        <v>2</v>
      </c>
      <c r="W546" s="77">
        <v>2</v>
      </c>
      <c r="X546" s="73">
        <v>2</v>
      </c>
      <c r="Y546" s="76">
        <v>2</v>
      </c>
      <c r="Z546" s="77">
        <v>2</v>
      </c>
      <c r="AA546" s="77">
        <v>1</v>
      </c>
      <c r="AB546" s="77">
        <v>1</v>
      </c>
      <c r="AC546" s="73">
        <v>1</v>
      </c>
      <c r="AD546" s="76" t="s">
        <v>11236</v>
      </c>
      <c r="AE546" s="77" t="s">
        <v>11236</v>
      </c>
      <c r="AF546" s="155"/>
      <c r="AG546" s="156"/>
      <c r="AH546" s="157"/>
      <c r="AI546" s="77"/>
      <c r="AJ546" s="77"/>
      <c r="AK546" s="73"/>
      <c r="AL546" s="76"/>
      <c r="AM546" s="77"/>
      <c r="AN546" s="77"/>
      <c r="AO546" s="77"/>
      <c r="AP546" s="73"/>
      <c r="AQ546" s="76"/>
      <c r="AR546" s="77"/>
      <c r="AS546" s="77"/>
      <c r="AT546" s="73"/>
      <c r="AU546" s="76"/>
      <c r="AV546" s="77"/>
      <c r="AW546" s="77"/>
      <c r="AX546" s="73"/>
      <c r="AY546" s="76"/>
      <c r="AZ546" s="77"/>
      <c r="BA546" s="77"/>
      <c r="BB546" s="77"/>
      <c r="BC546" s="73"/>
      <c r="BD546" s="76"/>
      <c r="BE546" s="140"/>
      <c r="BF546" s="140"/>
      <c r="BG546" s="141"/>
      <c r="BH546" s="142"/>
      <c r="BI546" s="141"/>
      <c r="BJ546" s="94">
        <v>2</v>
      </c>
      <c r="BK546" s="105" t="s">
        <v>17270</v>
      </c>
      <c r="BL546" s="101" t="s">
        <v>11243</v>
      </c>
    </row>
    <row r="547" spans="1:64" ht="11.25" customHeight="1">
      <c r="A547" s="171"/>
      <c r="B547" s="171"/>
      <c r="C547" s="126" t="s">
        <v>10726</v>
      </c>
      <c r="D547" s="127" t="s">
        <v>10727</v>
      </c>
      <c r="E547" s="77">
        <v>3</v>
      </c>
      <c r="F547" s="78">
        <v>45</v>
      </c>
      <c r="G547" s="73" t="s">
        <v>61</v>
      </c>
      <c r="H547" s="74">
        <v>2</v>
      </c>
      <c r="I547" s="75"/>
      <c r="J547" s="76"/>
      <c r="K547" s="78"/>
      <c r="L547" s="76"/>
      <c r="M547" s="77"/>
      <c r="N547" s="77"/>
      <c r="O547" s="77"/>
      <c r="P547" s="73"/>
      <c r="Q547" s="76"/>
      <c r="R547" s="77"/>
      <c r="S547" s="77"/>
      <c r="T547" s="73"/>
      <c r="U547" s="76">
        <v>5</v>
      </c>
      <c r="V547" s="77">
        <v>5</v>
      </c>
      <c r="W547" s="77">
        <v>5</v>
      </c>
      <c r="X547" s="73">
        <v>5</v>
      </c>
      <c r="Y547" s="76">
        <v>5</v>
      </c>
      <c r="Z547" s="77">
        <v>5</v>
      </c>
      <c r="AA547" s="77">
        <v>5</v>
      </c>
      <c r="AB547" s="77">
        <v>5</v>
      </c>
      <c r="AC547" s="73">
        <v>5</v>
      </c>
      <c r="AD547" s="76" t="s">
        <v>11236</v>
      </c>
      <c r="AE547" s="77" t="s">
        <v>11236</v>
      </c>
      <c r="AF547" s="155"/>
      <c r="AG547" s="156"/>
      <c r="AH547" s="157"/>
      <c r="AI547" s="77"/>
      <c r="AJ547" s="77"/>
      <c r="AK547" s="73"/>
      <c r="AL547" s="76"/>
      <c r="AM547" s="77"/>
      <c r="AN547" s="77"/>
      <c r="AO547" s="77"/>
      <c r="AP547" s="73"/>
      <c r="AQ547" s="76"/>
      <c r="AR547" s="77"/>
      <c r="AS547" s="77"/>
      <c r="AT547" s="73"/>
      <c r="AU547" s="76"/>
      <c r="AV547" s="77"/>
      <c r="AW547" s="77"/>
      <c r="AX547" s="73"/>
      <c r="AY547" s="76"/>
      <c r="AZ547" s="77"/>
      <c r="BA547" s="77"/>
      <c r="BB547" s="77"/>
      <c r="BC547" s="73"/>
      <c r="BD547" s="76"/>
      <c r="BE547" s="140"/>
      <c r="BF547" s="140"/>
      <c r="BG547" s="141"/>
      <c r="BH547" s="142"/>
      <c r="BI547" s="141"/>
      <c r="BJ547" s="94">
        <v>2</v>
      </c>
      <c r="BK547" s="105" t="s">
        <v>17270</v>
      </c>
      <c r="BL547" s="101" t="s">
        <v>11243</v>
      </c>
    </row>
    <row r="548" spans="1:64" ht="11.25" customHeight="1">
      <c r="A548" s="171"/>
      <c r="B548" s="171"/>
      <c r="C548" s="126" t="s">
        <v>11124</v>
      </c>
      <c r="D548" s="127" t="s">
        <v>11125</v>
      </c>
      <c r="E548" s="77">
        <v>1</v>
      </c>
      <c r="F548" s="78" t="s">
        <v>61</v>
      </c>
      <c r="G548" s="73">
        <v>15</v>
      </c>
      <c r="H548" s="74">
        <v>2</v>
      </c>
      <c r="I548" s="75"/>
      <c r="J548" s="76"/>
      <c r="K548" s="78"/>
      <c r="L548" s="76"/>
      <c r="M548" s="77"/>
      <c r="N548" s="77"/>
      <c r="O548" s="77"/>
      <c r="P548" s="73"/>
      <c r="Q548" s="76"/>
      <c r="R548" s="77"/>
      <c r="S548" s="77"/>
      <c r="T548" s="73"/>
      <c r="U548" s="76">
        <v>2</v>
      </c>
      <c r="V548" s="77">
        <v>2</v>
      </c>
      <c r="W548" s="77">
        <v>2</v>
      </c>
      <c r="X548" s="73">
        <v>2</v>
      </c>
      <c r="Y548" s="76">
        <v>2</v>
      </c>
      <c r="Z548" s="77">
        <v>2</v>
      </c>
      <c r="AA548" s="77">
        <v>1</v>
      </c>
      <c r="AB548" s="77">
        <v>1</v>
      </c>
      <c r="AC548" s="73">
        <v>1</v>
      </c>
      <c r="AD548" s="76" t="s">
        <v>11236</v>
      </c>
      <c r="AE548" s="77" t="s">
        <v>11236</v>
      </c>
      <c r="AF548" s="155"/>
      <c r="AG548" s="156"/>
      <c r="AH548" s="157"/>
      <c r="AI548" s="77"/>
      <c r="AJ548" s="77"/>
      <c r="AK548" s="73"/>
      <c r="AL548" s="76"/>
      <c r="AM548" s="77"/>
      <c r="AN548" s="77"/>
      <c r="AO548" s="77"/>
      <c r="AP548" s="73"/>
      <c r="AQ548" s="76"/>
      <c r="AR548" s="77"/>
      <c r="AS548" s="77"/>
      <c r="AT548" s="73"/>
      <c r="AU548" s="76"/>
      <c r="AV548" s="77"/>
      <c r="AW548" s="77"/>
      <c r="AX548" s="73"/>
      <c r="AY548" s="76"/>
      <c r="AZ548" s="77"/>
      <c r="BA548" s="77"/>
      <c r="BB548" s="77"/>
      <c r="BC548" s="73"/>
      <c r="BD548" s="76"/>
      <c r="BE548" s="140"/>
      <c r="BF548" s="140"/>
      <c r="BG548" s="141"/>
      <c r="BH548" s="142"/>
      <c r="BI548" s="141"/>
      <c r="BJ548" s="94">
        <v>2</v>
      </c>
      <c r="BK548" s="105" t="s">
        <v>17270</v>
      </c>
      <c r="BL548" s="101" t="s">
        <v>11243</v>
      </c>
    </row>
    <row r="549" spans="1:64" ht="11.25" customHeight="1">
      <c r="A549" s="171"/>
      <c r="B549" s="171"/>
      <c r="C549" s="126" t="s">
        <v>10398</v>
      </c>
      <c r="D549" s="127" t="s">
        <v>10399</v>
      </c>
      <c r="E549" s="77">
        <v>2</v>
      </c>
      <c r="F549" s="78">
        <v>30</v>
      </c>
      <c r="G549" s="73" t="s">
        <v>61</v>
      </c>
      <c r="H549" s="74">
        <v>2</v>
      </c>
      <c r="I549" s="75"/>
      <c r="J549" s="76"/>
      <c r="K549" s="78"/>
      <c r="L549" s="76"/>
      <c r="M549" s="77"/>
      <c r="N549" s="77"/>
      <c r="O549" s="77"/>
      <c r="P549" s="73"/>
      <c r="Q549" s="76"/>
      <c r="R549" s="77"/>
      <c r="S549" s="77"/>
      <c r="T549" s="73"/>
      <c r="U549" s="76"/>
      <c r="V549" s="77"/>
      <c r="W549" s="77"/>
      <c r="X549" s="73"/>
      <c r="Y549" s="76"/>
      <c r="Z549" s="77"/>
      <c r="AA549" s="77"/>
      <c r="AB549" s="77"/>
      <c r="AC549" s="73"/>
      <c r="AD549" s="76"/>
      <c r="AE549" s="77"/>
      <c r="AF549" s="155"/>
      <c r="AG549" s="156"/>
      <c r="AH549" s="157"/>
      <c r="AI549" s="77">
        <v>3</v>
      </c>
      <c r="AJ549" s="77">
        <v>3</v>
      </c>
      <c r="AK549" s="73">
        <v>3</v>
      </c>
      <c r="AL549" s="76">
        <v>3</v>
      </c>
      <c r="AM549" s="77">
        <v>3</v>
      </c>
      <c r="AN549" s="77">
        <v>3</v>
      </c>
      <c r="AO549" s="77">
        <v>4</v>
      </c>
      <c r="AP549" s="73">
        <v>4</v>
      </c>
      <c r="AQ549" s="76">
        <v>4</v>
      </c>
      <c r="AR549" s="77" t="s">
        <v>11236</v>
      </c>
      <c r="AS549" s="77" t="s">
        <v>11236</v>
      </c>
      <c r="AT549" s="73"/>
      <c r="AU549" s="76"/>
      <c r="AV549" s="77"/>
      <c r="AW549" s="77"/>
      <c r="AX549" s="73"/>
      <c r="AY549" s="76"/>
      <c r="AZ549" s="77"/>
      <c r="BA549" s="77"/>
      <c r="BB549" s="77"/>
      <c r="BC549" s="73"/>
      <c r="BD549" s="76"/>
      <c r="BE549" s="140"/>
      <c r="BF549" s="140"/>
      <c r="BG549" s="141"/>
      <c r="BH549" s="142"/>
      <c r="BI549" s="141"/>
      <c r="BJ549" s="94">
        <v>3</v>
      </c>
      <c r="BK549" s="105" t="s">
        <v>17270</v>
      </c>
      <c r="BL549" s="101" t="s">
        <v>11243</v>
      </c>
    </row>
    <row r="550" spans="1:64" ht="11.25" customHeight="1">
      <c r="A550" s="171"/>
      <c r="B550" s="171"/>
      <c r="C550" s="126" t="s">
        <v>10392</v>
      </c>
      <c r="D550" s="127" t="s">
        <v>10393</v>
      </c>
      <c r="E550" s="77">
        <v>3</v>
      </c>
      <c r="F550" s="78">
        <v>45</v>
      </c>
      <c r="G550" s="73" t="s">
        <v>61</v>
      </c>
      <c r="H550" s="74">
        <v>2</v>
      </c>
      <c r="I550" s="75"/>
      <c r="J550" s="76"/>
      <c r="K550" s="78"/>
      <c r="L550" s="76"/>
      <c r="M550" s="77"/>
      <c r="N550" s="77"/>
      <c r="O550" s="77"/>
      <c r="P550" s="73"/>
      <c r="Q550" s="76"/>
      <c r="R550" s="77"/>
      <c r="S550" s="77"/>
      <c r="T550" s="73"/>
      <c r="U550" s="76"/>
      <c r="V550" s="77"/>
      <c r="W550" s="77"/>
      <c r="X550" s="73"/>
      <c r="Y550" s="76"/>
      <c r="Z550" s="77"/>
      <c r="AA550" s="77"/>
      <c r="AB550" s="77"/>
      <c r="AC550" s="73"/>
      <c r="AD550" s="76"/>
      <c r="AE550" s="77"/>
      <c r="AF550" s="155"/>
      <c r="AG550" s="156"/>
      <c r="AH550" s="157"/>
      <c r="AI550" s="77">
        <v>5</v>
      </c>
      <c r="AJ550" s="77">
        <v>5</v>
      </c>
      <c r="AK550" s="73">
        <v>5</v>
      </c>
      <c r="AL550" s="76">
        <v>5</v>
      </c>
      <c r="AM550" s="77">
        <v>5</v>
      </c>
      <c r="AN550" s="77">
        <v>5</v>
      </c>
      <c r="AO550" s="77">
        <v>5</v>
      </c>
      <c r="AP550" s="73">
        <v>5</v>
      </c>
      <c r="AQ550" s="76">
        <v>5</v>
      </c>
      <c r="AR550" s="77" t="s">
        <v>11236</v>
      </c>
      <c r="AS550" s="77" t="s">
        <v>11236</v>
      </c>
      <c r="AT550" s="73"/>
      <c r="AU550" s="76"/>
      <c r="AV550" s="77"/>
      <c r="AW550" s="77"/>
      <c r="AX550" s="73"/>
      <c r="AY550" s="76"/>
      <c r="AZ550" s="77"/>
      <c r="BA550" s="77"/>
      <c r="BB550" s="77"/>
      <c r="BC550" s="73"/>
      <c r="BD550" s="76"/>
      <c r="BE550" s="140"/>
      <c r="BF550" s="140"/>
      <c r="BG550" s="141"/>
      <c r="BH550" s="142"/>
      <c r="BI550" s="141"/>
      <c r="BJ550" s="94">
        <v>3</v>
      </c>
      <c r="BK550" s="105" t="s">
        <v>17270</v>
      </c>
      <c r="BL550" s="101" t="s">
        <v>11243</v>
      </c>
    </row>
    <row r="551" spans="1:64" ht="11.25" customHeight="1">
      <c r="A551" s="171"/>
      <c r="B551" s="171"/>
      <c r="C551" s="126" t="s">
        <v>10139</v>
      </c>
      <c r="D551" s="127" t="s">
        <v>5120</v>
      </c>
      <c r="E551" s="77">
        <v>3</v>
      </c>
      <c r="F551" s="78">
        <v>60</v>
      </c>
      <c r="G551" s="73" t="s">
        <v>61</v>
      </c>
      <c r="H551" s="74">
        <v>2</v>
      </c>
      <c r="I551" s="75"/>
      <c r="J551" s="76"/>
      <c r="K551" s="78"/>
      <c r="L551" s="76"/>
      <c r="M551" s="77"/>
      <c r="N551" s="77"/>
      <c r="O551" s="77"/>
      <c r="P551" s="73"/>
      <c r="Q551" s="76"/>
      <c r="R551" s="77"/>
      <c r="S551" s="77"/>
      <c r="T551" s="73"/>
      <c r="U551" s="76"/>
      <c r="V551" s="77"/>
      <c r="W551" s="77"/>
      <c r="X551" s="73"/>
      <c r="Y551" s="76"/>
      <c r="Z551" s="77"/>
      <c r="AA551" s="77"/>
      <c r="AB551" s="77"/>
      <c r="AC551" s="73"/>
      <c r="AD551" s="76"/>
      <c r="AE551" s="77"/>
      <c r="AF551" s="155"/>
      <c r="AG551" s="156"/>
      <c r="AH551" s="157"/>
      <c r="AI551" s="77">
        <v>7</v>
      </c>
      <c r="AJ551" s="77">
        <v>7</v>
      </c>
      <c r="AK551" s="73">
        <v>7</v>
      </c>
      <c r="AL551" s="76">
        <v>7</v>
      </c>
      <c r="AM551" s="77">
        <v>7</v>
      </c>
      <c r="AN551" s="77">
        <v>7</v>
      </c>
      <c r="AO551" s="77">
        <v>6</v>
      </c>
      <c r="AP551" s="73">
        <v>6</v>
      </c>
      <c r="AQ551" s="76">
        <v>6</v>
      </c>
      <c r="AR551" s="77" t="s">
        <v>11236</v>
      </c>
      <c r="AS551" s="77" t="s">
        <v>11236</v>
      </c>
      <c r="AT551" s="73"/>
      <c r="AU551" s="76"/>
      <c r="AV551" s="77"/>
      <c r="AW551" s="77"/>
      <c r="AX551" s="73"/>
      <c r="AY551" s="76"/>
      <c r="AZ551" s="77"/>
      <c r="BA551" s="77"/>
      <c r="BB551" s="77"/>
      <c r="BC551" s="73"/>
      <c r="BD551" s="76"/>
      <c r="BE551" s="140"/>
      <c r="BF551" s="140"/>
      <c r="BG551" s="141"/>
      <c r="BH551" s="142"/>
      <c r="BI551" s="141"/>
      <c r="BJ551" s="94">
        <v>3</v>
      </c>
      <c r="BK551" s="105" t="s">
        <v>17270</v>
      </c>
      <c r="BL551" s="101" t="s">
        <v>11243</v>
      </c>
    </row>
    <row r="552" spans="1:64" ht="11.25" customHeight="1">
      <c r="A552" s="171"/>
      <c r="B552" s="171"/>
      <c r="C552" s="126" t="s">
        <v>11049</v>
      </c>
      <c r="D552" s="127" t="s">
        <v>11050</v>
      </c>
      <c r="E552" s="77">
        <v>2</v>
      </c>
      <c r="F552" s="78">
        <v>30</v>
      </c>
      <c r="G552" s="73" t="s">
        <v>61</v>
      </c>
      <c r="H552" s="74">
        <v>2</v>
      </c>
      <c r="I552" s="75"/>
      <c r="J552" s="76"/>
      <c r="K552" s="78"/>
      <c r="L552" s="76"/>
      <c r="M552" s="77"/>
      <c r="N552" s="77"/>
      <c r="O552" s="77"/>
      <c r="P552" s="73"/>
      <c r="Q552" s="76"/>
      <c r="R552" s="77"/>
      <c r="S552" s="77"/>
      <c r="T552" s="73"/>
      <c r="U552" s="76"/>
      <c r="V552" s="77"/>
      <c r="W552" s="77"/>
      <c r="X552" s="73"/>
      <c r="Y552" s="76"/>
      <c r="Z552" s="77"/>
      <c r="AA552" s="77"/>
      <c r="AB552" s="77"/>
      <c r="AC552" s="73"/>
      <c r="AD552" s="76"/>
      <c r="AE552" s="77"/>
      <c r="AF552" s="155"/>
      <c r="AG552" s="156"/>
      <c r="AH552" s="157"/>
      <c r="AI552" s="77">
        <v>3</v>
      </c>
      <c r="AJ552" s="77">
        <v>3</v>
      </c>
      <c r="AK552" s="73">
        <v>3</v>
      </c>
      <c r="AL552" s="76">
        <v>3</v>
      </c>
      <c r="AM552" s="77">
        <v>3</v>
      </c>
      <c r="AN552" s="77">
        <v>3</v>
      </c>
      <c r="AO552" s="77">
        <v>4</v>
      </c>
      <c r="AP552" s="73">
        <v>4</v>
      </c>
      <c r="AQ552" s="76">
        <v>4</v>
      </c>
      <c r="AR552" s="77" t="s">
        <v>11236</v>
      </c>
      <c r="AS552" s="77" t="s">
        <v>11236</v>
      </c>
      <c r="AT552" s="73"/>
      <c r="AU552" s="76"/>
      <c r="AV552" s="77"/>
      <c r="AW552" s="77"/>
      <c r="AX552" s="73"/>
      <c r="AY552" s="76"/>
      <c r="AZ552" s="77"/>
      <c r="BA552" s="77"/>
      <c r="BB552" s="77"/>
      <c r="BC552" s="73"/>
      <c r="BD552" s="76"/>
      <c r="BE552" s="140"/>
      <c r="BF552" s="140"/>
      <c r="BG552" s="141"/>
      <c r="BH552" s="142"/>
      <c r="BI552" s="141"/>
      <c r="BJ552" s="94">
        <v>3</v>
      </c>
      <c r="BK552" s="105" t="s">
        <v>17270</v>
      </c>
      <c r="BL552" s="101" t="s">
        <v>11243</v>
      </c>
    </row>
    <row r="553" spans="1:64" ht="11.25" customHeight="1">
      <c r="A553" s="171"/>
      <c r="B553" s="171"/>
      <c r="C553" s="126" t="s">
        <v>10728</v>
      </c>
      <c r="D553" s="127" t="s">
        <v>11128</v>
      </c>
      <c r="E553" s="77">
        <v>1</v>
      </c>
      <c r="F553" s="78" t="s">
        <v>61</v>
      </c>
      <c r="G553" s="73">
        <v>15</v>
      </c>
      <c r="H553" s="74">
        <v>2</v>
      </c>
      <c r="I553" s="75"/>
      <c r="J553" s="76"/>
      <c r="K553" s="78"/>
      <c r="L553" s="76"/>
      <c r="M553" s="77"/>
      <c r="N553" s="77"/>
      <c r="O553" s="77"/>
      <c r="P553" s="73"/>
      <c r="Q553" s="76"/>
      <c r="R553" s="77"/>
      <c r="S553" s="77"/>
      <c r="T553" s="73"/>
      <c r="U553" s="76"/>
      <c r="V553" s="77"/>
      <c r="W553" s="77"/>
      <c r="X553" s="73"/>
      <c r="Y553" s="76"/>
      <c r="Z553" s="77"/>
      <c r="AA553" s="77"/>
      <c r="AB553" s="77"/>
      <c r="AC553" s="73"/>
      <c r="AD553" s="76"/>
      <c r="AE553" s="77"/>
      <c r="AF553" s="155"/>
      <c r="AG553" s="156"/>
      <c r="AH553" s="157"/>
      <c r="AI553" s="77"/>
      <c r="AJ553" s="77"/>
      <c r="AK553" s="73"/>
      <c r="AL553" s="76"/>
      <c r="AM553" s="77"/>
      <c r="AN553" s="77"/>
      <c r="AO553" s="77"/>
      <c r="AP553" s="73"/>
      <c r="AQ553" s="76"/>
      <c r="AR553" s="77"/>
      <c r="AS553" s="77"/>
      <c r="AT553" s="73">
        <v>2</v>
      </c>
      <c r="AU553" s="76">
        <v>2</v>
      </c>
      <c r="AV553" s="77">
        <v>2</v>
      </c>
      <c r="AW553" s="77">
        <v>2</v>
      </c>
      <c r="AX553" s="73">
        <v>2</v>
      </c>
      <c r="AY553" s="76">
        <v>2</v>
      </c>
      <c r="AZ553" s="77">
        <v>1</v>
      </c>
      <c r="BA553" s="77">
        <v>1</v>
      </c>
      <c r="BB553" s="77">
        <v>1</v>
      </c>
      <c r="BC553" s="73" t="s">
        <v>11236</v>
      </c>
      <c r="BD553" s="76" t="s">
        <v>11236</v>
      </c>
      <c r="BE553" s="140"/>
      <c r="BF553" s="140"/>
      <c r="BG553" s="141"/>
      <c r="BH553" s="142"/>
      <c r="BI553" s="141"/>
      <c r="BJ553" s="94">
        <v>4</v>
      </c>
      <c r="BK553" s="105" t="s">
        <v>17270</v>
      </c>
      <c r="BL553" s="101" t="s">
        <v>11243</v>
      </c>
    </row>
    <row r="554" spans="1:64" ht="11.25" customHeight="1">
      <c r="A554" s="171"/>
      <c r="B554" s="171"/>
      <c r="C554" s="126" t="s">
        <v>17238</v>
      </c>
      <c r="D554" s="127" t="s">
        <v>10402</v>
      </c>
      <c r="E554" s="77">
        <v>3</v>
      </c>
      <c r="F554" s="78">
        <v>45</v>
      </c>
      <c r="G554" s="73" t="s">
        <v>61</v>
      </c>
      <c r="H554" s="74">
        <v>2</v>
      </c>
      <c r="I554" s="75"/>
      <c r="J554" s="76"/>
      <c r="K554" s="78"/>
      <c r="L554" s="76"/>
      <c r="M554" s="77"/>
      <c r="N554" s="77"/>
      <c r="O554" s="77"/>
      <c r="P554" s="73"/>
      <c r="Q554" s="76"/>
      <c r="R554" s="77"/>
      <c r="S554" s="77"/>
      <c r="T554" s="73"/>
      <c r="U554" s="76"/>
      <c r="V554" s="77"/>
      <c r="W554" s="77"/>
      <c r="X554" s="73"/>
      <c r="Y554" s="76"/>
      <c r="Z554" s="77"/>
      <c r="AA554" s="77"/>
      <c r="AB554" s="77"/>
      <c r="AC554" s="73"/>
      <c r="AD554" s="76"/>
      <c r="AE554" s="77"/>
      <c r="AF554" s="155"/>
      <c r="AG554" s="156"/>
      <c r="AH554" s="157"/>
      <c r="AI554" s="77"/>
      <c r="AJ554" s="77"/>
      <c r="AK554" s="73"/>
      <c r="AL554" s="76"/>
      <c r="AM554" s="77"/>
      <c r="AN554" s="77"/>
      <c r="AO554" s="77"/>
      <c r="AP554" s="73"/>
      <c r="AQ554" s="76"/>
      <c r="AR554" s="77"/>
      <c r="AS554" s="77"/>
      <c r="AT554" s="73">
        <v>5</v>
      </c>
      <c r="AU554" s="76">
        <v>5</v>
      </c>
      <c r="AV554" s="77">
        <v>5</v>
      </c>
      <c r="AW554" s="77">
        <v>5</v>
      </c>
      <c r="AX554" s="73">
        <v>5</v>
      </c>
      <c r="AY554" s="76">
        <v>5</v>
      </c>
      <c r="AZ554" s="77">
        <v>5</v>
      </c>
      <c r="BA554" s="77">
        <v>5</v>
      </c>
      <c r="BB554" s="77">
        <v>5</v>
      </c>
      <c r="BC554" s="73" t="s">
        <v>11236</v>
      </c>
      <c r="BD554" s="76" t="s">
        <v>11236</v>
      </c>
      <c r="BE554" s="140"/>
      <c r="BF554" s="140"/>
      <c r="BG554" s="141"/>
      <c r="BH554" s="142"/>
      <c r="BI554" s="141"/>
      <c r="BJ554" s="94">
        <v>4</v>
      </c>
      <c r="BK554" s="105" t="s">
        <v>17270</v>
      </c>
      <c r="BL554" s="101" t="s">
        <v>11243</v>
      </c>
    </row>
    <row r="555" spans="1:64" ht="11.25" customHeight="1">
      <c r="A555" s="171"/>
      <c r="B555" s="171"/>
      <c r="C555" s="126" t="s">
        <v>10365</v>
      </c>
      <c r="D555" s="127" t="s">
        <v>10400</v>
      </c>
      <c r="E555" s="77">
        <v>3</v>
      </c>
      <c r="F555" s="78">
        <v>45</v>
      </c>
      <c r="G555" s="73" t="s">
        <v>61</v>
      </c>
      <c r="H555" s="74">
        <v>2</v>
      </c>
      <c r="I555" s="75"/>
      <c r="J555" s="76"/>
      <c r="K555" s="78"/>
      <c r="L555" s="76"/>
      <c r="M555" s="77"/>
      <c r="N555" s="77"/>
      <c r="O555" s="77"/>
      <c r="P555" s="73"/>
      <c r="Q555" s="76"/>
      <c r="R555" s="77"/>
      <c r="S555" s="77"/>
      <c r="T555" s="73"/>
      <c r="U555" s="76"/>
      <c r="V555" s="77"/>
      <c r="W555" s="77"/>
      <c r="X555" s="73"/>
      <c r="Y555" s="76"/>
      <c r="Z555" s="77"/>
      <c r="AA555" s="77"/>
      <c r="AB555" s="77"/>
      <c r="AC555" s="73"/>
      <c r="AD555" s="76"/>
      <c r="AE555" s="77"/>
      <c r="AF555" s="155"/>
      <c r="AG555" s="156"/>
      <c r="AH555" s="157"/>
      <c r="AI555" s="77"/>
      <c r="AJ555" s="77"/>
      <c r="AK555" s="73"/>
      <c r="AL555" s="76"/>
      <c r="AM555" s="77"/>
      <c r="AN555" s="77"/>
      <c r="AO555" s="77"/>
      <c r="AP555" s="73"/>
      <c r="AQ555" s="76"/>
      <c r="AR555" s="77"/>
      <c r="AS555" s="77"/>
      <c r="AT555" s="73">
        <v>5</v>
      </c>
      <c r="AU555" s="76">
        <v>5</v>
      </c>
      <c r="AV555" s="77">
        <v>5</v>
      </c>
      <c r="AW555" s="77">
        <v>5</v>
      </c>
      <c r="AX555" s="73">
        <v>5</v>
      </c>
      <c r="AY555" s="76">
        <v>5</v>
      </c>
      <c r="AZ555" s="77">
        <v>5</v>
      </c>
      <c r="BA555" s="77">
        <v>5</v>
      </c>
      <c r="BB555" s="77">
        <v>5</v>
      </c>
      <c r="BC555" s="73" t="s">
        <v>11236</v>
      </c>
      <c r="BD555" s="76" t="s">
        <v>11236</v>
      </c>
      <c r="BE555" s="140"/>
      <c r="BF555" s="140"/>
      <c r="BG555" s="141"/>
      <c r="BH555" s="142"/>
      <c r="BI555" s="141"/>
      <c r="BJ555" s="94">
        <v>4</v>
      </c>
      <c r="BK555" s="105" t="s">
        <v>17270</v>
      </c>
      <c r="BL555" s="101" t="s">
        <v>11243</v>
      </c>
    </row>
    <row r="556" spans="1:64" ht="11.25" customHeight="1">
      <c r="A556" s="171"/>
      <c r="B556" s="171"/>
      <c r="C556" s="126" t="s">
        <v>10396</v>
      </c>
      <c r="D556" s="127" t="s">
        <v>10397</v>
      </c>
      <c r="E556" s="77">
        <v>2</v>
      </c>
      <c r="F556" s="78">
        <v>30</v>
      </c>
      <c r="G556" s="73" t="s">
        <v>61</v>
      </c>
      <c r="H556" s="74">
        <v>2</v>
      </c>
      <c r="I556" s="75"/>
      <c r="J556" s="76"/>
      <c r="K556" s="78"/>
      <c r="L556" s="76"/>
      <c r="M556" s="77"/>
      <c r="N556" s="77"/>
      <c r="O556" s="77"/>
      <c r="P556" s="73"/>
      <c r="Q556" s="76"/>
      <c r="R556" s="77"/>
      <c r="S556" s="77"/>
      <c r="T556" s="73"/>
      <c r="U556" s="76"/>
      <c r="V556" s="77"/>
      <c r="W556" s="77"/>
      <c r="X556" s="73"/>
      <c r="Y556" s="76"/>
      <c r="Z556" s="77"/>
      <c r="AA556" s="77"/>
      <c r="AB556" s="77"/>
      <c r="AC556" s="73"/>
      <c r="AD556" s="76"/>
      <c r="AE556" s="77"/>
      <c r="AF556" s="155"/>
      <c r="AG556" s="156"/>
      <c r="AH556" s="157"/>
      <c r="AI556" s="77"/>
      <c r="AJ556" s="77"/>
      <c r="AK556" s="73"/>
      <c r="AL556" s="76"/>
      <c r="AM556" s="77"/>
      <c r="AN556" s="77"/>
      <c r="AO556" s="77"/>
      <c r="AP556" s="73"/>
      <c r="AQ556" s="76"/>
      <c r="AR556" s="77"/>
      <c r="AS556" s="77"/>
      <c r="AT556" s="73">
        <v>3</v>
      </c>
      <c r="AU556" s="76">
        <v>3</v>
      </c>
      <c r="AV556" s="77">
        <v>3</v>
      </c>
      <c r="AW556" s="77">
        <v>3</v>
      </c>
      <c r="AX556" s="73">
        <v>3</v>
      </c>
      <c r="AY556" s="76">
        <v>3</v>
      </c>
      <c r="AZ556" s="77">
        <v>4</v>
      </c>
      <c r="BA556" s="77">
        <v>4</v>
      </c>
      <c r="BB556" s="77">
        <v>4</v>
      </c>
      <c r="BC556" s="73" t="s">
        <v>11236</v>
      </c>
      <c r="BD556" s="76" t="s">
        <v>11236</v>
      </c>
      <c r="BE556" s="140"/>
      <c r="BF556" s="140"/>
      <c r="BG556" s="141"/>
      <c r="BH556" s="142"/>
      <c r="BI556" s="141"/>
      <c r="BJ556" s="94">
        <v>4</v>
      </c>
      <c r="BK556" s="105" t="s">
        <v>17270</v>
      </c>
      <c r="BL556" s="101" t="s">
        <v>11243</v>
      </c>
    </row>
    <row r="557" spans="1:64" ht="11.25" customHeight="1">
      <c r="A557" s="172"/>
      <c r="B557" s="172"/>
      <c r="C557" s="124" t="s">
        <v>4</v>
      </c>
      <c r="D557" s="125" t="s">
        <v>17300</v>
      </c>
      <c r="E557" s="79">
        <v>37</v>
      </c>
      <c r="F557" s="80"/>
      <c r="G557" s="81"/>
      <c r="H557" s="82"/>
      <c r="I557" s="83"/>
      <c r="J557" s="84">
        <v>15</v>
      </c>
      <c r="K557" s="85">
        <v>15</v>
      </c>
      <c r="L557" s="84">
        <v>15</v>
      </c>
      <c r="M557" s="79">
        <v>15</v>
      </c>
      <c r="N557" s="79">
        <v>15</v>
      </c>
      <c r="O557" s="79">
        <v>15</v>
      </c>
      <c r="P557" s="86">
        <v>15</v>
      </c>
      <c r="Q557" s="84">
        <v>15</v>
      </c>
      <c r="R557" s="79">
        <v>15</v>
      </c>
      <c r="S557" s="79">
        <v>0</v>
      </c>
      <c r="T557" s="86">
        <v>0</v>
      </c>
      <c r="U557" s="84">
        <v>17</v>
      </c>
      <c r="V557" s="79">
        <v>17</v>
      </c>
      <c r="W557" s="79">
        <v>17</v>
      </c>
      <c r="X557" s="86">
        <v>17</v>
      </c>
      <c r="Y557" s="84">
        <v>17</v>
      </c>
      <c r="Z557" s="79">
        <v>17</v>
      </c>
      <c r="AA557" s="79">
        <v>14</v>
      </c>
      <c r="AB557" s="79">
        <v>14</v>
      </c>
      <c r="AC557" s="86">
        <v>14</v>
      </c>
      <c r="AD557" s="84">
        <v>0</v>
      </c>
      <c r="AE557" s="79">
        <v>0</v>
      </c>
      <c r="AF557" s="158">
        <v>0</v>
      </c>
      <c r="AG557" s="159">
        <v>0</v>
      </c>
      <c r="AH557" s="160">
        <v>0</v>
      </c>
      <c r="AI557" s="79">
        <v>18</v>
      </c>
      <c r="AJ557" s="79">
        <v>18</v>
      </c>
      <c r="AK557" s="86">
        <v>18</v>
      </c>
      <c r="AL557" s="84">
        <v>18</v>
      </c>
      <c r="AM557" s="79">
        <v>18</v>
      </c>
      <c r="AN557" s="79">
        <v>18</v>
      </c>
      <c r="AO557" s="79">
        <v>19</v>
      </c>
      <c r="AP557" s="86">
        <v>19</v>
      </c>
      <c r="AQ557" s="84">
        <v>19</v>
      </c>
      <c r="AR557" s="79">
        <v>0</v>
      </c>
      <c r="AS557" s="79">
        <v>0</v>
      </c>
      <c r="AT557" s="86">
        <v>15</v>
      </c>
      <c r="AU557" s="84">
        <v>15</v>
      </c>
      <c r="AV557" s="79">
        <v>15</v>
      </c>
      <c r="AW557" s="79">
        <v>15</v>
      </c>
      <c r="AX557" s="86">
        <v>15</v>
      </c>
      <c r="AY557" s="84">
        <v>15</v>
      </c>
      <c r="AZ557" s="79">
        <v>15</v>
      </c>
      <c r="BA557" s="79">
        <v>15</v>
      </c>
      <c r="BB557" s="79">
        <v>15</v>
      </c>
      <c r="BC557" s="86">
        <v>0</v>
      </c>
      <c r="BD557" s="84">
        <v>0</v>
      </c>
      <c r="BE557" s="143">
        <v>0</v>
      </c>
      <c r="BF557" s="143">
        <v>0</v>
      </c>
      <c r="BG557" s="144">
        <v>0</v>
      </c>
      <c r="BH557" s="145">
        <v>0</v>
      </c>
      <c r="BI557" s="144">
        <v>0</v>
      </c>
      <c r="BJ557" s="82" t="s">
        <v>61</v>
      </c>
      <c r="BK557" s="104" t="s">
        <v>17270</v>
      </c>
      <c r="BL557" s="100" t="s">
        <v>11243</v>
      </c>
    </row>
    <row r="558" spans="1:64" ht="11.25" customHeight="1">
      <c r="A558" s="170">
        <v>59</v>
      </c>
      <c r="B558" s="170" t="s">
        <v>17331</v>
      </c>
      <c r="C558" s="118" t="s">
        <v>10478</v>
      </c>
      <c r="D558" s="119" t="s">
        <v>10479</v>
      </c>
      <c r="E558" s="68">
        <v>3</v>
      </c>
      <c r="F558" s="69">
        <v>60</v>
      </c>
      <c r="G558" s="70"/>
      <c r="H558" s="88">
        <v>3</v>
      </c>
      <c r="I558" s="96"/>
      <c r="J558" s="72">
        <v>7</v>
      </c>
      <c r="K558" s="69">
        <v>7</v>
      </c>
      <c r="L558" s="72">
        <v>7</v>
      </c>
      <c r="M558" s="68">
        <v>7</v>
      </c>
      <c r="N558" s="68">
        <v>7</v>
      </c>
      <c r="O558" s="68">
        <v>7</v>
      </c>
      <c r="P558" s="70">
        <v>6</v>
      </c>
      <c r="Q558" s="72">
        <v>6</v>
      </c>
      <c r="R558" s="68">
        <v>6</v>
      </c>
      <c r="S558" s="68" t="s">
        <v>11236</v>
      </c>
      <c r="T558" s="70" t="s">
        <v>11236</v>
      </c>
      <c r="U558" s="72"/>
      <c r="V558" s="68"/>
      <c r="W558" s="68"/>
      <c r="X558" s="70"/>
      <c r="Y558" s="72"/>
      <c r="Z558" s="68"/>
      <c r="AA558" s="68"/>
      <c r="AB558" s="68"/>
      <c r="AC558" s="70"/>
      <c r="AD558" s="72"/>
      <c r="AE558" s="68"/>
      <c r="AF558" s="152"/>
      <c r="AG558" s="153"/>
      <c r="AH558" s="154"/>
      <c r="AI558" s="68"/>
      <c r="AJ558" s="68"/>
      <c r="AK558" s="70"/>
      <c r="AL558" s="72"/>
      <c r="AM558" s="68"/>
      <c r="AN558" s="68"/>
      <c r="AO558" s="68"/>
      <c r="AP558" s="70"/>
      <c r="AQ558" s="72"/>
      <c r="AR558" s="68"/>
      <c r="AS558" s="68"/>
      <c r="AT558" s="70"/>
      <c r="AU558" s="72"/>
      <c r="AV558" s="68"/>
      <c r="AW558" s="68"/>
      <c r="AX558" s="70"/>
      <c r="AY558" s="72"/>
      <c r="AZ558" s="68"/>
      <c r="BA558" s="68"/>
      <c r="BB558" s="68"/>
      <c r="BC558" s="70"/>
      <c r="BD558" s="72"/>
      <c r="BE558" s="137"/>
      <c r="BF558" s="137"/>
      <c r="BG558" s="138"/>
      <c r="BH558" s="139"/>
      <c r="BI558" s="138"/>
      <c r="BJ558" s="94">
        <v>1</v>
      </c>
      <c r="BK558" s="105" t="s">
        <v>17270</v>
      </c>
      <c r="BL558" s="101" t="s">
        <v>11243</v>
      </c>
    </row>
    <row r="559" spans="1:64" ht="11.25" customHeight="1">
      <c r="A559" s="171"/>
      <c r="B559" s="171"/>
      <c r="C559" s="126" t="s">
        <v>10476</v>
      </c>
      <c r="D559" s="127" t="s">
        <v>10477</v>
      </c>
      <c r="E559" s="77">
        <v>3</v>
      </c>
      <c r="F559" s="78">
        <v>45</v>
      </c>
      <c r="G559" s="73" t="s">
        <v>61</v>
      </c>
      <c r="H559" s="74">
        <v>3</v>
      </c>
      <c r="I559" s="75"/>
      <c r="J559" s="76">
        <v>5</v>
      </c>
      <c r="K559" s="78">
        <v>5</v>
      </c>
      <c r="L559" s="76">
        <v>5</v>
      </c>
      <c r="M559" s="77">
        <v>5</v>
      </c>
      <c r="N559" s="77">
        <v>5</v>
      </c>
      <c r="O559" s="77">
        <v>5</v>
      </c>
      <c r="P559" s="73">
        <v>5</v>
      </c>
      <c r="Q559" s="76">
        <v>5</v>
      </c>
      <c r="R559" s="77">
        <v>5</v>
      </c>
      <c r="S559" s="77" t="s">
        <v>11236</v>
      </c>
      <c r="T559" s="73" t="s">
        <v>11236</v>
      </c>
      <c r="U559" s="76"/>
      <c r="V559" s="77"/>
      <c r="W559" s="77"/>
      <c r="X559" s="73"/>
      <c r="Y559" s="76"/>
      <c r="Z559" s="77"/>
      <c r="AA559" s="77"/>
      <c r="AB559" s="77"/>
      <c r="AC559" s="73"/>
      <c r="AD559" s="76"/>
      <c r="AE559" s="77"/>
      <c r="AF559" s="155"/>
      <c r="AG559" s="156"/>
      <c r="AH559" s="157"/>
      <c r="AI559" s="77"/>
      <c r="AJ559" s="77"/>
      <c r="AK559" s="73"/>
      <c r="AL559" s="76"/>
      <c r="AM559" s="77"/>
      <c r="AN559" s="77"/>
      <c r="AO559" s="77"/>
      <c r="AP559" s="73"/>
      <c r="AQ559" s="76"/>
      <c r="AR559" s="77"/>
      <c r="AS559" s="77"/>
      <c r="AT559" s="73"/>
      <c r="AU559" s="76"/>
      <c r="AV559" s="77"/>
      <c r="AW559" s="77"/>
      <c r="AX559" s="73"/>
      <c r="AY559" s="76"/>
      <c r="AZ559" s="77"/>
      <c r="BA559" s="77"/>
      <c r="BB559" s="77"/>
      <c r="BC559" s="73"/>
      <c r="BD559" s="76"/>
      <c r="BE559" s="140"/>
      <c r="BF559" s="140"/>
      <c r="BG559" s="141"/>
      <c r="BH559" s="142"/>
      <c r="BI559" s="141"/>
      <c r="BJ559" s="94">
        <v>1</v>
      </c>
      <c r="BK559" s="105" t="s">
        <v>17270</v>
      </c>
      <c r="BL559" s="101" t="s">
        <v>11243</v>
      </c>
    </row>
    <row r="560" spans="1:64" ht="11.25" customHeight="1">
      <c r="A560" s="171"/>
      <c r="B560" s="171"/>
      <c r="C560" s="126" t="s">
        <v>17227</v>
      </c>
      <c r="D560" s="127" t="s">
        <v>10500</v>
      </c>
      <c r="E560" s="77">
        <v>1</v>
      </c>
      <c r="F560" s="78" t="s">
        <v>61</v>
      </c>
      <c r="G560" s="73">
        <v>15</v>
      </c>
      <c r="H560" s="74">
        <v>3</v>
      </c>
      <c r="I560" s="75"/>
      <c r="J560" s="76">
        <v>2</v>
      </c>
      <c r="K560" s="78">
        <v>2</v>
      </c>
      <c r="L560" s="76">
        <v>2</v>
      </c>
      <c r="M560" s="77">
        <v>2</v>
      </c>
      <c r="N560" s="77">
        <v>2</v>
      </c>
      <c r="O560" s="77">
        <v>2</v>
      </c>
      <c r="P560" s="73">
        <v>1</v>
      </c>
      <c r="Q560" s="76">
        <v>1</v>
      </c>
      <c r="R560" s="77">
        <v>1</v>
      </c>
      <c r="S560" s="77" t="s">
        <v>11236</v>
      </c>
      <c r="T560" s="73" t="s">
        <v>11236</v>
      </c>
      <c r="U560" s="76"/>
      <c r="V560" s="77"/>
      <c r="W560" s="77"/>
      <c r="X560" s="73"/>
      <c r="Y560" s="76"/>
      <c r="Z560" s="77"/>
      <c r="AA560" s="77"/>
      <c r="AB560" s="77"/>
      <c r="AC560" s="73"/>
      <c r="AD560" s="76"/>
      <c r="AE560" s="77"/>
      <c r="AF560" s="155"/>
      <c r="AG560" s="156"/>
      <c r="AH560" s="157"/>
      <c r="AI560" s="77"/>
      <c r="AJ560" s="77"/>
      <c r="AK560" s="73"/>
      <c r="AL560" s="76"/>
      <c r="AM560" s="77"/>
      <c r="AN560" s="77"/>
      <c r="AO560" s="77"/>
      <c r="AP560" s="73"/>
      <c r="AQ560" s="76"/>
      <c r="AR560" s="77"/>
      <c r="AS560" s="77"/>
      <c r="AT560" s="73"/>
      <c r="AU560" s="76"/>
      <c r="AV560" s="77"/>
      <c r="AW560" s="77"/>
      <c r="AX560" s="73"/>
      <c r="AY560" s="76"/>
      <c r="AZ560" s="77"/>
      <c r="BA560" s="77"/>
      <c r="BB560" s="77"/>
      <c r="BC560" s="73"/>
      <c r="BD560" s="76"/>
      <c r="BE560" s="140"/>
      <c r="BF560" s="140"/>
      <c r="BG560" s="141"/>
      <c r="BH560" s="142"/>
      <c r="BI560" s="141"/>
      <c r="BJ560" s="94">
        <v>1</v>
      </c>
      <c r="BK560" s="105" t="s">
        <v>17270</v>
      </c>
      <c r="BL560" s="101" t="s">
        <v>11243</v>
      </c>
    </row>
    <row r="561" spans="1:64" ht="11.25" customHeight="1">
      <c r="A561" s="171"/>
      <c r="B561" s="171"/>
      <c r="C561" s="126" t="s">
        <v>17228</v>
      </c>
      <c r="D561" s="127" t="s">
        <v>10475</v>
      </c>
      <c r="E561" s="77">
        <v>1</v>
      </c>
      <c r="F561" s="78" t="s">
        <v>61</v>
      </c>
      <c r="G561" s="73">
        <v>15</v>
      </c>
      <c r="H561" s="74">
        <v>3</v>
      </c>
      <c r="I561" s="75"/>
      <c r="J561" s="76">
        <v>2</v>
      </c>
      <c r="K561" s="78">
        <v>2</v>
      </c>
      <c r="L561" s="76">
        <v>2</v>
      </c>
      <c r="M561" s="77">
        <v>2</v>
      </c>
      <c r="N561" s="77">
        <v>2</v>
      </c>
      <c r="O561" s="77">
        <v>2</v>
      </c>
      <c r="P561" s="73">
        <v>1</v>
      </c>
      <c r="Q561" s="76">
        <v>1</v>
      </c>
      <c r="R561" s="77">
        <v>1</v>
      </c>
      <c r="S561" s="77" t="s">
        <v>11236</v>
      </c>
      <c r="T561" s="73" t="s">
        <v>11236</v>
      </c>
      <c r="U561" s="76"/>
      <c r="V561" s="77"/>
      <c r="W561" s="77"/>
      <c r="X561" s="73"/>
      <c r="Y561" s="76"/>
      <c r="Z561" s="77"/>
      <c r="AA561" s="77"/>
      <c r="AB561" s="77"/>
      <c r="AC561" s="73"/>
      <c r="AD561" s="76"/>
      <c r="AE561" s="77"/>
      <c r="AF561" s="155"/>
      <c r="AG561" s="156"/>
      <c r="AH561" s="157"/>
      <c r="AI561" s="77"/>
      <c r="AJ561" s="77"/>
      <c r="AK561" s="73"/>
      <c r="AL561" s="76"/>
      <c r="AM561" s="77"/>
      <c r="AN561" s="77"/>
      <c r="AO561" s="77"/>
      <c r="AP561" s="73"/>
      <c r="AQ561" s="76"/>
      <c r="AR561" s="77"/>
      <c r="AS561" s="77"/>
      <c r="AT561" s="73"/>
      <c r="AU561" s="76"/>
      <c r="AV561" s="77"/>
      <c r="AW561" s="77"/>
      <c r="AX561" s="73"/>
      <c r="AY561" s="76"/>
      <c r="AZ561" s="77"/>
      <c r="BA561" s="77"/>
      <c r="BB561" s="77"/>
      <c r="BC561" s="73"/>
      <c r="BD561" s="76"/>
      <c r="BE561" s="140"/>
      <c r="BF561" s="140"/>
      <c r="BG561" s="141"/>
      <c r="BH561" s="142"/>
      <c r="BI561" s="141"/>
      <c r="BJ561" s="94">
        <v>1</v>
      </c>
      <c r="BK561" s="105" t="s">
        <v>17270</v>
      </c>
      <c r="BL561" s="101" t="s">
        <v>11243</v>
      </c>
    </row>
    <row r="562" spans="1:64" ht="11.25" customHeight="1">
      <c r="A562" s="171"/>
      <c r="B562" s="171"/>
      <c r="C562" s="126" t="s">
        <v>17226</v>
      </c>
      <c r="D562" s="127" t="s">
        <v>10480</v>
      </c>
      <c r="E562" s="77">
        <v>4</v>
      </c>
      <c r="F562" s="78">
        <v>60</v>
      </c>
      <c r="G562" s="73"/>
      <c r="H562" s="74">
        <v>3</v>
      </c>
      <c r="I562" s="75"/>
      <c r="J562" s="76"/>
      <c r="K562" s="78"/>
      <c r="L562" s="76"/>
      <c r="M562" s="77"/>
      <c r="N562" s="77"/>
      <c r="O562" s="77"/>
      <c r="P562" s="73"/>
      <c r="Q562" s="76"/>
      <c r="R562" s="77"/>
      <c r="S562" s="77"/>
      <c r="T562" s="73"/>
      <c r="U562" s="76">
        <v>7</v>
      </c>
      <c r="V562" s="77">
        <v>7</v>
      </c>
      <c r="W562" s="77">
        <v>7</v>
      </c>
      <c r="X562" s="73">
        <v>7</v>
      </c>
      <c r="Y562" s="76">
        <v>7</v>
      </c>
      <c r="Z562" s="77">
        <v>7</v>
      </c>
      <c r="AA562" s="77">
        <v>6</v>
      </c>
      <c r="AB562" s="77">
        <v>6</v>
      </c>
      <c r="AC562" s="73">
        <v>6</v>
      </c>
      <c r="AD562" s="76" t="s">
        <v>11236</v>
      </c>
      <c r="AE562" s="77" t="s">
        <v>11236</v>
      </c>
      <c r="AF562" s="155"/>
      <c r="AG562" s="156"/>
      <c r="AH562" s="157"/>
      <c r="AI562" s="77"/>
      <c r="AJ562" s="77"/>
      <c r="AK562" s="73"/>
      <c r="AL562" s="76"/>
      <c r="AM562" s="77"/>
      <c r="AN562" s="77"/>
      <c r="AO562" s="77"/>
      <c r="AP562" s="73"/>
      <c r="AQ562" s="76"/>
      <c r="AR562" s="77"/>
      <c r="AS562" s="77"/>
      <c r="AT562" s="73"/>
      <c r="AU562" s="76"/>
      <c r="AV562" s="77"/>
      <c r="AW562" s="77"/>
      <c r="AX562" s="73"/>
      <c r="AY562" s="76"/>
      <c r="AZ562" s="77"/>
      <c r="BA562" s="77"/>
      <c r="BB562" s="77"/>
      <c r="BC562" s="73"/>
      <c r="BD562" s="76"/>
      <c r="BE562" s="140"/>
      <c r="BF562" s="140"/>
      <c r="BG562" s="141"/>
      <c r="BH562" s="142"/>
      <c r="BI562" s="141"/>
      <c r="BJ562" s="94">
        <v>2</v>
      </c>
      <c r="BK562" s="105" t="s">
        <v>17270</v>
      </c>
      <c r="BL562" s="101" t="s">
        <v>11243</v>
      </c>
    </row>
    <row r="563" spans="1:64" ht="11.25" customHeight="1">
      <c r="A563" s="171"/>
      <c r="B563" s="171"/>
      <c r="C563" s="126" t="s">
        <v>10481</v>
      </c>
      <c r="D563" s="127" t="s">
        <v>10482</v>
      </c>
      <c r="E563" s="77">
        <v>2</v>
      </c>
      <c r="F563" s="78">
        <v>30</v>
      </c>
      <c r="G563" s="73" t="s">
        <v>61</v>
      </c>
      <c r="H563" s="74">
        <v>3</v>
      </c>
      <c r="I563" s="75"/>
      <c r="J563" s="76"/>
      <c r="K563" s="78"/>
      <c r="L563" s="76"/>
      <c r="M563" s="77"/>
      <c r="N563" s="77"/>
      <c r="O563" s="77"/>
      <c r="P563" s="73"/>
      <c r="Q563" s="76"/>
      <c r="R563" s="77"/>
      <c r="S563" s="77"/>
      <c r="T563" s="73"/>
      <c r="U563" s="76">
        <v>3</v>
      </c>
      <c r="V563" s="77">
        <v>3</v>
      </c>
      <c r="W563" s="77">
        <v>3</v>
      </c>
      <c r="X563" s="73">
        <v>3</v>
      </c>
      <c r="Y563" s="76">
        <v>3</v>
      </c>
      <c r="Z563" s="77">
        <v>3</v>
      </c>
      <c r="AA563" s="77">
        <v>4</v>
      </c>
      <c r="AB563" s="77">
        <v>4</v>
      </c>
      <c r="AC563" s="73">
        <v>4</v>
      </c>
      <c r="AD563" s="76" t="s">
        <v>11236</v>
      </c>
      <c r="AE563" s="77" t="s">
        <v>11236</v>
      </c>
      <c r="AF563" s="155"/>
      <c r="AG563" s="156"/>
      <c r="AH563" s="157"/>
      <c r="AI563" s="77"/>
      <c r="AJ563" s="77"/>
      <c r="AK563" s="73"/>
      <c r="AL563" s="76"/>
      <c r="AM563" s="77"/>
      <c r="AN563" s="77"/>
      <c r="AO563" s="77"/>
      <c r="AP563" s="73"/>
      <c r="AQ563" s="76"/>
      <c r="AR563" s="77"/>
      <c r="AS563" s="77"/>
      <c r="AT563" s="73"/>
      <c r="AU563" s="76"/>
      <c r="AV563" s="77"/>
      <c r="AW563" s="77"/>
      <c r="AX563" s="73"/>
      <c r="AY563" s="76"/>
      <c r="AZ563" s="77"/>
      <c r="BA563" s="77"/>
      <c r="BB563" s="77"/>
      <c r="BC563" s="73"/>
      <c r="BD563" s="76"/>
      <c r="BE563" s="140"/>
      <c r="BF563" s="140"/>
      <c r="BG563" s="141"/>
      <c r="BH563" s="142"/>
      <c r="BI563" s="141"/>
      <c r="BJ563" s="94">
        <v>2</v>
      </c>
      <c r="BK563" s="105" t="s">
        <v>17270</v>
      </c>
      <c r="BL563" s="101" t="s">
        <v>11243</v>
      </c>
    </row>
    <row r="564" spans="1:64" ht="11.25" customHeight="1">
      <c r="A564" s="171"/>
      <c r="B564" s="171"/>
      <c r="C564" s="126" t="s">
        <v>10483</v>
      </c>
      <c r="D564" s="127" t="s">
        <v>10484</v>
      </c>
      <c r="E564" s="77">
        <v>3</v>
      </c>
      <c r="F564" s="78">
        <v>60</v>
      </c>
      <c r="G564" s="73" t="s">
        <v>61</v>
      </c>
      <c r="H564" s="74">
        <v>3</v>
      </c>
      <c r="I564" s="75"/>
      <c r="J564" s="76"/>
      <c r="K564" s="78"/>
      <c r="L564" s="76"/>
      <c r="M564" s="77"/>
      <c r="N564" s="77"/>
      <c r="O564" s="77"/>
      <c r="P564" s="73"/>
      <c r="Q564" s="76"/>
      <c r="R564" s="77"/>
      <c r="S564" s="77"/>
      <c r="T564" s="73"/>
      <c r="U564" s="76">
        <v>7</v>
      </c>
      <c r="V564" s="77">
        <v>7</v>
      </c>
      <c r="W564" s="77">
        <v>7</v>
      </c>
      <c r="X564" s="73">
        <v>7</v>
      </c>
      <c r="Y564" s="76">
        <v>7</v>
      </c>
      <c r="Z564" s="77">
        <v>7</v>
      </c>
      <c r="AA564" s="77">
        <v>6</v>
      </c>
      <c r="AB564" s="77">
        <v>6</v>
      </c>
      <c r="AC564" s="73">
        <v>6</v>
      </c>
      <c r="AD564" s="76" t="s">
        <v>11236</v>
      </c>
      <c r="AE564" s="77" t="s">
        <v>11236</v>
      </c>
      <c r="AF564" s="155"/>
      <c r="AG564" s="156"/>
      <c r="AH564" s="157"/>
      <c r="AI564" s="77"/>
      <c r="AJ564" s="77"/>
      <c r="AK564" s="73"/>
      <c r="AL564" s="76"/>
      <c r="AM564" s="77"/>
      <c r="AN564" s="77"/>
      <c r="AO564" s="77"/>
      <c r="AP564" s="73"/>
      <c r="AQ564" s="76"/>
      <c r="AR564" s="77"/>
      <c r="AS564" s="77"/>
      <c r="AT564" s="73"/>
      <c r="AU564" s="76"/>
      <c r="AV564" s="77"/>
      <c r="AW564" s="77"/>
      <c r="AX564" s="73"/>
      <c r="AY564" s="76"/>
      <c r="AZ564" s="77"/>
      <c r="BA564" s="77"/>
      <c r="BB564" s="77"/>
      <c r="BC564" s="73"/>
      <c r="BD564" s="76"/>
      <c r="BE564" s="140"/>
      <c r="BF564" s="140"/>
      <c r="BG564" s="141"/>
      <c r="BH564" s="142"/>
      <c r="BI564" s="141"/>
      <c r="BJ564" s="94">
        <v>2</v>
      </c>
      <c r="BK564" s="105" t="s">
        <v>17270</v>
      </c>
      <c r="BL564" s="101" t="s">
        <v>11243</v>
      </c>
    </row>
    <row r="565" spans="1:64" ht="11.25" customHeight="1">
      <c r="A565" s="171"/>
      <c r="B565" s="171"/>
      <c r="C565" s="126" t="s">
        <v>11021</v>
      </c>
      <c r="D565" s="127" t="s">
        <v>11022</v>
      </c>
      <c r="E565" s="77">
        <v>3</v>
      </c>
      <c r="F565" s="78">
        <v>60</v>
      </c>
      <c r="G565" s="73" t="s">
        <v>61</v>
      </c>
      <c r="H565" s="74">
        <v>3</v>
      </c>
      <c r="I565" s="75"/>
      <c r="J565" s="76"/>
      <c r="K565" s="78"/>
      <c r="L565" s="76"/>
      <c r="M565" s="77"/>
      <c r="N565" s="77"/>
      <c r="O565" s="77"/>
      <c r="P565" s="73"/>
      <c r="Q565" s="76"/>
      <c r="R565" s="77"/>
      <c r="S565" s="77"/>
      <c r="T565" s="73"/>
      <c r="U565" s="76">
        <v>7</v>
      </c>
      <c r="V565" s="77">
        <v>7</v>
      </c>
      <c r="W565" s="77">
        <v>7</v>
      </c>
      <c r="X565" s="73">
        <v>7</v>
      </c>
      <c r="Y565" s="76">
        <v>7</v>
      </c>
      <c r="Z565" s="77">
        <v>7</v>
      </c>
      <c r="AA565" s="77">
        <v>6</v>
      </c>
      <c r="AB565" s="77">
        <v>6</v>
      </c>
      <c r="AC565" s="73">
        <v>6</v>
      </c>
      <c r="AD565" s="76" t="s">
        <v>11236</v>
      </c>
      <c r="AE565" s="77" t="s">
        <v>11236</v>
      </c>
      <c r="AF565" s="155"/>
      <c r="AG565" s="156"/>
      <c r="AH565" s="157"/>
      <c r="AI565" s="77"/>
      <c r="AJ565" s="77"/>
      <c r="AK565" s="73"/>
      <c r="AL565" s="76"/>
      <c r="AM565" s="77"/>
      <c r="AN565" s="77"/>
      <c r="AO565" s="77"/>
      <c r="AP565" s="73"/>
      <c r="AQ565" s="76"/>
      <c r="AR565" s="77"/>
      <c r="AS565" s="77"/>
      <c r="AT565" s="73"/>
      <c r="AU565" s="76"/>
      <c r="AV565" s="77"/>
      <c r="AW565" s="77"/>
      <c r="AX565" s="73"/>
      <c r="AY565" s="76"/>
      <c r="AZ565" s="77"/>
      <c r="BA565" s="77"/>
      <c r="BB565" s="77"/>
      <c r="BC565" s="73"/>
      <c r="BD565" s="76"/>
      <c r="BE565" s="140"/>
      <c r="BF565" s="140"/>
      <c r="BG565" s="141"/>
      <c r="BH565" s="142"/>
      <c r="BI565" s="141"/>
      <c r="BJ565" s="94">
        <v>2</v>
      </c>
      <c r="BK565" s="105" t="s">
        <v>17270</v>
      </c>
      <c r="BL565" s="101" t="s">
        <v>11243</v>
      </c>
    </row>
    <row r="566" spans="1:64" ht="11.25" customHeight="1">
      <c r="A566" s="171"/>
      <c r="B566" s="171"/>
      <c r="C566" s="126" t="s">
        <v>10921</v>
      </c>
      <c r="D566" s="127" t="s">
        <v>10922</v>
      </c>
      <c r="E566" s="77">
        <v>4</v>
      </c>
      <c r="F566" s="78">
        <v>75</v>
      </c>
      <c r="G566" s="73" t="s">
        <v>61</v>
      </c>
      <c r="H566" s="74">
        <v>3</v>
      </c>
      <c r="I566" s="75"/>
      <c r="J566" s="76"/>
      <c r="K566" s="78"/>
      <c r="L566" s="76"/>
      <c r="M566" s="77"/>
      <c r="N566" s="77"/>
      <c r="O566" s="77"/>
      <c r="P566" s="73"/>
      <c r="Q566" s="76"/>
      <c r="R566" s="77"/>
      <c r="S566" s="77"/>
      <c r="T566" s="73"/>
      <c r="U566" s="76"/>
      <c r="V566" s="77"/>
      <c r="W566" s="77"/>
      <c r="X566" s="73"/>
      <c r="Y566" s="76"/>
      <c r="Z566" s="77"/>
      <c r="AA566" s="77"/>
      <c r="AB566" s="77"/>
      <c r="AC566" s="73"/>
      <c r="AD566" s="76"/>
      <c r="AE566" s="77"/>
      <c r="AF566" s="155"/>
      <c r="AG566" s="156"/>
      <c r="AH566" s="157"/>
      <c r="AI566" s="77">
        <v>8</v>
      </c>
      <c r="AJ566" s="77">
        <v>8</v>
      </c>
      <c r="AK566" s="73">
        <v>8</v>
      </c>
      <c r="AL566" s="76">
        <v>8</v>
      </c>
      <c r="AM566" s="77">
        <v>8</v>
      </c>
      <c r="AN566" s="77">
        <v>7</v>
      </c>
      <c r="AO566" s="77">
        <v>7</v>
      </c>
      <c r="AP566" s="73">
        <v>7</v>
      </c>
      <c r="AQ566" s="76">
        <v>7</v>
      </c>
      <c r="AR566" s="77">
        <v>7</v>
      </c>
      <c r="AS566" s="77" t="s">
        <v>11236</v>
      </c>
      <c r="AT566" s="73" t="s">
        <v>11236</v>
      </c>
      <c r="AU566" s="76"/>
      <c r="AV566" s="77"/>
      <c r="AW566" s="77"/>
      <c r="AX566" s="73"/>
      <c r="AY566" s="76"/>
      <c r="AZ566" s="77"/>
      <c r="BA566" s="77"/>
      <c r="BB566" s="77"/>
      <c r="BC566" s="73"/>
      <c r="BD566" s="76"/>
      <c r="BE566" s="140"/>
      <c r="BF566" s="140"/>
      <c r="BG566" s="141"/>
      <c r="BH566" s="142"/>
      <c r="BI566" s="141"/>
      <c r="BJ566" s="94">
        <v>3</v>
      </c>
      <c r="BK566" s="105" t="s">
        <v>17270</v>
      </c>
      <c r="BL566" s="101" t="s">
        <v>11243</v>
      </c>
    </row>
    <row r="567" spans="1:64" ht="11.25" customHeight="1">
      <c r="A567" s="171"/>
      <c r="B567" s="171"/>
      <c r="C567" s="126" t="s">
        <v>10139</v>
      </c>
      <c r="D567" s="127" t="s">
        <v>60</v>
      </c>
      <c r="E567" s="77">
        <v>3</v>
      </c>
      <c r="F567" s="78">
        <v>60</v>
      </c>
      <c r="G567" s="73" t="s">
        <v>61</v>
      </c>
      <c r="H567" s="74">
        <v>3</v>
      </c>
      <c r="I567" s="75"/>
      <c r="J567" s="76"/>
      <c r="K567" s="78"/>
      <c r="L567" s="76"/>
      <c r="M567" s="77"/>
      <c r="N567" s="77"/>
      <c r="O567" s="77"/>
      <c r="P567" s="73"/>
      <c r="Q567" s="76"/>
      <c r="R567" s="77"/>
      <c r="S567" s="77"/>
      <c r="T567" s="73"/>
      <c r="U567" s="76"/>
      <c r="V567" s="77"/>
      <c r="W567" s="77"/>
      <c r="X567" s="73"/>
      <c r="Y567" s="76"/>
      <c r="Z567" s="77"/>
      <c r="AA567" s="77"/>
      <c r="AB567" s="77"/>
      <c r="AC567" s="73"/>
      <c r="AD567" s="76"/>
      <c r="AE567" s="77"/>
      <c r="AF567" s="155"/>
      <c r="AG567" s="156"/>
      <c r="AH567" s="157"/>
      <c r="AI567" s="77">
        <v>6</v>
      </c>
      <c r="AJ567" s="77">
        <v>6</v>
      </c>
      <c r="AK567" s="73">
        <v>6</v>
      </c>
      <c r="AL567" s="76">
        <v>6</v>
      </c>
      <c r="AM567" s="77">
        <v>6</v>
      </c>
      <c r="AN567" s="77">
        <v>6</v>
      </c>
      <c r="AO567" s="77">
        <v>6</v>
      </c>
      <c r="AP567" s="73">
        <v>6</v>
      </c>
      <c r="AQ567" s="76">
        <v>6</v>
      </c>
      <c r="AR567" s="77">
        <v>6</v>
      </c>
      <c r="AS567" s="77" t="s">
        <v>11236</v>
      </c>
      <c r="AT567" s="73" t="s">
        <v>11236</v>
      </c>
      <c r="AU567" s="76"/>
      <c r="AV567" s="77"/>
      <c r="AW567" s="77"/>
      <c r="AX567" s="73"/>
      <c r="AY567" s="76"/>
      <c r="AZ567" s="77"/>
      <c r="BA567" s="77"/>
      <c r="BB567" s="77"/>
      <c r="BC567" s="73"/>
      <c r="BD567" s="76"/>
      <c r="BE567" s="140"/>
      <c r="BF567" s="140"/>
      <c r="BG567" s="141"/>
      <c r="BH567" s="142"/>
      <c r="BI567" s="141"/>
      <c r="BJ567" s="94">
        <v>3</v>
      </c>
      <c r="BK567" s="105" t="s">
        <v>17270</v>
      </c>
      <c r="BL567" s="101" t="s">
        <v>11243</v>
      </c>
    </row>
    <row r="568" spans="1:64" ht="11.25" customHeight="1">
      <c r="A568" s="171"/>
      <c r="B568" s="171"/>
      <c r="C568" s="126" t="s">
        <v>10923</v>
      </c>
      <c r="D568" s="127" t="s">
        <v>10924</v>
      </c>
      <c r="E568" s="77">
        <v>2</v>
      </c>
      <c r="F568" s="78">
        <v>30</v>
      </c>
      <c r="G568" s="73" t="s">
        <v>61</v>
      </c>
      <c r="H568" s="74">
        <v>3</v>
      </c>
      <c r="I568" s="75"/>
      <c r="J568" s="76"/>
      <c r="K568" s="78"/>
      <c r="L568" s="76"/>
      <c r="M568" s="77"/>
      <c r="N568" s="77"/>
      <c r="O568" s="77"/>
      <c r="P568" s="73"/>
      <c r="Q568" s="76"/>
      <c r="R568" s="77"/>
      <c r="S568" s="77"/>
      <c r="T568" s="73"/>
      <c r="U568" s="76"/>
      <c r="V568" s="77"/>
      <c r="W568" s="77"/>
      <c r="X568" s="73"/>
      <c r="Y568" s="76"/>
      <c r="Z568" s="77"/>
      <c r="AA568" s="77"/>
      <c r="AB568" s="77"/>
      <c r="AC568" s="73"/>
      <c r="AD568" s="76"/>
      <c r="AE568" s="77"/>
      <c r="AF568" s="155"/>
      <c r="AG568" s="156"/>
      <c r="AH568" s="157"/>
      <c r="AI568" s="77">
        <v>3</v>
      </c>
      <c r="AJ568" s="77">
        <v>3</v>
      </c>
      <c r="AK568" s="73">
        <v>3</v>
      </c>
      <c r="AL568" s="76">
        <v>3</v>
      </c>
      <c r="AM568" s="77">
        <v>3</v>
      </c>
      <c r="AN568" s="77">
        <v>3</v>
      </c>
      <c r="AO568" s="77">
        <v>3</v>
      </c>
      <c r="AP568" s="73">
        <v>3</v>
      </c>
      <c r="AQ568" s="76">
        <v>3</v>
      </c>
      <c r="AR568" s="77">
        <v>3</v>
      </c>
      <c r="AS568" s="77" t="s">
        <v>11236</v>
      </c>
      <c r="AT568" s="73" t="s">
        <v>11236</v>
      </c>
      <c r="AU568" s="76"/>
      <c r="AV568" s="77"/>
      <c r="AW568" s="77"/>
      <c r="AX568" s="73"/>
      <c r="AY568" s="76"/>
      <c r="AZ568" s="77"/>
      <c r="BA568" s="77"/>
      <c r="BB568" s="77"/>
      <c r="BC568" s="73"/>
      <c r="BD568" s="76"/>
      <c r="BE568" s="140"/>
      <c r="BF568" s="140"/>
      <c r="BG568" s="141"/>
      <c r="BH568" s="142"/>
      <c r="BI568" s="141"/>
      <c r="BJ568" s="94">
        <v>3</v>
      </c>
      <c r="BK568" s="105" t="s">
        <v>17270</v>
      </c>
      <c r="BL568" s="101" t="s">
        <v>11243</v>
      </c>
    </row>
    <row r="569" spans="1:64" ht="11.25" customHeight="1">
      <c r="A569" s="171"/>
      <c r="B569" s="171"/>
      <c r="C569" s="126" t="s">
        <v>10251</v>
      </c>
      <c r="D569" s="127" t="s">
        <v>10252</v>
      </c>
      <c r="E569" s="77">
        <v>4</v>
      </c>
      <c r="F569" s="78" t="s">
        <v>61</v>
      </c>
      <c r="G569" s="73">
        <v>120</v>
      </c>
      <c r="H569" s="74">
        <v>3</v>
      </c>
      <c r="I569" s="75"/>
      <c r="J569" s="76"/>
      <c r="K569" s="78"/>
      <c r="L569" s="76"/>
      <c r="M569" s="77"/>
      <c r="N569" s="77"/>
      <c r="O569" s="77"/>
      <c r="P569" s="73"/>
      <c r="Q569" s="76"/>
      <c r="R569" s="77"/>
      <c r="S569" s="77"/>
      <c r="T569" s="73"/>
      <c r="U569" s="76"/>
      <c r="V569" s="77"/>
      <c r="W569" s="77"/>
      <c r="X569" s="73"/>
      <c r="Y569" s="76"/>
      <c r="Z569" s="77"/>
      <c r="AA569" s="77"/>
      <c r="AB569" s="77"/>
      <c r="AC569" s="73"/>
      <c r="AD569" s="76"/>
      <c r="AE569" s="77"/>
      <c r="AF569" s="155"/>
      <c r="AG569" s="156"/>
      <c r="AH569" s="157"/>
      <c r="AI569" s="77"/>
      <c r="AJ569" s="77"/>
      <c r="AK569" s="73"/>
      <c r="AL569" s="76"/>
      <c r="AM569" s="77"/>
      <c r="AN569" s="77"/>
      <c r="AO569" s="77"/>
      <c r="AP569" s="73"/>
      <c r="AQ569" s="76"/>
      <c r="AR569" s="77"/>
      <c r="AS569" s="77"/>
      <c r="AT569" s="73"/>
      <c r="AU569" s="76" t="s">
        <v>11243</v>
      </c>
      <c r="AV569" s="77" t="s">
        <v>11243</v>
      </c>
      <c r="AW569" s="77" t="s">
        <v>11243</v>
      </c>
      <c r="AX569" s="73" t="s">
        <v>11243</v>
      </c>
      <c r="AY569" s="76"/>
      <c r="AZ569" s="77"/>
      <c r="BA569" s="77"/>
      <c r="BB569" s="77"/>
      <c r="BC569" s="73"/>
      <c r="BD569" s="76"/>
      <c r="BE569" s="140"/>
      <c r="BF569" s="140"/>
      <c r="BG569" s="141"/>
      <c r="BH569" s="142"/>
      <c r="BI569" s="141"/>
      <c r="BJ569" s="94">
        <v>4</v>
      </c>
      <c r="BK569" s="105" t="s">
        <v>17270</v>
      </c>
      <c r="BL569" s="101" t="s">
        <v>11243</v>
      </c>
    </row>
    <row r="570" spans="1:64" ht="11.25" customHeight="1">
      <c r="A570" s="171"/>
      <c r="B570" s="171"/>
      <c r="C570" s="126" t="s">
        <v>10199</v>
      </c>
      <c r="D570" s="127" t="s">
        <v>10200</v>
      </c>
      <c r="E570" s="77">
        <v>3</v>
      </c>
      <c r="F570" s="78" t="s">
        <v>61</v>
      </c>
      <c r="G570" s="73">
        <v>90</v>
      </c>
      <c r="H570" s="74">
        <v>3</v>
      </c>
      <c r="I570" s="75"/>
      <c r="J570" s="76"/>
      <c r="K570" s="78"/>
      <c r="L570" s="76"/>
      <c r="M570" s="77"/>
      <c r="N570" s="77"/>
      <c r="O570" s="77"/>
      <c r="P570" s="73"/>
      <c r="Q570" s="76"/>
      <c r="R570" s="77"/>
      <c r="S570" s="77"/>
      <c r="T570" s="73"/>
      <c r="U570" s="76"/>
      <c r="V570" s="77"/>
      <c r="W570" s="77"/>
      <c r="X570" s="73"/>
      <c r="Y570" s="76"/>
      <c r="Z570" s="77"/>
      <c r="AA570" s="77"/>
      <c r="AB570" s="77"/>
      <c r="AC570" s="73"/>
      <c r="AD570" s="76"/>
      <c r="AE570" s="77"/>
      <c r="AF570" s="155"/>
      <c r="AG570" s="156"/>
      <c r="AH570" s="157"/>
      <c r="AI570" s="77"/>
      <c r="AJ570" s="77"/>
      <c r="AK570" s="73"/>
      <c r="AL570" s="76"/>
      <c r="AM570" s="77"/>
      <c r="AN570" s="77"/>
      <c r="AO570" s="77"/>
      <c r="AP570" s="73"/>
      <c r="AQ570" s="76"/>
      <c r="AR570" s="77"/>
      <c r="AS570" s="77"/>
      <c r="AT570" s="73"/>
      <c r="AU570" s="76"/>
      <c r="AV570" s="77"/>
      <c r="AW570" s="77"/>
      <c r="AX570" s="73"/>
      <c r="AY570" s="76" t="s">
        <v>11243</v>
      </c>
      <c r="AZ570" s="77" t="s">
        <v>11243</v>
      </c>
      <c r="BA570" s="77" t="s">
        <v>11243</v>
      </c>
      <c r="BB570" s="77"/>
      <c r="BC570" s="73"/>
      <c r="BD570" s="76"/>
      <c r="BE570" s="140"/>
      <c r="BF570" s="140"/>
      <c r="BG570" s="141"/>
      <c r="BH570" s="142"/>
      <c r="BI570" s="141"/>
      <c r="BJ570" s="94">
        <v>4</v>
      </c>
      <c r="BK570" s="105" t="s">
        <v>17270</v>
      </c>
      <c r="BL570" s="101" t="s">
        <v>11243</v>
      </c>
    </row>
    <row r="571" spans="1:64" ht="11.25" customHeight="1">
      <c r="A571" s="171"/>
      <c r="B571" s="171"/>
      <c r="C571" s="126" t="s">
        <v>10201</v>
      </c>
      <c r="D571" s="127" t="s">
        <v>10202</v>
      </c>
      <c r="E571" s="77">
        <v>3</v>
      </c>
      <c r="F571" s="78" t="s">
        <v>61</v>
      </c>
      <c r="G571" s="73">
        <v>90</v>
      </c>
      <c r="H571" s="74">
        <v>3</v>
      </c>
      <c r="I571" s="75"/>
      <c r="J571" s="76"/>
      <c r="K571" s="78"/>
      <c r="L571" s="76"/>
      <c r="M571" s="77"/>
      <c r="N571" s="77"/>
      <c r="O571" s="77"/>
      <c r="P571" s="73"/>
      <c r="Q571" s="76"/>
      <c r="R571" s="77"/>
      <c r="S571" s="77"/>
      <c r="T571" s="73"/>
      <c r="U571" s="76"/>
      <c r="V571" s="77"/>
      <c r="W571" s="77"/>
      <c r="X571" s="73"/>
      <c r="Y571" s="76"/>
      <c r="Z571" s="77"/>
      <c r="AA571" s="77"/>
      <c r="AB571" s="77"/>
      <c r="AC571" s="73"/>
      <c r="AD571" s="76"/>
      <c r="AE571" s="77"/>
      <c r="AF571" s="155"/>
      <c r="AG571" s="156"/>
      <c r="AH571" s="157"/>
      <c r="AI571" s="77"/>
      <c r="AJ571" s="77"/>
      <c r="AK571" s="73"/>
      <c r="AL571" s="76"/>
      <c r="AM571" s="77"/>
      <c r="AN571" s="77"/>
      <c r="AO571" s="77"/>
      <c r="AP571" s="73"/>
      <c r="AQ571" s="76"/>
      <c r="AR571" s="77"/>
      <c r="AS571" s="77"/>
      <c r="AT571" s="73"/>
      <c r="AU571" s="76"/>
      <c r="AV571" s="77"/>
      <c r="AW571" s="77"/>
      <c r="AX571" s="73"/>
      <c r="AY571" s="76"/>
      <c r="AZ571" s="77"/>
      <c r="BA571" s="77"/>
      <c r="BB571" s="77" t="s">
        <v>11243</v>
      </c>
      <c r="BC571" s="73" t="s">
        <v>11243</v>
      </c>
      <c r="BD571" s="76" t="s">
        <v>11243</v>
      </c>
      <c r="BE571" s="140"/>
      <c r="BF571" s="140"/>
      <c r="BG571" s="141"/>
      <c r="BH571" s="142"/>
      <c r="BI571" s="141"/>
      <c r="BJ571" s="94">
        <v>4</v>
      </c>
      <c r="BK571" s="105" t="s">
        <v>17270</v>
      </c>
      <c r="BL571" s="101" t="s">
        <v>11243</v>
      </c>
    </row>
    <row r="572" spans="1:64" ht="11.25" customHeight="1">
      <c r="A572" s="172"/>
      <c r="B572" s="172"/>
      <c r="C572" s="124" t="s">
        <v>4</v>
      </c>
      <c r="D572" s="125" t="s">
        <v>17300</v>
      </c>
      <c r="E572" s="79">
        <v>39</v>
      </c>
      <c r="F572" s="80"/>
      <c r="G572" s="81"/>
      <c r="H572" s="82"/>
      <c r="I572" s="83"/>
      <c r="J572" s="84">
        <v>16</v>
      </c>
      <c r="K572" s="85">
        <v>16</v>
      </c>
      <c r="L572" s="84">
        <v>16</v>
      </c>
      <c r="M572" s="79">
        <v>16</v>
      </c>
      <c r="N572" s="79">
        <v>16</v>
      </c>
      <c r="O572" s="79">
        <v>16</v>
      </c>
      <c r="P572" s="86">
        <v>13</v>
      </c>
      <c r="Q572" s="84">
        <v>13</v>
      </c>
      <c r="R572" s="79">
        <v>13</v>
      </c>
      <c r="S572" s="79">
        <v>0</v>
      </c>
      <c r="T572" s="86">
        <v>0</v>
      </c>
      <c r="U572" s="84">
        <v>24</v>
      </c>
      <c r="V572" s="79">
        <v>24</v>
      </c>
      <c r="W572" s="79">
        <v>24</v>
      </c>
      <c r="X572" s="86">
        <v>24</v>
      </c>
      <c r="Y572" s="84">
        <v>24</v>
      </c>
      <c r="Z572" s="79">
        <v>24</v>
      </c>
      <c r="AA572" s="79">
        <v>22</v>
      </c>
      <c r="AB572" s="79">
        <v>22</v>
      </c>
      <c r="AC572" s="86">
        <v>22</v>
      </c>
      <c r="AD572" s="84">
        <v>0</v>
      </c>
      <c r="AE572" s="79">
        <v>0</v>
      </c>
      <c r="AF572" s="158">
        <v>0</v>
      </c>
      <c r="AG572" s="159">
        <v>0</v>
      </c>
      <c r="AH572" s="160">
        <v>0</v>
      </c>
      <c r="AI572" s="79">
        <v>17</v>
      </c>
      <c r="AJ572" s="79">
        <v>17</v>
      </c>
      <c r="AK572" s="86">
        <v>17</v>
      </c>
      <c r="AL572" s="84">
        <v>17</v>
      </c>
      <c r="AM572" s="79">
        <v>17</v>
      </c>
      <c r="AN572" s="79">
        <v>16</v>
      </c>
      <c r="AO572" s="79">
        <v>16</v>
      </c>
      <c r="AP572" s="86">
        <v>16</v>
      </c>
      <c r="AQ572" s="84">
        <v>16</v>
      </c>
      <c r="AR572" s="79">
        <v>16</v>
      </c>
      <c r="AS572" s="79">
        <v>0</v>
      </c>
      <c r="AT572" s="86">
        <v>0</v>
      </c>
      <c r="AU572" s="84">
        <v>0</v>
      </c>
      <c r="AV572" s="79">
        <v>0</v>
      </c>
      <c r="AW572" s="79">
        <v>0</v>
      </c>
      <c r="AX572" s="86">
        <v>0</v>
      </c>
      <c r="AY572" s="84">
        <v>0</v>
      </c>
      <c r="AZ572" s="79">
        <v>0</v>
      </c>
      <c r="BA572" s="79">
        <v>0</v>
      </c>
      <c r="BB572" s="79">
        <v>0</v>
      </c>
      <c r="BC572" s="86">
        <v>0</v>
      </c>
      <c r="BD572" s="84">
        <v>0</v>
      </c>
      <c r="BE572" s="143">
        <v>0</v>
      </c>
      <c r="BF572" s="143">
        <v>0</v>
      </c>
      <c r="BG572" s="144">
        <v>0</v>
      </c>
      <c r="BH572" s="145">
        <v>0</v>
      </c>
      <c r="BI572" s="144">
        <v>0</v>
      </c>
      <c r="BJ572" s="82" t="s">
        <v>61</v>
      </c>
      <c r="BK572" s="104" t="s">
        <v>17270</v>
      </c>
      <c r="BL572" s="100" t="s">
        <v>11243</v>
      </c>
    </row>
    <row r="573" spans="1:64" ht="11.25" customHeight="1">
      <c r="A573" s="170">
        <v>60</v>
      </c>
      <c r="B573" s="170" t="s">
        <v>17332</v>
      </c>
      <c r="C573" s="118" t="s">
        <v>10478</v>
      </c>
      <c r="D573" s="119" t="s">
        <v>10479</v>
      </c>
      <c r="E573" s="68">
        <v>3</v>
      </c>
      <c r="F573" s="69">
        <v>60</v>
      </c>
      <c r="G573" s="70"/>
      <c r="H573" s="88">
        <v>3</v>
      </c>
      <c r="I573" s="96"/>
      <c r="J573" s="72">
        <v>7</v>
      </c>
      <c r="K573" s="69">
        <v>7</v>
      </c>
      <c r="L573" s="72">
        <v>7</v>
      </c>
      <c r="M573" s="68">
        <v>7</v>
      </c>
      <c r="N573" s="68">
        <v>7</v>
      </c>
      <c r="O573" s="68">
        <v>7</v>
      </c>
      <c r="P573" s="70">
        <v>6</v>
      </c>
      <c r="Q573" s="72">
        <v>6</v>
      </c>
      <c r="R573" s="68">
        <v>6</v>
      </c>
      <c r="S573" s="68" t="s">
        <v>11236</v>
      </c>
      <c r="T573" s="70" t="s">
        <v>11236</v>
      </c>
      <c r="U573" s="72"/>
      <c r="V573" s="68"/>
      <c r="W573" s="68"/>
      <c r="X573" s="70"/>
      <c r="Y573" s="72"/>
      <c r="Z573" s="68"/>
      <c r="AA573" s="68"/>
      <c r="AB573" s="68"/>
      <c r="AC573" s="70"/>
      <c r="AD573" s="72"/>
      <c r="AE573" s="68"/>
      <c r="AF573" s="152"/>
      <c r="AG573" s="153"/>
      <c r="AH573" s="154"/>
      <c r="AI573" s="68"/>
      <c r="AJ573" s="68"/>
      <c r="AK573" s="70"/>
      <c r="AL573" s="72"/>
      <c r="AM573" s="68"/>
      <c r="AN573" s="68"/>
      <c r="AO573" s="68"/>
      <c r="AP573" s="70"/>
      <c r="AQ573" s="72"/>
      <c r="AR573" s="68"/>
      <c r="AS573" s="68"/>
      <c r="AT573" s="70"/>
      <c r="AU573" s="72"/>
      <c r="AV573" s="68"/>
      <c r="AW573" s="68"/>
      <c r="AX573" s="70"/>
      <c r="AY573" s="72"/>
      <c r="AZ573" s="68"/>
      <c r="BA573" s="68"/>
      <c r="BB573" s="68"/>
      <c r="BC573" s="70"/>
      <c r="BD573" s="72"/>
      <c r="BE573" s="137"/>
      <c r="BF573" s="137"/>
      <c r="BG573" s="138"/>
      <c r="BH573" s="139"/>
      <c r="BI573" s="138"/>
      <c r="BJ573" s="94">
        <v>1</v>
      </c>
      <c r="BK573" s="105" t="s">
        <v>17270</v>
      </c>
      <c r="BL573" s="101" t="s">
        <v>11243</v>
      </c>
    </row>
    <row r="574" spans="1:64" ht="11.25" customHeight="1">
      <c r="A574" s="171"/>
      <c r="B574" s="171"/>
      <c r="C574" s="126" t="s">
        <v>10476</v>
      </c>
      <c r="D574" s="127" t="s">
        <v>10477</v>
      </c>
      <c r="E574" s="77">
        <v>3</v>
      </c>
      <c r="F574" s="78">
        <v>45</v>
      </c>
      <c r="G574" s="73" t="s">
        <v>61</v>
      </c>
      <c r="H574" s="74">
        <v>3</v>
      </c>
      <c r="I574" s="75"/>
      <c r="J574" s="76">
        <v>5</v>
      </c>
      <c r="K574" s="78">
        <v>5</v>
      </c>
      <c r="L574" s="76">
        <v>5</v>
      </c>
      <c r="M574" s="77">
        <v>5</v>
      </c>
      <c r="N574" s="77">
        <v>5</v>
      </c>
      <c r="O574" s="77">
        <v>5</v>
      </c>
      <c r="P574" s="73">
        <v>5</v>
      </c>
      <c r="Q574" s="76">
        <v>5</v>
      </c>
      <c r="R574" s="77">
        <v>5</v>
      </c>
      <c r="S574" s="77" t="s">
        <v>11236</v>
      </c>
      <c r="T574" s="73" t="s">
        <v>11236</v>
      </c>
      <c r="U574" s="76"/>
      <c r="V574" s="77"/>
      <c r="W574" s="77"/>
      <c r="X574" s="73"/>
      <c r="Y574" s="76"/>
      <c r="Z574" s="77"/>
      <c r="AA574" s="77"/>
      <c r="AB574" s="77"/>
      <c r="AC574" s="73"/>
      <c r="AD574" s="76"/>
      <c r="AE574" s="77"/>
      <c r="AF574" s="155"/>
      <c r="AG574" s="156"/>
      <c r="AH574" s="157"/>
      <c r="AI574" s="77"/>
      <c r="AJ574" s="77"/>
      <c r="AK574" s="73"/>
      <c r="AL574" s="76"/>
      <c r="AM574" s="77"/>
      <c r="AN574" s="77"/>
      <c r="AO574" s="77"/>
      <c r="AP574" s="73"/>
      <c r="AQ574" s="76"/>
      <c r="AR574" s="77"/>
      <c r="AS574" s="77"/>
      <c r="AT574" s="73"/>
      <c r="AU574" s="76"/>
      <c r="AV574" s="77"/>
      <c r="AW574" s="77"/>
      <c r="AX574" s="73"/>
      <c r="AY574" s="76"/>
      <c r="AZ574" s="77"/>
      <c r="BA574" s="77"/>
      <c r="BB574" s="77"/>
      <c r="BC574" s="73"/>
      <c r="BD574" s="76"/>
      <c r="BE574" s="140"/>
      <c r="BF574" s="140"/>
      <c r="BG574" s="141"/>
      <c r="BH574" s="142"/>
      <c r="BI574" s="141"/>
      <c r="BJ574" s="94">
        <v>1</v>
      </c>
      <c r="BK574" s="105" t="s">
        <v>17270</v>
      </c>
      <c r="BL574" s="101" t="s">
        <v>11243</v>
      </c>
    </row>
    <row r="575" spans="1:64" ht="11.25" customHeight="1">
      <c r="A575" s="171"/>
      <c r="B575" s="171"/>
      <c r="C575" s="126" t="s">
        <v>17227</v>
      </c>
      <c r="D575" s="127" t="s">
        <v>10500</v>
      </c>
      <c r="E575" s="77">
        <v>1</v>
      </c>
      <c r="F575" s="78" t="s">
        <v>61</v>
      </c>
      <c r="G575" s="73">
        <v>15</v>
      </c>
      <c r="H575" s="74">
        <v>3</v>
      </c>
      <c r="I575" s="75"/>
      <c r="J575" s="76">
        <v>2</v>
      </c>
      <c r="K575" s="78">
        <v>2</v>
      </c>
      <c r="L575" s="76">
        <v>2</v>
      </c>
      <c r="M575" s="77">
        <v>2</v>
      </c>
      <c r="N575" s="77">
        <v>2</v>
      </c>
      <c r="O575" s="77">
        <v>2</v>
      </c>
      <c r="P575" s="73">
        <v>1</v>
      </c>
      <c r="Q575" s="76">
        <v>1</v>
      </c>
      <c r="R575" s="77">
        <v>1</v>
      </c>
      <c r="S575" s="77" t="s">
        <v>11236</v>
      </c>
      <c r="T575" s="73" t="s">
        <v>11236</v>
      </c>
      <c r="U575" s="76"/>
      <c r="V575" s="77"/>
      <c r="W575" s="77"/>
      <c r="X575" s="73"/>
      <c r="Y575" s="76"/>
      <c r="Z575" s="77"/>
      <c r="AA575" s="77"/>
      <c r="AB575" s="77"/>
      <c r="AC575" s="73"/>
      <c r="AD575" s="76"/>
      <c r="AE575" s="77"/>
      <c r="AF575" s="155"/>
      <c r="AG575" s="156"/>
      <c r="AH575" s="157"/>
      <c r="AI575" s="77"/>
      <c r="AJ575" s="77"/>
      <c r="AK575" s="73"/>
      <c r="AL575" s="76"/>
      <c r="AM575" s="77"/>
      <c r="AN575" s="77"/>
      <c r="AO575" s="77"/>
      <c r="AP575" s="73"/>
      <c r="AQ575" s="76"/>
      <c r="AR575" s="77"/>
      <c r="AS575" s="77"/>
      <c r="AT575" s="73"/>
      <c r="AU575" s="76"/>
      <c r="AV575" s="77"/>
      <c r="AW575" s="77"/>
      <c r="AX575" s="73"/>
      <c r="AY575" s="76"/>
      <c r="AZ575" s="77"/>
      <c r="BA575" s="77"/>
      <c r="BB575" s="77"/>
      <c r="BC575" s="73"/>
      <c r="BD575" s="76"/>
      <c r="BE575" s="140"/>
      <c r="BF575" s="140"/>
      <c r="BG575" s="141"/>
      <c r="BH575" s="142"/>
      <c r="BI575" s="141"/>
      <c r="BJ575" s="94">
        <v>1</v>
      </c>
      <c r="BK575" s="105" t="s">
        <v>17270</v>
      </c>
      <c r="BL575" s="101" t="s">
        <v>11243</v>
      </c>
    </row>
    <row r="576" spans="1:64" ht="11.25" customHeight="1">
      <c r="A576" s="171"/>
      <c r="B576" s="171"/>
      <c r="C576" s="126" t="s">
        <v>17228</v>
      </c>
      <c r="D576" s="127" t="s">
        <v>10475</v>
      </c>
      <c r="E576" s="77">
        <v>1</v>
      </c>
      <c r="F576" s="78" t="s">
        <v>61</v>
      </c>
      <c r="G576" s="73">
        <v>15</v>
      </c>
      <c r="H576" s="74">
        <v>3</v>
      </c>
      <c r="I576" s="75"/>
      <c r="J576" s="76">
        <v>2</v>
      </c>
      <c r="K576" s="78">
        <v>2</v>
      </c>
      <c r="L576" s="76">
        <v>2</v>
      </c>
      <c r="M576" s="77">
        <v>2</v>
      </c>
      <c r="N576" s="77">
        <v>2</v>
      </c>
      <c r="O576" s="77">
        <v>2</v>
      </c>
      <c r="P576" s="73">
        <v>1</v>
      </c>
      <c r="Q576" s="76">
        <v>1</v>
      </c>
      <c r="R576" s="77">
        <v>1</v>
      </c>
      <c r="S576" s="77" t="s">
        <v>11236</v>
      </c>
      <c r="T576" s="73" t="s">
        <v>11236</v>
      </c>
      <c r="U576" s="76"/>
      <c r="V576" s="77"/>
      <c r="W576" s="77"/>
      <c r="X576" s="73"/>
      <c r="Y576" s="76"/>
      <c r="Z576" s="77"/>
      <c r="AA576" s="77"/>
      <c r="AB576" s="77"/>
      <c r="AC576" s="73"/>
      <c r="AD576" s="76"/>
      <c r="AE576" s="77"/>
      <c r="AF576" s="155"/>
      <c r="AG576" s="156"/>
      <c r="AH576" s="157"/>
      <c r="AI576" s="77"/>
      <c r="AJ576" s="77"/>
      <c r="AK576" s="73"/>
      <c r="AL576" s="76"/>
      <c r="AM576" s="77"/>
      <c r="AN576" s="77"/>
      <c r="AO576" s="77"/>
      <c r="AP576" s="73"/>
      <c r="AQ576" s="76"/>
      <c r="AR576" s="77"/>
      <c r="AS576" s="77"/>
      <c r="AT576" s="73"/>
      <c r="AU576" s="76"/>
      <c r="AV576" s="77"/>
      <c r="AW576" s="77"/>
      <c r="AX576" s="73"/>
      <c r="AY576" s="76"/>
      <c r="AZ576" s="77"/>
      <c r="BA576" s="77"/>
      <c r="BB576" s="77"/>
      <c r="BC576" s="73"/>
      <c r="BD576" s="76"/>
      <c r="BE576" s="140"/>
      <c r="BF576" s="140"/>
      <c r="BG576" s="141"/>
      <c r="BH576" s="142"/>
      <c r="BI576" s="141"/>
      <c r="BJ576" s="94">
        <v>1</v>
      </c>
      <c r="BK576" s="105" t="s">
        <v>17270</v>
      </c>
      <c r="BL576" s="101" t="s">
        <v>11243</v>
      </c>
    </row>
    <row r="577" spans="1:64" ht="11.25" customHeight="1">
      <c r="A577" s="171"/>
      <c r="B577" s="171"/>
      <c r="C577" s="126" t="s">
        <v>17226</v>
      </c>
      <c r="D577" s="127" t="s">
        <v>10480</v>
      </c>
      <c r="E577" s="77">
        <v>4</v>
      </c>
      <c r="F577" s="78">
        <v>60</v>
      </c>
      <c r="G577" s="73"/>
      <c r="H577" s="74">
        <v>3</v>
      </c>
      <c r="I577" s="75"/>
      <c r="J577" s="76"/>
      <c r="K577" s="78"/>
      <c r="L577" s="76"/>
      <c r="M577" s="77"/>
      <c r="N577" s="77"/>
      <c r="O577" s="77"/>
      <c r="P577" s="73"/>
      <c r="Q577" s="76"/>
      <c r="R577" s="77"/>
      <c r="S577" s="77"/>
      <c r="T577" s="73"/>
      <c r="U577" s="76">
        <v>7</v>
      </c>
      <c r="V577" s="77">
        <v>7</v>
      </c>
      <c r="W577" s="77">
        <v>7</v>
      </c>
      <c r="X577" s="73">
        <v>7</v>
      </c>
      <c r="Y577" s="76">
        <v>7</v>
      </c>
      <c r="Z577" s="77">
        <v>7</v>
      </c>
      <c r="AA577" s="77">
        <v>6</v>
      </c>
      <c r="AB577" s="77">
        <v>6</v>
      </c>
      <c r="AC577" s="73">
        <v>6</v>
      </c>
      <c r="AD577" s="76" t="s">
        <v>11236</v>
      </c>
      <c r="AE577" s="77" t="s">
        <v>11236</v>
      </c>
      <c r="AF577" s="155"/>
      <c r="AG577" s="156"/>
      <c r="AH577" s="157"/>
      <c r="AI577" s="77"/>
      <c r="AJ577" s="77"/>
      <c r="AK577" s="73"/>
      <c r="AL577" s="76"/>
      <c r="AM577" s="77"/>
      <c r="AN577" s="77"/>
      <c r="AO577" s="77"/>
      <c r="AP577" s="73"/>
      <c r="AQ577" s="76"/>
      <c r="AR577" s="77"/>
      <c r="AS577" s="77"/>
      <c r="AT577" s="73"/>
      <c r="AU577" s="76"/>
      <c r="AV577" s="77"/>
      <c r="AW577" s="77"/>
      <c r="AX577" s="73"/>
      <c r="AY577" s="76"/>
      <c r="AZ577" s="77"/>
      <c r="BA577" s="77"/>
      <c r="BB577" s="77"/>
      <c r="BC577" s="73"/>
      <c r="BD577" s="76"/>
      <c r="BE577" s="140"/>
      <c r="BF577" s="140"/>
      <c r="BG577" s="141"/>
      <c r="BH577" s="142"/>
      <c r="BI577" s="141"/>
      <c r="BJ577" s="94">
        <v>2</v>
      </c>
      <c r="BK577" s="105" t="s">
        <v>17270</v>
      </c>
      <c r="BL577" s="101" t="s">
        <v>11243</v>
      </c>
    </row>
    <row r="578" spans="1:64" ht="11.25" customHeight="1">
      <c r="A578" s="171"/>
      <c r="B578" s="171"/>
      <c r="C578" s="126" t="s">
        <v>10481</v>
      </c>
      <c r="D578" s="127" t="s">
        <v>10482</v>
      </c>
      <c r="E578" s="77">
        <v>2</v>
      </c>
      <c r="F578" s="78">
        <v>30</v>
      </c>
      <c r="G578" s="73" t="s">
        <v>61</v>
      </c>
      <c r="H578" s="74">
        <v>3</v>
      </c>
      <c r="I578" s="75"/>
      <c r="J578" s="76"/>
      <c r="K578" s="78"/>
      <c r="L578" s="76"/>
      <c r="M578" s="77"/>
      <c r="N578" s="77"/>
      <c r="O578" s="77"/>
      <c r="P578" s="73"/>
      <c r="Q578" s="76"/>
      <c r="R578" s="77"/>
      <c r="S578" s="77"/>
      <c r="T578" s="73"/>
      <c r="U578" s="76">
        <v>3</v>
      </c>
      <c r="V578" s="77">
        <v>3</v>
      </c>
      <c r="W578" s="77">
        <v>3</v>
      </c>
      <c r="X578" s="73">
        <v>3</v>
      </c>
      <c r="Y578" s="76">
        <v>3</v>
      </c>
      <c r="Z578" s="77">
        <v>3</v>
      </c>
      <c r="AA578" s="77">
        <v>4</v>
      </c>
      <c r="AB578" s="77">
        <v>4</v>
      </c>
      <c r="AC578" s="73">
        <v>4</v>
      </c>
      <c r="AD578" s="76" t="s">
        <v>11236</v>
      </c>
      <c r="AE578" s="77" t="s">
        <v>11236</v>
      </c>
      <c r="AF578" s="155"/>
      <c r="AG578" s="156"/>
      <c r="AH578" s="157"/>
      <c r="AI578" s="77"/>
      <c r="AJ578" s="77"/>
      <c r="AK578" s="73"/>
      <c r="AL578" s="76"/>
      <c r="AM578" s="77"/>
      <c r="AN578" s="77"/>
      <c r="AO578" s="77"/>
      <c r="AP578" s="73"/>
      <c r="AQ578" s="76"/>
      <c r="AR578" s="77"/>
      <c r="AS578" s="77"/>
      <c r="AT578" s="73"/>
      <c r="AU578" s="76"/>
      <c r="AV578" s="77"/>
      <c r="AW578" s="77"/>
      <c r="AX578" s="73"/>
      <c r="AY578" s="76"/>
      <c r="AZ578" s="77"/>
      <c r="BA578" s="77"/>
      <c r="BB578" s="77"/>
      <c r="BC578" s="73"/>
      <c r="BD578" s="76"/>
      <c r="BE578" s="140"/>
      <c r="BF578" s="140"/>
      <c r="BG578" s="141"/>
      <c r="BH578" s="142"/>
      <c r="BI578" s="141"/>
      <c r="BJ578" s="94">
        <v>2</v>
      </c>
      <c r="BK578" s="105" t="s">
        <v>17270</v>
      </c>
      <c r="BL578" s="101" t="s">
        <v>11243</v>
      </c>
    </row>
    <row r="579" spans="1:64" ht="11.25" customHeight="1">
      <c r="A579" s="171"/>
      <c r="B579" s="171"/>
      <c r="C579" s="126" t="s">
        <v>10483</v>
      </c>
      <c r="D579" s="127" t="s">
        <v>10484</v>
      </c>
      <c r="E579" s="77">
        <v>3</v>
      </c>
      <c r="F579" s="78">
        <v>60</v>
      </c>
      <c r="G579" s="73" t="s">
        <v>61</v>
      </c>
      <c r="H579" s="74">
        <v>3</v>
      </c>
      <c r="I579" s="75"/>
      <c r="J579" s="76"/>
      <c r="K579" s="78"/>
      <c r="L579" s="76"/>
      <c r="M579" s="77"/>
      <c r="N579" s="77"/>
      <c r="O579" s="77"/>
      <c r="P579" s="73"/>
      <c r="Q579" s="76"/>
      <c r="R579" s="77"/>
      <c r="S579" s="77"/>
      <c r="T579" s="73"/>
      <c r="U579" s="76">
        <v>7</v>
      </c>
      <c r="V579" s="77">
        <v>7</v>
      </c>
      <c r="W579" s="77">
        <v>7</v>
      </c>
      <c r="X579" s="73">
        <v>7</v>
      </c>
      <c r="Y579" s="76">
        <v>7</v>
      </c>
      <c r="Z579" s="77">
        <v>7</v>
      </c>
      <c r="AA579" s="77">
        <v>6</v>
      </c>
      <c r="AB579" s="77">
        <v>6</v>
      </c>
      <c r="AC579" s="73">
        <v>6</v>
      </c>
      <c r="AD579" s="76" t="s">
        <v>11236</v>
      </c>
      <c r="AE579" s="77" t="s">
        <v>11236</v>
      </c>
      <c r="AF579" s="155"/>
      <c r="AG579" s="156"/>
      <c r="AH579" s="157"/>
      <c r="AI579" s="77"/>
      <c r="AJ579" s="77"/>
      <c r="AK579" s="73"/>
      <c r="AL579" s="76"/>
      <c r="AM579" s="77"/>
      <c r="AN579" s="77"/>
      <c r="AO579" s="77"/>
      <c r="AP579" s="73"/>
      <c r="AQ579" s="76"/>
      <c r="AR579" s="77"/>
      <c r="AS579" s="77"/>
      <c r="AT579" s="73"/>
      <c r="AU579" s="76"/>
      <c r="AV579" s="77"/>
      <c r="AW579" s="77"/>
      <c r="AX579" s="73"/>
      <c r="AY579" s="76"/>
      <c r="AZ579" s="77"/>
      <c r="BA579" s="77"/>
      <c r="BB579" s="77"/>
      <c r="BC579" s="73"/>
      <c r="BD579" s="76"/>
      <c r="BE579" s="140"/>
      <c r="BF579" s="140"/>
      <c r="BG579" s="141"/>
      <c r="BH579" s="142"/>
      <c r="BI579" s="141"/>
      <c r="BJ579" s="94">
        <v>2</v>
      </c>
      <c r="BK579" s="105" t="s">
        <v>17270</v>
      </c>
      <c r="BL579" s="101" t="s">
        <v>11243</v>
      </c>
    </row>
    <row r="580" spans="1:64" ht="11.25" customHeight="1">
      <c r="A580" s="171"/>
      <c r="B580" s="171"/>
      <c r="C580" s="126" t="s">
        <v>11021</v>
      </c>
      <c r="D580" s="127" t="s">
        <v>11022</v>
      </c>
      <c r="E580" s="77">
        <v>3</v>
      </c>
      <c r="F580" s="78">
        <v>60</v>
      </c>
      <c r="G580" s="73" t="s">
        <v>61</v>
      </c>
      <c r="H580" s="74">
        <v>3</v>
      </c>
      <c r="I580" s="75"/>
      <c r="J580" s="76"/>
      <c r="K580" s="78"/>
      <c r="L580" s="76"/>
      <c r="M580" s="77"/>
      <c r="N580" s="77"/>
      <c r="O580" s="77"/>
      <c r="P580" s="73"/>
      <c r="Q580" s="76"/>
      <c r="R580" s="77"/>
      <c r="S580" s="77"/>
      <c r="T580" s="73"/>
      <c r="U580" s="76">
        <v>7</v>
      </c>
      <c r="V580" s="77">
        <v>7</v>
      </c>
      <c r="W580" s="77">
        <v>7</v>
      </c>
      <c r="X580" s="73">
        <v>7</v>
      </c>
      <c r="Y580" s="76">
        <v>7</v>
      </c>
      <c r="Z580" s="77">
        <v>7</v>
      </c>
      <c r="AA580" s="77">
        <v>6</v>
      </c>
      <c r="AB580" s="77">
        <v>6</v>
      </c>
      <c r="AC580" s="73">
        <v>6</v>
      </c>
      <c r="AD580" s="76" t="s">
        <v>11236</v>
      </c>
      <c r="AE580" s="77" t="s">
        <v>11236</v>
      </c>
      <c r="AF580" s="155"/>
      <c r="AG580" s="156"/>
      <c r="AH580" s="157"/>
      <c r="AI580" s="77"/>
      <c r="AJ580" s="77"/>
      <c r="AK580" s="73"/>
      <c r="AL580" s="76"/>
      <c r="AM580" s="77"/>
      <c r="AN580" s="77"/>
      <c r="AO580" s="77"/>
      <c r="AP580" s="73"/>
      <c r="AQ580" s="76"/>
      <c r="AR580" s="77"/>
      <c r="AS580" s="77"/>
      <c r="AT580" s="73"/>
      <c r="AU580" s="76"/>
      <c r="AV580" s="77"/>
      <c r="AW580" s="77"/>
      <c r="AX580" s="73"/>
      <c r="AY580" s="76"/>
      <c r="AZ580" s="77"/>
      <c r="BA580" s="77"/>
      <c r="BB580" s="77"/>
      <c r="BC580" s="73"/>
      <c r="BD580" s="76"/>
      <c r="BE580" s="140"/>
      <c r="BF580" s="140"/>
      <c r="BG580" s="141"/>
      <c r="BH580" s="142"/>
      <c r="BI580" s="141"/>
      <c r="BJ580" s="94">
        <v>2</v>
      </c>
      <c r="BK580" s="105" t="s">
        <v>17270</v>
      </c>
      <c r="BL580" s="101" t="s">
        <v>11243</v>
      </c>
    </row>
    <row r="581" spans="1:64" ht="11.25" customHeight="1">
      <c r="A581" s="171"/>
      <c r="B581" s="171"/>
      <c r="C581" s="126" t="s">
        <v>10251</v>
      </c>
      <c r="D581" s="127" t="s">
        <v>10252</v>
      </c>
      <c r="E581" s="77">
        <v>4</v>
      </c>
      <c r="F581" s="78" t="s">
        <v>61</v>
      </c>
      <c r="G581" s="73">
        <v>120</v>
      </c>
      <c r="H581" s="74">
        <v>3</v>
      </c>
      <c r="I581" s="75"/>
      <c r="J581" s="76"/>
      <c r="K581" s="78"/>
      <c r="L581" s="76"/>
      <c r="M581" s="77"/>
      <c r="N581" s="77"/>
      <c r="O581" s="77"/>
      <c r="P581" s="73"/>
      <c r="Q581" s="76"/>
      <c r="R581" s="77"/>
      <c r="S581" s="77"/>
      <c r="T581" s="73"/>
      <c r="U581" s="76"/>
      <c r="V581" s="77"/>
      <c r="W581" s="77"/>
      <c r="X581" s="73"/>
      <c r="Y581" s="76"/>
      <c r="Z581" s="77"/>
      <c r="AA581" s="77"/>
      <c r="AB581" s="77"/>
      <c r="AC581" s="73"/>
      <c r="AD581" s="76"/>
      <c r="AE581" s="77"/>
      <c r="AF581" s="155"/>
      <c r="AG581" s="156"/>
      <c r="AH581" s="157"/>
      <c r="AI581" s="77" t="s">
        <v>11243</v>
      </c>
      <c r="AJ581" s="77" t="s">
        <v>11243</v>
      </c>
      <c r="AK581" s="73" t="s">
        <v>11243</v>
      </c>
      <c r="AL581" s="76" t="s">
        <v>11243</v>
      </c>
      <c r="AM581" s="77"/>
      <c r="AN581" s="77"/>
      <c r="AO581" s="77"/>
      <c r="AP581" s="73"/>
      <c r="AQ581" s="76"/>
      <c r="AR581" s="77"/>
      <c r="AS581" s="77"/>
      <c r="AT581" s="73"/>
      <c r="AU581" s="76"/>
      <c r="AV581" s="77"/>
      <c r="AW581" s="77"/>
      <c r="AX581" s="73"/>
      <c r="AY581" s="76"/>
      <c r="AZ581" s="77"/>
      <c r="BA581" s="77"/>
      <c r="BB581" s="77"/>
      <c r="BC581" s="73"/>
      <c r="BD581" s="76"/>
      <c r="BE581" s="140"/>
      <c r="BF581" s="140"/>
      <c r="BG581" s="141"/>
      <c r="BH581" s="142"/>
      <c r="BI581" s="141"/>
      <c r="BJ581" s="94">
        <v>3</v>
      </c>
      <c r="BK581" s="105" t="s">
        <v>17270</v>
      </c>
      <c r="BL581" s="101" t="s">
        <v>11243</v>
      </c>
    </row>
    <row r="582" spans="1:64" ht="11.25" customHeight="1">
      <c r="A582" s="171"/>
      <c r="B582" s="171"/>
      <c r="C582" s="126" t="s">
        <v>10199</v>
      </c>
      <c r="D582" s="127" t="s">
        <v>10200</v>
      </c>
      <c r="E582" s="77">
        <v>3</v>
      </c>
      <c r="F582" s="78" t="s">
        <v>61</v>
      </c>
      <c r="G582" s="73">
        <v>90</v>
      </c>
      <c r="H582" s="74">
        <v>3</v>
      </c>
      <c r="I582" s="75"/>
      <c r="J582" s="76"/>
      <c r="K582" s="78"/>
      <c r="L582" s="76"/>
      <c r="M582" s="77"/>
      <c r="N582" s="77"/>
      <c r="O582" s="77"/>
      <c r="P582" s="73"/>
      <c r="Q582" s="76"/>
      <c r="R582" s="77"/>
      <c r="S582" s="77"/>
      <c r="T582" s="73"/>
      <c r="U582" s="76"/>
      <c r="V582" s="77"/>
      <c r="W582" s="77"/>
      <c r="X582" s="73"/>
      <c r="Y582" s="76"/>
      <c r="Z582" s="77"/>
      <c r="AA582" s="77"/>
      <c r="AB582" s="77"/>
      <c r="AC582" s="73"/>
      <c r="AD582" s="76"/>
      <c r="AE582" s="77"/>
      <c r="AF582" s="155"/>
      <c r="AG582" s="156"/>
      <c r="AH582" s="157"/>
      <c r="AI582" s="77"/>
      <c r="AJ582" s="77"/>
      <c r="AK582" s="73"/>
      <c r="AL582" s="76"/>
      <c r="AM582" s="77" t="s">
        <v>11243</v>
      </c>
      <c r="AN582" s="77" t="s">
        <v>11243</v>
      </c>
      <c r="AO582" s="77" t="s">
        <v>11243</v>
      </c>
      <c r="AP582" s="73"/>
      <c r="AQ582" s="76"/>
      <c r="AR582" s="77"/>
      <c r="AS582" s="77"/>
      <c r="AT582" s="73"/>
      <c r="AU582" s="76"/>
      <c r="AV582" s="77"/>
      <c r="AW582" s="77"/>
      <c r="AX582" s="73"/>
      <c r="AY582" s="76"/>
      <c r="AZ582" s="77"/>
      <c r="BA582" s="77"/>
      <c r="BB582" s="77"/>
      <c r="BC582" s="73"/>
      <c r="BD582" s="76"/>
      <c r="BE582" s="140"/>
      <c r="BF582" s="140"/>
      <c r="BG582" s="141"/>
      <c r="BH582" s="142"/>
      <c r="BI582" s="141"/>
      <c r="BJ582" s="94">
        <v>3</v>
      </c>
      <c r="BK582" s="105" t="s">
        <v>17270</v>
      </c>
      <c r="BL582" s="101" t="s">
        <v>11243</v>
      </c>
    </row>
    <row r="583" spans="1:64" ht="11.25" customHeight="1">
      <c r="A583" s="171"/>
      <c r="B583" s="171"/>
      <c r="C583" s="126" t="s">
        <v>10201</v>
      </c>
      <c r="D583" s="127" t="s">
        <v>10202</v>
      </c>
      <c r="E583" s="77">
        <v>3</v>
      </c>
      <c r="F583" s="78" t="s">
        <v>61</v>
      </c>
      <c r="G583" s="73">
        <v>90</v>
      </c>
      <c r="H583" s="74">
        <v>3</v>
      </c>
      <c r="I583" s="75"/>
      <c r="J583" s="76"/>
      <c r="K583" s="78"/>
      <c r="L583" s="76"/>
      <c r="M583" s="77"/>
      <c r="N583" s="77"/>
      <c r="O583" s="77"/>
      <c r="P583" s="73"/>
      <c r="Q583" s="76"/>
      <c r="R583" s="77"/>
      <c r="S583" s="77"/>
      <c r="T583" s="73"/>
      <c r="U583" s="76"/>
      <c r="V583" s="77"/>
      <c r="W583" s="77"/>
      <c r="X583" s="73"/>
      <c r="Y583" s="76"/>
      <c r="Z583" s="77"/>
      <c r="AA583" s="77"/>
      <c r="AB583" s="77"/>
      <c r="AC583" s="73"/>
      <c r="AD583" s="76"/>
      <c r="AE583" s="77"/>
      <c r="AF583" s="155"/>
      <c r="AG583" s="156"/>
      <c r="AH583" s="157"/>
      <c r="AI583" s="77"/>
      <c r="AJ583" s="77"/>
      <c r="AK583" s="73"/>
      <c r="AL583" s="76"/>
      <c r="AM583" s="77"/>
      <c r="AN583" s="77"/>
      <c r="AO583" s="77"/>
      <c r="AP583" s="73" t="s">
        <v>11243</v>
      </c>
      <c r="AQ583" s="76" t="s">
        <v>11243</v>
      </c>
      <c r="AR583" s="77" t="s">
        <v>11243</v>
      </c>
      <c r="AS583" s="77"/>
      <c r="AT583" s="73"/>
      <c r="AU583" s="76"/>
      <c r="AV583" s="77"/>
      <c r="AW583" s="77"/>
      <c r="AX583" s="73"/>
      <c r="AY583" s="76"/>
      <c r="AZ583" s="77"/>
      <c r="BA583" s="77"/>
      <c r="BB583" s="77"/>
      <c r="BC583" s="73"/>
      <c r="BD583" s="76"/>
      <c r="BE583" s="140"/>
      <c r="BF583" s="140"/>
      <c r="BG583" s="141"/>
      <c r="BH583" s="142"/>
      <c r="BI583" s="141"/>
      <c r="BJ583" s="94">
        <v>3</v>
      </c>
      <c r="BK583" s="105" t="s">
        <v>17270</v>
      </c>
      <c r="BL583" s="101" t="s">
        <v>11243</v>
      </c>
    </row>
    <row r="584" spans="1:64" ht="11.25" customHeight="1">
      <c r="A584" s="171"/>
      <c r="B584" s="171"/>
      <c r="C584" s="126" t="s">
        <v>10921</v>
      </c>
      <c r="D584" s="127" t="s">
        <v>10922</v>
      </c>
      <c r="E584" s="77">
        <v>4</v>
      </c>
      <c r="F584" s="78">
        <v>75</v>
      </c>
      <c r="G584" s="73" t="s">
        <v>61</v>
      </c>
      <c r="H584" s="74">
        <v>3</v>
      </c>
      <c r="I584" s="75"/>
      <c r="J584" s="76"/>
      <c r="K584" s="78"/>
      <c r="L584" s="76"/>
      <c r="M584" s="77"/>
      <c r="N584" s="77"/>
      <c r="O584" s="77"/>
      <c r="P584" s="73"/>
      <c r="Q584" s="76"/>
      <c r="R584" s="77"/>
      <c r="S584" s="77"/>
      <c r="T584" s="73"/>
      <c r="U584" s="76"/>
      <c r="V584" s="77"/>
      <c r="W584" s="77"/>
      <c r="X584" s="73"/>
      <c r="Y584" s="76"/>
      <c r="Z584" s="77"/>
      <c r="AA584" s="77"/>
      <c r="AB584" s="77"/>
      <c r="AC584" s="73"/>
      <c r="AD584" s="76"/>
      <c r="AE584" s="77"/>
      <c r="AF584" s="155"/>
      <c r="AG584" s="156"/>
      <c r="AH584" s="157"/>
      <c r="AI584" s="77"/>
      <c r="AJ584" s="77"/>
      <c r="AK584" s="73"/>
      <c r="AL584" s="76"/>
      <c r="AM584" s="77"/>
      <c r="AN584" s="77"/>
      <c r="AO584" s="77"/>
      <c r="AP584" s="73"/>
      <c r="AQ584" s="76"/>
      <c r="AR584" s="77"/>
      <c r="AS584" s="77">
        <v>8</v>
      </c>
      <c r="AT584" s="73">
        <v>8</v>
      </c>
      <c r="AU584" s="76">
        <v>8</v>
      </c>
      <c r="AV584" s="77">
        <v>8</v>
      </c>
      <c r="AW584" s="77">
        <v>8</v>
      </c>
      <c r="AX584" s="73">
        <v>7</v>
      </c>
      <c r="AY584" s="76">
        <v>7</v>
      </c>
      <c r="AZ584" s="77">
        <v>7</v>
      </c>
      <c r="BA584" s="77">
        <v>7</v>
      </c>
      <c r="BB584" s="77">
        <v>7</v>
      </c>
      <c r="BC584" s="73" t="s">
        <v>11236</v>
      </c>
      <c r="BD584" s="76" t="s">
        <v>11236</v>
      </c>
      <c r="BE584" s="140"/>
      <c r="BF584" s="140"/>
      <c r="BG584" s="141"/>
      <c r="BH584" s="142"/>
      <c r="BI584" s="141"/>
      <c r="BJ584" s="94">
        <v>3</v>
      </c>
      <c r="BK584" s="105" t="s">
        <v>17270</v>
      </c>
      <c r="BL584" s="101" t="s">
        <v>11243</v>
      </c>
    </row>
    <row r="585" spans="1:64" ht="11.25" customHeight="1">
      <c r="A585" s="171"/>
      <c r="B585" s="171"/>
      <c r="C585" s="126" t="s">
        <v>10139</v>
      </c>
      <c r="D585" s="127" t="s">
        <v>60</v>
      </c>
      <c r="E585" s="77">
        <v>3</v>
      </c>
      <c r="F585" s="78">
        <v>60</v>
      </c>
      <c r="G585" s="73" t="s">
        <v>61</v>
      </c>
      <c r="H585" s="74">
        <v>3</v>
      </c>
      <c r="I585" s="75"/>
      <c r="J585" s="76"/>
      <c r="K585" s="78"/>
      <c r="L585" s="76"/>
      <c r="M585" s="77"/>
      <c r="N585" s="77"/>
      <c r="O585" s="77"/>
      <c r="P585" s="73"/>
      <c r="Q585" s="76"/>
      <c r="R585" s="77"/>
      <c r="S585" s="77"/>
      <c r="T585" s="73"/>
      <c r="U585" s="76"/>
      <c r="V585" s="77"/>
      <c r="W585" s="77"/>
      <c r="X585" s="73"/>
      <c r="Y585" s="76"/>
      <c r="Z585" s="77"/>
      <c r="AA585" s="77"/>
      <c r="AB585" s="77"/>
      <c r="AC585" s="73"/>
      <c r="AD585" s="76"/>
      <c r="AE585" s="77"/>
      <c r="AF585" s="155"/>
      <c r="AG585" s="156"/>
      <c r="AH585" s="157"/>
      <c r="AI585" s="77"/>
      <c r="AJ585" s="77"/>
      <c r="AK585" s="73"/>
      <c r="AL585" s="76"/>
      <c r="AM585" s="77"/>
      <c r="AN585" s="77"/>
      <c r="AO585" s="77"/>
      <c r="AP585" s="73"/>
      <c r="AQ585" s="76"/>
      <c r="AR585" s="77"/>
      <c r="AS585" s="77">
        <v>6</v>
      </c>
      <c r="AT585" s="73">
        <v>6</v>
      </c>
      <c r="AU585" s="76">
        <v>6</v>
      </c>
      <c r="AV585" s="77">
        <v>6</v>
      </c>
      <c r="AW585" s="77">
        <v>6</v>
      </c>
      <c r="AX585" s="73">
        <v>6</v>
      </c>
      <c r="AY585" s="76">
        <v>6</v>
      </c>
      <c r="AZ585" s="77">
        <v>6</v>
      </c>
      <c r="BA585" s="77">
        <v>6</v>
      </c>
      <c r="BB585" s="77">
        <v>6</v>
      </c>
      <c r="BC585" s="73" t="s">
        <v>11236</v>
      </c>
      <c r="BD585" s="76" t="s">
        <v>11236</v>
      </c>
      <c r="BE585" s="140"/>
      <c r="BF585" s="140"/>
      <c r="BG585" s="141"/>
      <c r="BH585" s="142"/>
      <c r="BI585" s="141"/>
      <c r="BJ585" s="94">
        <v>3</v>
      </c>
      <c r="BK585" s="105" t="s">
        <v>17270</v>
      </c>
      <c r="BL585" s="101" t="s">
        <v>11243</v>
      </c>
    </row>
    <row r="586" spans="1:64" ht="11.25" customHeight="1">
      <c r="A586" s="171"/>
      <c r="B586" s="171"/>
      <c r="C586" s="120" t="s">
        <v>10923</v>
      </c>
      <c r="D586" s="121" t="s">
        <v>10924</v>
      </c>
      <c r="E586" s="122">
        <v>2</v>
      </c>
      <c r="F586" s="123">
        <v>30</v>
      </c>
      <c r="G586" s="73" t="s">
        <v>61</v>
      </c>
      <c r="H586" s="74">
        <v>3</v>
      </c>
      <c r="I586" s="75"/>
      <c r="J586" s="76"/>
      <c r="K586" s="78"/>
      <c r="L586" s="76"/>
      <c r="M586" s="77"/>
      <c r="N586" s="77"/>
      <c r="O586" s="77"/>
      <c r="P586" s="73"/>
      <c r="Q586" s="76"/>
      <c r="R586" s="77"/>
      <c r="S586" s="77"/>
      <c r="T586" s="73"/>
      <c r="U586" s="76"/>
      <c r="V586" s="77"/>
      <c r="W586" s="77"/>
      <c r="X586" s="73"/>
      <c r="Y586" s="76"/>
      <c r="Z586" s="77"/>
      <c r="AA586" s="77"/>
      <c r="AB586" s="77"/>
      <c r="AC586" s="73"/>
      <c r="AD586" s="76"/>
      <c r="AE586" s="77"/>
      <c r="AF586" s="155"/>
      <c r="AG586" s="156"/>
      <c r="AH586" s="157"/>
      <c r="AI586" s="77"/>
      <c r="AJ586" s="77"/>
      <c r="AK586" s="73"/>
      <c r="AL586" s="76"/>
      <c r="AM586" s="77"/>
      <c r="AN586" s="77"/>
      <c r="AO586" s="77"/>
      <c r="AP586" s="73"/>
      <c r="AQ586" s="76"/>
      <c r="AR586" s="77"/>
      <c r="AS586" s="77">
        <v>3</v>
      </c>
      <c r="AT586" s="73">
        <v>3</v>
      </c>
      <c r="AU586" s="76">
        <v>3</v>
      </c>
      <c r="AV586" s="77">
        <v>3</v>
      </c>
      <c r="AW586" s="77">
        <v>3</v>
      </c>
      <c r="AX586" s="73">
        <v>3</v>
      </c>
      <c r="AY586" s="76">
        <v>3</v>
      </c>
      <c r="AZ586" s="77">
        <v>3</v>
      </c>
      <c r="BA586" s="77">
        <v>3</v>
      </c>
      <c r="BB586" s="77">
        <v>3</v>
      </c>
      <c r="BC586" s="73" t="s">
        <v>11236</v>
      </c>
      <c r="BD586" s="76" t="s">
        <v>11236</v>
      </c>
      <c r="BE586" s="140"/>
      <c r="BF586" s="140"/>
      <c r="BG586" s="141"/>
      <c r="BH586" s="142"/>
      <c r="BI586" s="141"/>
      <c r="BJ586" s="93">
        <v>3</v>
      </c>
      <c r="BK586" s="103" t="s">
        <v>17270</v>
      </c>
      <c r="BL586" s="99" t="s">
        <v>11243</v>
      </c>
    </row>
    <row r="587" spans="1:64" ht="11.25" customHeight="1">
      <c r="A587" s="172"/>
      <c r="B587" s="172"/>
      <c r="C587" s="124" t="s">
        <v>4</v>
      </c>
      <c r="D587" s="125" t="s">
        <v>17300</v>
      </c>
      <c r="E587" s="79">
        <v>39</v>
      </c>
      <c r="F587" s="80"/>
      <c r="G587" s="81"/>
      <c r="H587" s="82"/>
      <c r="I587" s="83"/>
      <c r="J587" s="84">
        <v>16</v>
      </c>
      <c r="K587" s="85">
        <v>16</v>
      </c>
      <c r="L587" s="84">
        <v>16</v>
      </c>
      <c r="M587" s="79">
        <v>16</v>
      </c>
      <c r="N587" s="79">
        <v>16</v>
      </c>
      <c r="O587" s="79">
        <v>16</v>
      </c>
      <c r="P587" s="86">
        <v>13</v>
      </c>
      <c r="Q587" s="84">
        <v>13</v>
      </c>
      <c r="R587" s="79">
        <v>13</v>
      </c>
      <c r="S587" s="79">
        <v>0</v>
      </c>
      <c r="T587" s="86">
        <v>0</v>
      </c>
      <c r="U587" s="84">
        <v>24</v>
      </c>
      <c r="V587" s="79">
        <v>24</v>
      </c>
      <c r="W587" s="79">
        <v>24</v>
      </c>
      <c r="X587" s="86">
        <v>24</v>
      </c>
      <c r="Y587" s="84">
        <v>24</v>
      </c>
      <c r="Z587" s="79">
        <v>24</v>
      </c>
      <c r="AA587" s="79">
        <v>22</v>
      </c>
      <c r="AB587" s="79">
        <v>22</v>
      </c>
      <c r="AC587" s="86">
        <v>22</v>
      </c>
      <c r="AD587" s="84">
        <v>0</v>
      </c>
      <c r="AE587" s="79">
        <v>0</v>
      </c>
      <c r="AF587" s="158">
        <v>0</v>
      </c>
      <c r="AG587" s="159">
        <v>0</v>
      </c>
      <c r="AH587" s="160">
        <v>0</v>
      </c>
      <c r="AI587" s="79">
        <v>0</v>
      </c>
      <c r="AJ587" s="79">
        <v>0</v>
      </c>
      <c r="AK587" s="86">
        <v>0</v>
      </c>
      <c r="AL587" s="84">
        <v>0</v>
      </c>
      <c r="AM587" s="79">
        <v>0</v>
      </c>
      <c r="AN587" s="79">
        <v>0</v>
      </c>
      <c r="AO587" s="79">
        <v>0</v>
      </c>
      <c r="AP587" s="86">
        <v>0</v>
      </c>
      <c r="AQ587" s="84">
        <v>0</v>
      </c>
      <c r="AR587" s="79">
        <v>0</v>
      </c>
      <c r="AS587" s="79">
        <v>17</v>
      </c>
      <c r="AT587" s="86">
        <v>17</v>
      </c>
      <c r="AU587" s="84">
        <v>17</v>
      </c>
      <c r="AV587" s="79">
        <v>17</v>
      </c>
      <c r="AW587" s="79">
        <v>17</v>
      </c>
      <c r="AX587" s="86">
        <v>16</v>
      </c>
      <c r="AY587" s="84">
        <v>16</v>
      </c>
      <c r="AZ587" s="79">
        <v>16</v>
      </c>
      <c r="BA587" s="79">
        <v>16</v>
      </c>
      <c r="BB587" s="79">
        <v>16</v>
      </c>
      <c r="BC587" s="86">
        <v>0</v>
      </c>
      <c r="BD587" s="84">
        <v>0</v>
      </c>
      <c r="BE587" s="143">
        <v>0</v>
      </c>
      <c r="BF587" s="143">
        <v>0</v>
      </c>
      <c r="BG587" s="144">
        <v>0</v>
      </c>
      <c r="BH587" s="145">
        <v>0</v>
      </c>
      <c r="BI587" s="144">
        <v>0</v>
      </c>
      <c r="BJ587" s="82" t="s">
        <v>61</v>
      </c>
      <c r="BK587" s="104" t="s">
        <v>17270</v>
      </c>
      <c r="BL587" s="100" t="s">
        <v>11243</v>
      </c>
    </row>
    <row r="588" spans="1:64" ht="11.25" customHeight="1">
      <c r="A588" s="170">
        <v>61</v>
      </c>
      <c r="B588" s="170" t="s">
        <v>17333</v>
      </c>
      <c r="C588" s="118" t="s">
        <v>10139</v>
      </c>
      <c r="D588" s="119" t="s">
        <v>60</v>
      </c>
      <c r="E588" s="68">
        <v>3</v>
      </c>
      <c r="F588" s="69">
        <v>60</v>
      </c>
      <c r="G588" s="70" t="s">
        <v>61</v>
      </c>
      <c r="H588" s="88">
        <v>3</v>
      </c>
      <c r="I588" s="96"/>
      <c r="J588" s="72">
        <v>6</v>
      </c>
      <c r="K588" s="69">
        <v>6</v>
      </c>
      <c r="L588" s="72">
        <v>6</v>
      </c>
      <c r="M588" s="68">
        <v>6</v>
      </c>
      <c r="N588" s="68">
        <v>6</v>
      </c>
      <c r="O588" s="68"/>
      <c r="P588" s="70"/>
      <c r="Q588" s="72"/>
      <c r="R588" s="68"/>
      <c r="S588" s="68"/>
      <c r="T588" s="70"/>
      <c r="U588" s="72"/>
      <c r="V588" s="68"/>
      <c r="W588" s="68"/>
      <c r="X588" s="70"/>
      <c r="Y588" s="72">
        <v>6</v>
      </c>
      <c r="Z588" s="68">
        <v>6</v>
      </c>
      <c r="AA588" s="68">
        <v>6</v>
      </c>
      <c r="AB588" s="68">
        <v>6</v>
      </c>
      <c r="AC588" s="70">
        <v>6</v>
      </c>
      <c r="AD588" s="72" t="s">
        <v>11236</v>
      </c>
      <c r="AE588" s="68" t="s">
        <v>11236</v>
      </c>
      <c r="AF588" s="152"/>
      <c r="AG588" s="153"/>
      <c r="AH588" s="154"/>
      <c r="AI588" s="68"/>
      <c r="AJ588" s="68"/>
      <c r="AK588" s="70"/>
      <c r="AL588" s="72"/>
      <c r="AM588" s="68"/>
      <c r="AN588" s="68"/>
      <c r="AO588" s="68"/>
      <c r="AP588" s="70"/>
      <c r="AQ588" s="72"/>
      <c r="AR588" s="68"/>
      <c r="AS588" s="68"/>
      <c r="AT588" s="70"/>
      <c r="AU588" s="72"/>
      <c r="AV588" s="68"/>
      <c r="AW588" s="68"/>
      <c r="AX588" s="70"/>
      <c r="AY588" s="72"/>
      <c r="AZ588" s="68"/>
      <c r="BA588" s="68"/>
      <c r="BB588" s="68"/>
      <c r="BC588" s="70"/>
      <c r="BD588" s="72"/>
      <c r="BE588" s="137"/>
      <c r="BF588" s="137"/>
      <c r="BG588" s="138"/>
      <c r="BH588" s="139"/>
      <c r="BI588" s="138"/>
      <c r="BJ588" s="94">
        <v>1</v>
      </c>
      <c r="BK588" s="105" t="s">
        <v>17270</v>
      </c>
      <c r="BL588" s="101" t="s">
        <v>11243</v>
      </c>
    </row>
    <row r="589" spans="1:64" ht="11.25" customHeight="1">
      <c r="A589" s="171"/>
      <c r="B589" s="171"/>
      <c r="C589" s="126" t="s">
        <v>17226</v>
      </c>
      <c r="D589" s="127" t="s">
        <v>10480</v>
      </c>
      <c r="E589" s="77">
        <v>4</v>
      </c>
      <c r="F589" s="78">
        <v>60</v>
      </c>
      <c r="G589" s="73" t="s">
        <v>61</v>
      </c>
      <c r="H589" s="74">
        <v>3</v>
      </c>
      <c r="I589" s="75"/>
      <c r="J589" s="76">
        <v>6</v>
      </c>
      <c r="K589" s="78">
        <v>6</v>
      </c>
      <c r="L589" s="76">
        <v>6</v>
      </c>
      <c r="M589" s="77">
        <v>6</v>
      </c>
      <c r="N589" s="77">
        <v>6</v>
      </c>
      <c r="O589" s="77"/>
      <c r="P589" s="73"/>
      <c r="Q589" s="76"/>
      <c r="R589" s="77"/>
      <c r="S589" s="77"/>
      <c r="T589" s="73"/>
      <c r="U589" s="76"/>
      <c r="V589" s="77"/>
      <c r="W589" s="77"/>
      <c r="X589" s="73"/>
      <c r="Y589" s="76">
        <v>6</v>
      </c>
      <c r="Z589" s="77">
        <v>6</v>
      </c>
      <c r="AA589" s="77">
        <v>6</v>
      </c>
      <c r="AB589" s="77">
        <v>6</v>
      </c>
      <c r="AC589" s="73">
        <v>6</v>
      </c>
      <c r="AD589" s="76" t="s">
        <v>11236</v>
      </c>
      <c r="AE589" s="77" t="s">
        <v>11236</v>
      </c>
      <c r="AF589" s="155"/>
      <c r="AG589" s="156"/>
      <c r="AH589" s="157"/>
      <c r="AI589" s="77"/>
      <c r="AJ589" s="77"/>
      <c r="AK589" s="73"/>
      <c r="AL589" s="76"/>
      <c r="AM589" s="77"/>
      <c r="AN589" s="77"/>
      <c r="AO589" s="77"/>
      <c r="AP589" s="73"/>
      <c r="AQ589" s="76"/>
      <c r="AR589" s="77"/>
      <c r="AS589" s="77"/>
      <c r="AT589" s="73"/>
      <c r="AU589" s="76"/>
      <c r="AV589" s="77"/>
      <c r="AW589" s="77"/>
      <c r="AX589" s="73"/>
      <c r="AY589" s="76"/>
      <c r="AZ589" s="77"/>
      <c r="BA589" s="77"/>
      <c r="BB589" s="77"/>
      <c r="BC589" s="73"/>
      <c r="BD589" s="76"/>
      <c r="BE589" s="140"/>
      <c r="BF589" s="140"/>
      <c r="BG589" s="141"/>
      <c r="BH589" s="142"/>
      <c r="BI589" s="141"/>
      <c r="BJ589" s="94">
        <v>1</v>
      </c>
      <c r="BK589" s="105" t="s">
        <v>17270</v>
      </c>
      <c r="BL589" s="101" t="s">
        <v>11243</v>
      </c>
    </row>
    <row r="590" spans="1:64" ht="11.25" customHeight="1">
      <c r="A590" s="171"/>
      <c r="B590" s="171"/>
      <c r="C590" s="126" t="s">
        <v>17227</v>
      </c>
      <c r="D590" s="127" t="s">
        <v>10500</v>
      </c>
      <c r="E590" s="77">
        <v>1</v>
      </c>
      <c r="F590" s="78" t="s">
        <v>61</v>
      </c>
      <c r="G590" s="73">
        <v>15</v>
      </c>
      <c r="H590" s="74">
        <v>3</v>
      </c>
      <c r="I590" s="75"/>
      <c r="J590" s="76">
        <v>1</v>
      </c>
      <c r="K590" s="78">
        <v>1</v>
      </c>
      <c r="L590" s="76">
        <v>1</v>
      </c>
      <c r="M590" s="77">
        <v>1</v>
      </c>
      <c r="N590" s="77">
        <v>1</v>
      </c>
      <c r="O590" s="77"/>
      <c r="P590" s="73"/>
      <c r="Q590" s="76"/>
      <c r="R590" s="77"/>
      <c r="S590" s="77"/>
      <c r="T590" s="73"/>
      <c r="U590" s="76"/>
      <c r="V590" s="77"/>
      <c r="W590" s="77"/>
      <c r="X590" s="73"/>
      <c r="Y590" s="76">
        <v>2</v>
      </c>
      <c r="Z590" s="77">
        <v>2</v>
      </c>
      <c r="AA590" s="77">
        <v>2</v>
      </c>
      <c r="AB590" s="77">
        <v>2</v>
      </c>
      <c r="AC590" s="73">
        <v>2</v>
      </c>
      <c r="AD590" s="76" t="s">
        <v>11236</v>
      </c>
      <c r="AE590" s="77" t="s">
        <v>11236</v>
      </c>
      <c r="AF590" s="155"/>
      <c r="AG590" s="156"/>
      <c r="AH590" s="157"/>
      <c r="AI590" s="77"/>
      <c r="AJ590" s="77"/>
      <c r="AK590" s="73"/>
      <c r="AL590" s="76"/>
      <c r="AM590" s="77"/>
      <c r="AN590" s="77"/>
      <c r="AO590" s="77"/>
      <c r="AP590" s="73"/>
      <c r="AQ590" s="76"/>
      <c r="AR590" s="77"/>
      <c r="AS590" s="77"/>
      <c r="AT590" s="73"/>
      <c r="AU590" s="76"/>
      <c r="AV590" s="77"/>
      <c r="AW590" s="77"/>
      <c r="AX590" s="73"/>
      <c r="AY590" s="76"/>
      <c r="AZ590" s="77"/>
      <c r="BA590" s="77"/>
      <c r="BB590" s="77"/>
      <c r="BC590" s="73"/>
      <c r="BD590" s="76"/>
      <c r="BE590" s="140"/>
      <c r="BF590" s="140"/>
      <c r="BG590" s="141"/>
      <c r="BH590" s="142"/>
      <c r="BI590" s="141"/>
      <c r="BJ590" s="94">
        <v>1</v>
      </c>
      <c r="BK590" s="105" t="s">
        <v>17270</v>
      </c>
      <c r="BL590" s="101" t="s">
        <v>11243</v>
      </c>
    </row>
    <row r="591" spans="1:64" ht="11.25" customHeight="1">
      <c r="A591" s="171"/>
      <c r="B591" s="171"/>
      <c r="C591" s="126" t="s">
        <v>17228</v>
      </c>
      <c r="D591" s="127" t="s">
        <v>10475</v>
      </c>
      <c r="E591" s="77">
        <v>1</v>
      </c>
      <c r="F591" s="78" t="s">
        <v>61</v>
      </c>
      <c r="G591" s="73">
        <v>15</v>
      </c>
      <c r="H591" s="74">
        <v>3</v>
      </c>
      <c r="I591" s="75"/>
      <c r="J591" s="76">
        <v>1</v>
      </c>
      <c r="K591" s="78">
        <v>1</v>
      </c>
      <c r="L591" s="76">
        <v>1</v>
      </c>
      <c r="M591" s="77">
        <v>1</v>
      </c>
      <c r="N591" s="77">
        <v>1</v>
      </c>
      <c r="O591" s="77"/>
      <c r="P591" s="73"/>
      <c r="Q591" s="76"/>
      <c r="R591" s="77"/>
      <c r="S591" s="77"/>
      <c r="T591" s="73"/>
      <c r="U591" s="76"/>
      <c r="V591" s="77"/>
      <c r="W591" s="77"/>
      <c r="X591" s="73"/>
      <c r="Y591" s="76">
        <v>2</v>
      </c>
      <c r="Z591" s="77">
        <v>2</v>
      </c>
      <c r="AA591" s="77">
        <v>2</v>
      </c>
      <c r="AB591" s="77">
        <v>2</v>
      </c>
      <c r="AC591" s="73">
        <v>2</v>
      </c>
      <c r="AD591" s="76" t="s">
        <v>11236</v>
      </c>
      <c r="AE591" s="77" t="s">
        <v>11236</v>
      </c>
      <c r="AF591" s="155"/>
      <c r="AG591" s="156"/>
      <c r="AH591" s="157"/>
      <c r="AI591" s="77"/>
      <c r="AJ591" s="77"/>
      <c r="AK591" s="73"/>
      <c r="AL591" s="76"/>
      <c r="AM591" s="77"/>
      <c r="AN591" s="77"/>
      <c r="AO591" s="77"/>
      <c r="AP591" s="73"/>
      <c r="AQ591" s="76"/>
      <c r="AR591" s="77"/>
      <c r="AS591" s="77"/>
      <c r="AT591" s="73"/>
      <c r="AU591" s="76"/>
      <c r="AV591" s="77"/>
      <c r="AW591" s="77"/>
      <c r="AX591" s="73"/>
      <c r="AY591" s="76"/>
      <c r="AZ591" s="77"/>
      <c r="BA591" s="77"/>
      <c r="BB591" s="77"/>
      <c r="BC591" s="73"/>
      <c r="BD591" s="76"/>
      <c r="BE591" s="140"/>
      <c r="BF591" s="140"/>
      <c r="BG591" s="141"/>
      <c r="BH591" s="142"/>
      <c r="BI591" s="141"/>
      <c r="BJ591" s="94">
        <v>1</v>
      </c>
      <c r="BK591" s="105" t="s">
        <v>17270</v>
      </c>
      <c r="BL591" s="101" t="s">
        <v>11243</v>
      </c>
    </row>
    <row r="592" spans="1:64" ht="11.25" customHeight="1">
      <c r="A592" s="171"/>
      <c r="B592" s="171"/>
      <c r="C592" s="126" t="s">
        <v>10251</v>
      </c>
      <c r="D592" s="127" t="s">
        <v>10252</v>
      </c>
      <c r="E592" s="77">
        <v>4</v>
      </c>
      <c r="F592" s="78" t="s">
        <v>61</v>
      </c>
      <c r="G592" s="73">
        <v>120</v>
      </c>
      <c r="H592" s="74">
        <v>3</v>
      </c>
      <c r="I592" s="75"/>
      <c r="J592" s="76"/>
      <c r="K592" s="78"/>
      <c r="L592" s="76"/>
      <c r="M592" s="77"/>
      <c r="N592" s="77"/>
      <c r="O592" s="77" t="s">
        <v>11243</v>
      </c>
      <c r="P592" s="73" t="s">
        <v>11243</v>
      </c>
      <c r="Q592" s="76" t="s">
        <v>11243</v>
      </c>
      <c r="R592" s="77" t="s">
        <v>11243</v>
      </c>
      <c r="S592" s="77"/>
      <c r="T592" s="73"/>
      <c r="U592" s="76"/>
      <c r="V592" s="77"/>
      <c r="W592" s="77"/>
      <c r="X592" s="73"/>
      <c r="Y592" s="76"/>
      <c r="Z592" s="77"/>
      <c r="AA592" s="77"/>
      <c r="AB592" s="77"/>
      <c r="AC592" s="73"/>
      <c r="AD592" s="76"/>
      <c r="AE592" s="77"/>
      <c r="AF592" s="155"/>
      <c r="AG592" s="156"/>
      <c r="AH592" s="157"/>
      <c r="AI592" s="77"/>
      <c r="AJ592" s="77"/>
      <c r="AK592" s="73"/>
      <c r="AL592" s="76"/>
      <c r="AM592" s="77"/>
      <c r="AN592" s="77"/>
      <c r="AO592" s="77"/>
      <c r="AP592" s="73"/>
      <c r="AQ592" s="76"/>
      <c r="AR592" s="77"/>
      <c r="AS592" s="77"/>
      <c r="AT592" s="73"/>
      <c r="AU592" s="76"/>
      <c r="AV592" s="77"/>
      <c r="AW592" s="77"/>
      <c r="AX592" s="73"/>
      <c r="AY592" s="76"/>
      <c r="AZ592" s="77"/>
      <c r="BA592" s="77"/>
      <c r="BB592" s="77"/>
      <c r="BC592" s="73"/>
      <c r="BD592" s="76"/>
      <c r="BE592" s="140"/>
      <c r="BF592" s="140"/>
      <c r="BG592" s="141"/>
      <c r="BH592" s="142"/>
      <c r="BI592" s="141"/>
      <c r="BJ592" s="94">
        <v>1</v>
      </c>
      <c r="BK592" s="105" t="s">
        <v>17270</v>
      </c>
      <c r="BL592" s="101" t="s">
        <v>11243</v>
      </c>
    </row>
    <row r="593" spans="1:64" ht="11.25" customHeight="1">
      <c r="A593" s="171"/>
      <c r="B593" s="171"/>
      <c r="C593" s="126" t="s">
        <v>10199</v>
      </c>
      <c r="D593" s="127" t="s">
        <v>10200</v>
      </c>
      <c r="E593" s="77">
        <v>3</v>
      </c>
      <c r="F593" s="78" t="s">
        <v>61</v>
      </c>
      <c r="G593" s="73">
        <v>90</v>
      </c>
      <c r="H593" s="74">
        <v>3</v>
      </c>
      <c r="I593" s="75"/>
      <c r="J593" s="76"/>
      <c r="K593" s="78"/>
      <c r="L593" s="76"/>
      <c r="M593" s="77"/>
      <c r="N593" s="77"/>
      <c r="O593" s="77"/>
      <c r="P593" s="73"/>
      <c r="Q593" s="76"/>
      <c r="R593" s="77"/>
      <c r="S593" s="77" t="s">
        <v>11243</v>
      </c>
      <c r="T593" s="73" t="s">
        <v>11243</v>
      </c>
      <c r="U593" s="76" t="s">
        <v>11243</v>
      </c>
      <c r="V593" s="77"/>
      <c r="W593" s="77"/>
      <c r="X593" s="73"/>
      <c r="Y593" s="76"/>
      <c r="Z593" s="77"/>
      <c r="AA593" s="77"/>
      <c r="AB593" s="77"/>
      <c r="AC593" s="73"/>
      <c r="AD593" s="76"/>
      <c r="AE593" s="77"/>
      <c r="AF593" s="155"/>
      <c r="AG593" s="156"/>
      <c r="AH593" s="157"/>
      <c r="AI593" s="77"/>
      <c r="AJ593" s="77"/>
      <c r="AK593" s="73"/>
      <c r="AL593" s="76"/>
      <c r="AM593" s="77"/>
      <c r="AN593" s="77"/>
      <c r="AO593" s="77"/>
      <c r="AP593" s="73"/>
      <c r="AQ593" s="76"/>
      <c r="AR593" s="77"/>
      <c r="AS593" s="77"/>
      <c r="AT593" s="73"/>
      <c r="AU593" s="76"/>
      <c r="AV593" s="77"/>
      <c r="AW593" s="77"/>
      <c r="AX593" s="73"/>
      <c r="AY593" s="76"/>
      <c r="AZ593" s="77"/>
      <c r="BA593" s="77"/>
      <c r="BB593" s="77"/>
      <c r="BC593" s="73"/>
      <c r="BD593" s="76"/>
      <c r="BE593" s="140"/>
      <c r="BF593" s="140"/>
      <c r="BG593" s="141"/>
      <c r="BH593" s="142"/>
      <c r="BI593" s="141"/>
      <c r="BJ593" s="94">
        <v>1</v>
      </c>
      <c r="BK593" s="105" t="s">
        <v>17270</v>
      </c>
      <c r="BL593" s="101" t="s">
        <v>11243</v>
      </c>
    </row>
    <row r="594" spans="1:64" ht="11.25" customHeight="1">
      <c r="A594" s="171"/>
      <c r="B594" s="171"/>
      <c r="C594" s="126" t="s">
        <v>10201</v>
      </c>
      <c r="D594" s="127" t="s">
        <v>10202</v>
      </c>
      <c r="E594" s="77">
        <v>3</v>
      </c>
      <c r="F594" s="78" t="s">
        <v>61</v>
      </c>
      <c r="G594" s="73">
        <v>90</v>
      </c>
      <c r="H594" s="74">
        <v>3</v>
      </c>
      <c r="I594" s="75"/>
      <c r="J594" s="76"/>
      <c r="K594" s="78"/>
      <c r="L594" s="76"/>
      <c r="M594" s="77"/>
      <c r="N594" s="77"/>
      <c r="O594" s="77"/>
      <c r="P594" s="73"/>
      <c r="Q594" s="76"/>
      <c r="R594" s="77"/>
      <c r="S594" s="77"/>
      <c r="T594" s="73"/>
      <c r="U594" s="76"/>
      <c r="V594" s="77" t="s">
        <v>11243</v>
      </c>
      <c r="W594" s="77" t="s">
        <v>11243</v>
      </c>
      <c r="X594" s="73" t="s">
        <v>11243</v>
      </c>
      <c r="Y594" s="76"/>
      <c r="Z594" s="77"/>
      <c r="AA594" s="77"/>
      <c r="AB594" s="77"/>
      <c r="AC594" s="73"/>
      <c r="AD594" s="76"/>
      <c r="AE594" s="77"/>
      <c r="AF594" s="155"/>
      <c r="AG594" s="156"/>
      <c r="AH594" s="157"/>
      <c r="AI594" s="77"/>
      <c r="AJ594" s="77"/>
      <c r="AK594" s="73"/>
      <c r="AL594" s="76"/>
      <c r="AM594" s="77"/>
      <c r="AN594" s="77"/>
      <c r="AO594" s="77"/>
      <c r="AP594" s="73"/>
      <c r="AQ594" s="76"/>
      <c r="AR594" s="77"/>
      <c r="AS594" s="77"/>
      <c r="AT594" s="73"/>
      <c r="AU594" s="76"/>
      <c r="AV594" s="77"/>
      <c r="AW594" s="77"/>
      <c r="AX594" s="73"/>
      <c r="AY594" s="76"/>
      <c r="AZ594" s="77"/>
      <c r="BA594" s="77"/>
      <c r="BB594" s="77"/>
      <c r="BC594" s="73"/>
      <c r="BD594" s="76"/>
      <c r="BE594" s="140"/>
      <c r="BF594" s="140"/>
      <c r="BG594" s="141"/>
      <c r="BH594" s="142"/>
      <c r="BI594" s="141"/>
      <c r="BJ594" s="94">
        <v>2</v>
      </c>
      <c r="BK594" s="105" t="s">
        <v>17270</v>
      </c>
      <c r="BL594" s="101" t="s">
        <v>11243</v>
      </c>
    </row>
    <row r="595" spans="1:64" ht="11.25" customHeight="1">
      <c r="A595" s="171"/>
      <c r="B595" s="171"/>
      <c r="C595" s="126" t="s">
        <v>10478</v>
      </c>
      <c r="D595" s="127" t="s">
        <v>10479</v>
      </c>
      <c r="E595" s="77">
        <v>3</v>
      </c>
      <c r="F595" s="78">
        <v>60</v>
      </c>
      <c r="G595" s="73"/>
      <c r="H595" s="74">
        <v>3</v>
      </c>
      <c r="I595" s="75"/>
      <c r="J595" s="76"/>
      <c r="K595" s="78"/>
      <c r="L595" s="76"/>
      <c r="M595" s="77"/>
      <c r="N595" s="77"/>
      <c r="O595" s="77"/>
      <c r="P595" s="73"/>
      <c r="Q595" s="76"/>
      <c r="R595" s="77"/>
      <c r="S595" s="77"/>
      <c r="T595" s="73"/>
      <c r="U595" s="76"/>
      <c r="V595" s="77"/>
      <c r="W595" s="77"/>
      <c r="X595" s="73"/>
      <c r="Y595" s="76"/>
      <c r="Z595" s="77"/>
      <c r="AA595" s="77"/>
      <c r="AB595" s="77"/>
      <c r="AC595" s="73"/>
      <c r="AD595" s="76"/>
      <c r="AE595" s="77"/>
      <c r="AF595" s="155"/>
      <c r="AG595" s="156"/>
      <c r="AH595" s="157"/>
      <c r="AI595" s="77">
        <v>7</v>
      </c>
      <c r="AJ595" s="77">
        <v>7</v>
      </c>
      <c r="AK595" s="73">
        <v>7</v>
      </c>
      <c r="AL595" s="76">
        <v>7</v>
      </c>
      <c r="AM595" s="77">
        <v>7</v>
      </c>
      <c r="AN595" s="77">
        <v>7</v>
      </c>
      <c r="AO595" s="77">
        <v>6</v>
      </c>
      <c r="AP595" s="73">
        <v>6</v>
      </c>
      <c r="AQ595" s="76">
        <v>6</v>
      </c>
      <c r="AR595" s="77" t="s">
        <v>11236</v>
      </c>
      <c r="AS595" s="77" t="s">
        <v>11236</v>
      </c>
      <c r="AT595" s="73"/>
      <c r="AU595" s="76"/>
      <c r="AV595" s="77"/>
      <c r="AW595" s="77"/>
      <c r="AX595" s="73"/>
      <c r="AY595" s="76"/>
      <c r="AZ595" s="77"/>
      <c r="BA595" s="77"/>
      <c r="BB595" s="77"/>
      <c r="BC595" s="73"/>
      <c r="BD595" s="76"/>
      <c r="BE595" s="140"/>
      <c r="BF595" s="140"/>
      <c r="BG595" s="141"/>
      <c r="BH595" s="142"/>
      <c r="BI595" s="141"/>
      <c r="BJ595" s="94">
        <v>3</v>
      </c>
      <c r="BK595" s="105" t="s">
        <v>17270</v>
      </c>
      <c r="BL595" s="101" t="s">
        <v>11243</v>
      </c>
    </row>
    <row r="596" spans="1:64" ht="11.25" customHeight="1">
      <c r="A596" s="171"/>
      <c r="B596" s="171"/>
      <c r="C596" s="126" t="s">
        <v>10483</v>
      </c>
      <c r="D596" s="127" t="s">
        <v>10484</v>
      </c>
      <c r="E596" s="77">
        <v>3</v>
      </c>
      <c r="F596" s="78">
        <v>60</v>
      </c>
      <c r="G596" s="73" t="s">
        <v>61</v>
      </c>
      <c r="H596" s="74">
        <v>3</v>
      </c>
      <c r="I596" s="75"/>
      <c r="J596" s="76"/>
      <c r="K596" s="78"/>
      <c r="L596" s="76"/>
      <c r="M596" s="77"/>
      <c r="N596" s="77"/>
      <c r="O596" s="77"/>
      <c r="P596" s="73"/>
      <c r="Q596" s="76"/>
      <c r="R596" s="77"/>
      <c r="S596" s="77"/>
      <c r="T596" s="73"/>
      <c r="U596" s="76"/>
      <c r="V596" s="77"/>
      <c r="W596" s="77"/>
      <c r="X596" s="73"/>
      <c r="Y596" s="76"/>
      <c r="Z596" s="77"/>
      <c r="AA596" s="77"/>
      <c r="AB596" s="77"/>
      <c r="AC596" s="73"/>
      <c r="AD596" s="76"/>
      <c r="AE596" s="77"/>
      <c r="AF596" s="155"/>
      <c r="AG596" s="156"/>
      <c r="AH596" s="157"/>
      <c r="AI596" s="77">
        <v>7</v>
      </c>
      <c r="AJ596" s="77">
        <v>7</v>
      </c>
      <c r="AK596" s="73">
        <v>7</v>
      </c>
      <c r="AL596" s="76">
        <v>7</v>
      </c>
      <c r="AM596" s="77">
        <v>7</v>
      </c>
      <c r="AN596" s="77">
        <v>7</v>
      </c>
      <c r="AO596" s="77">
        <v>6</v>
      </c>
      <c r="AP596" s="73">
        <v>6</v>
      </c>
      <c r="AQ596" s="76">
        <v>6</v>
      </c>
      <c r="AR596" s="77" t="s">
        <v>11236</v>
      </c>
      <c r="AS596" s="77" t="s">
        <v>11236</v>
      </c>
      <c r="AT596" s="73"/>
      <c r="AU596" s="76"/>
      <c r="AV596" s="77"/>
      <c r="AW596" s="77"/>
      <c r="AX596" s="73"/>
      <c r="AY596" s="76"/>
      <c r="AZ596" s="77"/>
      <c r="BA596" s="77"/>
      <c r="BB596" s="77"/>
      <c r="BC596" s="73"/>
      <c r="BD596" s="76"/>
      <c r="BE596" s="140"/>
      <c r="BF596" s="140"/>
      <c r="BG596" s="141"/>
      <c r="BH596" s="142"/>
      <c r="BI596" s="141"/>
      <c r="BJ596" s="94">
        <v>3</v>
      </c>
      <c r="BK596" s="105" t="s">
        <v>17270</v>
      </c>
      <c r="BL596" s="101" t="s">
        <v>11243</v>
      </c>
    </row>
    <row r="597" spans="1:64" ht="11.25" customHeight="1">
      <c r="A597" s="171"/>
      <c r="B597" s="171"/>
      <c r="C597" s="126" t="s">
        <v>10476</v>
      </c>
      <c r="D597" s="127" t="s">
        <v>10477</v>
      </c>
      <c r="E597" s="77">
        <v>3</v>
      </c>
      <c r="F597" s="78">
        <v>45</v>
      </c>
      <c r="G597" s="73"/>
      <c r="H597" s="74">
        <v>3</v>
      </c>
      <c r="I597" s="75"/>
      <c r="J597" s="76"/>
      <c r="K597" s="78"/>
      <c r="L597" s="76"/>
      <c r="M597" s="77"/>
      <c r="N597" s="77"/>
      <c r="O597" s="77"/>
      <c r="P597" s="73"/>
      <c r="Q597" s="76"/>
      <c r="R597" s="77"/>
      <c r="S597" s="77"/>
      <c r="T597" s="73"/>
      <c r="U597" s="76"/>
      <c r="V597" s="77"/>
      <c r="W597" s="77"/>
      <c r="X597" s="73"/>
      <c r="Y597" s="76"/>
      <c r="Z597" s="77"/>
      <c r="AA597" s="77"/>
      <c r="AB597" s="77"/>
      <c r="AC597" s="73"/>
      <c r="AD597" s="76"/>
      <c r="AE597" s="77"/>
      <c r="AF597" s="155"/>
      <c r="AG597" s="156"/>
      <c r="AH597" s="157"/>
      <c r="AI597" s="77">
        <v>5</v>
      </c>
      <c r="AJ597" s="77">
        <v>5</v>
      </c>
      <c r="AK597" s="73">
        <v>5</v>
      </c>
      <c r="AL597" s="76">
        <v>5</v>
      </c>
      <c r="AM597" s="77">
        <v>5</v>
      </c>
      <c r="AN597" s="77">
        <v>5</v>
      </c>
      <c r="AO597" s="77">
        <v>5</v>
      </c>
      <c r="AP597" s="73">
        <v>5</v>
      </c>
      <c r="AQ597" s="76">
        <v>5</v>
      </c>
      <c r="AR597" s="77" t="s">
        <v>11236</v>
      </c>
      <c r="AS597" s="77" t="s">
        <v>11236</v>
      </c>
      <c r="AT597" s="73"/>
      <c r="AU597" s="76"/>
      <c r="AV597" s="77"/>
      <c r="AW597" s="77"/>
      <c r="AX597" s="73"/>
      <c r="AY597" s="76"/>
      <c r="AZ597" s="77"/>
      <c r="BA597" s="77"/>
      <c r="BB597" s="77"/>
      <c r="BC597" s="73"/>
      <c r="BD597" s="76"/>
      <c r="BE597" s="140"/>
      <c r="BF597" s="140"/>
      <c r="BG597" s="141"/>
      <c r="BH597" s="142"/>
      <c r="BI597" s="141"/>
      <c r="BJ597" s="94">
        <v>3</v>
      </c>
      <c r="BK597" s="105" t="s">
        <v>17270</v>
      </c>
      <c r="BL597" s="101" t="s">
        <v>11243</v>
      </c>
    </row>
    <row r="598" spans="1:64" ht="11.25" customHeight="1">
      <c r="A598" s="171"/>
      <c r="B598" s="171"/>
      <c r="C598" s="126" t="s">
        <v>10923</v>
      </c>
      <c r="D598" s="127" t="s">
        <v>10924</v>
      </c>
      <c r="E598" s="77">
        <v>2</v>
      </c>
      <c r="F598" s="78">
        <v>30</v>
      </c>
      <c r="G598" s="73" t="s">
        <v>61</v>
      </c>
      <c r="H598" s="74">
        <v>3</v>
      </c>
      <c r="I598" s="75"/>
      <c r="J598" s="76"/>
      <c r="K598" s="78"/>
      <c r="L598" s="76"/>
      <c r="M598" s="77"/>
      <c r="N598" s="77"/>
      <c r="O598" s="77"/>
      <c r="P598" s="73"/>
      <c r="Q598" s="76"/>
      <c r="R598" s="77"/>
      <c r="S598" s="77"/>
      <c r="T598" s="73"/>
      <c r="U598" s="76"/>
      <c r="V598" s="77"/>
      <c r="W598" s="77"/>
      <c r="X598" s="73"/>
      <c r="Y598" s="76"/>
      <c r="Z598" s="77"/>
      <c r="AA598" s="77"/>
      <c r="AB598" s="77"/>
      <c r="AC598" s="73"/>
      <c r="AD598" s="76"/>
      <c r="AE598" s="77"/>
      <c r="AF598" s="155"/>
      <c r="AG598" s="156"/>
      <c r="AH598" s="157"/>
      <c r="AI598" s="77"/>
      <c r="AJ598" s="77"/>
      <c r="AK598" s="73"/>
      <c r="AL598" s="76"/>
      <c r="AM598" s="77"/>
      <c r="AN598" s="77"/>
      <c r="AO598" s="77"/>
      <c r="AP598" s="73"/>
      <c r="AQ598" s="76"/>
      <c r="AR598" s="77"/>
      <c r="AS598" s="77"/>
      <c r="AT598" s="73">
        <v>3</v>
      </c>
      <c r="AU598" s="76">
        <v>3</v>
      </c>
      <c r="AV598" s="77">
        <v>3</v>
      </c>
      <c r="AW598" s="77">
        <v>3</v>
      </c>
      <c r="AX598" s="73">
        <v>3</v>
      </c>
      <c r="AY598" s="76">
        <v>3</v>
      </c>
      <c r="AZ598" s="77">
        <v>4</v>
      </c>
      <c r="BA598" s="77">
        <v>4</v>
      </c>
      <c r="BB598" s="77">
        <v>4</v>
      </c>
      <c r="BC598" s="73" t="s">
        <v>11236</v>
      </c>
      <c r="BD598" s="76" t="s">
        <v>11236</v>
      </c>
      <c r="BE598" s="140"/>
      <c r="BF598" s="140"/>
      <c r="BG598" s="141"/>
      <c r="BH598" s="142"/>
      <c r="BI598" s="141"/>
      <c r="BJ598" s="94">
        <v>4</v>
      </c>
      <c r="BK598" s="105" t="s">
        <v>17270</v>
      </c>
      <c r="BL598" s="101" t="s">
        <v>11243</v>
      </c>
    </row>
    <row r="599" spans="1:64" ht="11.25" customHeight="1">
      <c r="A599" s="171"/>
      <c r="B599" s="171"/>
      <c r="C599" s="120" t="s">
        <v>11021</v>
      </c>
      <c r="D599" s="121" t="s">
        <v>11022</v>
      </c>
      <c r="E599" s="122">
        <v>3</v>
      </c>
      <c r="F599" s="123">
        <v>60</v>
      </c>
      <c r="G599" s="73" t="s">
        <v>61</v>
      </c>
      <c r="H599" s="74">
        <v>3</v>
      </c>
      <c r="I599" s="75"/>
      <c r="J599" s="76"/>
      <c r="K599" s="78"/>
      <c r="L599" s="76"/>
      <c r="M599" s="77"/>
      <c r="N599" s="77"/>
      <c r="O599" s="77"/>
      <c r="P599" s="73"/>
      <c r="Q599" s="76"/>
      <c r="R599" s="77"/>
      <c r="S599" s="77"/>
      <c r="T599" s="73"/>
      <c r="U599" s="76"/>
      <c r="V599" s="77"/>
      <c r="W599" s="77"/>
      <c r="X599" s="73"/>
      <c r="Y599" s="76"/>
      <c r="Z599" s="77"/>
      <c r="AA599" s="77"/>
      <c r="AB599" s="77"/>
      <c r="AC599" s="73"/>
      <c r="AD599" s="76"/>
      <c r="AE599" s="77"/>
      <c r="AF599" s="155"/>
      <c r="AG599" s="156"/>
      <c r="AH599" s="157"/>
      <c r="AI599" s="77"/>
      <c r="AJ599" s="77"/>
      <c r="AK599" s="73"/>
      <c r="AL599" s="76"/>
      <c r="AM599" s="77"/>
      <c r="AN599" s="77"/>
      <c r="AO599" s="77"/>
      <c r="AP599" s="73"/>
      <c r="AQ599" s="76"/>
      <c r="AR599" s="77"/>
      <c r="AS599" s="77"/>
      <c r="AT599" s="73">
        <v>7</v>
      </c>
      <c r="AU599" s="76">
        <v>7</v>
      </c>
      <c r="AV599" s="77">
        <v>7</v>
      </c>
      <c r="AW599" s="77">
        <v>7</v>
      </c>
      <c r="AX599" s="73">
        <v>7</v>
      </c>
      <c r="AY599" s="76">
        <v>7</v>
      </c>
      <c r="AZ599" s="77">
        <v>6</v>
      </c>
      <c r="BA599" s="77">
        <v>6</v>
      </c>
      <c r="BB599" s="77">
        <v>6</v>
      </c>
      <c r="BC599" s="73" t="s">
        <v>11236</v>
      </c>
      <c r="BD599" s="76" t="s">
        <v>11236</v>
      </c>
      <c r="BE599" s="140"/>
      <c r="BF599" s="140"/>
      <c r="BG599" s="141"/>
      <c r="BH599" s="142"/>
      <c r="BI599" s="141"/>
      <c r="BJ599" s="93">
        <v>4</v>
      </c>
      <c r="BK599" s="103" t="s">
        <v>17270</v>
      </c>
      <c r="BL599" s="99" t="s">
        <v>11243</v>
      </c>
    </row>
    <row r="600" spans="1:64" ht="11.25" customHeight="1">
      <c r="A600" s="171"/>
      <c r="B600" s="171"/>
      <c r="C600" s="126" t="s">
        <v>10481</v>
      </c>
      <c r="D600" s="127" t="s">
        <v>10482</v>
      </c>
      <c r="E600" s="77">
        <v>2</v>
      </c>
      <c r="F600" s="78">
        <v>30</v>
      </c>
      <c r="G600" s="73"/>
      <c r="H600" s="74">
        <v>3</v>
      </c>
      <c r="I600" s="75"/>
      <c r="J600" s="76"/>
      <c r="K600" s="78"/>
      <c r="L600" s="76"/>
      <c r="M600" s="77"/>
      <c r="N600" s="77"/>
      <c r="O600" s="77"/>
      <c r="P600" s="73"/>
      <c r="Q600" s="76"/>
      <c r="R600" s="77"/>
      <c r="S600" s="77"/>
      <c r="T600" s="73"/>
      <c r="U600" s="76"/>
      <c r="V600" s="77"/>
      <c r="W600" s="77"/>
      <c r="X600" s="73"/>
      <c r="Y600" s="76"/>
      <c r="Z600" s="77"/>
      <c r="AA600" s="77"/>
      <c r="AB600" s="77"/>
      <c r="AC600" s="73"/>
      <c r="AD600" s="76"/>
      <c r="AE600" s="77"/>
      <c r="AF600" s="155"/>
      <c r="AG600" s="156"/>
      <c r="AH600" s="157"/>
      <c r="AI600" s="77"/>
      <c r="AJ600" s="77"/>
      <c r="AK600" s="73"/>
      <c r="AL600" s="76"/>
      <c r="AM600" s="77"/>
      <c r="AN600" s="77"/>
      <c r="AO600" s="77"/>
      <c r="AP600" s="73"/>
      <c r="AQ600" s="76"/>
      <c r="AR600" s="77"/>
      <c r="AS600" s="77"/>
      <c r="AT600" s="73">
        <v>3</v>
      </c>
      <c r="AU600" s="76">
        <v>3</v>
      </c>
      <c r="AV600" s="77">
        <v>3</v>
      </c>
      <c r="AW600" s="77">
        <v>3</v>
      </c>
      <c r="AX600" s="73">
        <v>3</v>
      </c>
      <c r="AY600" s="76">
        <v>3</v>
      </c>
      <c r="AZ600" s="77">
        <v>4</v>
      </c>
      <c r="BA600" s="77">
        <v>4</v>
      </c>
      <c r="BB600" s="77">
        <v>4</v>
      </c>
      <c r="BC600" s="73" t="s">
        <v>11236</v>
      </c>
      <c r="BD600" s="76" t="s">
        <v>11236</v>
      </c>
      <c r="BE600" s="140"/>
      <c r="BF600" s="140"/>
      <c r="BG600" s="141"/>
      <c r="BH600" s="142"/>
      <c r="BI600" s="141"/>
      <c r="BJ600" s="94">
        <v>4</v>
      </c>
      <c r="BK600" s="105" t="s">
        <v>17270</v>
      </c>
      <c r="BL600" s="101" t="s">
        <v>11243</v>
      </c>
    </row>
    <row r="601" spans="1:64" ht="11.25" customHeight="1">
      <c r="A601" s="171"/>
      <c r="B601" s="171"/>
      <c r="C601" s="126" t="s">
        <v>10921</v>
      </c>
      <c r="D601" s="127" t="s">
        <v>10922</v>
      </c>
      <c r="E601" s="77">
        <v>4</v>
      </c>
      <c r="F601" s="78">
        <v>75</v>
      </c>
      <c r="G601" s="73"/>
      <c r="H601" s="74">
        <v>3</v>
      </c>
      <c r="I601" s="75"/>
      <c r="J601" s="76"/>
      <c r="K601" s="78"/>
      <c r="L601" s="76"/>
      <c r="M601" s="77"/>
      <c r="N601" s="77"/>
      <c r="O601" s="77"/>
      <c r="P601" s="73"/>
      <c r="Q601" s="76"/>
      <c r="R601" s="77"/>
      <c r="S601" s="77"/>
      <c r="T601" s="73"/>
      <c r="U601" s="76"/>
      <c r="V601" s="77"/>
      <c r="W601" s="77"/>
      <c r="X601" s="73"/>
      <c r="Y601" s="76"/>
      <c r="Z601" s="77"/>
      <c r="AA601" s="77"/>
      <c r="AB601" s="77"/>
      <c r="AC601" s="73"/>
      <c r="AD601" s="76"/>
      <c r="AE601" s="77"/>
      <c r="AF601" s="155"/>
      <c r="AG601" s="156"/>
      <c r="AH601" s="157"/>
      <c r="AI601" s="77"/>
      <c r="AJ601" s="77"/>
      <c r="AK601" s="73"/>
      <c r="AL601" s="76"/>
      <c r="AM601" s="77"/>
      <c r="AN601" s="77"/>
      <c r="AO601" s="77"/>
      <c r="AP601" s="73"/>
      <c r="AQ601" s="76"/>
      <c r="AR601" s="77"/>
      <c r="AS601" s="77"/>
      <c r="AT601" s="73">
        <v>8</v>
      </c>
      <c r="AU601" s="76">
        <v>8</v>
      </c>
      <c r="AV601" s="77">
        <v>8</v>
      </c>
      <c r="AW601" s="77">
        <v>8</v>
      </c>
      <c r="AX601" s="73">
        <v>8</v>
      </c>
      <c r="AY601" s="76">
        <v>8</v>
      </c>
      <c r="AZ601" s="77">
        <v>9</v>
      </c>
      <c r="BA601" s="77">
        <v>9</v>
      </c>
      <c r="BB601" s="77">
        <v>9</v>
      </c>
      <c r="BC601" s="73" t="s">
        <v>11236</v>
      </c>
      <c r="BD601" s="76" t="s">
        <v>11236</v>
      </c>
      <c r="BE601" s="140"/>
      <c r="BF601" s="140"/>
      <c r="BG601" s="141"/>
      <c r="BH601" s="142"/>
      <c r="BI601" s="141"/>
      <c r="BJ601" s="94">
        <v>4</v>
      </c>
      <c r="BK601" s="105" t="s">
        <v>17270</v>
      </c>
      <c r="BL601" s="101" t="s">
        <v>11243</v>
      </c>
    </row>
    <row r="602" spans="1:64" ht="11.25" customHeight="1">
      <c r="A602" s="172"/>
      <c r="B602" s="172"/>
      <c r="C602" s="124" t="s">
        <v>4</v>
      </c>
      <c r="D602" s="125" t="s">
        <v>17300</v>
      </c>
      <c r="E602" s="79">
        <v>39</v>
      </c>
      <c r="F602" s="80"/>
      <c r="G602" s="81"/>
      <c r="H602" s="82"/>
      <c r="I602" s="83"/>
      <c r="J602" s="84">
        <v>14</v>
      </c>
      <c r="K602" s="85">
        <v>14</v>
      </c>
      <c r="L602" s="84">
        <v>14</v>
      </c>
      <c r="M602" s="79">
        <v>14</v>
      </c>
      <c r="N602" s="79">
        <v>14</v>
      </c>
      <c r="O602" s="79">
        <v>0</v>
      </c>
      <c r="P602" s="86">
        <v>0</v>
      </c>
      <c r="Q602" s="84">
        <v>0</v>
      </c>
      <c r="R602" s="79">
        <v>0</v>
      </c>
      <c r="S602" s="79">
        <v>0</v>
      </c>
      <c r="T602" s="86">
        <v>0</v>
      </c>
      <c r="U602" s="84">
        <v>0</v>
      </c>
      <c r="V602" s="79">
        <v>0</v>
      </c>
      <c r="W602" s="79">
        <v>0</v>
      </c>
      <c r="X602" s="86">
        <v>0</v>
      </c>
      <c r="Y602" s="84">
        <v>16</v>
      </c>
      <c r="Z602" s="79">
        <v>16</v>
      </c>
      <c r="AA602" s="79">
        <v>16</v>
      </c>
      <c r="AB602" s="79">
        <v>16</v>
      </c>
      <c r="AC602" s="86">
        <v>16</v>
      </c>
      <c r="AD602" s="84">
        <v>0</v>
      </c>
      <c r="AE602" s="79">
        <v>0</v>
      </c>
      <c r="AF602" s="158">
        <v>0</v>
      </c>
      <c r="AG602" s="159">
        <v>0</v>
      </c>
      <c r="AH602" s="160">
        <v>0</v>
      </c>
      <c r="AI602" s="79">
        <v>19</v>
      </c>
      <c r="AJ602" s="79">
        <v>19</v>
      </c>
      <c r="AK602" s="86">
        <v>19</v>
      </c>
      <c r="AL602" s="84">
        <v>19</v>
      </c>
      <c r="AM602" s="79">
        <v>19</v>
      </c>
      <c r="AN602" s="79">
        <v>19</v>
      </c>
      <c r="AO602" s="79">
        <v>17</v>
      </c>
      <c r="AP602" s="86">
        <v>17</v>
      </c>
      <c r="AQ602" s="84">
        <v>17</v>
      </c>
      <c r="AR602" s="79">
        <v>0</v>
      </c>
      <c r="AS602" s="79">
        <v>0</v>
      </c>
      <c r="AT602" s="86">
        <v>21</v>
      </c>
      <c r="AU602" s="84">
        <v>21</v>
      </c>
      <c r="AV602" s="79">
        <v>21</v>
      </c>
      <c r="AW602" s="79">
        <v>21</v>
      </c>
      <c r="AX602" s="86">
        <v>21</v>
      </c>
      <c r="AY602" s="84">
        <v>21</v>
      </c>
      <c r="AZ602" s="79">
        <v>23</v>
      </c>
      <c r="BA602" s="79">
        <v>23</v>
      </c>
      <c r="BB602" s="79">
        <v>23</v>
      </c>
      <c r="BC602" s="86">
        <v>0</v>
      </c>
      <c r="BD602" s="84">
        <v>0</v>
      </c>
      <c r="BE602" s="143">
        <v>0</v>
      </c>
      <c r="BF602" s="143">
        <v>0</v>
      </c>
      <c r="BG602" s="144">
        <v>0</v>
      </c>
      <c r="BH602" s="145">
        <v>0</v>
      </c>
      <c r="BI602" s="144">
        <v>0</v>
      </c>
      <c r="BJ602" s="82" t="s">
        <v>61</v>
      </c>
      <c r="BK602" s="104" t="s">
        <v>17270</v>
      </c>
      <c r="BL602" s="100" t="s">
        <v>11243</v>
      </c>
    </row>
    <row r="603" spans="1:64" ht="11.25" customHeight="1">
      <c r="A603" s="170">
        <v>62</v>
      </c>
      <c r="B603" s="170" t="s">
        <v>17283</v>
      </c>
      <c r="C603" s="118" t="s">
        <v>10478</v>
      </c>
      <c r="D603" s="119" t="s">
        <v>10479</v>
      </c>
      <c r="E603" s="68">
        <v>3</v>
      </c>
      <c r="F603" s="69">
        <v>60</v>
      </c>
      <c r="G603" s="70"/>
      <c r="H603" s="88">
        <v>1</v>
      </c>
      <c r="I603" s="96"/>
      <c r="J603" s="72">
        <v>7</v>
      </c>
      <c r="K603" s="69">
        <v>7</v>
      </c>
      <c r="L603" s="72">
        <v>7</v>
      </c>
      <c r="M603" s="68">
        <v>7</v>
      </c>
      <c r="N603" s="68">
        <v>7</v>
      </c>
      <c r="O603" s="68">
        <v>7</v>
      </c>
      <c r="P603" s="70">
        <v>6</v>
      </c>
      <c r="Q603" s="72">
        <v>6</v>
      </c>
      <c r="R603" s="68">
        <v>6</v>
      </c>
      <c r="S603" s="68" t="s">
        <v>11236</v>
      </c>
      <c r="T603" s="70" t="s">
        <v>11236</v>
      </c>
      <c r="U603" s="72"/>
      <c r="V603" s="68"/>
      <c r="W603" s="68"/>
      <c r="X603" s="70"/>
      <c r="Y603" s="72"/>
      <c r="Z603" s="68"/>
      <c r="AA603" s="68"/>
      <c r="AB603" s="68"/>
      <c r="AC603" s="70"/>
      <c r="AD603" s="72"/>
      <c r="AE603" s="68"/>
      <c r="AF603" s="152"/>
      <c r="AG603" s="153"/>
      <c r="AH603" s="154"/>
      <c r="AI603" s="68"/>
      <c r="AJ603" s="68"/>
      <c r="AK603" s="70"/>
      <c r="AL603" s="72"/>
      <c r="AM603" s="68"/>
      <c r="AN603" s="68"/>
      <c r="AO603" s="68"/>
      <c r="AP603" s="70"/>
      <c r="AQ603" s="72"/>
      <c r="AR603" s="68"/>
      <c r="AS603" s="68"/>
      <c r="AT603" s="70"/>
      <c r="AU603" s="72"/>
      <c r="AV603" s="68"/>
      <c r="AW603" s="68"/>
      <c r="AX603" s="70"/>
      <c r="AY603" s="72"/>
      <c r="AZ603" s="68"/>
      <c r="BA603" s="68"/>
      <c r="BB603" s="68"/>
      <c r="BC603" s="70"/>
      <c r="BD603" s="72"/>
      <c r="BE603" s="137"/>
      <c r="BF603" s="137"/>
      <c r="BG603" s="138"/>
      <c r="BH603" s="139"/>
      <c r="BI603" s="138"/>
      <c r="BJ603" s="94">
        <v>1</v>
      </c>
      <c r="BK603" s="105" t="s">
        <v>17271</v>
      </c>
      <c r="BL603" s="101" t="s">
        <v>11242</v>
      </c>
    </row>
    <row r="604" spans="1:64" ht="11.25" customHeight="1">
      <c r="A604" s="171"/>
      <c r="B604" s="171"/>
      <c r="C604" s="126" t="s">
        <v>10476</v>
      </c>
      <c r="D604" s="127" t="s">
        <v>10477</v>
      </c>
      <c r="E604" s="77">
        <v>3</v>
      </c>
      <c r="F604" s="78">
        <v>45</v>
      </c>
      <c r="G604" s="73" t="s">
        <v>61</v>
      </c>
      <c r="H604" s="74">
        <v>1</v>
      </c>
      <c r="I604" s="75"/>
      <c r="J604" s="76">
        <v>5</v>
      </c>
      <c r="K604" s="78">
        <v>5</v>
      </c>
      <c r="L604" s="76">
        <v>5</v>
      </c>
      <c r="M604" s="77">
        <v>5</v>
      </c>
      <c r="N604" s="77">
        <v>5</v>
      </c>
      <c r="O604" s="77">
        <v>5</v>
      </c>
      <c r="P604" s="73">
        <v>5</v>
      </c>
      <c r="Q604" s="76">
        <v>5</v>
      </c>
      <c r="R604" s="77">
        <v>5</v>
      </c>
      <c r="S604" s="77" t="s">
        <v>11236</v>
      </c>
      <c r="T604" s="73" t="s">
        <v>11236</v>
      </c>
      <c r="U604" s="76"/>
      <c r="V604" s="77"/>
      <c r="W604" s="77"/>
      <c r="X604" s="73"/>
      <c r="Y604" s="76"/>
      <c r="Z604" s="77"/>
      <c r="AA604" s="77"/>
      <c r="AB604" s="77"/>
      <c r="AC604" s="73"/>
      <c r="AD604" s="76"/>
      <c r="AE604" s="77"/>
      <c r="AF604" s="155"/>
      <c r="AG604" s="156"/>
      <c r="AH604" s="157"/>
      <c r="AI604" s="77"/>
      <c r="AJ604" s="77"/>
      <c r="AK604" s="73"/>
      <c r="AL604" s="76"/>
      <c r="AM604" s="77"/>
      <c r="AN604" s="77"/>
      <c r="AO604" s="77"/>
      <c r="AP604" s="73"/>
      <c r="AQ604" s="76"/>
      <c r="AR604" s="77"/>
      <c r="AS604" s="77"/>
      <c r="AT604" s="73"/>
      <c r="AU604" s="76"/>
      <c r="AV604" s="77"/>
      <c r="AW604" s="77"/>
      <c r="AX604" s="73"/>
      <c r="AY604" s="76"/>
      <c r="AZ604" s="77"/>
      <c r="BA604" s="77"/>
      <c r="BB604" s="77"/>
      <c r="BC604" s="73"/>
      <c r="BD604" s="76"/>
      <c r="BE604" s="140"/>
      <c r="BF604" s="140"/>
      <c r="BG604" s="141"/>
      <c r="BH604" s="142"/>
      <c r="BI604" s="141"/>
      <c r="BJ604" s="94">
        <v>1</v>
      </c>
      <c r="BK604" s="105" t="s">
        <v>17271</v>
      </c>
      <c r="BL604" s="101" t="s">
        <v>11242</v>
      </c>
    </row>
    <row r="605" spans="1:64" ht="11.25" customHeight="1">
      <c r="A605" s="171"/>
      <c r="B605" s="171"/>
      <c r="C605" s="126" t="s">
        <v>17227</v>
      </c>
      <c r="D605" s="127" t="s">
        <v>10500</v>
      </c>
      <c r="E605" s="77">
        <v>1</v>
      </c>
      <c r="F605" s="78" t="s">
        <v>61</v>
      </c>
      <c r="G605" s="73">
        <v>15</v>
      </c>
      <c r="H605" s="74">
        <v>1</v>
      </c>
      <c r="I605" s="75"/>
      <c r="J605" s="76">
        <v>2</v>
      </c>
      <c r="K605" s="78">
        <v>2</v>
      </c>
      <c r="L605" s="76">
        <v>2</v>
      </c>
      <c r="M605" s="77">
        <v>2</v>
      </c>
      <c r="N605" s="77">
        <v>2</v>
      </c>
      <c r="O605" s="77">
        <v>2</v>
      </c>
      <c r="P605" s="73">
        <v>1</v>
      </c>
      <c r="Q605" s="76">
        <v>1</v>
      </c>
      <c r="R605" s="77">
        <v>1</v>
      </c>
      <c r="S605" s="77" t="s">
        <v>11236</v>
      </c>
      <c r="T605" s="73" t="s">
        <v>11236</v>
      </c>
      <c r="U605" s="76"/>
      <c r="V605" s="77"/>
      <c r="W605" s="77"/>
      <c r="X605" s="73"/>
      <c r="Y605" s="76"/>
      <c r="Z605" s="77"/>
      <c r="AA605" s="77"/>
      <c r="AB605" s="77"/>
      <c r="AC605" s="73"/>
      <c r="AD605" s="76"/>
      <c r="AE605" s="77"/>
      <c r="AF605" s="155"/>
      <c r="AG605" s="156"/>
      <c r="AH605" s="157"/>
      <c r="AI605" s="77"/>
      <c r="AJ605" s="77"/>
      <c r="AK605" s="73"/>
      <c r="AL605" s="76"/>
      <c r="AM605" s="77"/>
      <c r="AN605" s="77"/>
      <c r="AO605" s="77"/>
      <c r="AP605" s="73"/>
      <c r="AQ605" s="76"/>
      <c r="AR605" s="77"/>
      <c r="AS605" s="77"/>
      <c r="AT605" s="73"/>
      <c r="AU605" s="76"/>
      <c r="AV605" s="77"/>
      <c r="AW605" s="77"/>
      <c r="AX605" s="73"/>
      <c r="AY605" s="76"/>
      <c r="AZ605" s="77"/>
      <c r="BA605" s="77"/>
      <c r="BB605" s="77"/>
      <c r="BC605" s="73"/>
      <c r="BD605" s="76"/>
      <c r="BE605" s="140"/>
      <c r="BF605" s="140"/>
      <c r="BG605" s="141"/>
      <c r="BH605" s="142"/>
      <c r="BI605" s="141"/>
      <c r="BJ605" s="94">
        <v>1</v>
      </c>
      <c r="BK605" s="105" t="s">
        <v>17271</v>
      </c>
      <c r="BL605" s="101" t="s">
        <v>11242</v>
      </c>
    </row>
    <row r="606" spans="1:64" ht="11.25" customHeight="1">
      <c r="A606" s="171"/>
      <c r="B606" s="171"/>
      <c r="C606" s="126" t="s">
        <v>17228</v>
      </c>
      <c r="D606" s="127" t="s">
        <v>10475</v>
      </c>
      <c r="E606" s="77">
        <v>1</v>
      </c>
      <c r="F606" s="78" t="s">
        <v>61</v>
      </c>
      <c r="G606" s="73">
        <v>15</v>
      </c>
      <c r="H606" s="74">
        <v>1</v>
      </c>
      <c r="I606" s="75"/>
      <c r="J606" s="76">
        <v>2</v>
      </c>
      <c r="K606" s="78">
        <v>2</v>
      </c>
      <c r="L606" s="76">
        <v>2</v>
      </c>
      <c r="M606" s="77">
        <v>2</v>
      </c>
      <c r="N606" s="77">
        <v>2</v>
      </c>
      <c r="O606" s="77">
        <v>2</v>
      </c>
      <c r="P606" s="73">
        <v>1</v>
      </c>
      <c r="Q606" s="76">
        <v>1</v>
      </c>
      <c r="R606" s="77">
        <v>1</v>
      </c>
      <c r="S606" s="77" t="s">
        <v>11236</v>
      </c>
      <c r="T606" s="73" t="s">
        <v>11236</v>
      </c>
      <c r="U606" s="76"/>
      <c r="V606" s="77"/>
      <c r="W606" s="77"/>
      <c r="X606" s="73"/>
      <c r="Y606" s="76"/>
      <c r="Z606" s="77"/>
      <c r="AA606" s="77"/>
      <c r="AB606" s="77"/>
      <c r="AC606" s="73"/>
      <c r="AD606" s="76"/>
      <c r="AE606" s="77"/>
      <c r="AF606" s="155"/>
      <c r="AG606" s="156"/>
      <c r="AH606" s="157"/>
      <c r="AI606" s="77"/>
      <c r="AJ606" s="77"/>
      <c r="AK606" s="73"/>
      <c r="AL606" s="76"/>
      <c r="AM606" s="77"/>
      <c r="AN606" s="77"/>
      <c r="AO606" s="77"/>
      <c r="AP606" s="73"/>
      <c r="AQ606" s="76"/>
      <c r="AR606" s="77"/>
      <c r="AS606" s="77"/>
      <c r="AT606" s="73"/>
      <c r="AU606" s="76"/>
      <c r="AV606" s="77"/>
      <c r="AW606" s="77"/>
      <c r="AX606" s="73"/>
      <c r="AY606" s="76"/>
      <c r="AZ606" s="77"/>
      <c r="BA606" s="77"/>
      <c r="BB606" s="77"/>
      <c r="BC606" s="73"/>
      <c r="BD606" s="76"/>
      <c r="BE606" s="140"/>
      <c r="BF606" s="140"/>
      <c r="BG606" s="141"/>
      <c r="BH606" s="142"/>
      <c r="BI606" s="141"/>
      <c r="BJ606" s="94">
        <v>1</v>
      </c>
      <c r="BK606" s="105" t="s">
        <v>17271</v>
      </c>
      <c r="BL606" s="101" t="s">
        <v>11242</v>
      </c>
    </row>
    <row r="607" spans="1:64" ht="11.25" customHeight="1">
      <c r="A607" s="171"/>
      <c r="B607" s="171"/>
      <c r="C607" s="126" t="s">
        <v>17226</v>
      </c>
      <c r="D607" s="127" t="s">
        <v>10480</v>
      </c>
      <c r="E607" s="77">
        <v>4</v>
      </c>
      <c r="F607" s="78">
        <v>60</v>
      </c>
      <c r="G607" s="73"/>
      <c r="H607" s="74">
        <v>1</v>
      </c>
      <c r="I607" s="75"/>
      <c r="J607" s="76"/>
      <c r="K607" s="78"/>
      <c r="L607" s="76"/>
      <c r="M607" s="77"/>
      <c r="N607" s="77"/>
      <c r="O607" s="77"/>
      <c r="P607" s="73"/>
      <c r="Q607" s="76"/>
      <c r="R607" s="77"/>
      <c r="S607" s="77"/>
      <c r="T607" s="73"/>
      <c r="U607" s="76">
        <v>7</v>
      </c>
      <c r="V607" s="77">
        <v>7</v>
      </c>
      <c r="W607" s="77">
        <v>7</v>
      </c>
      <c r="X607" s="73">
        <v>7</v>
      </c>
      <c r="Y607" s="76">
        <v>7</v>
      </c>
      <c r="Z607" s="77">
        <v>7</v>
      </c>
      <c r="AA607" s="77">
        <v>6</v>
      </c>
      <c r="AB607" s="77">
        <v>6</v>
      </c>
      <c r="AC607" s="73">
        <v>6</v>
      </c>
      <c r="AD607" s="76" t="s">
        <v>11236</v>
      </c>
      <c r="AE607" s="77" t="s">
        <v>11236</v>
      </c>
      <c r="AF607" s="155"/>
      <c r="AG607" s="156"/>
      <c r="AH607" s="157"/>
      <c r="AI607" s="77"/>
      <c r="AJ607" s="77"/>
      <c r="AK607" s="73"/>
      <c r="AL607" s="76"/>
      <c r="AM607" s="77"/>
      <c r="AN607" s="77"/>
      <c r="AO607" s="77"/>
      <c r="AP607" s="73"/>
      <c r="AQ607" s="76"/>
      <c r="AR607" s="77"/>
      <c r="AS607" s="77"/>
      <c r="AT607" s="73"/>
      <c r="AU607" s="76"/>
      <c r="AV607" s="77"/>
      <c r="AW607" s="77"/>
      <c r="AX607" s="73"/>
      <c r="AY607" s="76"/>
      <c r="AZ607" s="77"/>
      <c r="BA607" s="77"/>
      <c r="BB607" s="77"/>
      <c r="BC607" s="73"/>
      <c r="BD607" s="76"/>
      <c r="BE607" s="140"/>
      <c r="BF607" s="140"/>
      <c r="BG607" s="141"/>
      <c r="BH607" s="142"/>
      <c r="BI607" s="141"/>
      <c r="BJ607" s="94">
        <v>2</v>
      </c>
      <c r="BK607" s="105" t="s">
        <v>17271</v>
      </c>
      <c r="BL607" s="101" t="s">
        <v>11242</v>
      </c>
    </row>
    <row r="608" spans="1:64" ht="11.25" customHeight="1">
      <c r="A608" s="171"/>
      <c r="B608" s="171"/>
      <c r="C608" s="126" t="s">
        <v>10481</v>
      </c>
      <c r="D608" s="127" t="s">
        <v>10482</v>
      </c>
      <c r="E608" s="77">
        <v>2</v>
      </c>
      <c r="F608" s="78">
        <v>30</v>
      </c>
      <c r="G608" s="73" t="s">
        <v>61</v>
      </c>
      <c r="H608" s="74">
        <v>1</v>
      </c>
      <c r="I608" s="75"/>
      <c r="J608" s="76"/>
      <c r="K608" s="78"/>
      <c r="L608" s="76"/>
      <c r="M608" s="77"/>
      <c r="N608" s="77"/>
      <c r="O608" s="77"/>
      <c r="P608" s="73"/>
      <c r="Q608" s="76"/>
      <c r="R608" s="77"/>
      <c r="S608" s="77"/>
      <c r="T608" s="73"/>
      <c r="U608" s="76">
        <v>3</v>
      </c>
      <c r="V608" s="77">
        <v>3</v>
      </c>
      <c r="W608" s="77">
        <v>3</v>
      </c>
      <c r="X608" s="73">
        <v>3</v>
      </c>
      <c r="Y608" s="76">
        <v>3</v>
      </c>
      <c r="Z608" s="77">
        <v>3</v>
      </c>
      <c r="AA608" s="77">
        <v>4</v>
      </c>
      <c r="AB608" s="77">
        <v>4</v>
      </c>
      <c r="AC608" s="73">
        <v>4</v>
      </c>
      <c r="AD608" s="76" t="s">
        <v>11236</v>
      </c>
      <c r="AE608" s="77" t="s">
        <v>11236</v>
      </c>
      <c r="AF608" s="155"/>
      <c r="AG608" s="156"/>
      <c r="AH608" s="157"/>
      <c r="AI608" s="77"/>
      <c r="AJ608" s="77"/>
      <c r="AK608" s="73"/>
      <c r="AL608" s="76"/>
      <c r="AM608" s="77"/>
      <c r="AN608" s="77"/>
      <c r="AO608" s="77"/>
      <c r="AP608" s="73"/>
      <c r="AQ608" s="76"/>
      <c r="AR608" s="77"/>
      <c r="AS608" s="77"/>
      <c r="AT608" s="73"/>
      <c r="AU608" s="76"/>
      <c r="AV608" s="77"/>
      <c r="AW608" s="77"/>
      <c r="AX608" s="73"/>
      <c r="AY608" s="76"/>
      <c r="AZ608" s="77"/>
      <c r="BA608" s="77"/>
      <c r="BB608" s="77"/>
      <c r="BC608" s="73"/>
      <c r="BD608" s="76"/>
      <c r="BE608" s="140"/>
      <c r="BF608" s="140"/>
      <c r="BG608" s="141"/>
      <c r="BH608" s="142"/>
      <c r="BI608" s="141"/>
      <c r="BJ608" s="94">
        <v>2</v>
      </c>
      <c r="BK608" s="105" t="s">
        <v>17271</v>
      </c>
      <c r="BL608" s="101" t="s">
        <v>11242</v>
      </c>
    </row>
    <row r="609" spans="1:64" ht="11.25" customHeight="1">
      <c r="A609" s="171"/>
      <c r="B609" s="171"/>
      <c r="C609" s="126" t="s">
        <v>10483</v>
      </c>
      <c r="D609" s="127" t="s">
        <v>10484</v>
      </c>
      <c r="E609" s="77">
        <v>3</v>
      </c>
      <c r="F609" s="78">
        <v>60</v>
      </c>
      <c r="G609" s="73" t="s">
        <v>61</v>
      </c>
      <c r="H609" s="74">
        <v>1</v>
      </c>
      <c r="I609" s="75"/>
      <c r="J609" s="76"/>
      <c r="K609" s="78"/>
      <c r="L609" s="76"/>
      <c r="M609" s="77"/>
      <c r="N609" s="77"/>
      <c r="O609" s="77"/>
      <c r="P609" s="73"/>
      <c r="Q609" s="76"/>
      <c r="R609" s="77"/>
      <c r="S609" s="77"/>
      <c r="T609" s="73"/>
      <c r="U609" s="76">
        <v>7</v>
      </c>
      <c r="V609" s="77">
        <v>7</v>
      </c>
      <c r="W609" s="77">
        <v>7</v>
      </c>
      <c r="X609" s="73">
        <v>7</v>
      </c>
      <c r="Y609" s="76">
        <v>7</v>
      </c>
      <c r="Z609" s="77">
        <v>7</v>
      </c>
      <c r="AA609" s="77">
        <v>6</v>
      </c>
      <c r="AB609" s="77">
        <v>6</v>
      </c>
      <c r="AC609" s="73">
        <v>6</v>
      </c>
      <c r="AD609" s="76" t="s">
        <v>11236</v>
      </c>
      <c r="AE609" s="77" t="s">
        <v>11236</v>
      </c>
      <c r="AF609" s="155"/>
      <c r="AG609" s="156"/>
      <c r="AH609" s="157"/>
      <c r="AI609" s="77"/>
      <c r="AJ609" s="77"/>
      <c r="AK609" s="73"/>
      <c r="AL609" s="76"/>
      <c r="AM609" s="77"/>
      <c r="AN609" s="77"/>
      <c r="AO609" s="77"/>
      <c r="AP609" s="73"/>
      <c r="AQ609" s="76"/>
      <c r="AR609" s="77"/>
      <c r="AS609" s="77"/>
      <c r="AT609" s="73"/>
      <c r="AU609" s="76"/>
      <c r="AV609" s="77"/>
      <c r="AW609" s="77"/>
      <c r="AX609" s="73"/>
      <c r="AY609" s="76"/>
      <c r="AZ609" s="77"/>
      <c r="BA609" s="77"/>
      <c r="BB609" s="77"/>
      <c r="BC609" s="73"/>
      <c r="BD609" s="76"/>
      <c r="BE609" s="140"/>
      <c r="BF609" s="140"/>
      <c r="BG609" s="141"/>
      <c r="BH609" s="142"/>
      <c r="BI609" s="141"/>
      <c r="BJ609" s="94">
        <v>2</v>
      </c>
      <c r="BK609" s="105" t="s">
        <v>17271</v>
      </c>
      <c r="BL609" s="101" t="s">
        <v>11242</v>
      </c>
    </row>
    <row r="610" spans="1:64" ht="11.25" customHeight="1">
      <c r="A610" s="171"/>
      <c r="B610" s="171"/>
      <c r="C610" s="126" t="s">
        <v>11021</v>
      </c>
      <c r="D610" s="127" t="s">
        <v>11022</v>
      </c>
      <c r="E610" s="77">
        <v>3</v>
      </c>
      <c r="F610" s="78">
        <v>60</v>
      </c>
      <c r="G610" s="73" t="s">
        <v>61</v>
      </c>
      <c r="H610" s="74">
        <v>1</v>
      </c>
      <c r="I610" s="75"/>
      <c r="J610" s="76"/>
      <c r="K610" s="78"/>
      <c r="L610" s="76"/>
      <c r="M610" s="77"/>
      <c r="N610" s="77"/>
      <c r="O610" s="77"/>
      <c r="P610" s="73"/>
      <c r="Q610" s="76"/>
      <c r="R610" s="77"/>
      <c r="S610" s="77"/>
      <c r="T610" s="73"/>
      <c r="U610" s="76">
        <v>7</v>
      </c>
      <c r="V610" s="77">
        <v>7</v>
      </c>
      <c r="W610" s="77">
        <v>7</v>
      </c>
      <c r="X610" s="73">
        <v>7</v>
      </c>
      <c r="Y610" s="76">
        <v>7</v>
      </c>
      <c r="Z610" s="77">
        <v>7</v>
      </c>
      <c r="AA610" s="77">
        <v>6</v>
      </c>
      <c r="AB610" s="77">
        <v>6</v>
      </c>
      <c r="AC610" s="73">
        <v>6</v>
      </c>
      <c r="AD610" s="76" t="s">
        <v>11236</v>
      </c>
      <c r="AE610" s="77" t="s">
        <v>11236</v>
      </c>
      <c r="AF610" s="155"/>
      <c r="AG610" s="156"/>
      <c r="AH610" s="157"/>
      <c r="AI610" s="77"/>
      <c r="AJ610" s="77"/>
      <c r="AK610" s="73"/>
      <c r="AL610" s="76"/>
      <c r="AM610" s="77"/>
      <c r="AN610" s="77"/>
      <c r="AO610" s="77"/>
      <c r="AP610" s="73"/>
      <c r="AQ610" s="76"/>
      <c r="AR610" s="77"/>
      <c r="AS610" s="77"/>
      <c r="AT610" s="73"/>
      <c r="AU610" s="76"/>
      <c r="AV610" s="77"/>
      <c r="AW610" s="77"/>
      <c r="AX610" s="73"/>
      <c r="AY610" s="76"/>
      <c r="AZ610" s="77"/>
      <c r="BA610" s="77"/>
      <c r="BB610" s="77"/>
      <c r="BC610" s="73"/>
      <c r="BD610" s="76"/>
      <c r="BE610" s="140"/>
      <c r="BF610" s="140"/>
      <c r="BG610" s="141"/>
      <c r="BH610" s="142"/>
      <c r="BI610" s="141"/>
      <c r="BJ610" s="94">
        <v>2</v>
      </c>
      <c r="BK610" s="105" t="s">
        <v>17271</v>
      </c>
      <c r="BL610" s="101" t="s">
        <v>11242</v>
      </c>
    </row>
    <row r="611" spans="1:64" ht="11.25" customHeight="1">
      <c r="A611" s="171"/>
      <c r="B611" s="171"/>
      <c r="C611" s="126" t="s">
        <v>10251</v>
      </c>
      <c r="D611" s="127" t="s">
        <v>10252</v>
      </c>
      <c r="E611" s="77">
        <v>4</v>
      </c>
      <c r="F611" s="78" t="s">
        <v>61</v>
      </c>
      <c r="G611" s="73">
        <v>120</v>
      </c>
      <c r="H611" s="74">
        <v>1</v>
      </c>
      <c r="I611" s="75"/>
      <c r="J611" s="76"/>
      <c r="K611" s="78"/>
      <c r="L611" s="76"/>
      <c r="M611" s="77"/>
      <c r="N611" s="77"/>
      <c r="O611" s="77"/>
      <c r="P611" s="73"/>
      <c r="Q611" s="76"/>
      <c r="R611" s="77"/>
      <c r="S611" s="77"/>
      <c r="T611" s="73"/>
      <c r="U611" s="76"/>
      <c r="V611" s="77"/>
      <c r="W611" s="77"/>
      <c r="X611" s="73"/>
      <c r="Y611" s="76"/>
      <c r="Z611" s="77"/>
      <c r="AA611" s="77"/>
      <c r="AB611" s="77"/>
      <c r="AC611" s="73"/>
      <c r="AD611" s="76"/>
      <c r="AE611" s="77"/>
      <c r="AF611" s="155"/>
      <c r="AG611" s="156"/>
      <c r="AH611" s="157"/>
      <c r="AI611" s="77"/>
      <c r="AJ611" s="77"/>
      <c r="AK611" s="73"/>
      <c r="AL611" s="76"/>
      <c r="AM611" s="77"/>
      <c r="AN611" s="77" t="s">
        <v>11242</v>
      </c>
      <c r="AO611" s="77" t="s">
        <v>11242</v>
      </c>
      <c r="AP611" s="73" t="s">
        <v>11242</v>
      </c>
      <c r="AQ611" s="76" t="s">
        <v>11242</v>
      </c>
      <c r="AR611" s="77"/>
      <c r="AS611" s="77"/>
      <c r="AT611" s="73"/>
      <c r="AU611" s="76"/>
      <c r="AV611" s="77"/>
      <c r="AW611" s="77"/>
      <c r="AX611" s="73"/>
      <c r="AY611" s="76"/>
      <c r="AZ611" s="77"/>
      <c r="BA611" s="77"/>
      <c r="BB611" s="77"/>
      <c r="BC611" s="73"/>
      <c r="BD611" s="76"/>
      <c r="BE611" s="140"/>
      <c r="BF611" s="140"/>
      <c r="BG611" s="141"/>
      <c r="BH611" s="142"/>
      <c r="BI611" s="141"/>
      <c r="BJ611" s="94">
        <v>3</v>
      </c>
      <c r="BK611" s="105" t="s">
        <v>17271</v>
      </c>
      <c r="BL611" s="101" t="s">
        <v>11242</v>
      </c>
    </row>
    <row r="612" spans="1:64" ht="11.25" customHeight="1">
      <c r="A612" s="171"/>
      <c r="B612" s="171"/>
      <c r="C612" s="126" t="s">
        <v>10199</v>
      </c>
      <c r="D612" s="127" t="s">
        <v>10200</v>
      </c>
      <c r="E612" s="77">
        <v>3</v>
      </c>
      <c r="F612" s="78" t="s">
        <v>61</v>
      </c>
      <c r="G612" s="73">
        <v>90</v>
      </c>
      <c r="H612" s="74">
        <v>1</v>
      </c>
      <c r="I612" s="75"/>
      <c r="J612" s="76"/>
      <c r="K612" s="78"/>
      <c r="L612" s="76"/>
      <c r="M612" s="77"/>
      <c r="N612" s="77"/>
      <c r="O612" s="77"/>
      <c r="P612" s="73"/>
      <c r="Q612" s="76"/>
      <c r="R612" s="77"/>
      <c r="S612" s="77"/>
      <c r="T612" s="73"/>
      <c r="U612" s="76"/>
      <c r="V612" s="77"/>
      <c r="W612" s="77"/>
      <c r="X612" s="73"/>
      <c r="Y612" s="76"/>
      <c r="Z612" s="77"/>
      <c r="AA612" s="77"/>
      <c r="AB612" s="77"/>
      <c r="AC612" s="73"/>
      <c r="AD612" s="76"/>
      <c r="AE612" s="77"/>
      <c r="AF612" s="155"/>
      <c r="AG612" s="156"/>
      <c r="AH612" s="157"/>
      <c r="AI612" s="77"/>
      <c r="AJ612" s="77"/>
      <c r="AK612" s="73"/>
      <c r="AL612" s="76"/>
      <c r="AM612" s="77"/>
      <c r="AN612" s="77"/>
      <c r="AO612" s="77"/>
      <c r="AP612" s="73"/>
      <c r="AQ612" s="76"/>
      <c r="AR612" s="77" t="s">
        <v>11242</v>
      </c>
      <c r="AS612" s="77" t="s">
        <v>11242</v>
      </c>
      <c r="AT612" s="73" t="s">
        <v>11242</v>
      </c>
      <c r="AU612" s="76"/>
      <c r="AV612" s="77"/>
      <c r="AW612" s="77"/>
      <c r="AX612" s="73"/>
      <c r="AY612" s="76"/>
      <c r="AZ612" s="77"/>
      <c r="BA612" s="77"/>
      <c r="BB612" s="77"/>
      <c r="BC612" s="73"/>
      <c r="BD612" s="76"/>
      <c r="BE612" s="140"/>
      <c r="BF612" s="140"/>
      <c r="BG612" s="141"/>
      <c r="BH612" s="142"/>
      <c r="BI612" s="141"/>
      <c r="BJ612" s="94">
        <v>3</v>
      </c>
      <c r="BK612" s="105" t="s">
        <v>17271</v>
      </c>
      <c r="BL612" s="101" t="s">
        <v>11242</v>
      </c>
    </row>
    <row r="613" spans="1:64" ht="11.25" customHeight="1">
      <c r="A613" s="171"/>
      <c r="B613" s="171"/>
      <c r="C613" s="126" t="s">
        <v>10201</v>
      </c>
      <c r="D613" s="127" t="s">
        <v>10202</v>
      </c>
      <c r="E613" s="77">
        <v>3</v>
      </c>
      <c r="F613" s="78" t="s">
        <v>61</v>
      </c>
      <c r="G613" s="73">
        <v>90</v>
      </c>
      <c r="H613" s="74">
        <v>1</v>
      </c>
      <c r="I613" s="75"/>
      <c r="J613" s="76"/>
      <c r="K613" s="78"/>
      <c r="L613" s="76"/>
      <c r="M613" s="77"/>
      <c r="N613" s="77"/>
      <c r="O613" s="77"/>
      <c r="P613" s="73"/>
      <c r="Q613" s="76"/>
      <c r="R613" s="77"/>
      <c r="S613" s="77"/>
      <c r="T613" s="73"/>
      <c r="U613" s="76"/>
      <c r="V613" s="77"/>
      <c r="W613" s="77"/>
      <c r="X613" s="73"/>
      <c r="Y613" s="76"/>
      <c r="Z613" s="77"/>
      <c r="AA613" s="77"/>
      <c r="AB613" s="77"/>
      <c r="AC613" s="73"/>
      <c r="AD613" s="76"/>
      <c r="AE613" s="77"/>
      <c r="AF613" s="155"/>
      <c r="AG613" s="156"/>
      <c r="AH613" s="157"/>
      <c r="AI613" s="77"/>
      <c r="AJ613" s="77"/>
      <c r="AK613" s="73"/>
      <c r="AL613" s="76"/>
      <c r="AM613" s="77"/>
      <c r="AN613" s="77"/>
      <c r="AO613" s="77"/>
      <c r="AP613" s="73"/>
      <c r="AQ613" s="76"/>
      <c r="AR613" s="77"/>
      <c r="AS613" s="77"/>
      <c r="AT613" s="73"/>
      <c r="AU613" s="76" t="s">
        <v>11242</v>
      </c>
      <c r="AV613" s="77" t="s">
        <v>11242</v>
      </c>
      <c r="AW613" s="77" t="s">
        <v>11242</v>
      </c>
      <c r="AX613" s="73"/>
      <c r="AY613" s="76"/>
      <c r="AZ613" s="77"/>
      <c r="BA613" s="77"/>
      <c r="BB613" s="77"/>
      <c r="BC613" s="73"/>
      <c r="BD613" s="76"/>
      <c r="BE613" s="140"/>
      <c r="BF613" s="140"/>
      <c r="BG613" s="141"/>
      <c r="BH613" s="142"/>
      <c r="BI613" s="141"/>
      <c r="BJ613" s="94">
        <v>4</v>
      </c>
      <c r="BK613" s="105" t="s">
        <v>17271</v>
      </c>
      <c r="BL613" s="101" t="s">
        <v>11242</v>
      </c>
    </row>
    <row r="614" spans="1:64" ht="11.25" customHeight="1">
      <c r="A614" s="171"/>
      <c r="B614" s="171"/>
      <c r="C614" s="120" t="s">
        <v>10921</v>
      </c>
      <c r="D614" s="121" t="s">
        <v>10922</v>
      </c>
      <c r="E614" s="122">
        <v>4</v>
      </c>
      <c r="F614" s="123">
        <v>75</v>
      </c>
      <c r="G614" s="73" t="s">
        <v>61</v>
      </c>
      <c r="H614" s="74">
        <v>1</v>
      </c>
      <c r="I614" s="75"/>
      <c r="J614" s="76"/>
      <c r="K614" s="78"/>
      <c r="L614" s="76"/>
      <c r="M614" s="77"/>
      <c r="N614" s="77"/>
      <c r="O614" s="77"/>
      <c r="P614" s="73"/>
      <c r="Q614" s="76"/>
      <c r="R614" s="77"/>
      <c r="S614" s="77"/>
      <c r="T614" s="73"/>
      <c r="U614" s="76"/>
      <c r="V614" s="77"/>
      <c r="W614" s="77"/>
      <c r="X614" s="73"/>
      <c r="Y614" s="76"/>
      <c r="Z614" s="77"/>
      <c r="AA614" s="77"/>
      <c r="AB614" s="77"/>
      <c r="AC614" s="73"/>
      <c r="AD614" s="76"/>
      <c r="AE614" s="77"/>
      <c r="AF614" s="155"/>
      <c r="AG614" s="156"/>
      <c r="AH614" s="157"/>
      <c r="AI614" s="77">
        <v>8</v>
      </c>
      <c r="AJ614" s="77">
        <v>8</v>
      </c>
      <c r="AK614" s="73">
        <v>8</v>
      </c>
      <c r="AL614" s="76">
        <v>8</v>
      </c>
      <c r="AM614" s="77">
        <v>8</v>
      </c>
      <c r="AN614" s="77"/>
      <c r="AO614" s="77"/>
      <c r="AP614" s="73"/>
      <c r="AQ614" s="76"/>
      <c r="AR614" s="77"/>
      <c r="AS614" s="77"/>
      <c r="AT614" s="73"/>
      <c r="AU614" s="76"/>
      <c r="AV614" s="77"/>
      <c r="AW614" s="77"/>
      <c r="AX614" s="73">
        <v>7</v>
      </c>
      <c r="AY614" s="76">
        <v>7</v>
      </c>
      <c r="AZ614" s="77">
        <v>7</v>
      </c>
      <c r="BA614" s="77">
        <v>7</v>
      </c>
      <c r="BB614" s="77">
        <v>7</v>
      </c>
      <c r="BC614" s="73" t="s">
        <v>11236</v>
      </c>
      <c r="BD614" s="76" t="s">
        <v>11236</v>
      </c>
      <c r="BE614" s="140"/>
      <c r="BF614" s="140"/>
      <c r="BG614" s="141"/>
      <c r="BH614" s="142"/>
      <c r="BI614" s="141"/>
      <c r="BJ614" s="93">
        <v>3</v>
      </c>
      <c r="BK614" s="103" t="s">
        <v>17271</v>
      </c>
      <c r="BL614" s="99" t="s">
        <v>11242</v>
      </c>
    </row>
    <row r="615" spans="1:64" ht="11.25" customHeight="1">
      <c r="A615" s="171"/>
      <c r="B615" s="171"/>
      <c r="C615" s="126" t="s">
        <v>10139</v>
      </c>
      <c r="D615" s="127" t="s">
        <v>60</v>
      </c>
      <c r="E615" s="77">
        <v>3</v>
      </c>
      <c r="F615" s="78">
        <v>60</v>
      </c>
      <c r="G615" s="73" t="s">
        <v>61</v>
      </c>
      <c r="H615" s="74">
        <v>1</v>
      </c>
      <c r="I615" s="75"/>
      <c r="J615" s="76"/>
      <c r="K615" s="78"/>
      <c r="L615" s="76"/>
      <c r="M615" s="77"/>
      <c r="N615" s="77"/>
      <c r="O615" s="77"/>
      <c r="P615" s="73"/>
      <c r="Q615" s="76"/>
      <c r="R615" s="77"/>
      <c r="S615" s="77"/>
      <c r="T615" s="73"/>
      <c r="U615" s="76"/>
      <c r="V615" s="77"/>
      <c r="W615" s="77"/>
      <c r="X615" s="73"/>
      <c r="Y615" s="76"/>
      <c r="Z615" s="77"/>
      <c r="AA615" s="77"/>
      <c r="AB615" s="77"/>
      <c r="AC615" s="73"/>
      <c r="AD615" s="76"/>
      <c r="AE615" s="77"/>
      <c r="AF615" s="155"/>
      <c r="AG615" s="156"/>
      <c r="AH615" s="157"/>
      <c r="AI615" s="77">
        <v>6</v>
      </c>
      <c r="AJ615" s="77">
        <v>6</v>
      </c>
      <c r="AK615" s="73">
        <v>6</v>
      </c>
      <c r="AL615" s="76">
        <v>6</v>
      </c>
      <c r="AM615" s="77">
        <v>6</v>
      </c>
      <c r="AN615" s="77"/>
      <c r="AO615" s="77"/>
      <c r="AP615" s="73"/>
      <c r="AQ615" s="76"/>
      <c r="AR615" s="77"/>
      <c r="AS615" s="77"/>
      <c r="AT615" s="73"/>
      <c r="AU615" s="76"/>
      <c r="AV615" s="77"/>
      <c r="AW615" s="77"/>
      <c r="AX615" s="73">
        <v>6</v>
      </c>
      <c r="AY615" s="76">
        <v>6</v>
      </c>
      <c r="AZ615" s="77">
        <v>6</v>
      </c>
      <c r="BA615" s="77">
        <v>6</v>
      </c>
      <c r="BB615" s="77">
        <v>6</v>
      </c>
      <c r="BC615" s="73" t="s">
        <v>11236</v>
      </c>
      <c r="BD615" s="76" t="s">
        <v>11236</v>
      </c>
      <c r="BE615" s="140"/>
      <c r="BF615" s="140"/>
      <c r="BG615" s="141"/>
      <c r="BH615" s="142"/>
      <c r="BI615" s="141"/>
      <c r="BJ615" s="94">
        <v>3</v>
      </c>
      <c r="BK615" s="105" t="s">
        <v>17271</v>
      </c>
      <c r="BL615" s="101" t="s">
        <v>11242</v>
      </c>
    </row>
    <row r="616" spans="1:64" ht="11.25" customHeight="1">
      <c r="A616" s="171"/>
      <c r="B616" s="171"/>
      <c r="C616" s="126" t="s">
        <v>10923</v>
      </c>
      <c r="D616" s="127" t="s">
        <v>10924</v>
      </c>
      <c r="E616" s="77">
        <v>2</v>
      </c>
      <c r="F616" s="78">
        <v>30</v>
      </c>
      <c r="G616" s="73" t="s">
        <v>61</v>
      </c>
      <c r="H616" s="74">
        <v>1</v>
      </c>
      <c r="I616" s="75"/>
      <c r="J616" s="76"/>
      <c r="K616" s="78"/>
      <c r="L616" s="76"/>
      <c r="M616" s="77"/>
      <c r="N616" s="77"/>
      <c r="O616" s="77"/>
      <c r="P616" s="73"/>
      <c r="Q616" s="76"/>
      <c r="R616" s="77"/>
      <c r="S616" s="77"/>
      <c r="T616" s="73"/>
      <c r="U616" s="76"/>
      <c r="V616" s="77"/>
      <c r="W616" s="77"/>
      <c r="X616" s="73"/>
      <c r="Y616" s="76"/>
      <c r="Z616" s="77"/>
      <c r="AA616" s="77"/>
      <c r="AB616" s="77"/>
      <c r="AC616" s="73"/>
      <c r="AD616" s="76"/>
      <c r="AE616" s="77"/>
      <c r="AF616" s="155"/>
      <c r="AG616" s="156"/>
      <c r="AH616" s="157"/>
      <c r="AI616" s="77">
        <v>3</v>
      </c>
      <c r="AJ616" s="77">
        <v>3</v>
      </c>
      <c r="AK616" s="73">
        <v>3</v>
      </c>
      <c r="AL616" s="76">
        <v>3</v>
      </c>
      <c r="AM616" s="77">
        <v>3</v>
      </c>
      <c r="AN616" s="77"/>
      <c r="AO616" s="77"/>
      <c r="AP616" s="73"/>
      <c r="AQ616" s="76"/>
      <c r="AR616" s="77"/>
      <c r="AS616" s="77"/>
      <c r="AT616" s="73"/>
      <c r="AU616" s="76"/>
      <c r="AV616" s="77"/>
      <c r="AW616" s="77"/>
      <c r="AX616" s="73">
        <v>3</v>
      </c>
      <c r="AY616" s="76">
        <v>3</v>
      </c>
      <c r="AZ616" s="77">
        <v>3</v>
      </c>
      <c r="BA616" s="77">
        <v>3</v>
      </c>
      <c r="BB616" s="77">
        <v>3</v>
      </c>
      <c r="BC616" s="73" t="s">
        <v>11236</v>
      </c>
      <c r="BD616" s="76" t="s">
        <v>11236</v>
      </c>
      <c r="BE616" s="140"/>
      <c r="BF616" s="140"/>
      <c r="BG616" s="141"/>
      <c r="BH616" s="142"/>
      <c r="BI616" s="141"/>
      <c r="BJ616" s="94">
        <v>3</v>
      </c>
      <c r="BK616" s="105" t="s">
        <v>17271</v>
      </c>
      <c r="BL616" s="101" t="s">
        <v>11242</v>
      </c>
    </row>
    <row r="617" spans="1:64" ht="11.25" customHeight="1">
      <c r="A617" s="172"/>
      <c r="B617" s="172"/>
      <c r="C617" s="124" t="s">
        <v>4</v>
      </c>
      <c r="D617" s="125" t="s">
        <v>17300</v>
      </c>
      <c r="E617" s="79">
        <v>39</v>
      </c>
      <c r="F617" s="80"/>
      <c r="G617" s="81"/>
      <c r="H617" s="82"/>
      <c r="I617" s="83"/>
      <c r="J617" s="84">
        <v>16</v>
      </c>
      <c r="K617" s="85">
        <v>16</v>
      </c>
      <c r="L617" s="84">
        <v>16</v>
      </c>
      <c r="M617" s="79">
        <v>16</v>
      </c>
      <c r="N617" s="79">
        <v>16</v>
      </c>
      <c r="O617" s="79">
        <v>16</v>
      </c>
      <c r="P617" s="86">
        <v>13</v>
      </c>
      <c r="Q617" s="84">
        <v>13</v>
      </c>
      <c r="R617" s="79">
        <v>13</v>
      </c>
      <c r="S617" s="79">
        <v>0</v>
      </c>
      <c r="T617" s="86">
        <v>0</v>
      </c>
      <c r="U617" s="84">
        <v>24</v>
      </c>
      <c r="V617" s="79">
        <v>24</v>
      </c>
      <c r="W617" s="79">
        <v>24</v>
      </c>
      <c r="X617" s="86">
        <v>24</v>
      </c>
      <c r="Y617" s="84">
        <v>24</v>
      </c>
      <c r="Z617" s="79">
        <v>24</v>
      </c>
      <c r="AA617" s="79">
        <v>22</v>
      </c>
      <c r="AB617" s="79">
        <v>22</v>
      </c>
      <c r="AC617" s="86">
        <v>22</v>
      </c>
      <c r="AD617" s="84">
        <v>0</v>
      </c>
      <c r="AE617" s="79">
        <v>0</v>
      </c>
      <c r="AF617" s="158">
        <v>0</v>
      </c>
      <c r="AG617" s="159">
        <v>0</v>
      </c>
      <c r="AH617" s="160">
        <v>0</v>
      </c>
      <c r="AI617" s="79">
        <v>17</v>
      </c>
      <c r="AJ617" s="79">
        <v>17</v>
      </c>
      <c r="AK617" s="86">
        <v>17</v>
      </c>
      <c r="AL617" s="84">
        <v>17</v>
      </c>
      <c r="AM617" s="79">
        <v>17</v>
      </c>
      <c r="AN617" s="79">
        <v>0</v>
      </c>
      <c r="AO617" s="79">
        <v>0</v>
      </c>
      <c r="AP617" s="86">
        <v>0</v>
      </c>
      <c r="AQ617" s="84">
        <v>0</v>
      </c>
      <c r="AR617" s="79">
        <v>0</v>
      </c>
      <c r="AS617" s="79">
        <v>0</v>
      </c>
      <c r="AT617" s="86">
        <v>0</v>
      </c>
      <c r="AU617" s="84">
        <v>0</v>
      </c>
      <c r="AV617" s="79">
        <v>0</v>
      </c>
      <c r="AW617" s="79">
        <v>0</v>
      </c>
      <c r="AX617" s="86">
        <v>16</v>
      </c>
      <c r="AY617" s="84">
        <v>16</v>
      </c>
      <c r="AZ617" s="79">
        <v>16</v>
      </c>
      <c r="BA617" s="79">
        <v>16</v>
      </c>
      <c r="BB617" s="79">
        <v>16</v>
      </c>
      <c r="BC617" s="86">
        <v>0</v>
      </c>
      <c r="BD617" s="84">
        <v>0</v>
      </c>
      <c r="BE617" s="143">
        <v>0</v>
      </c>
      <c r="BF617" s="143">
        <v>0</v>
      </c>
      <c r="BG617" s="144">
        <v>0</v>
      </c>
      <c r="BH617" s="145">
        <v>0</v>
      </c>
      <c r="BI617" s="144">
        <v>0</v>
      </c>
      <c r="BJ617" s="82" t="s">
        <v>61</v>
      </c>
      <c r="BK617" s="104" t="s">
        <v>17271</v>
      </c>
      <c r="BL617" s="100" t="s">
        <v>11242</v>
      </c>
    </row>
    <row r="618" spans="1:64" ht="11.25" customHeight="1">
      <c r="A618" s="170">
        <v>63</v>
      </c>
      <c r="B618" s="170" t="s">
        <v>17298</v>
      </c>
      <c r="C618" s="118" t="s">
        <v>17227</v>
      </c>
      <c r="D618" s="119" t="s">
        <v>10500</v>
      </c>
      <c r="E618" s="68">
        <v>1</v>
      </c>
      <c r="F618" s="69" t="s">
        <v>61</v>
      </c>
      <c r="G618" s="70">
        <v>15</v>
      </c>
      <c r="H618" s="88">
        <v>1</v>
      </c>
      <c r="I618" s="96"/>
      <c r="J618" s="72">
        <v>2</v>
      </c>
      <c r="K618" s="69">
        <v>2</v>
      </c>
      <c r="L618" s="72">
        <v>2</v>
      </c>
      <c r="M618" s="68">
        <v>2</v>
      </c>
      <c r="N618" s="68">
        <v>2</v>
      </c>
      <c r="O618" s="68">
        <v>2</v>
      </c>
      <c r="P618" s="70">
        <v>1</v>
      </c>
      <c r="Q618" s="72">
        <v>1</v>
      </c>
      <c r="R618" s="68">
        <v>1</v>
      </c>
      <c r="S618" s="68" t="s">
        <v>11236</v>
      </c>
      <c r="T618" s="70" t="s">
        <v>11236</v>
      </c>
      <c r="U618" s="72"/>
      <c r="V618" s="68"/>
      <c r="W618" s="68"/>
      <c r="X618" s="70"/>
      <c r="Y618" s="72"/>
      <c r="Z618" s="68"/>
      <c r="AA618" s="68"/>
      <c r="AB618" s="68"/>
      <c r="AC618" s="70"/>
      <c r="AD618" s="72"/>
      <c r="AE618" s="68"/>
      <c r="AF618" s="152"/>
      <c r="AG618" s="153"/>
      <c r="AH618" s="154"/>
      <c r="AI618" s="68"/>
      <c r="AJ618" s="68"/>
      <c r="AK618" s="70"/>
      <c r="AL618" s="72"/>
      <c r="AM618" s="68"/>
      <c r="AN618" s="68"/>
      <c r="AO618" s="68"/>
      <c r="AP618" s="70"/>
      <c r="AQ618" s="72"/>
      <c r="AR618" s="68"/>
      <c r="AS618" s="68"/>
      <c r="AT618" s="70"/>
      <c r="AU618" s="72"/>
      <c r="AV618" s="68"/>
      <c r="AW618" s="68"/>
      <c r="AX618" s="70"/>
      <c r="AY618" s="72"/>
      <c r="AZ618" s="68"/>
      <c r="BA618" s="68"/>
      <c r="BB618" s="68"/>
      <c r="BC618" s="70"/>
      <c r="BD618" s="72"/>
      <c r="BE618" s="137"/>
      <c r="BF618" s="137"/>
      <c r="BG618" s="138"/>
      <c r="BH618" s="139"/>
      <c r="BI618" s="138"/>
      <c r="BJ618" s="92">
        <v>1</v>
      </c>
      <c r="BK618" s="102" t="s">
        <v>17270</v>
      </c>
      <c r="BL618" s="98" t="s">
        <v>11243</v>
      </c>
    </row>
    <row r="619" spans="1:64" ht="11.25" customHeight="1">
      <c r="A619" s="171"/>
      <c r="B619" s="171"/>
      <c r="C619" s="126" t="s">
        <v>10473</v>
      </c>
      <c r="D619" s="127" t="s">
        <v>10474</v>
      </c>
      <c r="E619" s="77">
        <v>3</v>
      </c>
      <c r="F619" s="78">
        <v>45</v>
      </c>
      <c r="G619" s="73" t="s">
        <v>61</v>
      </c>
      <c r="H619" s="74">
        <v>1</v>
      </c>
      <c r="I619" s="75"/>
      <c r="J619" s="76">
        <v>5</v>
      </c>
      <c r="K619" s="78">
        <v>5</v>
      </c>
      <c r="L619" s="76">
        <v>5</v>
      </c>
      <c r="M619" s="77">
        <v>5</v>
      </c>
      <c r="N619" s="77">
        <v>5</v>
      </c>
      <c r="O619" s="77">
        <v>5</v>
      </c>
      <c r="P619" s="73">
        <v>5</v>
      </c>
      <c r="Q619" s="76">
        <v>5</v>
      </c>
      <c r="R619" s="77">
        <v>5</v>
      </c>
      <c r="S619" s="77" t="s">
        <v>11236</v>
      </c>
      <c r="T619" s="73" t="s">
        <v>11236</v>
      </c>
      <c r="U619" s="76"/>
      <c r="V619" s="77"/>
      <c r="W619" s="77"/>
      <c r="X619" s="73"/>
      <c r="Y619" s="76"/>
      <c r="Z619" s="77"/>
      <c r="AA619" s="77"/>
      <c r="AB619" s="77"/>
      <c r="AC619" s="73"/>
      <c r="AD619" s="76"/>
      <c r="AE619" s="77"/>
      <c r="AF619" s="155"/>
      <c r="AG619" s="156"/>
      <c r="AH619" s="157"/>
      <c r="AI619" s="77"/>
      <c r="AJ619" s="77"/>
      <c r="AK619" s="73"/>
      <c r="AL619" s="76"/>
      <c r="AM619" s="77"/>
      <c r="AN619" s="77"/>
      <c r="AO619" s="77"/>
      <c r="AP619" s="73"/>
      <c r="AQ619" s="76"/>
      <c r="AR619" s="77"/>
      <c r="AS619" s="77"/>
      <c r="AT619" s="73"/>
      <c r="AU619" s="76"/>
      <c r="AV619" s="77"/>
      <c r="AW619" s="77"/>
      <c r="AX619" s="73"/>
      <c r="AY619" s="76"/>
      <c r="AZ619" s="77"/>
      <c r="BA619" s="77"/>
      <c r="BB619" s="77"/>
      <c r="BC619" s="73"/>
      <c r="BD619" s="76"/>
      <c r="BE619" s="140"/>
      <c r="BF619" s="140"/>
      <c r="BG619" s="141"/>
      <c r="BH619" s="142"/>
      <c r="BI619" s="141"/>
      <c r="BJ619" s="94">
        <v>1</v>
      </c>
      <c r="BK619" s="105" t="s">
        <v>17270</v>
      </c>
      <c r="BL619" s="101" t="s">
        <v>11243</v>
      </c>
    </row>
    <row r="620" spans="1:64" ht="11.25" customHeight="1">
      <c r="A620" s="171"/>
      <c r="B620" s="171"/>
      <c r="C620" s="126" t="s">
        <v>10536</v>
      </c>
      <c r="D620" s="127" t="s">
        <v>10537</v>
      </c>
      <c r="E620" s="77">
        <v>3</v>
      </c>
      <c r="F620" s="78">
        <v>60</v>
      </c>
      <c r="G620" s="73" t="s">
        <v>61</v>
      </c>
      <c r="H620" s="74">
        <v>1</v>
      </c>
      <c r="I620" s="75"/>
      <c r="J620" s="76">
        <v>7</v>
      </c>
      <c r="K620" s="78">
        <v>7</v>
      </c>
      <c r="L620" s="76">
        <v>7</v>
      </c>
      <c r="M620" s="77">
        <v>7</v>
      </c>
      <c r="N620" s="77">
        <v>7</v>
      </c>
      <c r="O620" s="77">
        <v>7</v>
      </c>
      <c r="P620" s="73">
        <v>6</v>
      </c>
      <c r="Q620" s="76">
        <v>6</v>
      </c>
      <c r="R620" s="77">
        <v>6</v>
      </c>
      <c r="S620" s="77" t="s">
        <v>11236</v>
      </c>
      <c r="T620" s="73" t="s">
        <v>11236</v>
      </c>
      <c r="U620" s="76"/>
      <c r="V620" s="77"/>
      <c r="W620" s="77"/>
      <c r="X620" s="73"/>
      <c r="Y620" s="76"/>
      <c r="Z620" s="77"/>
      <c r="AA620" s="77"/>
      <c r="AB620" s="77"/>
      <c r="AC620" s="73"/>
      <c r="AD620" s="76"/>
      <c r="AE620" s="77"/>
      <c r="AF620" s="155"/>
      <c r="AG620" s="156"/>
      <c r="AH620" s="157"/>
      <c r="AI620" s="77"/>
      <c r="AJ620" s="77"/>
      <c r="AK620" s="73"/>
      <c r="AL620" s="76"/>
      <c r="AM620" s="77"/>
      <c r="AN620" s="77"/>
      <c r="AO620" s="77"/>
      <c r="AP620" s="73"/>
      <c r="AQ620" s="76"/>
      <c r="AR620" s="77"/>
      <c r="AS620" s="77"/>
      <c r="AT620" s="73"/>
      <c r="AU620" s="76"/>
      <c r="AV620" s="77"/>
      <c r="AW620" s="77"/>
      <c r="AX620" s="73"/>
      <c r="AY620" s="76"/>
      <c r="AZ620" s="77"/>
      <c r="BA620" s="77"/>
      <c r="BB620" s="77"/>
      <c r="BC620" s="73"/>
      <c r="BD620" s="76"/>
      <c r="BE620" s="140"/>
      <c r="BF620" s="140"/>
      <c r="BG620" s="141"/>
      <c r="BH620" s="142"/>
      <c r="BI620" s="141"/>
      <c r="BJ620" s="94">
        <v>1</v>
      </c>
      <c r="BK620" s="105" t="s">
        <v>17270</v>
      </c>
      <c r="BL620" s="101" t="s">
        <v>11243</v>
      </c>
    </row>
    <row r="621" spans="1:64" ht="11.25" customHeight="1">
      <c r="A621" s="171"/>
      <c r="B621" s="171"/>
      <c r="C621" s="126" t="s">
        <v>10468</v>
      </c>
      <c r="D621" s="127" t="s">
        <v>10469</v>
      </c>
      <c r="E621" s="77">
        <v>2</v>
      </c>
      <c r="F621" s="78">
        <v>45</v>
      </c>
      <c r="G621" s="73" t="s">
        <v>61</v>
      </c>
      <c r="H621" s="74">
        <v>1</v>
      </c>
      <c r="I621" s="75" t="s">
        <v>17264</v>
      </c>
      <c r="J621" s="76">
        <v>5</v>
      </c>
      <c r="K621" s="78">
        <v>5</v>
      </c>
      <c r="L621" s="76">
        <v>5</v>
      </c>
      <c r="M621" s="77">
        <v>5</v>
      </c>
      <c r="N621" s="77">
        <v>5</v>
      </c>
      <c r="O621" s="77">
        <v>5</v>
      </c>
      <c r="P621" s="73">
        <v>5</v>
      </c>
      <c r="Q621" s="76">
        <v>5</v>
      </c>
      <c r="R621" s="77">
        <v>5</v>
      </c>
      <c r="S621" s="77" t="s">
        <v>11236</v>
      </c>
      <c r="T621" s="73" t="s">
        <v>11236</v>
      </c>
      <c r="U621" s="76"/>
      <c r="V621" s="77"/>
      <c r="W621" s="77"/>
      <c r="X621" s="73"/>
      <c r="Y621" s="76"/>
      <c r="Z621" s="77"/>
      <c r="AA621" s="77"/>
      <c r="AB621" s="77"/>
      <c r="AC621" s="73"/>
      <c r="AD621" s="76"/>
      <c r="AE621" s="77"/>
      <c r="AF621" s="155"/>
      <c r="AG621" s="156"/>
      <c r="AH621" s="157"/>
      <c r="AI621" s="77"/>
      <c r="AJ621" s="77"/>
      <c r="AK621" s="73"/>
      <c r="AL621" s="76"/>
      <c r="AM621" s="77"/>
      <c r="AN621" s="77"/>
      <c r="AO621" s="77"/>
      <c r="AP621" s="73"/>
      <c r="AQ621" s="76"/>
      <c r="AR621" s="77"/>
      <c r="AS621" s="77"/>
      <c r="AT621" s="73"/>
      <c r="AU621" s="76"/>
      <c r="AV621" s="77"/>
      <c r="AW621" s="77"/>
      <c r="AX621" s="73"/>
      <c r="AY621" s="76"/>
      <c r="AZ621" s="77"/>
      <c r="BA621" s="77"/>
      <c r="BB621" s="77"/>
      <c r="BC621" s="73"/>
      <c r="BD621" s="76"/>
      <c r="BE621" s="140"/>
      <c r="BF621" s="140"/>
      <c r="BG621" s="141"/>
      <c r="BH621" s="142"/>
      <c r="BI621" s="141"/>
      <c r="BJ621" s="94">
        <v>1</v>
      </c>
      <c r="BK621" s="105" t="s">
        <v>17270</v>
      </c>
      <c r="BL621" s="101" t="s">
        <v>11243</v>
      </c>
    </row>
    <row r="622" spans="1:64" ht="11.25" customHeight="1">
      <c r="A622" s="171"/>
      <c r="B622" s="171"/>
      <c r="C622" s="126" t="s">
        <v>10534</v>
      </c>
      <c r="D622" s="127" t="s">
        <v>10535</v>
      </c>
      <c r="E622" s="77">
        <v>2</v>
      </c>
      <c r="F622" s="78">
        <v>30</v>
      </c>
      <c r="G622" s="73" t="s">
        <v>61</v>
      </c>
      <c r="H622" s="74">
        <v>1</v>
      </c>
      <c r="I622" s="75"/>
      <c r="J622" s="76"/>
      <c r="K622" s="78"/>
      <c r="L622" s="76"/>
      <c r="M622" s="77"/>
      <c r="N622" s="77"/>
      <c r="O622" s="77"/>
      <c r="P622" s="73"/>
      <c r="Q622" s="76"/>
      <c r="R622" s="77"/>
      <c r="S622" s="77"/>
      <c r="T622" s="73"/>
      <c r="U622" s="76">
        <v>3</v>
      </c>
      <c r="V622" s="77">
        <v>3</v>
      </c>
      <c r="W622" s="77">
        <v>3</v>
      </c>
      <c r="X622" s="73">
        <v>3</v>
      </c>
      <c r="Y622" s="76">
        <v>3</v>
      </c>
      <c r="Z622" s="77">
        <v>3</v>
      </c>
      <c r="AA622" s="77">
        <v>4</v>
      </c>
      <c r="AB622" s="77">
        <v>4</v>
      </c>
      <c r="AC622" s="73">
        <v>4</v>
      </c>
      <c r="AD622" s="76" t="s">
        <v>11236</v>
      </c>
      <c r="AE622" s="77" t="s">
        <v>11236</v>
      </c>
      <c r="AF622" s="155"/>
      <c r="AG622" s="156"/>
      <c r="AH622" s="157"/>
      <c r="AI622" s="77"/>
      <c r="AJ622" s="77"/>
      <c r="AK622" s="73"/>
      <c r="AL622" s="76"/>
      <c r="AM622" s="77"/>
      <c r="AN622" s="77"/>
      <c r="AO622" s="77"/>
      <c r="AP622" s="73"/>
      <c r="AQ622" s="76"/>
      <c r="AR622" s="77"/>
      <c r="AS622" s="77"/>
      <c r="AT622" s="73"/>
      <c r="AU622" s="76"/>
      <c r="AV622" s="77"/>
      <c r="AW622" s="77"/>
      <c r="AX622" s="73"/>
      <c r="AY622" s="76"/>
      <c r="AZ622" s="77"/>
      <c r="BA622" s="77"/>
      <c r="BB622" s="77"/>
      <c r="BC622" s="73"/>
      <c r="BD622" s="76"/>
      <c r="BE622" s="140"/>
      <c r="BF622" s="140"/>
      <c r="BG622" s="141"/>
      <c r="BH622" s="142"/>
      <c r="BI622" s="141"/>
      <c r="BJ622" s="94">
        <v>2</v>
      </c>
      <c r="BK622" s="105" t="s">
        <v>17270</v>
      </c>
      <c r="BL622" s="101" t="s">
        <v>11243</v>
      </c>
    </row>
    <row r="623" spans="1:64" ht="11.25" customHeight="1">
      <c r="A623" s="171"/>
      <c r="B623" s="171"/>
      <c r="C623" s="126" t="s">
        <v>10503</v>
      </c>
      <c r="D623" s="127" t="s">
        <v>10533</v>
      </c>
      <c r="E623" s="77">
        <v>4</v>
      </c>
      <c r="F623" s="78">
        <v>60</v>
      </c>
      <c r="G623" s="73" t="s">
        <v>61</v>
      </c>
      <c r="H623" s="74">
        <v>1</v>
      </c>
      <c r="I623" s="75"/>
      <c r="J623" s="76"/>
      <c r="K623" s="78"/>
      <c r="L623" s="76"/>
      <c r="M623" s="77"/>
      <c r="N623" s="77"/>
      <c r="O623" s="77"/>
      <c r="P623" s="73"/>
      <c r="Q623" s="76"/>
      <c r="R623" s="77"/>
      <c r="S623" s="77"/>
      <c r="T623" s="73"/>
      <c r="U623" s="76">
        <v>7</v>
      </c>
      <c r="V623" s="77">
        <v>7</v>
      </c>
      <c r="W623" s="77">
        <v>7</v>
      </c>
      <c r="X623" s="73">
        <v>7</v>
      </c>
      <c r="Y623" s="76">
        <v>7</v>
      </c>
      <c r="Z623" s="77">
        <v>7</v>
      </c>
      <c r="AA623" s="77">
        <v>6</v>
      </c>
      <c r="AB623" s="77">
        <v>6</v>
      </c>
      <c r="AC623" s="73">
        <v>6</v>
      </c>
      <c r="AD623" s="76" t="s">
        <v>11236</v>
      </c>
      <c r="AE623" s="77" t="s">
        <v>11236</v>
      </c>
      <c r="AF623" s="155"/>
      <c r="AG623" s="156"/>
      <c r="AH623" s="157"/>
      <c r="AI623" s="77"/>
      <c r="AJ623" s="77"/>
      <c r="AK623" s="73"/>
      <c r="AL623" s="76"/>
      <c r="AM623" s="77"/>
      <c r="AN623" s="77"/>
      <c r="AO623" s="77"/>
      <c r="AP623" s="73"/>
      <c r="AQ623" s="76"/>
      <c r="AR623" s="77"/>
      <c r="AS623" s="77"/>
      <c r="AT623" s="73"/>
      <c r="AU623" s="76"/>
      <c r="AV623" s="77"/>
      <c r="AW623" s="77"/>
      <c r="AX623" s="73"/>
      <c r="AY623" s="76"/>
      <c r="AZ623" s="77"/>
      <c r="BA623" s="77"/>
      <c r="BB623" s="77"/>
      <c r="BC623" s="73"/>
      <c r="BD623" s="76"/>
      <c r="BE623" s="140"/>
      <c r="BF623" s="140"/>
      <c r="BG623" s="141"/>
      <c r="BH623" s="142"/>
      <c r="BI623" s="141"/>
      <c r="BJ623" s="94">
        <v>2</v>
      </c>
      <c r="BK623" s="105" t="s">
        <v>17270</v>
      </c>
      <c r="BL623" s="101" t="s">
        <v>11243</v>
      </c>
    </row>
    <row r="624" spans="1:64" ht="11.25" customHeight="1">
      <c r="A624" s="171"/>
      <c r="B624" s="171"/>
      <c r="C624" s="126" t="s">
        <v>10215</v>
      </c>
      <c r="D624" s="127" t="s">
        <v>10216</v>
      </c>
      <c r="E624" s="77">
        <v>1</v>
      </c>
      <c r="F624" s="78" t="s">
        <v>61</v>
      </c>
      <c r="G624" s="73">
        <v>15</v>
      </c>
      <c r="H624" s="74">
        <v>1</v>
      </c>
      <c r="I624" s="75"/>
      <c r="J624" s="76"/>
      <c r="K624" s="78"/>
      <c r="L624" s="76"/>
      <c r="M624" s="77"/>
      <c r="N624" s="77"/>
      <c r="O624" s="77"/>
      <c r="P624" s="73"/>
      <c r="Q624" s="76"/>
      <c r="R624" s="77"/>
      <c r="S624" s="77"/>
      <c r="T624" s="73"/>
      <c r="U624" s="76">
        <v>2</v>
      </c>
      <c r="V624" s="77">
        <v>2</v>
      </c>
      <c r="W624" s="77">
        <v>2</v>
      </c>
      <c r="X624" s="73">
        <v>2</v>
      </c>
      <c r="Y624" s="76">
        <v>2</v>
      </c>
      <c r="Z624" s="77">
        <v>2</v>
      </c>
      <c r="AA624" s="77">
        <v>1</v>
      </c>
      <c r="AB624" s="77">
        <v>1</v>
      </c>
      <c r="AC624" s="73">
        <v>1</v>
      </c>
      <c r="AD624" s="76" t="s">
        <v>11236</v>
      </c>
      <c r="AE624" s="77" t="s">
        <v>11236</v>
      </c>
      <c r="AF624" s="155"/>
      <c r="AG624" s="156"/>
      <c r="AH624" s="157"/>
      <c r="AI624" s="77"/>
      <c r="AJ624" s="77"/>
      <c r="AK624" s="73"/>
      <c r="AL624" s="76"/>
      <c r="AM624" s="77"/>
      <c r="AN624" s="77"/>
      <c r="AO624" s="77"/>
      <c r="AP624" s="73"/>
      <c r="AQ624" s="76"/>
      <c r="AR624" s="77"/>
      <c r="AS624" s="77"/>
      <c r="AT624" s="73"/>
      <c r="AU624" s="76"/>
      <c r="AV624" s="77"/>
      <c r="AW624" s="77"/>
      <c r="AX624" s="73"/>
      <c r="AY624" s="76"/>
      <c r="AZ624" s="77"/>
      <c r="BA624" s="77"/>
      <c r="BB624" s="77"/>
      <c r="BC624" s="73"/>
      <c r="BD624" s="76"/>
      <c r="BE624" s="140"/>
      <c r="BF624" s="140"/>
      <c r="BG624" s="141"/>
      <c r="BH624" s="142"/>
      <c r="BI624" s="141"/>
      <c r="BJ624" s="94">
        <v>2</v>
      </c>
      <c r="BK624" s="105" t="s">
        <v>17270</v>
      </c>
      <c r="BL624" s="101" t="s">
        <v>11243</v>
      </c>
    </row>
    <row r="625" spans="1:64" ht="11.25" customHeight="1">
      <c r="A625" s="171"/>
      <c r="B625" s="171"/>
      <c r="C625" s="126" t="s">
        <v>10538</v>
      </c>
      <c r="D625" s="127" t="s">
        <v>10539</v>
      </c>
      <c r="E625" s="77">
        <v>4</v>
      </c>
      <c r="F625" s="78">
        <v>60</v>
      </c>
      <c r="G625" s="73" t="s">
        <v>61</v>
      </c>
      <c r="H625" s="74">
        <v>1</v>
      </c>
      <c r="I625" s="75"/>
      <c r="J625" s="76"/>
      <c r="K625" s="78"/>
      <c r="L625" s="76"/>
      <c r="M625" s="77"/>
      <c r="N625" s="77"/>
      <c r="O625" s="77"/>
      <c r="P625" s="73"/>
      <c r="Q625" s="76"/>
      <c r="R625" s="77"/>
      <c r="S625" s="77"/>
      <c r="T625" s="73"/>
      <c r="U625" s="76">
        <v>7</v>
      </c>
      <c r="V625" s="77">
        <v>7</v>
      </c>
      <c r="W625" s="77">
        <v>7</v>
      </c>
      <c r="X625" s="73">
        <v>7</v>
      </c>
      <c r="Y625" s="76">
        <v>7</v>
      </c>
      <c r="Z625" s="77">
        <v>7</v>
      </c>
      <c r="AA625" s="77">
        <v>6</v>
      </c>
      <c r="AB625" s="77">
        <v>6</v>
      </c>
      <c r="AC625" s="73">
        <v>6</v>
      </c>
      <c r="AD625" s="76" t="s">
        <v>11236</v>
      </c>
      <c r="AE625" s="77" t="s">
        <v>11236</v>
      </c>
      <c r="AF625" s="155"/>
      <c r="AG625" s="156"/>
      <c r="AH625" s="157"/>
      <c r="AI625" s="77"/>
      <c r="AJ625" s="77"/>
      <c r="AK625" s="73"/>
      <c r="AL625" s="76"/>
      <c r="AM625" s="77"/>
      <c r="AN625" s="77"/>
      <c r="AO625" s="77"/>
      <c r="AP625" s="73"/>
      <c r="AQ625" s="76"/>
      <c r="AR625" s="77"/>
      <c r="AS625" s="77"/>
      <c r="AT625" s="73"/>
      <c r="AU625" s="76"/>
      <c r="AV625" s="77"/>
      <c r="AW625" s="77"/>
      <c r="AX625" s="73"/>
      <c r="AY625" s="76"/>
      <c r="AZ625" s="77"/>
      <c r="BA625" s="77"/>
      <c r="BB625" s="77"/>
      <c r="BC625" s="73"/>
      <c r="BD625" s="76"/>
      <c r="BE625" s="140"/>
      <c r="BF625" s="140"/>
      <c r="BG625" s="141"/>
      <c r="BH625" s="142"/>
      <c r="BI625" s="141"/>
      <c r="BJ625" s="94">
        <v>2</v>
      </c>
      <c r="BK625" s="105" t="s">
        <v>17270</v>
      </c>
      <c r="BL625" s="101" t="s">
        <v>11243</v>
      </c>
    </row>
    <row r="626" spans="1:64" ht="11.25" customHeight="1">
      <c r="A626" s="171"/>
      <c r="B626" s="171"/>
      <c r="C626" s="126" t="s">
        <v>10540</v>
      </c>
      <c r="D626" s="127" t="s">
        <v>10541</v>
      </c>
      <c r="E626" s="77">
        <v>4</v>
      </c>
      <c r="F626" s="78">
        <v>75</v>
      </c>
      <c r="G626" s="73" t="s">
        <v>61</v>
      </c>
      <c r="H626" s="74">
        <v>1</v>
      </c>
      <c r="I626" s="75"/>
      <c r="J626" s="76"/>
      <c r="K626" s="78"/>
      <c r="L626" s="76"/>
      <c r="M626" s="77"/>
      <c r="N626" s="77"/>
      <c r="O626" s="77"/>
      <c r="P626" s="73"/>
      <c r="Q626" s="76"/>
      <c r="R626" s="77"/>
      <c r="S626" s="77"/>
      <c r="T626" s="73"/>
      <c r="U626" s="76"/>
      <c r="V626" s="77"/>
      <c r="W626" s="77"/>
      <c r="X626" s="73"/>
      <c r="Y626" s="76"/>
      <c r="Z626" s="77"/>
      <c r="AA626" s="77"/>
      <c r="AB626" s="77"/>
      <c r="AC626" s="73"/>
      <c r="AD626" s="76"/>
      <c r="AE626" s="77"/>
      <c r="AF626" s="155"/>
      <c r="AG626" s="156"/>
      <c r="AH626" s="157"/>
      <c r="AI626" s="77"/>
      <c r="AJ626" s="77"/>
      <c r="AK626" s="73"/>
      <c r="AL626" s="76"/>
      <c r="AM626" s="77"/>
      <c r="AN626" s="77">
        <v>8</v>
      </c>
      <c r="AO626" s="77">
        <v>8</v>
      </c>
      <c r="AP626" s="73">
        <v>8</v>
      </c>
      <c r="AQ626" s="76">
        <v>8</v>
      </c>
      <c r="AR626" s="77">
        <v>8</v>
      </c>
      <c r="AS626" s="77">
        <v>7</v>
      </c>
      <c r="AT626" s="73">
        <v>7</v>
      </c>
      <c r="AU626" s="76">
        <v>7</v>
      </c>
      <c r="AV626" s="77">
        <v>7</v>
      </c>
      <c r="AW626" s="77">
        <v>7</v>
      </c>
      <c r="AX626" s="73" t="s">
        <v>11236</v>
      </c>
      <c r="AY626" s="76" t="s">
        <v>11236</v>
      </c>
      <c r="AZ626" s="77"/>
      <c r="BA626" s="77"/>
      <c r="BB626" s="77"/>
      <c r="BC626" s="73"/>
      <c r="BD626" s="76"/>
      <c r="BE626" s="140"/>
      <c r="BF626" s="140"/>
      <c r="BG626" s="141"/>
      <c r="BH626" s="142"/>
      <c r="BI626" s="141"/>
      <c r="BJ626" s="94">
        <v>3</v>
      </c>
      <c r="BK626" s="105" t="s">
        <v>17270</v>
      </c>
      <c r="BL626" s="101" t="s">
        <v>11243</v>
      </c>
    </row>
    <row r="627" spans="1:64" ht="11.25" customHeight="1">
      <c r="A627" s="171"/>
      <c r="B627" s="171"/>
      <c r="C627" s="126" t="s">
        <v>10446</v>
      </c>
      <c r="D627" s="127" t="s">
        <v>10470</v>
      </c>
      <c r="E627" s="77">
        <v>2</v>
      </c>
      <c r="F627" s="78">
        <v>45</v>
      </c>
      <c r="G627" s="73"/>
      <c r="H627" s="74">
        <v>1</v>
      </c>
      <c r="I627" s="75"/>
      <c r="J627" s="76"/>
      <c r="K627" s="78"/>
      <c r="L627" s="76"/>
      <c r="M627" s="77"/>
      <c r="N627" s="77"/>
      <c r="O627" s="77"/>
      <c r="P627" s="73"/>
      <c r="Q627" s="76"/>
      <c r="R627" s="77"/>
      <c r="S627" s="77"/>
      <c r="T627" s="73"/>
      <c r="U627" s="76"/>
      <c r="V627" s="77"/>
      <c r="W627" s="77"/>
      <c r="X627" s="73"/>
      <c r="Y627" s="76"/>
      <c r="Z627" s="77"/>
      <c r="AA627" s="77"/>
      <c r="AB627" s="77"/>
      <c r="AC627" s="73"/>
      <c r="AD627" s="76"/>
      <c r="AE627" s="77"/>
      <c r="AF627" s="155"/>
      <c r="AG627" s="156"/>
      <c r="AH627" s="157"/>
      <c r="AI627" s="77"/>
      <c r="AJ627" s="77"/>
      <c r="AK627" s="73"/>
      <c r="AL627" s="76"/>
      <c r="AM627" s="77"/>
      <c r="AN627" s="77">
        <v>5</v>
      </c>
      <c r="AO627" s="77">
        <v>5</v>
      </c>
      <c r="AP627" s="73">
        <v>5</v>
      </c>
      <c r="AQ627" s="76">
        <v>5</v>
      </c>
      <c r="AR627" s="77">
        <v>5</v>
      </c>
      <c r="AS627" s="77">
        <v>4</v>
      </c>
      <c r="AT627" s="73">
        <v>4</v>
      </c>
      <c r="AU627" s="76">
        <v>4</v>
      </c>
      <c r="AV627" s="77">
        <v>4</v>
      </c>
      <c r="AW627" s="77">
        <v>4</v>
      </c>
      <c r="AX627" s="73" t="s">
        <v>11236</v>
      </c>
      <c r="AY627" s="76" t="s">
        <v>11236</v>
      </c>
      <c r="AZ627" s="77"/>
      <c r="BA627" s="77"/>
      <c r="BB627" s="77"/>
      <c r="BC627" s="73"/>
      <c r="BD627" s="76"/>
      <c r="BE627" s="140"/>
      <c r="BF627" s="140"/>
      <c r="BG627" s="141"/>
      <c r="BH627" s="142"/>
      <c r="BI627" s="141"/>
      <c r="BJ627" s="94">
        <v>3</v>
      </c>
      <c r="BK627" s="105" t="s">
        <v>17270</v>
      </c>
      <c r="BL627" s="101" t="s">
        <v>11243</v>
      </c>
    </row>
    <row r="628" spans="1:64" ht="11.25" customHeight="1">
      <c r="A628" s="171"/>
      <c r="B628" s="171"/>
      <c r="C628" s="126" t="s">
        <v>10213</v>
      </c>
      <c r="D628" s="127" t="s">
        <v>10214</v>
      </c>
      <c r="E628" s="77">
        <v>2</v>
      </c>
      <c r="F628" s="78">
        <v>30</v>
      </c>
      <c r="G628" s="73"/>
      <c r="H628" s="74">
        <v>1</v>
      </c>
      <c r="I628" s="75"/>
      <c r="J628" s="76"/>
      <c r="K628" s="78"/>
      <c r="L628" s="76"/>
      <c r="M628" s="77"/>
      <c r="N628" s="77"/>
      <c r="O628" s="77"/>
      <c r="P628" s="73"/>
      <c r="Q628" s="76"/>
      <c r="R628" s="77"/>
      <c r="S628" s="77"/>
      <c r="T628" s="73"/>
      <c r="U628" s="76"/>
      <c r="V628" s="77"/>
      <c r="W628" s="77"/>
      <c r="X628" s="73"/>
      <c r="Y628" s="76"/>
      <c r="Z628" s="77"/>
      <c r="AA628" s="77"/>
      <c r="AB628" s="77"/>
      <c r="AC628" s="73"/>
      <c r="AD628" s="76"/>
      <c r="AE628" s="77"/>
      <c r="AF628" s="155"/>
      <c r="AG628" s="156"/>
      <c r="AH628" s="157"/>
      <c r="AI628" s="77"/>
      <c r="AJ628" s="77"/>
      <c r="AK628" s="73"/>
      <c r="AL628" s="76"/>
      <c r="AM628" s="77"/>
      <c r="AN628" s="77">
        <v>3</v>
      </c>
      <c r="AO628" s="77">
        <v>3</v>
      </c>
      <c r="AP628" s="73">
        <v>3</v>
      </c>
      <c r="AQ628" s="76">
        <v>3</v>
      </c>
      <c r="AR628" s="77">
        <v>3</v>
      </c>
      <c r="AS628" s="77">
        <v>3</v>
      </c>
      <c r="AT628" s="73">
        <v>3</v>
      </c>
      <c r="AU628" s="76">
        <v>3</v>
      </c>
      <c r="AV628" s="77">
        <v>3</v>
      </c>
      <c r="AW628" s="77">
        <v>3</v>
      </c>
      <c r="AX628" s="73" t="s">
        <v>11236</v>
      </c>
      <c r="AY628" s="76" t="s">
        <v>11236</v>
      </c>
      <c r="AZ628" s="77"/>
      <c r="BA628" s="77"/>
      <c r="BB628" s="77"/>
      <c r="BC628" s="73"/>
      <c r="BD628" s="76"/>
      <c r="BE628" s="140"/>
      <c r="BF628" s="140"/>
      <c r="BG628" s="141"/>
      <c r="BH628" s="142"/>
      <c r="BI628" s="141"/>
      <c r="BJ628" s="94">
        <v>3</v>
      </c>
      <c r="BK628" s="105" t="s">
        <v>17270</v>
      </c>
      <c r="BL628" s="101" t="s">
        <v>11243</v>
      </c>
    </row>
    <row r="629" spans="1:64" ht="11.25" customHeight="1">
      <c r="A629" s="171"/>
      <c r="B629" s="171"/>
      <c r="C629" s="126" t="s">
        <v>10224</v>
      </c>
      <c r="D629" s="127" t="s">
        <v>10225</v>
      </c>
      <c r="E629" s="77">
        <v>2</v>
      </c>
      <c r="F629" s="78">
        <v>30</v>
      </c>
      <c r="G629" s="73"/>
      <c r="H629" s="74">
        <v>1</v>
      </c>
      <c r="I629" s="75"/>
      <c r="J629" s="76"/>
      <c r="K629" s="78"/>
      <c r="L629" s="76"/>
      <c r="M629" s="77"/>
      <c r="N629" s="77"/>
      <c r="O629" s="77"/>
      <c r="P629" s="73"/>
      <c r="Q629" s="76"/>
      <c r="R629" s="77"/>
      <c r="S629" s="77"/>
      <c r="T629" s="73"/>
      <c r="U629" s="76"/>
      <c r="V629" s="77"/>
      <c r="W629" s="77"/>
      <c r="X629" s="73"/>
      <c r="Y629" s="76"/>
      <c r="Z629" s="77"/>
      <c r="AA629" s="77"/>
      <c r="AB629" s="77"/>
      <c r="AC629" s="73"/>
      <c r="AD629" s="76"/>
      <c r="AE629" s="77"/>
      <c r="AF629" s="155"/>
      <c r="AG629" s="156"/>
      <c r="AH629" s="157"/>
      <c r="AI629" s="77"/>
      <c r="AJ629" s="77"/>
      <c r="AK629" s="73"/>
      <c r="AL629" s="76"/>
      <c r="AM629" s="77"/>
      <c r="AN629" s="77">
        <v>3</v>
      </c>
      <c r="AO629" s="77">
        <v>3</v>
      </c>
      <c r="AP629" s="73">
        <v>3</v>
      </c>
      <c r="AQ629" s="76">
        <v>3</v>
      </c>
      <c r="AR629" s="77">
        <v>3</v>
      </c>
      <c r="AS629" s="77">
        <v>3</v>
      </c>
      <c r="AT629" s="73">
        <v>3</v>
      </c>
      <c r="AU629" s="76">
        <v>3</v>
      </c>
      <c r="AV629" s="77">
        <v>3</v>
      </c>
      <c r="AW629" s="77">
        <v>3</v>
      </c>
      <c r="AX629" s="73" t="s">
        <v>11236</v>
      </c>
      <c r="AY629" s="76" t="s">
        <v>11236</v>
      </c>
      <c r="AZ629" s="77"/>
      <c r="BA629" s="77"/>
      <c r="BB629" s="77"/>
      <c r="BC629" s="73"/>
      <c r="BD629" s="76"/>
      <c r="BE629" s="140"/>
      <c r="BF629" s="140"/>
      <c r="BG629" s="141"/>
      <c r="BH629" s="142"/>
      <c r="BI629" s="141"/>
      <c r="BJ629" s="94">
        <v>3</v>
      </c>
      <c r="BK629" s="105" t="s">
        <v>17270</v>
      </c>
      <c r="BL629" s="101" t="s">
        <v>11243</v>
      </c>
    </row>
    <row r="630" spans="1:64" ht="11.25" customHeight="1">
      <c r="A630" s="171"/>
      <c r="B630" s="171"/>
      <c r="C630" s="126" t="s">
        <v>10542</v>
      </c>
      <c r="D630" s="127" t="s">
        <v>10543</v>
      </c>
      <c r="E630" s="77">
        <v>3</v>
      </c>
      <c r="F630" s="78" t="s">
        <v>61</v>
      </c>
      <c r="G630" s="73">
        <v>90</v>
      </c>
      <c r="H630" s="74">
        <v>1</v>
      </c>
      <c r="I630" s="75"/>
      <c r="J630" s="76"/>
      <c r="K630" s="78"/>
      <c r="L630" s="76"/>
      <c r="M630" s="77"/>
      <c r="N630" s="77"/>
      <c r="O630" s="77"/>
      <c r="P630" s="73"/>
      <c r="Q630" s="76"/>
      <c r="R630" s="77"/>
      <c r="S630" s="77"/>
      <c r="T630" s="73"/>
      <c r="U630" s="76"/>
      <c r="V630" s="77"/>
      <c r="W630" s="77"/>
      <c r="X630" s="73"/>
      <c r="Y630" s="76"/>
      <c r="Z630" s="77"/>
      <c r="AA630" s="77"/>
      <c r="AB630" s="77"/>
      <c r="AC630" s="73"/>
      <c r="AD630" s="76"/>
      <c r="AE630" s="77"/>
      <c r="AF630" s="155"/>
      <c r="AG630" s="156"/>
      <c r="AH630" s="157"/>
      <c r="AI630" s="77" t="s">
        <v>11243</v>
      </c>
      <c r="AJ630" s="77" t="s">
        <v>11243</v>
      </c>
      <c r="AK630" s="73" t="s">
        <v>11243</v>
      </c>
      <c r="AL630" s="76"/>
      <c r="AM630" s="77"/>
      <c r="AN630" s="77"/>
      <c r="AO630" s="77"/>
      <c r="AP630" s="73"/>
      <c r="AQ630" s="76"/>
      <c r="AR630" s="77"/>
      <c r="AS630" s="77"/>
      <c r="AT630" s="73"/>
      <c r="AU630" s="76"/>
      <c r="AV630" s="77"/>
      <c r="AW630" s="77"/>
      <c r="AX630" s="73"/>
      <c r="AY630" s="76"/>
      <c r="AZ630" s="77"/>
      <c r="BA630" s="77"/>
      <c r="BB630" s="77"/>
      <c r="BC630" s="73"/>
      <c r="BD630" s="76"/>
      <c r="BE630" s="140"/>
      <c r="BF630" s="140"/>
      <c r="BG630" s="141"/>
      <c r="BH630" s="142"/>
      <c r="BI630" s="141"/>
      <c r="BJ630" s="94">
        <v>3</v>
      </c>
      <c r="BK630" s="105" t="s">
        <v>17270</v>
      </c>
      <c r="BL630" s="101" t="s">
        <v>11243</v>
      </c>
    </row>
    <row r="631" spans="1:64" ht="11.25" customHeight="1">
      <c r="A631" s="171"/>
      <c r="B631" s="171"/>
      <c r="C631" s="126" t="s">
        <v>10544</v>
      </c>
      <c r="D631" s="127" t="s">
        <v>10545</v>
      </c>
      <c r="E631" s="77">
        <v>2</v>
      </c>
      <c r="F631" s="78" t="s">
        <v>61</v>
      </c>
      <c r="G631" s="73">
        <v>60</v>
      </c>
      <c r="H631" s="74">
        <v>1</v>
      </c>
      <c r="I631" s="75"/>
      <c r="J631" s="76"/>
      <c r="K631" s="78"/>
      <c r="L631" s="76"/>
      <c r="M631" s="77"/>
      <c r="N631" s="77"/>
      <c r="O631" s="77"/>
      <c r="P631" s="73"/>
      <c r="Q631" s="76"/>
      <c r="R631" s="77"/>
      <c r="S631" s="77"/>
      <c r="T631" s="73"/>
      <c r="U631" s="76"/>
      <c r="V631" s="77"/>
      <c r="W631" s="77"/>
      <c r="X631" s="73"/>
      <c r="Y631" s="76"/>
      <c r="Z631" s="77"/>
      <c r="AA631" s="77"/>
      <c r="AB631" s="77"/>
      <c r="AC631" s="73"/>
      <c r="AD631" s="76"/>
      <c r="AE631" s="77"/>
      <c r="AF631" s="155"/>
      <c r="AG631" s="156"/>
      <c r="AH631" s="157"/>
      <c r="AI631" s="77"/>
      <c r="AJ631" s="77"/>
      <c r="AK631" s="73"/>
      <c r="AL631" s="76" t="s">
        <v>11243</v>
      </c>
      <c r="AM631" s="77" t="s">
        <v>11243</v>
      </c>
      <c r="AN631" s="77"/>
      <c r="AO631" s="77"/>
      <c r="AP631" s="73"/>
      <c r="AQ631" s="76"/>
      <c r="AR631" s="77"/>
      <c r="AS631" s="77"/>
      <c r="AT631" s="73"/>
      <c r="AU631" s="76"/>
      <c r="AV631" s="77"/>
      <c r="AW631" s="77"/>
      <c r="AX631" s="73"/>
      <c r="AY631" s="76"/>
      <c r="AZ631" s="77"/>
      <c r="BA631" s="77"/>
      <c r="BB631" s="77"/>
      <c r="BC631" s="73"/>
      <c r="BD631" s="76"/>
      <c r="BE631" s="140"/>
      <c r="BF631" s="140"/>
      <c r="BG631" s="141"/>
      <c r="BH631" s="142"/>
      <c r="BI631" s="141"/>
      <c r="BJ631" s="94">
        <v>3</v>
      </c>
      <c r="BK631" s="105" t="s">
        <v>17270</v>
      </c>
      <c r="BL631" s="101" t="s">
        <v>11243</v>
      </c>
    </row>
    <row r="632" spans="1:64" ht="11.25" customHeight="1">
      <c r="A632" s="171"/>
      <c r="B632" s="171"/>
      <c r="C632" s="126" t="s">
        <v>10251</v>
      </c>
      <c r="D632" s="127" t="s">
        <v>10252</v>
      </c>
      <c r="E632" s="77">
        <v>4</v>
      </c>
      <c r="F632" s="78" t="s">
        <v>61</v>
      </c>
      <c r="G632" s="73">
        <v>120</v>
      </c>
      <c r="H632" s="74">
        <v>1</v>
      </c>
      <c r="I632" s="75"/>
      <c r="J632" s="76"/>
      <c r="K632" s="78"/>
      <c r="L632" s="76"/>
      <c r="M632" s="77"/>
      <c r="N632" s="77"/>
      <c r="O632" s="77"/>
      <c r="P632" s="73"/>
      <c r="Q632" s="76"/>
      <c r="R632" s="77"/>
      <c r="S632" s="77"/>
      <c r="T632" s="73"/>
      <c r="U632" s="76"/>
      <c r="V632" s="77"/>
      <c r="W632" s="77"/>
      <c r="X632" s="73"/>
      <c r="Y632" s="76"/>
      <c r="Z632" s="77"/>
      <c r="AA632" s="77"/>
      <c r="AB632" s="77"/>
      <c r="AC632" s="73"/>
      <c r="AD632" s="76"/>
      <c r="AE632" s="77"/>
      <c r="AF632" s="155"/>
      <c r="AG632" s="156"/>
      <c r="AH632" s="157"/>
      <c r="AI632" s="77"/>
      <c r="AJ632" s="77"/>
      <c r="AK632" s="73"/>
      <c r="AL632" s="76"/>
      <c r="AM632" s="77"/>
      <c r="AN632" s="77"/>
      <c r="AO632" s="77"/>
      <c r="AP632" s="73"/>
      <c r="AQ632" s="76"/>
      <c r="AR632" s="77"/>
      <c r="AS632" s="77"/>
      <c r="AT632" s="73"/>
      <c r="AU632" s="76"/>
      <c r="AV632" s="77"/>
      <c r="AW632" s="77"/>
      <c r="AX632" s="73"/>
      <c r="AY632" s="76"/>
      <c r="AZ632" s="77" t="s">
        <v>11243</v>
      </c>
      <c r="BA632" s="77" t="s">
        <v>11243</v>
      </c>
      <c r="BB632" s="77" t="s">
        <v>11243</v>
      </c>
      <c r="BC632" s="73" t="s">
        <v>11243</v>
      </c>
      <c r="BD632" s="76" t="s">
        <v>53</v>
      </c>
      <c r="BE632" s="140"/>
      <c r="BF632" s="140"/>
      <c r="BG632" s="141"/>
      <c r="BH632" s="142"/>
      <c r="BI632" s="141"/>
      <c r="BJ632" s="94">
        <v>4</v>
      </c>
      <c r="BK632" s="105" t="s">
        <v>17270</v>
      </c>
      <c r="BL632" s="101" t="s">
        <v>11243</v>
      </c>
    </row>
    <row r="633" spans="1:64" ht="11.25" customHeight="1">
      <c r="A633" s="172"/>
      <c r="B633" s="172"/>
      <c r="C633" s="124" t="s">
        <v>4</v>
      </c>
      <c r="D633" s="125" t="s">
        <v>17300</v>
      </c>
      <c r="E633" s="79">
        <v>39</v>
      </c>
      <c r="F633" s="80"/>
      <c r="G633" s="81"/>
      <c r="H633" s="82"/>
      <c r="I633" s="83"/>
      <c r="J633" s="84">
        <v>19</v>
      </c>
      <c r="K633" s="85">
        <v>19</v>
      </c>
      <c r="L633" s="84">
        <v>19</v>
      </c>
      <c r="M633" s="79">
        <v>19</v>
      </c>
      <c r="N633" s="79">
        <v>19</v>
      </c>
      <c r="O633" s="79">
        <v>19</v>
      </c>
      <c r="P633" s="86">
        <v>17</v>
      </c>
      <c r="Q633" s="84">
        <v>17</v>
      </c>
      <c r="R633" s="79">
        <v>17</v>
      </c>
      <c r="S633" s="79">
        <v>0</v>
      </c>
      <c r="T633" s="86">
        <v>0</v>
      </c>
      <c r="U633" s="84">
        <v>19</v>
      </c>
      <c r="V633" s="79">
        <v>19</v>
      </c>
      <c r="W633" s="79">
        <v>19</v>
      </c>
      <c r="X633" s="86">
        <v>19</v>
      </c>
      <c r="Y633" s="84">
        <v>19</v>
      </c>
      <c r="Z633" s="79">
        <v>19</v>
      </c>
      <c r="AA633" s="79">
        <v>17</v>
      </c>
      <c r="AB633" s="79">
        <v>17</v>
      </c>
      <c r="AC633" s="86">
        <v>17</v>
      </c>
      <c r="AD633" s="84">
        <v>0</v>
      </c>
      <c r="AE633" s="79">
        <v>0</v>
      </c>
      <c r="AF633" s="158">
        <v>0</v>
      </c>
      <c r="AG633" s="159">
        <v>0</v>
      </c>
      <c r="AH633" s="160">
        <v>0</v>
      </c>
      <c r="AI633" s="79">
        <v>0</v>
      </c>
      <c r="AJ633" s="79">
        <v>0</v>
      </c>
      <c r="AK633" s="86">
        <v>0</v>
      </c>
      <c r="AL633" s="84">
        <v>0</v>
      </c>
      <c r="AM633" s="79">
        <v>0</v>
      </c>
      <c r="AN633" s="79">
        <v>19</v>
      </c>
      <c r="AO633" s="79">
        <v>19</v>
      </c>
      <c r="AP633" s="86">
        <v>19</v>
      </c>
      <c r="AQ633" s="84">
        <v>19</v>
      </c>
      <c r="AR633" s="79">
        <v>19</v>
      </c>
      <c r="AS633" s="79">
        <v>17</v>
      </c>
      <c r="AT633" s="86">
        <v>17</v>
      </c>
      <c r="AU633" s="84">
        <v>17</v>
      </c>
      <c r="AV633" s="79">
        <v>17</v>
      </c>
      <c r="AW633" s="79">
        <v>17</v>
      </c>
      <c r="AX633" s="86">
        <v>0</v>
      </c>
      <c r="AY633" s="84">
        <v>0</v>
      </c>
      <c r="AZ633" s="79">
        <v>0</v>
      </c>
      <c r="BA633" s="79">
        <v>0</v>
      </c>
      <c r="BB633" s="79">
        <v>0</v>
      </c>
      <c r="BC633" s="86">
        <v>0</v>
      </c>
      <c r="BD633" s="84">
        <v>0</v>
      </c>
      <c r="BE633" s="143">
        <v>0</v>
      </c>
      <c r="BF633" s="143">
        <v>0</v>
      </c>
      <c r="BG633" s="144">
        <v>0</v>
      </c>
      <c r="BH633" s="145">
        <v>0</v>
      </c>
      <c r="BI633" s="144">
        <v>0</v>
      </c>
      <c r="BJ633" s="82" t="s">
        <v>61</v>
      </c>
      <c r="BK633" s="104" t="s">
        <v>17270</v>
      </c>
      <c r="BL633" s="100" t="s">
        <v>11243</v>
      </c>
    </row>
    <row r="634" spans="1:64" ht="11.25" customHeight="1">
      <c r="A634" s="170">
        <v>64</v>
      </c>
      <c r="B634" s="170" t="s">
        <v>17299</v>
      </c>
      <c r="C634" s="118" t="s">
        <v>17227</v>
      </c>
      <c r="D634" s="119" t="s">
        <v>10500</v>
      </c>
      <c r="E634" s="68">
        <v>1</v>
      </c>
      <c r="F634" s="69" t="s">
        <v>61</v>
      </c>
      <c r="G634" s="70">
        <v>15</v>
      </c>
      <c r="H634" s="88">
        <v>1</v>
      </c>
      <c r="I634" s="96"/>
      <c r="J634" s="72">
        <v>2</v>
      </c>
      <c r="K634" s="69">
        <v>2</v>
      </c>
      <c r="L634" s="72">
        <v>2</v>
      </c>
      <c r="M634" s="68">
        <v>2</v>
      </c>
      <c r="N634" s="68">
        <v>2</v>
      </c>
      <c r="O634" s="68">
        <v>2</v>
      </c>
      <c r="P634" s="70">
        <v>1</v>
      </c>
      <c r="Q634" s="72">
        <v>1</v>
      </c>
      <c r="R634" s="68">
        <v>1</v>
      </c>
      <c r="S634" s="68" t="s">
        <v>11236</v>
      </c>
      <c r="T634" s="70" t="s">
        <v>11236</v>
      </c>
      <c r="U634" s="72"/>
      <c r="V634" s="68"/>
      <c r="W634" s="68"/>
      <c r="X634" s="70"/>
      <c r="Y634" s="72"/>
      <c r="Z634" s="68"/>
      <c r="AA634" s="68"/>
      <c r="AB634" s="68"/>
      <c r="AC634" s="70"/>
      <c r="AD634" s="72"/>
      <c r="AE634" s="68"/>
      <c r="AF634" s="152"/>
      <c r="AG634" s="153"/>
      <c r="AH634" s="154"/>
      <c r="AI634" s="68"/>
      <c r="AJ634" s="68"/>
      <c r="AK634" s="70"/>
      <c r="AL634" s="72"/>
      <c r="AM634" s="68"/>
      <c r="AN634" s="68"/>
      <c r="AO634" s="68"/>
      <c r="AP634" s="70"/>
      <c r="AQ634" s="72"/>
      <c r="AR634" s="68"/>
      <c r="AS634" s="68"/>
      <c r="AT634" s="70"/>
      <c r="AU634" s="72"/>
      <c r="AV634" s="68"/>
      <c r="AW634" s="68"/>
      <c r="AX634" s="70"/>
      <c r="AY634" s="72"/>
      <c r="AZ634" s="68"/>
      <c r="BA634" s="68"/>
      <c r="BB634" s="68"/>
      <c r="BC634" s="70"/>
      <c r="BD634" s="72"/>
      <c r="BE634" s="137"/>
      <c r="BF634" s="137"/>
      <c r="BG634" s="138"/>
      <c r="BH634" s="139"/>
      <c r="BI634" s="138"/>
      <c r="BJ634" s="92">
        <v>1</v>
      </c>
      <c r="BK634" s="102" t="s">
        <v>17270</v>
      </c>
      <c r="BL634" s="98" t="s">
        <v>11243</v>
      </c>
    </row>
    <row r="635" spans="1:64" ht="11.25" customHeight="1">
      <c r="A635" s="171"/>
      <c r="B635" s="171"/>
      <c r="C635" s="126" t="s">
        <v>10473</v>
      </c>
      <c r="D635" s="127" t="s">
        <v>10474</v>
      </c>
      <c r="E635" s="77">
        <v>3</v>
      </c>
      <c r="F635" s="78">
        <v>45</v>
      </c>
      <c r="G635" s="73" t="s">
        <v>61</v>
      </c>
      <c r="H635" s="74">
        <v>1</v>
      </c>
      <c r="I635" s="75"/>
      <c r="J635" s="76">
        <v>5</v>
      </c>
      <c r="K635" s="78">
        <v>5</v>
      </c>
      <c r="L635" s="76">
        <v>5</v>
      </c>
      <c r="M635" s="77">
        <v>5</v>
      </c>
      <c r="N635" s="77">
        <v>5</v>
      </c>
      <c r="O635" s="77">
        <v>5</v>
      </c>
      <c r="P635" s="73">
        <v>5</v>
      </c>
      <c r="Q635" s="76">
        <v>5</v>
      </c>
      <c r="R635" s="77">
        <v>5</v>
      </c>
      <c r="S635" s="77" t="s">
        <v>11236</v>
      </c>
      <c r="T635" s="73" t="s">
        <v>11236</v>
      </c>
      <c r="U635" s="76"/>
      <c r="V635" s="77"/>
      <c r="W635" s="77"/>
      <c r="X635" s="73"/>
      <c r="Y635" s="76"/>
      <c r="Z635" s="77"/>
      <c r="AA635" s="77"/>
      <c r="AB635" s="77"/>
      <c r="AC635" s="73"/>
      <c r="AD635" s="76"/>
      <c r="AE635" s="77"/>
      <c r="AF635" s="155"/>
      <c r="AG635" s="156"/>
      <c r="AH635" s="157"/>
      <c r="AI635" s="77"/>
      <c r="AJ635" s="77"/>
      <c r="AK635" s="73"/>
      <c r="AL635" s="76"/>
      <c r="AM635" s="77"/>
      <c r="AN635" s="77"/>
      <c r="AO635" s="77"/>
      <c r="AP635" s="73"/>
      <c r="AQ635" s="76"/>
      <c r="AR635" s="77"/>
      <c r="AS635" s="77"/>
      <c r="AT635" s="73"/>
      <c r="AU635" s="76"/>
      <c r="AV635" s="77"/>
      <c r="AW635" s="77"/>
      <c r="AX635" s="73"/>
      <c r="AY635" s="76"/>
      <c r="AZ635" s="77"/>
      <c r="BA635" s="77"/>
      <c r="BB635" s="77"/>
      <c r="BC635" s="73"/>
      <c r="BD635" s="76"/>
      <c r="BE635" s="140"/>
      <c r="BF635" s="140"/>
      <c r="BG635" s="141"/>
      <c r="BH635" s="142"/>
      <c r="BI635" s="141"/>
      <c r="BJ635" s="94">
        <v>1</v>
      </c>
      <c r="BK635" s="105" t="s">
        <v>17270</v>
      </c>
      <c r="BL635" s="101" t="s">
        <v>11243</v>
      </c>
    </row>
    <row r="636" spans="1:64" ht="11.25" customHeight="1">
      <c r="A636" s="171"/>
      <c r="B636" s="171"/>
      <c r="C636" s="126" t="s">
        <v>10536</v>
      </c>
      <c r="D636" s="127" t="s">
        <v>10537</v>
      </c>
      <c r="E636" s="77">
        <v>3</v>
      </c>
      <c r="F636" s="78">
        <v>60</v>
      </c>
      <c r="G636" s="73" t="s">
        <v>61</v>
      </c>
      <c r="H636" s="74">
        <v>1</v>
      </c>
      <c r="I636" s="75"/>
      <c r="J636" s="76">
        <v>7</v>
      </c>
      <c r="K636" s="78">
        <v>7</v>
      </c>
      <c r="L636" s="76">
        <v>7</v>
      </c>
      <c r="M636" s="77">
        <v>7</v>
      </c>
      <c r="N636" s="77">
        <v>7</v>
      </c>
      <c r="O636" s="77">
        <v>7</v>
      </c>
      <c r="P636" s="73">
        <v>6</v>
      </c>
      <c r="Q636" s="76">
        <v>6</v>
      </c>
      <c r="R636" s="77">
        <v>6</v>
      </c>
      <c r="S636" s="77" t="s">
        <v>11236</v>
      </c>
      <c r="T636" s="73" t="s">
        <v>11236</v>
      </c>
      <c r="U636" s="76"/>
      <c r="V636" s="77"/>
      <c r="W636" s="77"/>
      <c r="X636" s="73"/>
      <c r="Y636" s="76"/>
      <c r="Z636" s="77"/>
      <c r="AA636" s="77"/>
      <c r="AB636" s="77"/>
      <c r="AC636" s="73"/>
      <c r="AD636" s="76"/>
      <c r="AE636" s="77"/>
      <c r="AF636" s="155"/>
      <c r="AG636" s="156"/>
      <c r="AH636" s="157"/>
      <c r="AI636" s="77"/>
      <c r="AJ636" s="77"/>
      <c r="AK636" s="73"/>
      <c r="AL636" s="76"/>
      <c r="AM636" s="77"/>
      <c r="AN636" s="77"/>
      <c r="AO636" s="77"/>
      <c r="AP636" s="73"/>
      <c r="AQ636" s="76"/>
      <c r="AR636" s="77"/>
      <c r="AS636" s="77"/>
      <c r="AT636" s="73"/>
      <c r="AU636" s="76"/>
      <c r="AV636" s="77"/>
      <c r="AW636" s="77"/>
      <c r="AX636" s="73"/>
      <c r="AY636" s="76"/>
      <c r="AZ636" s="77"/>
      <c r="BA636" s="77"/>
      <c r="BB636" s="77"/>
      <c r="BC636" s="73"/>
      <c r="BD636" s="76"/>
      <c r="BE636" s="140"/>
      <c r="BF636" s="140"/>
      <c r="BG636" s="141"/>
      <c r="BH636" s="142"/>
      <c r="BI636" s="141"/>
      <c r="BJ636" s="94">
        <v>1</v>
      </c>
      <c r="BK636" s="105" t="s">
        <v>17270</v>
      </c>
      <c r="BL636" s="101" t="s">
        <v>11243</v>
      </c>
    </row>
    <row r="637" spans="1:64" ht="11.25" customHeight="1">
      <c r="A637" s="171"/>
      <c r="B637" s="171"/>
      <c r="C637" s="126" t="s">
        <v>10468</v>
      </c>
      <c r="D637" s="127" t="s">
        <v>10469</v>
      </c>
      <c r="E637" s="77">
        <v>2</v>
      </c>
      <c r="F637" s="78">
        <v>45</v>
      </c>
      <c r="G637" s="73" t="s">
        <v>61</v>
      </c>
      <c r="H637" s="74">
        <v>1</v>
      </c>
      <c r="I637" s="75" t="s">
        <v>17264</v>
      </c>
      <c r="J637" s="76">
        <v>5</v>
      </c>
      <c r="K637" s="78">
        <v>5</v>
      </c>
      <c r="L637" s="76">
        <v>5</v>
      </c>
      <c r="M637" s="77">
        <v>5</v>
      </c>
      <c r="N637" s="77">
        <v>5</v>
      </c>
      <c r="O637" s="77">
        <v>5</v>
      </c>
      <c r="P637" s="73">
        <v>5</v>
      </c>
      <c r="Q637" s="76">
        <v>5</v>
      </c>
      <c r="R637" s="77">
        <v>5</v>
      </c>
      <c r="S637" s="77" t="s">
        <v>11236</v>
      </c>
      <c r="T637" s="73" t="s">
        <v>11236</v>
      </c>
      <c r="U637" s="76"/>
      <c r="V637" s="77"/>
      <c r="W637" s="77"/>
      <c r="X637" s="73"/>
      <c r="Y637" s="76"/>
      <c r="Z637" s="77"/>
      <c r="AA637" s="77"/>
      <c r="AB637" s="77"/>
      <c r="AC637" s="73"/>
      <c r="AD637" s="76"/>
      <c r="AE637" s="77"/>
      <c r="AF637" s="155"/>
      <c r="AG637" s="156"/>
      <c r="AH637" s="157"/>
      <c r="AI637" s="77"/>
      <c r="AJ637" s="77"/>
      <c r="AK637" s="73"/>
      <c r="AL637" s="76"/>
      <c r="AM637" s="77"/>
      <c r="AN637" s="77"/>
      <c r="AO637" s="77"/>
      <c r="AP637" s="73"/>
      <c r="AQ637" s="76"/>
      <c r="AR637" s="77"/>
      <c r="AS637" s="77"/>
      <c r="AT637" s="73"/>
      <c r="AU637" s="76"/>
      <c r="AV637" s="77"/>
      <c r="AW637" s="77"/>
      <c r="AX637" s="73"/>
      <c r="AY637" s="76"/>
      <c r="AZ637" s="77"/>
      <c r="BA637" s="77"/>
      <c r="BB637" s="77"/>
      <c r="BC637" s="73"/>
      <c r="BD637" s="76"/>
      <c r="BE637" s="140"/>
      <c r="BF637" s="140"/>
      <c r="BG637" s="141"/>
      <c r="BH637" s="142"/>
      <c r="BI637" s="141"/>
      <c r="BJ637" s="94">
        <v>1</v>
      </c>
      <c r="BK637" s="105" t="s">
        <v>17270</v>
      </c>
      <c r="BL637" s="101" t="s">
        <v>11243</v>
      </c>
    </row>
    <row r="638" spans="1:64" ht="11.25" customHeight="1">
      <c r="A638" s="171"/>
      <c r="B638" s="171"/>
      <c r="C638" s="126" t="s">
        <v>10534</v>
      </c>
      <c r="D638" s="127" t="s">
        <v>10535</v>
      </c>
      <c r="E638" s="77">
        <v>2</v>
      </c>
      <c r="F638" s="78">
        <v>30</v>
      </c>
      <c r="G638" s="73" t="s">
        <v>61</v>
      </c>
      <c r="H638" s="74">
        <v>1</v>
      </c>
      <c r="I638" s="75"/>
      <c r="J638" s="76"/>
      <c r="K638" s="78"/>
      <c r="L638" s="76"/>
      <c r="M638" s="77"/>
      <c r="N638" s="77"/>
      <c r="O638" s="77"/>
      <c r="P638" s="73"/>
      <c r="Q638" s="76"/>
      <c r="R638" s="77"/>
      <c r="S638" s="77"/>
      <c r="T638" s="73"/>
      <c r="U638" s="76">
        <v>3</v>
      </c>
      <c r="V638" s="77">
        <v>3</v>
      </c>
      <c r="W638" s="77">
        <v>3</v>
      </c>
      <c r="X638" s="73">
        <v>3</v>
      </c>
      <c r="Y638" s="76">
        <v>3</v>
      </c>
      <c r="Z638" s="77">
        <v>3</v>
      </c>
      <c r="AA638" s="77">
        <v>4</v>
      </c>
      <c r="AB638" s="77">
        <v>4</v>
      </c>
      <c r="AC638" s="73">
        <v>4</v>
      </c>
      <c r="AD638" s="76" t="s">
        <v>11236</v>
      </c>
      <c r="AE638" s="77" t="s">
        <v>11236</v>
      </c>
      <c r="AF638" s="155"/>
      <c r="AG638" s="156"/>
      <c r="AH638" s="157"/>
      <c r="AI638" s="77"/>
      <c r="AJ638" s="77"/>
      <c r="AK638" s="73"/>
      <c r="AL638" s="76"/>
      <c r="AM638" s="77"/>
      <c r="AN638" s="77"/>
      <c r="AO638" s="77"/>
      <c r="AP638" s="73"/>
      <c r="AQ638" s="76"/>
      <c r="AR638" s="77"/>
      <c r="AS638" s="77"/>
      <c r="AT638" s="73"/>
      <c r="AU638" s="76"/>
      <c r="AV638" s="77"/>
      <c r="AW638" s="77"/>
      <c r="AX638" s="73"/>
      <c r="AY638" s="76"/>
      <c r="AZ638" s="77"/>
      <c r="BA638" s="77"/>
      <c r="BB638" s="77"/>
      <c r="BC638" s="73"/>
      <c r="BD638" s="76"/>
      <c r="BE638" s="140"/>
      <c r="BF638" s="140"/>
      <c r="BG638" s="141"/>
      <c r="BH638" s="142"/>
      <c r="BI638" s="141"/>
      <c r="BJ638" s="94">
        <v>2</v>
      </c>
      <c r="BK638" s="105" t="s">
        <v>17270</v>
      </c>
      <c r="BL638" s="101" t="s">
        <v>11243</v>
      </c>
    </row>
    <row r="639" spans="1:64" ht="11.25" customHeight="1">
      <c r="A639" s="171"/>
      <c r="B639" s="171"/>
      <c r="C639" s="126" t="s">
        <v>10503</v>
      </c>
      <c r="D639" s="127" t="s">
        <v>10533</v>
      </c>
      <c r="E639" s="77">
        <v>4</v>
      </c>
      <c r="F639" s="78">
        <v>60</v>
      </c>
      <c r="G639" s="73" t="s">
        <v>61</v>
      </c>
      <c r="H639" s="74">
        <v>1</v>
      </c>
      <c r="I639" s="75"/>
      <c r="J639" s="76"/>
      <c r="K639" s="78"/>
      <c r="L639" s="76"/>
      <c r="M639" s="77"/>
      <c r="N639" s="77"/>
      <c r="O639" s="77"/>
      <c r="P639" s="73"/>
      <c r="Q639" s="76"/>
      <c r="R639" s="77"/>
      <c r="S639" s="77"/>
      <c r="T639" s="73"/>
      <c r="U639" s="76">
        <v>7</v>
      </c>
      <c r="V639" s="77">
        <v>7</v>
      </c>
      <c r="W639" s="77">
        <v>7</v>
      </c>
      <c r="X639" s="73">
        <v>7</v>
      </c>
      <c r="Y639" s="76">
        <v>7</v>
      </c>
      <c r="Z639" s="77">
        <v>7</v>
      </c>
      <c r="AA639" s="77">
        <v>6</v>
      </c>
      <c r="AB639" s="77">
        <v>6</v>
      </c>
      <c r="AC639" s="73">
        <v>6</v>
      </c>
      <c r="AD639" s="76" t="s">
        <v>11236</v>
      </c>
      <c r="AE639" s="77" t="s">
        <v>11236</v>
      </c>
      <c r="AF639" s="155"/>
      <c r="AG639" s="156"/>
      <c r="AH639" s="157"/>
      <c r="AI639" s="77"/>
      <c r="AJ639" s="77"/>
      <c r="AK639" s="73"/>
      <c r="AL639" s="76"/>
      <c r="AM639" s="77"/>
      <c r="AN639" s="77"/>
      <c r="AO639" s="77"/>
      <c r="AP639" s="73"/>
      <c r="AQ639" s="76"/>
      <c r="AR639" s="77"/>
      <c r="AS639" s="77"/>
      <c r="AT639" s="73"/>
      <c r="AU639" s="76"/>
      <c r="AV639" s="77"/>
      <c r="AW639" s="77"/>
      <c r="AX639" s="73"/>
      <c r="AY639" s="76"/>
      <c r="AZ639" s="77"/>
      <c r="BA639" s="77"/>
      <c r="BB639" s="77"/>
      <c r="BC639" s="73"/>
      <c r="BD639" s="76"/>
      <c r="BE639" s="140"/>
      <c r="BF639" s="140"/>
      <c r="BG639" s="141"/>
      <c r="BH639" s="142"/>
      <c r="BI639" s="141"/>
      <c r="BJ639" s="94">
        <v>2</v>
      </c>
      <c r="BK639" s="105" t="s">
        <v>17270</v>
      </c>
      <c r="BL639" s="101" t="s">
        <v>11243</v>
      </c>
    </row>
    <row r="640" spans="1:64" ht="11.25" customHeight="1">
      <c r="A640" s="171"/>
      <c r="B640" s="171"/>
      <c r="C640" s="126" t="s">
        <v>10215</v>
      </c>
      <c r="D640" s="127" t="s">
        <v>10216</v>
      </c>
      <c r="E640" s="77">
        <v>1</v>
      </c>
      <c r="F640" s="78" t="s">
        <v>61</v>
      </c>
      <c r="G640" s="73">
        <v>15</v>
      </c>
      <c r="H640" s="74">
        <v>1</v>
      </c>
      <c r="I640" s="75"/>
      <c r="J640" s="76"/>
      <c r="K640" s="78"/>
      <c r="L640" s="76"/>
      <c r="M640" s="77"/>
      <c r="N640" s="77"/>
      <c r="O640" s="77"/>
      <c r="P640" s="73"/>
      <c r="Q640" s="76"/>
      <c r="R640" s="77"/>
      <c r="S640" s="77"/>
      <c r="T640" s="73"/>
      <c r="U640" s="76">
        <v>2</v>
      </c>
      <c r="V640" s="77">
        <v>2</v>
      </c>
      <c r="W640" s="77">
        <v>2</v>
      </c>
      <c r="X640" s="73">
        <v>2</v>
      </c>
      <c r="Y640" s="76">
        <v>2</v>
      </c>
      <c r="Z640" s="77">
        <v>2</v>
      </c>
      <c r="AA640" s="77">
        <v>1</v>
      </c>
      <c r="AB640" s="77">
        <v>1</v>
      </c>
      <c r="AC640" s="73">
        <v>1</v>
      </c>
      <c r="AD640" s="76" t="s">
        <v>11236</v>
      </c>
      <c r="AE640" s="77" t="s">
        <v>11236</v>
      </c>
      <c r="AF640" s="155"/>
      <c r="AG640" s="156"/>
      <c r="AH640" s="157"/>
      <c r="AI640" s="77"/>
      <c r="AJ640" s="77"/>
      <c r="AK640" s="73"/>
      <c r="AL640" s="76"/>
      <c r="AM640" s="77"/>
      <c r="AN640" s="77"/>
      <c r="AO640" s="77"/>
      <c r="AP640" s="73"/>
      <c r="AQ640" s="76"/>
      <c r="AR640" s="77"/>
      <c r="AS640" s="77"/>
      <c r="AT640" s="73"/>
      <c r="AU640" s="76"/>
      <c r="AV640" s="77"/>
      <c r="AW640" s="77"/>
      <c r="AX640" s="73"/>
      <c r="AY640" s="76"/>
      <c r="AZ640" s="77"/>
      <c r="BA640" s="77"/>
      <c r="BB640" s="77"/>
      <c r="BC640" s="73"/>
      <c r="BD640" s="76"/>
      <c r="BE640" s="140"/>
      <c r="BF640" s="140"/>
      <c r="BG640" s="141"/>
      <c r="BH640" s="142"/>
      <c r="BI640" s="141"/>
      <c r="BJ640" s="94">
        <v>2</v>
      </c>
      <c r="BK640" s="105" t="s">
        <v>17270</v>
      </c>
      <c r="BL640" s="101" t="s">
        <v>11243</v>
      </c>
    </row>
    <row r="641" spans="1:64" ht="11.25" customHeight="1">
      <c r="A641" s="171"/>
      <c r="B641" s="171"/>
      <c r="C641" s="126" t="s">
        <v>10538</v>
      </c>
      <c r="D641" s="127" t="s">
        <v>10539</v>
      </c>
      <c r="E641" s="77">
        <v>4</v>
      </c>
      <c r="F641" s="78">
        <v>60</v>
      </c>
      <c r="G641" s="73" t="s">
        <v>61</v>
      </c>
      <c r="H641" s="74">
        <v>1</v>
      </c>
      <c r="I641" s="75"/>
      <c r="J641" s="76"/>
      <c r="K641" s="78"/>
      <c r="L641" s="76"/>
      <c r="M641" s="77"/>
      <c r="N641" s="77"/>
      <c r="O641" s="77"/>
      <c r="P641" s="73"/>
      <c r="Q641" s="76"/>
      <c r="R641" s="77"/>
      <c r="S641" s="77"/>
      <c r="T641" s="73"/>
      <c r="U641" s="76">
        <v>7</v>
      </c>
      <c r="V641" s="77">
        <v>7</v>
      </c>
      <c r="W641" s="77">
        <v>7</v>
      </c>
      <c r="X641" s="73">
        <v>7</v>
      </c>
      <c r="Y641" s="76">
        <v>7</v>
      </c>
      <c r="Z641" s="77">
        <v>7</v>
      </c>
      <c r="AA641" s="77">
        <v>6</v>
      </c>
      <c r="AB641" s="77">
        <v>6</v>
      </c>
      <c r="AC641" s="73">
        <v>6</v>
      </c>
      <c r="AD641" s="76" t="s">
        <v>11236</v>
      </c>
      <c r="AE641" s="77" t="s">
        <v>11236</v>
      </c>
      <c r="AF641" s="155"/>
      <c r="AG641" s="156"/>
      <c r="AH641" s="157"/>
      <c r="AI641" s="77"/>
      <c r="AJ641" s="77"/>
      <c r="AK641" s="73"/>
      <c r="AL641" s="76"/>
      <c r="AM641" s="77"/>
      <c r="AN641" s="77"/>
      <c r="AO641" s="77"/>
      <c r="AP641" s="73"/>
      <c r="AQ641" s="76"/>
      <c r="AR641" s="77"/>
      <c r="AS641" s="77"/>
      <c r="AT641" s="73"/>
      <c r="AU641" s="76"/>
      <c r="AV641" s="77"/>
      <c r="AW641" s="77"/>
      <c r="AX641" s="73"/>
      <c r="AY641" s="76"/>
      <c r="AZ641" s="77"/>
      <c r="BA641" s="77"/>
      <c r="BB641" s="77"/>
      <c r="BC641" s="73"/>
      <c r="BD641" s="76"/>
      <c r="BE641" s="140"/>
      <c r="BF641" s="140"/>
      <c r="BG641" s="141"/>
      <c r="BH641" s="142"/>
      <c r="BI641" s="141"/>
      <c r="BJ641" s="94">
        <v>2</v>
      </c>
      <c r="BK641" s="105" t="s">
        <v>17270</v>
      </c>
      <c r="BL641" s="101" t="s">
        <v>11243</v>
      </c>
    </row>
    <row r="642" spans="1:64" ht="11.25" customHeight="1">
      <c r="A642" s="171"/>
      <c r="B642" s="171"/>
      <c r="C642" s="126" t="s">
        <v>10540</v>
      </c>
      <c r="D642" s="127" t="s">
        <v>10541</v>
      </c>
      <c r="E642" s="77">
        <v>4</v>
      </c>
      <c r="F642" s="78">
        <v>75</v>
      </c>
      <c r="G642" s="73" t="s">
        <v>61</v>
      </c>
      <c r="H642" s="74">
        <v>1</v>
      </c>
      <c r="I642" s="75"/>
      <c r="J642" s="76"/>
      <c r="K642" s="78"/>
      <c r="L642" s="76"/>
      <c r="M642" s="77"/>
      <c r="N642" s="77"/>
      <c r="O642" s="77"/>
      <c r="P642" s="73"/>
      <c r="Q642" s="76"/>
      <c r="R642" s="77"/>
      <c r="S642" s="77"/>
      <c r="T642" s="73"/>
      <c r="U642" s="76"/>
      <c r="V642" s="77"/>
      <c r="W642" s="77"/>
      <c r="X642" s="73"/>
      <c r="Y642" s="76"/>
      <c r="Z642" s="77"/>
      <c r="AA642" s="77"/>
      <c r="AB642" s="77"/>
      <c r="AC642" s="73"/>
      <c r="AD642" s="76"/>
      <c r="AE642" s="77"/>
      <c r="AF642" s="155"/>
      <c r="AG642" s="156"/>
      <c r="AH642" s="157"/>
      <c r="AI642" s="77">
        <v>8</v>
      </c>
      <c r="AJ642" s="77">
        <v>8</v>
      </c>
      <c r="AK642" s="73">
        <v>8</v>
      </c>
      <c r="AL642" s="76">
        <v>8</v>
      </c>
      <c r="AM642" s="77">
        <v>8</v>
      </c>
      <c r="AN642" s="77">
        <v>7</v>
      </c>
      <c r="AO642" s="77">
        <v>7</v>
      </c>
      <c r="AP642" s="73">
        <v>7</v>
      </c>
      <c r="AQ642" s="76">
        <v>7</v>
      </c>
      <c r="AR642" s="77">
        <v>7</v>
      </c>
      <c r="AS642" s="77" t="s">
        <v>11236</v>
      </c>
      <c r="AT642" s="73" t="s">
        <v>11236</v>
      </c>
      <c r="AU642" s="76"/>
      <c r="AV642" s="77"/>
      <c r="AW642" s="77"/>
      <c r="AX642" s="73"/>
      <c r="AY642" s="76"/>
      <c r="AZ642" s="77"/>
      <c r="BA642" s="77"/>
      <c r="BB642" s="77"/>
      <c r="BC642" s="73"/>
      <c r="BD642" s="76"/>
      <c r="BE642" s="140"/>
      <c r="BF642" s="140"/>
      <c r="BG642" s="141"/>
      <c r="BH642" s="142"/>
      <c r="BI642" s="141"/>
      <c r="BJ642" s="94">
        <v>3</v>
      </c>
      <c r="BK642" s="105" t="s">
        <v>17270</v>
      </c>
      <c r="BL642" s="101" t="s">
        <v>11243</v>
      </c>
    </row>
    <row r="643" spans="1:64" ht="11.25" customHeight="1">
      <c r="A643" s="171"/>
      <c r="B643" s="171"/>
      <c r="C643" s="126" t="s">
        <v>10446</v>
      </c>
      <c r="D643" s="127" t="s">
        <v>10470</v>
      </c>
      <c r="E643" s="77">
        <v>2</v>
      </c>
      <c r="F643" s="78">
        <v>45</v>
      </c>
      <c r="G643" s="73"/>
      <c r="H643" s="74">
        <v>1</v>
      </c>
      <c r="I643" s="75"/>
      <c r="J643" s="76"/>
      <c r="K643" s="78"/>
      <c r="L643" s="76"/>
      <c r="M643" s="77"/>
      <c r="N643" s="77"/>
      <c r="O643" s="77"/>
      <c r="P643" s="73"/>
      <c r="Q643" s="76"/>
      <c r="R643" s="77"/>
      <c r="S643" s="77"/>
      <c r="T643" s="73"/>
      <c r="U643" s="76"/>
      <c r="V643" s="77"/>
      <c r="W643" s="77"/>
      <c r="X643" s="73"/>
      <c r="Y643" s="76"/>
      <c r="Z643" s="77"/>
      <c r="AA643" s="77"/>
      <c r="AB643" s="77"/>
      <c r="AC643" s="73"/>
      <c r="AD643" s="76"/>
      <c r="AE643" s="77"/>
      <c r="AF643" s="155"/>
      <c r="AG643" s="156"/>
      <c r="AH643" s="157"/>
      <c r="AI643" s="77">
        <v>5</v>
      </c>
      <c r="AJ643" s="77">
        <v>5</v>
      </c>
      <c r="AK643" s="73">
        <v>5</v>
      </c>
      <c r="AL643" s="76">
        <v>5</v>
      </c>
      <c r="AM643" s="77">
        <v>5</v>
      </c>
      <c r="AN643" s="77">
        <v>4</v>
      </c>
      <c r="AO643" s="77">
        <v>4</v>
      </c>
      <c r="AP643" s="73">
        <v>4</v>
      </c>
      <c r="AQ643" s="76">
        <v>4</v>
      </c>
      <c r="AR643" s="77">
        <v>4</v>
      </c>
      <c r="AS643" s="77" t="s">
        <v>11236</v>
      </c>
      <c r="AT643" s="73" t="s">
        <v>11236</v>
      </c>
      <c r="AU643" s="76"/>
      <c r="AV643" s="77"/>
      <c r="AW643" s="77"/>
      <c r="AX643" s="73"/>
      <c r="AY643" s="76"/>
      <c r="AZ643" s="77"/>
      <c r="BA643" s="77"/>
      <c r="BB643" s="77"/>
      <c r="BC643" s="73"/>
      <c r="BD643" s="76"/>
      <c r="BE643" s="140"/>
      <c r="BF643" s="140"/>
      <c r="BG643" s="141"/>
      <c r="BH643" s="142"/>
      <c r="BI643" s="141"/>
      <c r="BJ643" s="94">
        <v>3</v>
      </c>
      <c r="BK643" s="105" t="s">
        <v>17270</v>
      </c>
      <c r="BL643" s="101" t="s">
        <v>11243</v>
      </c>
    </row>
    <row r="644" spans="1:64" ht="11.25" customHeight="1">
      <c r="A644" s="171"/>
      <c r="B644" s="171"/>
      <c r="C644" s="126" t="s">
        <v>10213</v>
      </c>
      <c r="D644" s="127" t="s">
        <v>10214</v>
      </c>
      <c r="E644" s="77">
        <v>2</v>
      </c>
      <c r="F644" s="78">
        <v>30</v>
      </c>
      <c r="G644" s="73"/>
      <c r="H644" s="74">
        <v>1</v>
      </c>
      <c r="I644" s="75"/>
      <c r="J644" s="76"/>
      <c r="K644" s="78"/>
      <c r="L644" s="76"/>
      <c r="M644" s="77"/>
      <c r="N644" s="77"/>
      <c r="O644" s="77"/>
      <c r="P644" s="73"/>
      <c r="Q644" s="76"/>
      <c r="R644" s="77"/>
      <c r="S644" s="77"/>
      <c r="T644" s="73"/>
      <c r="U644" s="76"/>
      <c r="V644" s="77"/>
      <c r="W644" s="77"/>
      <c r="X644" s="73"/>
      <c r="Y644" s="76"/>
      <c r="Z644" s="77"/>
      <c r="AA644" s="77"/>
      <c r="AB644" s="77"/>
      <c r="AC644" s="73"/>
      <c r="AD644" s="76"/>
      <c r="AE644" s="77"/>
      <c r="AF644" s="155"/>
      <c r="AG644" s="156"/>
      <c r="AH644" s="157"/>
      <c r="AI644" s="77">
        <v>3</v>
      </c>
      <c r="AJ644" s="77">
        <v>3</v>
      </c>
      <c r="AK644" s="73">
        <v>3</v>
      </c>
      <c r="AL644" s="76">
        <v>3</v>
      </c>
      <c r="AM644" s="77">
        <v>3</v>
      </c>
      <c r="AN644" s="77">
        <v>3</v>
      </c>
      <c r="AO644" s="77">
        <v>3</v>
      </c>
      <c r="AP644" s="73">
        <v>3</v>
      </c>
      <c r="AQ644" s="76">
        <v>3</v>
      </c>
      <c r="AR644" s="77">
        <v>3</v>
      </c>
      <c r="AS644" s="77" t="s">
        <v>11236</v>
      </c>
      <c r="AT644" s="73" t="s">
        <v>11236</v>
      </c>
      <c r="AU644" s="76"/>
      <c r="AV644" s="77"/>
      <c r="AW644" s="77"/>
      <c r="AX644" s="73"/>
      <c r="AY644" s="76"/>
      <c r="AZ644" s="77"/>
      <c r="BA644" s="77"/>
      <c r="BB644" s="77"/>
      <c r="BC644" s="73"/>
      <c r="BD644" s="76"/>
      <c r="BE644" s="140"/>
      <c r="BF644" s="140"/>
      <c r="BG644" s="141"/>
      <c r="BH644" s="142"/>
      <c r="BI644" s="141"/>
      <c r="BJ644" s="94">
        <v>3</v>
      </c>
      <c r="BK644" s="105" t="s">
        <v>17270</v>
      </c>
      <c r="BL644" s="101" t="s">
        <v>11243</v>
      </c>
    </row>
    <row r="645" spans="1:64" ht="11.25" customHeight="1">
      <c r="A645" s="171"/>
      <c r="B645" s="171"/>
      <c r="C645" s="126" t="s">
        <v>10224</v>
      </c>
      <c r="D645" s="127" t="s">
        <v>10225</v>
      </c>
      <c r="E645" s="77">
        <v>2</v>
      </c>
      <c r="F645" s="78">
        <v>30</v>
      </c>
      <c r="G645" s="73"/>
      <c r="H645" s="74">
        <v>1</v>
      </c>
      <c r="I645" s="75"/>
      <c r="J645" s="76"/>
      <c r="K645" s="78"/>
      <c r="L645" s="76"/>
      <c r="M645" s="77"/>
      <c r="N645" s="77"/>
      <c r="O645" s="77"/>
      <c r="P645" s="73"/>
      <c r="Q645" s="76"/>
      <c r="R645" s="77"/>
      <c r="S645" s="77"/>
      <c r="T645" s="73"/>
      <c r="U645" s="76"/>
      <c r="V645" s="77"/>
      <c r="W645" s="77"/>
      <c r="X645" s="73"/>
      <c r="Y645" s="76"/>
      <c r="Z645" s="77"/>
      <c r="AA645" s="77"/>
      <c r="AB645" s="77"/>
      <c r="AC645" s="73"/>
      <c r="AD645" s="76"/>
      <c r="AE645" s="77"/>
      <c r="AF645" s="155"/>
      <c r="AG645" s="156"/>
      <c r="AH645" s="157"/>
      <c r="AI645" s="77">
        <v>3</v>
      </c>
      <c r="AJ645" s="77">
        <v>3</v>
      </c>
      <c r="AK645" s="73">
        <v>3</v>
      </c>
      <c r="AL645" s="76">
        <v>3</v>
      </c>
      <c r="AM645" s="77">
        <v>3</v>
      </c>
      <c r="AN645" s="77">
        <v>3</v>
      </c>
      <c r="AO645" s="77">
        <v>3</v>
      </c>
      <c r="AP645" s="73">
        <v>3</v>
      </c>
      <c r="AQ645" s="76">
        <v>3</v>
      </c>
      <c r="AR645" s="77">
        <v>3</v>
      </c>
      <c r="AS645" s="77" t="s">
        <v>11236</v>
      </c>
      <c r="AT645" s="73" t="s">
        <v>11236</v>
      </c>
      <c r="AU645" s="76"/>
      <c r="AV645" s="77"/>
      <c r="AW645" s="77"/>
      <c r="AX645" s="73"/>
      <c r="AY645" s="76"/>
      <c r="AZ645" s="77"/>
      <c r="BA645" s="77"/>
      <c r="BB645" s="77"/>
      <c r="BC645" s="73"/>
      <c r="BD645" s="76"/>
      <c r="BE645" s="140"/>
      <c r="BF645" s="140"/>
      <c r="BG645" s="141"/>
      <c r="BH645" s="142"/>
      <c r="BI645" s="141"/>
      <c r="BJ645" s="94">
        <v>3</v>
      </c>
      <c r="BK645" s="105" t="s">
        <v>17270</v>
      </c>
      <c r="BL645" s="101" t="s">
        <v>11243</v>
      </c>
    </row>
    <row r="646" spans="1:64" ht="11.25" customHeight="1">
      <c r="A646" s="171"/>
      <c r="B646" s="171"/>
      <c r="C646" s="126" t="s">
        <v>10542</v>
      </c>
      <c r="D646" s="127" t="s">
        <v>10543</v>
      </c>
      <c r="E646" s="77">
        <v>3</v>
      </c>
      <c r="F646" s="78" t="s">
        <v>61</v>
      </c>
      <c r="G646" s="73">
        <v>90</v>
      </c>
      <c r="H646" s="74">
        <v>1</v>
      </c>
      <c r="I646" s="75"/>
      <c r="J646" s="76"/>
      <c r="K646" s="78"/>
      <c r="L646" s="76"/>
      <c r="M646" s="77"/>
      <c r="N646" s="77"/>
      <c r="O646" s="77"/>
      <c r="P646" s="73"/>
      <c r="Q646" s="76"/>
      <c r="R646" s="77"/>
      <c r="S646" s="77"/>
      <c r="T646" s="73"/>
      <c r="U646" s="76"/>
      <c r="V646" s="77"/>
      <c r="W646" s="77"/>
      <c r="X646" s="73"/>
      <c r="Y646" s="76"/>
      <c r="Z646" s="77"/>
      <c r="AA646" s="77"/>
      <c r="AB646" s="77"/>
      <c r="AC646" s="73"/>
      <c r="AD646" s="76"/>
      <c r="AE646" s="77"/>
      <c r="AF646" s="155"/>
      <c r="AG646" s="156"/>
      <c r="AH646" s="157"/>
      <c r="AI646" s="77"/>
      <c r="AJ646" s="77"/>
      <c r="AK646" s="73"/>
      <c r="AL646" s="76"/>
      <c r="AM646" s="77"/>
      <c r="AN646" s="77"/>
      <c r="AO646" s="77"/>
      <c r="AP646" s="73"/>
      <c r="AQ646" s="76"/>
      <c r="AR646" s="77"/>
      <c r="AS646" s="77"/>
      <c r="AT646" s="73"/>
      <c r="AU646" s="76" t="s">
        <v>11243</v>
      </c>
      <c r="AV646" s="77" t="s">
        <v>11243</v>
      </c>
      <c r="AW646" s="77" t="s">
        <v>11243</v>
      </c>
      <c r="AX646" s="73"/>
      <c r="AY646" s="76"/>
      <c r="AZ646" s="77"/>
      <c r="BA646" s="77"/>
      <c r="BB646" s="77"/>
      <c r="BC646" s="73"/>
      <c r="BD646" s="76"/>
      <c r="BE646" s="140"/>
      <c r="BF646" s="140"/>
      <c r="BG646" s="141"/>
      <c r="BH646" s="142"/>
      <c r="BI646" s="141"/>
      <c r="BJ646" s="94">
        <v>4</v>
      </c>
      <c r="BK646" s="105" t="s">
        <v>17270</v>
      </c>
      <c r="BL646" s="101" t="s">
        <v>11243</v>
      </c>
    </row>
    <row r="647" spans="1:64" ht="11.25" customHeight="1">
      <c r="A647" s="171"/>
      <c r="B647" s="171"/>
      <c r="C647" s="126" t="s">
        <v>10544</v>
      </c>
      <c r="D647" s="127" t="s">
        <v>10545</v>
      </c>
      <c r="E647" s="77">
        <v>2</v>
      </c>
      <c r="F647" s="78" t="s">
        <v>61</v>
      </c>
      <c r="G647" s="73">
        <v>60</v>
      </c>
      <c r="H647" s="74">
        <v>1</v>
      </c>
      <c r="I647" s="75"/>
      <c r="J647" s="76"/>
      <c r="K647" s="78"/>
      <c r="L647" s="76"/>
      <c r="M647" s="77"/>
      <c r="N647" s="77"/>
      <c r="O647" s="77"/>
      <c r="P647" s="73"/>
      <c r="Q647" s="76"/>
      <c r="R647" s="77"/>
      <c r="S647" s="77"/>
      <c r="T647" s="73"/>
      <c r="U647" s="76"/>
      <c r="V647" s="77"/>
      <c r="W647" s="77"/>
      <c r="X647" s="73"/>
      <c r="Y647" s="76"/>
      <c r="Z647" s="77"/>
      <c r="AA647" s="77"/>
      <c r="AB647" s="77"/>
      <c r="AC647" s="73"/>
      <c r="AD647" s="76"/>
      <c r="AE647" s="77"/>
      <c r="AF647" s="155"/>
      <c r="AG647" s="156"/>
      <c r="AH647" s="157"/>
      <c r="AI647" s="77"/>
      <c r="AJ647" s="77"/>
      <c r="AK647" s="73"/>
      <c r="AL647" s="76"/>
      <c r="AM647" s="77"/>
      <c r="AN647" s="77"/>
      <c r="AO647" s="77"/>
      <c r="AP647" s="73"/>
      <c r="AQ647" s="76"/>
      <c r="AR647" s="77"/>
      <c r="AS647" s="77"/>
      <c r="AT647" s="73"/>
      <c r="AU647" s="76"/>
      <c r="AV647" s="77"/>
      <c r="AW647" s="77"/>
      <c r="AX647" s="73" t="s">
        <v>11243</v>
      </c>
      <c r="AY647" s="76" t="s">
        <v>11243</v>
      </c>
      <c r="AZ647" s="77"/>
      <c r="BA647" s="77"/>
      <c r="BB647" s="77"/>
      <c r="BC647" s="73"/>
      <c r="BD647" s="76"/>
      <c r="BE647" s="140"/>
      <c r="BF647" s="140"/>
      <c r="BG647" s="141"/>
      <c r="BH647" s="142"/>
      <c r="BI647" s="141"/>
      <c r="BJ647" s="94">
        <v>4</v>
      </c>
      <c r="BK647" s="105" t="s">
        <v>17270</v>
      </c>
      <c r="BL647" s="101" t="s">
        <v>11243</v>
      </c>
    </row>
    <row r="648" spans="1:64" ht="11.25" customHeight="1">
      <c r="A648" s="171"/>
      <c r="B648" s="171"/>
      <c r="C648" s="126" t="s">
        <v>10251</v>
      </c>
      <c r="D648" s="127" t="s">
        <v>10252</v>
      </c>
      <c r="E648" s="77">
        <v>4</v>
      </c>
      <c r="F648" s="78" t="s">
        <v>61</v>
      </c>
      <c r="G648" s="73">
        <v>120</v>
      </c>
      <c r="H648" s="74">
        <v>1</v>
      </c>
      <c r="I648" s="75"/>
      <c r="J648" s="76"/>
      <c r="K648" s="78"/>
      <c r="L648" s="76"/>
      <c r="M648" s="77"/>
      <c r="N648" s="77"/>
      <c r="O648" s="77"/>
      <c r="P648" s="73"/>
      <c r="Q648" s="76"/>
      <c r="R648" s="77"/>
      <c r="S648" s="77"/>
      <c r="T648" s="73"/>
      <c r="U648" s="76"/>
      <c r="V648" s="77"/>
      <c r="W648" s="77"/>
      <c r="X648" s="73"/>
      <c r="Y648" s="76"/>
      <c r="Z648" s="77"/>
      <c r="AA648" s="77"/>
      <c r="AB648" s="77"/>
      <c r="AC648" s="73"/>
      <c r="AD648" s="76"/>
      <c r="AE648" s="77"/>
      <c r="AF648" s="155"/>
      <c r="AG648" s="156"/>
      <c r="AH648" s="157"/>
      <c r="AI648" s="77"/>
      <c r="AJ648" s="77"/>
      <c r="AK648" s="73"/>
      <c r="AL648" s="76"/>
      <c r="AM648" s="77"/>
      <c r="AN648" s="77"/>
      <c r="AO648" s="77"/>
      <c r="AP648" s="73"/>
      <c r="AQ648" s="76"/>
      <c r="AR648" s="77"/>
      <c r="AS648" s="77"/>
      <c r="AT648" s="73"/>
      <c r="AU648" s="76"/>
      <c r="AV648" s="77"/>
      <c r="AW648" s="77"/>
      <c r="AX648" s="73"/>
      <c r="AY648" s="76"/>
      <c r="AZ648" s="77" t="s">
        <v>11243</v>
      </c>
      <c r="BA648" s="77" t="s">
        <v>11243</v>
      </c>
      <c r="BB648" s="77" t="s">
        <v>11243</v>
      </c>
      <c r="BC648" s="73" t="s">
        <v>11243</v>
      </c>
      <c r="BD648" s="76" t="s">
        <v>53</v>
      </c>
      <c r="BE648" s="140"/>
      <c r="BF648" s="140"/>
      <c r="BG648" s="141"/>
      <c r="BH648" s="142"/>
      <c r="BI648" s="141"/>
      <c r="BJ648" s="94">
        <v>4</v>
      </c>
      <c r="BK648" s="105" t="s">
        <v>17270</v>
      </c>
      <c r="BL648" s="101" t="s">
        <v>11243</v>
      </c>
    </row>
    <row r="649" spans="1:64" ht="11.25" customHeight="1">
      <c r="A649" s="172"/>
      <c r="B649" s="172"/>
      <c r="C649" s="124" t="s">
        <v>4</v>
      </c>
      <c r="D649" s="125" t="s">
        <v>17300</v>
      </c>
      <c r="E649" s="79">
        <v>39</v>
      </c>
      <c r="F649" s="80"/>
      <c r="G649" s="81"/>
      <c r="H649" s="82"/>
      <c r="I649" s="83"/>
      <c r="J649" s="84">
        <v>19</v>
      </c>
      <c r="K649" s="85">
        <v>19</v>
      </c>
      <c r="L649" s="84">
        <v>19</v>
      </c>
      <c r="M649" s="79">
        <v>19</v>
      </c>
      <c r="N649" s="79">
        <v>19</v>
      </c>
      <c r="O649" s="79">
        <v>19</v>
      </c>
      <c r="P649" s="86">
        <v>17</v>
      </c>
      <c r="Q649" s="84">
        <v>17</v>
      </c>
      <c r="R649" s="79">
        <v>17</v>
      </c>
      <c r="S649" s="79">
        <v>0</v>
      </c>
      <c r="T649" s="86">
        <v>0</v>
      </c>
      <c r="U649" s="84">
        <v>19</v>
      </c>
      <c r="V649" s="79">
        <v>19</v>
      </c>
      <c r="W649" s="79">
        <v>19</v>
      </c>
      <c r="X649" s="86">
        <v>19</v>
      </c>
      <c r="Y649" s="84">
        <v>19</v>
      </c>
      <c r="Z649" s="79">
        <v>19</v>
      </c>
      <c r="AA649" s="79">
        <v>17</v>
      </c>
      <c r="AB649" s="79">
        <v>17</v>
      </c>
      <c r="AC649" s="86">
        <v>17</v>
      </c>
      <c r="AD649" s="84">
        <v>0</v>
      </c>
      <c r="AE649" s="79">
        <v>0</v>
      </c>
      <c r="AF649" s="158">
        <v>0</v>
      </c>
      <c r="AG649" s="159">
        <v>0</v>
      </c>
      <c r="AH649" s="160">
        <v>0</v>
      </c>
      <c r="AI649" s="79">
        <v>19</v>
      </c>
      <c r="AJ649" s="79">
        <v>19</v>
      </c>
      <c r="AK649" s="86">
        <v>19</v>
      </c>
      <c r="AL649" s="84">
        <v>19</v>
      </c>
      <c r="AM649" s="79">
        <v>19</v>
      </c>
      <c r="AN649" s="79">
        <v>17</v>
      </c>
      <c r="AO649" s="79">
        <v>17</v>
      </c>
      <c r="AP649" s="86">
        <v>17</v>
      </c>
      <c r="AQ649" s="84">
        <v>17</v>
      </c>
      <c r="AR649" s="79">
        <v>17</v>
      </c>
      <c r="AS649" s="79">
        <v>0</v>
      </c>
      <c r="AT649" s="86">
        <v>0</v>
      </c>
      <c r="AU649" s="84">
        <v>0</v>
      </c>
      <c r="AV649" s="79">
        <v>0</v>
      </c>
      <c r="AW649" s="79">
        <v>0</v>
      </c>
      <c r="AX649" s="86">
        <v>0</v>
      </c>
      <c r="AY649" s="84">
        <v>0</v>
      </c>
      <c r="AZ649" s="79">
        <v>0</v>
      </c>
      <c r="BA649" s="79">
        <v>0</v>
      </c>
      <c r="BB649" s="79">
        <v>0</v>
      </c>
      <c r="BC649" s="86">
        <v>0</v>
      </c>
      <c r="BD649" s="84">
        <v>0</v>
      </c>
      <c r="BE649" s="143">
        <v>0</v>
      </c>
      <c r="BF649" s="143">
        <v>0</v>
      </c>
      <c r="BG649" s="144">
        <v>0</v>
      </c>
      <c r="BH649" s="145">
        <v>0</v>
      </c>
      <c r="BI649" s="144">
        <v>0</v>
      </c>
      <c r="BJ649" s="82" t="s">
        <v>61</v>
      </c>
      <c r="BK649" s="104" t="s">
        <v>17270</v>
      </c>
      <c r="BL649" s="100" t="s">
        <v>11243</v>
      </c>
    </row>
    <row r="650" spans="1:64" ht="11.25" customHeight="1">
      <c r="A650" s="170">
        <v>65</v>
      </c>
      <c r="B650" s="170" t="s">
        <v>5135</v>
      </c>
      <c r="C650" s="118" t="s">
        <v>10501</v>
      </c>
      <c r="D650" s="119" t="s">
        <v>10502</v>
      </c>
      <c r="E650" s="68">
        <v>2</v>
      </c>
      <c r="F650" s="69">
        <v>30</v>
      </c>
      <c r="G650" s="70" t="s">
        <v>61</v>
      </c>
      <c r="H650" s="88">
        <v>1</v>
      </c>
      <c r="I650" s="96"/>
      <c r="J650" s="72">
        <v>3</v>
      </c>
      <c r="K650" s="69">
        <v>3</v>
      </c>
      <c r="L650" s="72">
        <v>3</v>
      </c>
      <c r="M650" s="68">
        <v>3</v>
      </c>
      <c r="N650" s="68">
        <v>3</v>
      </c>
      <c r="O650" s="68">
        <v>3</v>
      </c>
      <c r="P650" s="70">
        <v>4</v>
      </c>
      <c r="Q650" s="72">
        <v>4</v>
      </c>
      <c r="R650" s="68">
        <v>4</v>
      </c>
      <c r="S650" s="68" t="s">
        <v>11236</v>
      </c>
      <c r="T650" s="70" t="s">
        <v>11236</v>
      </c>
      <c r="U650" s="72"/>
      <c r="V650" s="68"/>
      <c r="W650" s="68"/>
      <c r="X650" s="70"/>
      <c r="Y650" s="72"/>
      <c r="Z650" s="68"/>
      <c r="AA650" s="68"/>
      <c r="AB650" s="68"/>
      <c r="AC650" s="70"/>
      <c r="AD650" s="72"/>
      <c r="AE650" s="68"/>
      <c r="AF650" s="152"/>
      <c r="AG650" s="153"/>
      <c r="AH650" s="154"/>
      <c r="AI650" s="68"/>
      <c r="AJ650" s="68"/>
      <c r="AK650" s="70"/>
      <c r="AL650" s="72"/>
      <c r="AM650" s="68"/>
      <c r="AN650" s="68"/>
      <c r="AO650" s="68"/>
      <c r="AP650" s="70"/>
      <c r="AQ650" s="72"/>
      <c r="AR650" s="68"/>
      <c r="AS650" s="68"/>
      <c r="AT650" s="70"/>
      <c r="AU650" s="72"/>
      <c r="AV650" s="68"/>
      <c r="AW650" s="68"/>
      <c r="AX650" s="70"/>
      <c r="AY650" s="72"/>
      <c r="AZ650" s="68"/>
      <c r="BA650" s="68"/>
      <c r="BB650" s="68"/>
      <c r="BC650" s="70"/>
      <c r="BD650" s="72"/>
      <c r="BE650" s="137"/>
      <c r="BF650" s="137"/>
      <c r="BG650" s="138"/>
      <c r="BH650" s="139"/>
      <c r="BI650" s="138"/>
      <c r="BJ650" s="92">
        <v>1</v>
      </c>
      <c r="BK650" s="102" t="s">
        <v>17270</v>
      </c>
      <c r="BL650" s="98" t="s">
        <v>11243</v>
      </c>
    </row>
    <row r="651" spans="1:64" ht="11.25" customHeight="1">
      <c r="A651" s="171"/>
      <c r="B651" s="171"/>
      <c r="C651" s="126" t="s">
        <v>10525</v>
      </c>
      <c r="D651" s="127" t="s">
        <v>10526</v>
      </c>
      <c r="E651" s="77">
        <v>2</v>
      </c>
      <c r="F651" s="78">
        <v>30</v>
      </c>
      <c r="G651" s="73" t="s">
        <v>61</v>
      </c>
      <c r="H651" s="74">
        <v>1</v>
      </c>
      <c r="I651" s="75"/>
      <c r="J651" s="76">
        <v>3</v>
      </c>
      <c r="K651" s="78">
        <v>3</v>
      </c>
      <c r="L651" s="76">
        <v>3</v>
      </c>
      <c r="M651" s="77">
        <v>3</v>
      </c>
      <c r="N651" s="77">
        <v>3</v>
      </c>
      <c r="O651" s="77">
        <v>3</v>
      </c>
      <c r="P651" s="73">
        <v>4</v>
      </c>
      <c r="Q651" s="76">
        <v>4</v>
      </c>
      <c r="R651" s="77">
        <v>4</v>
      </c>
      <c r="S651" s="77" t="s">
        <v>11236</v>
      </c>
      <c r="T651" s="73" t="s">
        <v>11236</v>
      </c>
      <c r="U651" s="76"/>
      <c r="V651" s="77"/>
      <c r="W651" s="77"/>
      <c r="X651" s="73"/>
      <c r="Y651" s="76"/>
      <c r="Z651" s="77"/>
      <c r="AA651" s="77"/>
      <c r="AB651" s="77"/>
      <c r="AC651" s="73"/>
      <c r="AD651" s="76"/>
      <c r="AE651" s="77"/>
      <c r="AF651" s="155"/>
      <c r="AG651" s="156"/>
      <c r="AH651" s="157"/>
      <c r="AI651" s="77"/>
      <c r="AJ651" s="77"/>
      <c r="AK651" s="73"/>
      <c r="AL651" s="76"/>
      <c r="AM651" s="77"/>
      <c r="AN651" s="77"/>
      <c r="AO651" s="77"/>
      <c r="AP651" s="73"/>
      <c r="AQ651" s="76"/>
      <c r="AR651" s="77"/>
      <c r="AS651" s="77"/>
      <c r="AT651" s="73"/>
      <c r="AU651" s="76"/>
      <c r="AV651" s="77"/>
      <c r="AW651" s="77"/>
      <c r="AX651" s="73"/>
      <c r="AY651" s="76"/>
      <c r="AZ651" s="77"/>
      <c r="BA651" s="77"/>
      <c r="BB651" s="77"/>
      <c r="BC651" s="73"/>
      <c r="BD651" s="76"/>
      <c r="BE651" s="140"/>
      <c r="BF651" s="140"/>
      <c r="BG651" s="141"/>
      <c r="BH651" s="142"/>
      <c r="BI651" s="141"/>
      <c r="BJ651" s="94">
        <v>1</v>
      </c>
      <c r="BK651" s="105" t="s">
        <v>17270</v>
      </c>
      <c r="BL651" s="101" t="s">
        <v>11243</v>
      </c>
    </row>
    <row r="652" spans="1:64" ht="11.25" customHeight="1">
      <c r="A652" s="171"/>
      <c r="B652" s="171"/>
      <c r="C652" s="126" t="s">
        <v>10503</v>
      </c>
      <c r="D652" s="127" t="s">
        <v>10504</v>
      </c>
      <c r="E652" s="77">
        <v>3</v>
      </c>
      <c r="F652" s="78">
        <v>45</v>
      </c>
      <c r="G652" s="73" t="s">
        <v>61</v>
      </c>
      <c r="H652" s="74">
        <v>1</v>
      </c>
      <c r="I652" s="75"/>
      <c r="J652" s="76">
        <v>5</v>
      </c>
      <c r="K652" s="78">
        <v>5</v>
      </c>
      <c r="L652" s="76">
        <v>5</v>
      </c>
      <c r="M652" s="77">
        <v>5</v>
      </c>
      <c r="N652" s="77">
        <v>5</v>
      </c>
      <c r="O652" s="77">
        <v>5</v>
      </c>
      <c r="P652" s="73">
        <v>5</v>
      </c>
      <c r="Q652" s="76">
        <v>5</v>
      </c>
      <c r="R652" s="77">
        <v>5</v>
      </c>
      <c r="S652" s="77" t="s">
        <v>11236</v>
      </c>
      <c r="T652" s="73" t="s">
        <v>11236</v>
      </c>
      <c r="U652" s="76"/>
      <c r="V652" s="77"/>
      <c r="W652" s="77"/>
      <c r="X652" s="73"/>
      <c r="Y652" s="76"/>
      <c r="Z652" s="77"/>
      <c r="AA652" s="77"/>
      <c r="AB652" s="77"/>
      <c r="AC652" s="73"/>
      <c r="AD652" s="76"/>
      <c r="AE652" s="77"/>
      <c r="AF652" s="155"/>
      <c r="AG652" s="156"/>
      <c r="AH652" s="157"/>
      <c r="AI652" s="77"/>
      <c r="AJ652" s="77"/>
      <c r="AK652" s="73"/>
      <c r="AL652" s="76"/>
      <c r="AM652" s="77"/>
      <c r="AN652" s="77"/>
      <c r="AO652" s="77"/>
      <c r="AP652" s="73"/>
      <c r="AQ652" s="76"/>
      <c r="AR652" s="77"/>
      <c r="AS652" s="77"/>
      <c r="AT652" s="73"/>
      <c r="AU652" s="76"/>
      <c r="AV652" s="77"/>
      <c r="AW652" s="77"/>
      <c r="AX652" s="73"/>
      <c r="AY652" s="76"/>
      <c r="AZ652" s="77"/>
      <c r="BA652" s="77"/>
      <c r="BB652" s="77"/>
      <c r="BC652" s="73"/>
      <c r="BD652" s="76"/>
      <c r="BE652" s="140"/>
      <c r="BF652" s="140"/>
      <c r="BG652" s="141"/>
      <c r="BH652" s="142"/>
      <c r="BI652" s="141"/>
      <c r="BJ652" s="94">
        <v>1</v>
      </c>
      <c r="BK652" s="105" t="s">
        <v>17270</v>
      </c>
      <c r="BL652" s="101" t="s">
        <v>11243</v>
      </c>
    </row>
    <row r="653" spans="1:64" ht="11.25" customHeight="1">
      <c r="A653" s="171"/>
      <c r="B653" s="171"/>
      <c r="C653" s="126" t="s">
        <v>10468</v>
      </c>
      <c r="D653" s="127" t="s">
        <v>10469</v>
      </c>
      <c r="E653" s="77">
        <v>2</v>
      </c>
      <c r="F653" s="78">
        <v>45</v>
      </c>
      <c r="G653" s="73" t="s">
        <v>61</v>
      </c>
      <c r="H653" s="90">
        <v>0</v>
      </c>
      <c r="I653" s="75" t="s">
        <v>17265</v>
      </c>
      <c r="J653" s="76">
        <v>5</v>
      </c>
      <c r="K653" s="78">
        <v>5</v>
      </c>
      <c r="L653" s="76">
        <v>5</v>
      </c>
      <c r="M653" s="77">
        <v>5</v>
      </c>
      <c r="N653" s="77">
        <v>5</v>
      </c>
      <c r="O653" s="77">
        <v>5</v>
      </c>
      <c r="P653" s="73">
        <v>5</v>
      </c>
      <c r="Q653" s="76">
        <v>5</v>
      </c>
      <c r="R653" s="77">
        <v>5</v>
      </c>
      <c r="S653" s="77" t="s">
        <v>11236</v>
      </c>
      <c r="T653" s="73" t="s">
        <v>11236</v>
      </c>
      <c r="U653" s="76"/>
      <c r="V653" s="77"/>
      <c r="W653" s="77"/>
      <c r="X653" s="73"/>
      <c r="Y653" s="76"/>
      <c r="Z653" s="77"/>
      <c r="AA653" s="77"/>
      <c r="AB653" s="77"/>
      <c r="AC653" s="73"/>
      <c r="AD653" s="76"/>
      <c r="AE653" s="77"/>
      <c r="AF653" s="155"/>
      <c r="AG653" s="156"/>
      <c r="AH653" s="157"/>
      <c r="AI653" s="77"/>
      <c r="AJ653" s="77"/>
      <c r="AK653" s="73"/>
      <c r="AL653" s="76"/>
      <c r="AM653" s="77"/>
      <c r="AN653" s="77"/>
      <c r="AO653" s="77"/>
      <c r="AP653" s="73"/>
      <c r="AQ653" s="76"/>
      <c r="AR653" s="77"/>
      <c r="AS653" s="77"/>
      <c r="AT653" s="73"/>
      <c r="AU653" s="76"/>
      <c r="AV653" s="77"/>
      <c r="AW653" s="77"/>
      <c r="AX653" s="73"/>
      <c r="AY653" s="76"/>
      <c r="AZ653" s="77"/>
      <c r="BA653" s="77"/>
      <c r="BB653" s="77"/>
      <c r="BC653" s="73"/>
      <c r="BD653" s="76"/>
      <c r="BE653" s="140"/>
      <c r="BF653" s="140"/>
      <c r="BG653" s="141"/>
      <c r="BH653" s="142"/>
      <c r="BI653" s="141"/>
      <c r="BJ653" s="94">
        <v>1</v>
      </c>
      <c r="BK653" s="105" t="s">
        <v>17270</v>
      </c>
      <c r="BL653" s="101" t="s">
        <v>11243</v>
      </c>
    </row>
    <row r="654" spans="1:64" ht="11.25" customHeight="1">
      <c r="A654" s="171"/>
      <c r="B654" s="171"/>
      <c r="C654" s="126" t="s">
        <v>10139</v>
      </c>
      <c r="D654" s="127" t="s">
        <v>5121</v>
      </c>
      <c r="E654" s="77">
        <v>3</v>
      </c>
      <c r="F654" s="78">
        <v>60</v>
      </c>
      <c r="G654" s="73"/>
      <c r="H654" s="74">
        <v>1</v>
      </c>
      <c r="I654" s="75"/>
      <c r="J654" s="76"/>
      <c r="K654" s="78"/>
      <c r="L654" s="76"/>
      <c r="M654" s="77"/>
      <c r="N654" s="77"/>
      <c r="O654" s="77"/>
      <c r="P654" s="73"/>
      <c r="Q654" s="76"/>
      <c r="R654" s="77"/>
      <c r="S654" s="77"/>
      <c r="T654" s="73"/>
      <c r="U654" s="76">
        <v>7</v>
      </c>
      <c r="V654" s="77">
        <v>7</v>
      </c>
      <c r="W654" s="77">
        <v>7</v>
      </c>
      <c r="X654" s="73">
        <v>7</v>
      </c>
      <c r="Y654" s="76">
        <v>7</v>
      </c>
      <c r="Z654" s="77">
        <v>7</v>
      </c>
      <c r="AA654" s="77">
        <v>6</v>
      </c>
      <c r="AB654" s="77">
        <v>6</v>
      </c>
      <c r="AC654" s="73">
        <v>6</v>
      </c>
      <c r="AD654" s="76" t="s">
        <v>11236</v>
      </c>
      <c r="AE654" s="77" t="s">
        <v>11236</v>
      </c>
      <c r="AF654" s="155"/>
      <c r="AG654" s="156"/>
      <c r="AH654" s="157"/>
      <c r="AI654" s="77"/>
      <c r="AJ654" s="77"/>
      <c r="AK654" s="73"/>
      <c r="AL654" s="76"/>
      <c r="AM654" s="77"/>
      <c r="AN654" s="77"/>
      <c r="AO654" s="77"/>
      <c r="AP654" s="73"/>
      <c r="AQ654" s="76"/>
      <c r="AR654" s="77"/>
      <c r="AS654" s="77"/>
      <c r="AT654" s="73"/>
      <c r="AU654" s="76"/>
      <c r="AV654" s="77"/>
      <c r="AW654" s="77"/>
      <c r="AX654" s="73"/>
      <c r="AY654" s="76"/>
      <c r="AZ654" s="77"/>
      <c r="BA654" s="77"/>
      <c r="BB654" s="77"/>
      <c r="BC654" s="73"/>
      <c r="BD654" s="76"/>
      <c r="BE654" s="140"/>
      <c r="BF654" s="140"/>
      <c r="BG654" s="141"/>
      <c r="BH654" s="142"/>
      <c r="BI654" s="141"/>
      <c r="BJ654" s="94">
        <v>2</v>
      </c>
      <c r="BK654" s="105" t="s">
        <v>17270</v>
      </c>
      <c r="BL654" s="101" t="s">
        <v>11243</v>
      </c>
    </row>
    <row r="655" spans="1:64" ht="11.25" customHeight="1">
      <c r="A655" s="171"/>
      <c r="B655" s="171"/>
      <c r="C655" s="120" t="s">
        <v>10510</v>
      </c>
      <c r="D655" s="121" t="s">
        <v>10511</v>
      </c>
      <c r="E655" s="122">
        <v>3</v>
      </c>
      <c r="F655" s="123">
        <v>45</v>
      </c>
      <c r="G655" s="73" t="s">
        <v>61</v>
      </c>
      <c r="H655" s="74">
        <v>1</v>
      </c>
      <c r="I655" s="75"/>
      <c r="J655" s="76"/>
      <c r="K655" s="78"/>
      <c r="L655" s="76"/>
      <c r="M655" s="77"/>
      <c r="N655" s="77"/>
      <c r="O655" s="77"/>
      <c r="P655" s="73"/>
      <c r="Q655" s="76"/>
      <c r="R655" s="77"/>
      <c r="S655" s="77"/>
      <c r="T655" s="73"/>
      <c r="U655" s="76">
        <v>5</v>
      </c>
      <c r="V655" s="77">
        <v>5</v>
      </c>
      <c r="W655" s="77">
        <v>5</v>
      </c>
      <c r="X655" s="73">
        <v>5</v>
      </c>
      <c r="Y655" s="76">
        <v>5</v>
      </c>
      <c r="Z655" s="77">
        <v>5</v>
      </c>
      <c r="AA655" s="77">
        <v>5</v>
      </c>
      <c r="AB655" s="77">
        <v>5</v>
      </c>
      <c r="AC655" s="73">
        <v>5</v>
      </c>
      <c r="AD655" s="76" t="s">
        <v>11236</v>
      </c>
      <c r="AE655" s="77" t="s">
        <v>11236</v>
      </c>
      <c r="AF655" s="155"/>
      <c r="AG655" s="156"/>
      <c r="AH655" s="157"/>
      <c r="AI655" s="77"/>
      <c r="AJ655" s="77"/>
      <c r="AK655" s="73"/>
      <c r="AL655" s="76"/>
      <c r="AM655" s="77"/>
      <c r="AN655" s="77"/>
      <c r="AO655" s="77"/>
      <c r="AP655" s="73"/>
      <c r="AQ655" s="76"/>
      <c r="AR655" s="77"/>
      <c r="AS655" s="77"/>
      <c r="AT655" s="73"/>
      <c r="AU655" s="76"/>
      <c r="AV655" s="77"/>
      <c r="AW655" s="77"/>
      <c r="AX655" s="73"/>
      <c r="AY655" s="76"/>
      <c r="AZ655" s="77"/>
      <c r="BA655" s="77"/>
      <c r="BB655" s="77"/>
      <c r="BC655" s="73"/>
      <c r="BD655" s="76"/>
      <c r="BE655" s="140"/>
      <c r="BF655" s="140"/>
      <c r="BG655" s="141"/>
      <c r="BH655" s="142"/>
      <c r="BI655" s="141"/>
      <c r="BJ655" s="94">
        <v>2</v>
      </c>
      <c r="BK655" s="105" t="s">
        <v>17270</v>
      </c>
      <c r="BL655" s="101" t="s">
        <v>11243</v>
      </c>
    </row>
    <row r="656" spans="1:64" ht="11.25" customHeight="1">
      <c r="A656" s="171"/>
      <c r="B656" s="171"/>
      <c r="C656" s="126" t="s">
        <v>10512</v>
      </c>
      <c r="D656" s="127" t="s">
        <v>10513</v>
      </c>
      <c r="E656" s="77">
        <v>1</v>
      </c>
      <c r="F656" s="78" t="s">
        <v>61</v>
      </c>
      <c r="G656" s="73">
        <v>15</v>
      </c>
      <c r="H656" s="74">
        <v>1</v>
      </c>
      <c r="I656" s="75"/>
      <c r="J656" s="76"/>
      <c r="K656" s="78"/>
      <c r="L656" s="76"/>
      <c r="M656" s="77"/>
      <c r="N656" s="77"/>
      <c r="O656" s="77"/>
      <c r="P656" s="73"/>
      <c r="Q656" s="76"/>
      <c r="R656" s="77"/>
      <c r="S656" s="77"/>
      <c r="T656" s="73"/>
      <c r="U656" s="76">
        <v>2</v>
      </c>
      <c r="V656" s="77">
        <v>2</v>
      </c>
      <c r="W656" s="77">
        <v>2</v>
      </c>
      <c r="X656" s="73">
        <v>2</v>
      </c>
      <c r="Y656" s="76">
        <v>2</v>
      </c>
      <c r="Z656" s="77">
        <v>2</v>
      </c>
      <c r="AA656" s="77">
        <v>1</v>
      </c>
      <c r="AB656" s="77">
        <v>1</v>
      </c>
      <c r="AC656" s="73">
        <v>1</v>
      </c>
      <c r="AD656" s="76" t="s">
        <v>11236</v>
      </c>
      <c r="AE656" s="77" t="s">
        <v>11236</v>
      </c>
      <c r="AF656" s="155"/>
      <c r="AG656" s="156"/>
      <c r="AH656" s="157"/>
      <c r="AI656" s="77"/>
      <c r="AJ656" s="77"/>
      <c r="AK656" s="73"/>
      <c r="AL656" s="76"/>
      <c r="AM656" s="77"/>
      <c r="AN656" s="77"/>
      <c r="AO656" s="77"/>
      <c r="AP656" s="73"/>
      <c r="AQ656" s="76"/>
      <c r="AR656" s="77"/>
      <c r="AS656" s="77"/>
      <c r="AT656" s="73"/>
      <c r="AU656" s="76"/>
      <c r="AV656" s="77"/>
      <c r="AW656" s="77"/>
      <c r="AX656" s="73"/>
      <c r="AY656" s="76"/>
      <c r="AZ656" s="77"/>
      <c r="BA656" s="77"/>
      <c r="BB656" s="77"/>
      <c r="BC656" s="73"/>
      <c r="BD656" s="76"/>
      <c r="BE656" s="140"/>
      <c r="BF656" s="140"/>
      <c r="BG656" s="141"/>
      <c r="BH656" s="142"/>
      <c r="BI656" s="141"/>
      <c r="BJ656" s="94">
        <v>2</v>
      </c>
      <c r="BK656" s="105" t="s">
        <v>17270</v>
      </c>
      <c r="BL656" s="101" t="s">
        <v>11243</v>
      </c>
    </row>
    <row r="657" spans="1:64" ht="11.25" customHeight="1">
      <c r="A657" s="171"/>
      <c r="B657" s="171"/>
      <c r="C657" s="126" t="s">
        <v>17229</v>
      </c>
      <c r="D657" s="127" t="s">
        <v>10505</v>
      </c>
      <c r="E657" s="77">
        <v>1</v>
      </c>
      <c r="F657" s="78" t="s">
        <v>61</v>
      </c>
      <c r="G657" s="73">
        <v>15</v>
      </c>
      <c r="H657" s="74">
        <v>1</v>
      </c>
      <c r="I657" s="75"/>
      <c r="J657" s="76"/>
      <c r="K657" s="78"/>
      <c r="L657" s="76"/>
      <c r="M657" s="77"/>
      <c r="N657" s="77"/>
      <c r="O657" s="77"/>
      <c r="P657" s="73"/>
      <c r="Q657" s="76"/>
      <c r="R657" s="77"/>
      <c r="S657" s="77"/>
      <c r="T657" s="73"/>
      <c r="U657" s="76">
        <v>2</v>
      </c>
      <c r="V657" s="77">
        <v>2</v>
      </c>
      <c r="W657" s="77">
        <v>2</v>
      </c>
      <c r="X657" s="73">
        <v>2</v>
      </c>
      <c r="Y657" s="76">
        <v>2</v>
      </c>
      <c r="Z657" s="77">
        <v>2</v>
      </c>
      <c r="AA657" s="77">
        <v>1</v>
      </c>
      <c r="AB657" s="77">
        <v>1</v>
      </c>
      <c r="AC657" s="73">
        <v>1</v>
      </c>
      <c r="AD657" s="76" t="s">
        <v>11236</v>
      </c>
      <c r="AE657" s="77" t="s">
        <v>11236</v>
      </c>
      <c r="AF657" s="155"/>
      <c r="AG657" s="156"/>
      <c r="AH657" s="157"/>
      <c r="AI657" s="77"/>
      <c r="AJ657" s="77"/>
      <c r="AK657" s="73"/>
      <c r="AL657" s="76"/>
      <c r="AM657" s="77"/>
      <c r="AN657" s="77"/>
      <c r="AO657" s="77"/>
      <c r="AP657" s="73"/>
      <c r="AQ657" s="76"/>
      <c r="AR657" s="77"/>
      <c r="AS657" s="77"/>
      <c r="AT657" s="73"/>
      <c r="AU657" s="76"/>
      <c r="AV657" s="77"/>
      <c r="AW657" s="77"/>
      <c r="AX657" s="73"/>
      <c r="AY657" s="76"/>
      <c r="AZ657" s="77"/>
      <c r="BA657" s="77"/>
      <c r="BB657" s="77"/>
      <c r="BC657" s="73"/>
      <c r="BD657" s="76"/>
      <c r="BE657" s="140"/>
      <c r="BF657" s="140"/>
      <c r="BG657" s="141"/>
      <c r="BH657" s="142"/>
      <c r="BI657" s="141"/>
      <c r="BJ657" s="94">
        <v>2</v>
      </c>
      <c r="BK657" s="105" t="s">
        <v>17270</v>
      </c>
      <c r="BL657" s="101" t="s">
        <v>11243</v>
      </c>
    </row>
    <row r="658" spans="1:64" ht="11.25" customHeight="1">
      <c r="A658" s="171"/>
      <c r="B658" s="171"/>
      <c r="C658" s="126" t="s">
        <v>10508</v>
      </c>
      <c r="D658" s="127" t="s">
        <v>10509</v>
      </c>
      <c r="E658" s="77">
        <v>3</v>
      </c>
      <c r="F658" s="78">
        <v>45</v>
      </c>
      <c r="G658" s="73" t="s">
        <v>61</v>
      </c>
      <c r="H658" s="74">
        <v>1</v>
      </c>
      <c r="I658" s="75"/>
      <c r="J658" s="76"/>
      <c r="K658" s="78"/>
      <c r="L658" s="76"/>
      <c r="M658" s="77"/>
      <c r="N658" s="77"/>
      <c r="O658" s="77"/>
      <c r="P658" s="73"/>
      <c r="Q658" s="76"/>
      <c r="R658" s="77"/>
      <c r="S658" s="77"/>
      <c r="T658" s="73"/>
      <c r="U658" s="76">
        <v>5</v>
      </c>
      <c r="V658" s="77">
        <v>5</v>
      </c>
      <c r="W658" s="77">
        <v>5</v>
      </c>
      <c r="X658" s="73">
        <v>5</v>
      </c>
      <c r="Y658" s="76">
        <v>5</v>
      </c>
      <c r="Z658" s="77">
        <v>5</v>
      </c>
      <c r="AA658" s="77">
        <v>5</v>
      </c>
      <c r="AB658" s="77">
        <v>5</v>
      </c>
      <c r="AC658" s="73">
        <v>5</v>
      </c>
      <c r="AD658" s="76" t="s">
        <v>11236</v>
      </c>
      <c r="AE658" s="77" t="s">
        <v>11236</v>
      </c>
      <c r="AF658" s="155"/>
      <c r="AG658" s="156"/>
      <c r="AH658" s="157"/>
      <c r="AI658" s="77"/>
      <c r="AJ658" s="77"/>
      <c r="AK658" s="73"/>
      <c r="AL658" s="76"/>
      <c r="AM658" s="77"/>
      <c r="AN658" s="77"/>
      <c r="AO658" s="77"/>
      <c r="AP658" s="73"/>
      <c r="AQ658" s="76"/>
      <c r="AR658" s="77"/>
      <c r="AS658" s="77"/>
      <c r="AT658" s="73"/>
      <c r="AU658" s="76"/>
      <c r="AV658" s="77"/>
      <c r="AW658" s="77"/>
      <c r="AX658" s="73"/>
      <c r="AY658" s="76"/>
      <c r="AZ658" s="77"/>
      <c r="BA658" s="77"/>
      <c r="BB658" s="77"/>
      <c r="BC658" s="73"/>
      <c r="BD658" s="76"/>
      <c r="BE658" s="140"/>
      <c r="BF658" s="140"/>
      <c r="BG658" s="141"/>
      <c r="BH658" s="142"/>
      <c r="BI658" s="141"/>
      <c r="BJ658" s="94">
        <v>2</v>
      </c>
      <c r="BK658" s="105" t="s">
        <v>17270</v>
      </c>
      <c r="BL658" s="101" t="s">
        <v>11243</v>
      </c>
    </row>
    <row r="659" spans="1:64" ht="11.25" customHeight="1">
      <c r="A659" s="171"/>
      <c r="B659" s="171"/>
      <c r="C659" s="126" t="s">
        <v>10506</v>
      </c>
      <c r="D659" s="127" t="s">
        <v>10507</v>
      </c>
      <c r="E659" s="77">
        <v>3</v>
      </c>
      <c r="F659" s="78">
        <v>45</v>
      </c>
      <c r="G659" s="73" t="s">
        <v>61</v>
      </c>
      <c r="H659" s="74">
        <v>1</v>
      </c>
      <c r="I659" s="75"/>
      <c r="J659" s="76"/>
      <c r="K659" s="78"/>
      <c r="L659" s="76"/>
      <c r="M659" s="77"/>
      <c r="N659" s="77"/>
      <c r="O659" s="77"/>
      <c r="P659" s="73"/>
      <c r="Q659" s="76"/>
      <c r="R659" s="77"/>
      <c r="S659" s="77"/>
      <c r="T659" s="73"/>
      <c r="U659" s="76"/>
      <c r="V659" s="77"/>
      <c r="W659" s="77"/>
      <c r="X659" s="73"/>
      <c r="Y659" s="76"/>
      <c r="Z659" s="77"/>
      <c r="AA659" s="77"/>
      <c r="AB659" s="77"/>
      <c r="AC659" s="73"/>
      <c r="AD659" s="76"/>
      <c r="AE659" s="77"/>
      <c r="AF659" s="155"/>
      <c r="AG659" s="156"/>
      <c r="AH659" s="157"/>
      <c r="AI659" s="77">
        <v>5</v>
      </c>
      <c r="AJ659" s="77">
        <v>5</v>
      </c>
      <c r="AK659" s="73">
        <v>5</v>
      </c>
      <c r="AL659" s="76">
        <v>5</v>
      </c>
      <c r="AM659" s="77">
        <v>5</v>
      </c>
      <c r="AN659" s="77">
        <v>5</v>
      </c>
      <c r="AO659" s="77">
        <v>5</v>
      </c>
      <c r="AP659" s="73">
        <v>5</v>
      </c>
      <c r="AQ659" s="76">
        <v>5</v>
      </c>
      <c r="AR659" s="77" t="s">
        <v>11236</v>
      </c>
      <c r="AS659" s="77" t="s">
        <v>11236</v>
      </c>
      <c r="AT659" s="73"/>
      <c r="AU659" s="76"/>
      <c r="AV659" s="77"/>
      <c r="AW659" s="77"/>
      <c r="AX659" s="73"/>
      <c r="AY659" s="76"/>
      <c r="AZ659" s="77"/>
      <c r="BA659" s="77"/>
      <c r="BB659" s="77"/>
      <c r="BC659" s="73"/>
      <c r="BD659" s="76"/>
      <c r="BE659" s="140"/>
      <c r="BF659" s="140"/>
      <c r="BG659" s="141"/>
      <c r="BH659" s="142"/>
      <c r="BI659" s="141"/>
      <c r="BJ659" s="94">
        <v>3</v>
      </c>
      <c r="BK659" s="105" t="s">
        <v>17270</v>
      </c>
      <c r="BL659" s="101" t="s">
        <v>11243</v>
      </c>
    </row>
    <row r="660" spans="1:64" ht="11.25" customHeight="1">
      <c r="A660" s="171"/>
      <c r="B660" s="171"/>
      <c r="C660" s="126" t="s">
        <v>10516</v>
      </c>
      <c r="D660" s="127" t="s">
        <v>10517</v>
      </c>
      <c r="E660" s="77">
        <v>3</v>
      </c>
      <c r="F660" s="78">
        <v>45</v>
      </c>
      <c r="G660" s="73" t="s">
        <v>61</v>
      </c>
      <c r="H660" s="74">
        <v>1</v>
      </c>
      <c r="I660" s="75"/>
      <c r="J660" s="76"/>
      <c r="K660" s="78"/>
      <c r="L660" s="76"/>
      <c r="M660" s="77"/>
      <c r="N660" s="77"/>
      <c r="O660" s="77"/>
      <c r="P660" s="73"/>
      <c r="Q660" s="76"/>
      <c r="R660" s="77"/>
      <c r="S660" s="77"/>
      <c r="T660" s="73"/>
      <c r="U660" s="76"/>
      <c r="V660" s="77"/>
      <c r="W660" s="77"/>
      <c r="X660" s="73"/>
      <c r="Y660" s="76"/>
      <c r="Z660" s="77"/>
      <c r="AA660" s="77"/>
      <c r="AB660" s="77"/>
      <c r="AC660" s="73"/>
      <c r="AD660" s="76"/>
      <c r="AE660" s="77"/>
      <c r="AF660" s="155"/>
      <c r="AG660" s="156"/>
      <c r="AH660" s="157"/>
      <c r="AI660" s="77">
        <v>5</v>
      </c>
      <c r="AJ660" s="77">
        <v>5</v>
      </c>
      <c r="AK660" s="73">
        <v>5</v>
      </c>
      <c r="AL660" s="76">
        <v>5</v>
      </c>
      <c r="AM660" s="77">
        <v>5</v>
      </c>
      <c r="AN660" s="77">
        <v>5</v>
      </c>
      <c r="AO660" s="77">
        <v>5</v>
      </c>
      <c r="AP660" s="73">
        <v>5</v>
      </c>
      <c r="AQ660" s="76">
        <v>5</v>
      </c>
      <c r="AR660" s="77" t="s">
        <v>11236</v>
      </c>
      <c r="AS660" s="77" t="s">
        <v>11236</v>
      </c>
      <c r="AT660" s="73"/>
      <c r="AU660" s="76"/>
      <c r="AV660" s="77"/>
      <c r="AW660" s="77"/>
      <c r="AX660" s="73"/>
      <c r="AY660" s="76"/>
      <c r="AZ660" s="77"/>
      <c r="BA660" s="77"/>
      <c r="BB660" s="77"/>
      <c r="BC660" s="73"/>
      <c r="BD660" s="76"/>
      <c r="BE660" s="140"/>
      <c r="BF660" s="140"/>
      <c r="BG660" s="141"/>
      <c r="BH660" s="142"/>
      <c r="BI660" s="141"/>
      <c r="BJ660" s="94">
        <v>3</v>
      </c>
      <c r="BK660" s="105" t="s">
        <v>17270</v>
      </c>
      <c r="BL660" s="101" t="s">
        <v>11243</v>
      </c>
    </row>
    <row r="661" spans="1:64" ht="11.25" customHeight="1">
      <c r="A661" s="171"/>
      <c r="B661" s="171"/>
      <c r="C661" s="126" t="s">
        <v>10518</v>
      </c>
      <c r="D661" s="127" t="s">
        <v>10519</v>
      </c>
      <c r="E661" s="77">
        <v>3</v>
      </c>
      <c r="F661" s="78">
        <v>45</v>
      </c>
      <c r="G661" s="73" t="s">
        <v>61</v>
      </c>
      <c r="H661" s="74">
        <v>1</v>
      </c>
      <c r="I661" s="75"/>
      <c r="J661" s="76"/>
      <c r="K661" s="78"/>
      <c r="L661" s="76"/>
      <c r="M661" s="77"/>
      <c r="N661" s="77"/>
      <c r="O661" s="77"/>
      <c r="P661" s="73"/>
      <c r="Q661" s="76"/>
      <c r="R661" s="77"/>
      <c r="S661" s="77"/>
      <c r="T661" s="73"/>
      <c r="U661" s="76"/>
      <c r="V661" s="77"/>
      <c r="W661" s="77"/>
      <c r="X661" s="73"/>
      <c r="Y661" s="76"/>
      <c r="Z661" s="77"/>
      <c r="AA661" s="77"/>
      <c r="AB661" s="77"/>
      <c r="AC661" s="73"/>
      <c r="AD661" s="76"/>
      <c r="AE661" s="77"/>
      <c r="AF661" s="155"/>
      <c r="AG661" s="156"/>
      <c r="AH661" s="157"/>
      <c r="AI661" s="77">
        <v>5</v>
      </c>
      <c r="AJ661" s="77">
        <v>5</v>
      </c>
      <c r="AK661" s="73">
        <v>5</v>
      </c>
      <c r="AL661" s="76">
        <v>5</v>
      </c>
      <c r="AM661" s="77">
        <v>5</v>
      </c>
      <c r="AN661" s="77">
        <v>5</v>
      </c>
      <c r="AO661" s="77">
        <v>5</v>
      </c>
      <c r="AP661" s="73">
        <v>5</v>
      </c>
      <c r="AQ661" s="76">
        <v>5</v>
      </c>
      <c r="AR661" s="77" t="s">
        <v>11236</v>
      </c>
      <c r="AS661" s="77" t="s">
        <v>11236</v>
      </c>
      <c r="AT661" s="73"/>
      <c r="AU661" s="76"/>
      <c r="AV661" s="77"/>
      <c r="AW661" s="77"/>
      <c r="AX661" s="73"/>
      <c r="AY661" s="76"/>
      <c r="AZ661" s="77"/>
      <c r="BA661" s="77"/>
      <c r="BB661" s="77"/>
      <c r="BC661" s="73"/>
      <c r="BD661" s="76"/>
      <c r="BE661" s="140"/>
      <c r="BF661" s="140"/>
      <c r="BG661" s="141"/>
      <c r="BH661" s="142"/>
      <c r="BI661" s="141"/>
      <c r="BJ661" s="94">
        <v>3</v>
      </c>
      <c r="BK661" s="105" t="s">
        <v>17270</v>
      </c>
      <c r="BL661" s="101" t="s">
        <v>11243</v>
      </c>
    </row>
    <row r="662" spans="1:64" ht="11.25" customHeight="1">
      <c r="A662" s="171"/>
      <c r="B662" s="171"/>
      <c r="C662" s="126" t="s">
        <v>10520</v>
      </c>
      <c r="D662" s="127" t="s">
        <v>10521</v>
      </c>
      <c r="E662" s="77">
        <v>1</v>
      </c>
      <c r="F662" s="78" t="s">
        <v>61</v>
      </c>
      <c r="G662" s="73">
        <v>15</v>
      </c>
      <c r="H662" s="74">
        <v>1</v>
      </c>
      <c r="I662" s="75"/>
      <c r="J662" s="76"/>
      <c r="K662" s="78"/>
      <c r="L662" s="76"/>
      <c r="M662" s="77"/>
      <c r="N662" s="77"/>
      <c r="O662" s="77"/>
      <c r="P662" s="73"/>
      <c r="Q662" s="76"/>
      <c r="R662" s="77"/>
      <c r="S662" s="77"/>
      <c r="T662" s="73"/>
      <c r="U662" s="76"/>
      <c r="V662" s="77"/>
      <c r="W662" s="77"/>
      <c r="X662" s="73"/>
      <c r="Y662" s="76"/>
      <c r="Z662" s="77"/>
      <c r="AA662" s="77"/>
      <c r="AB662" s="77"/>
      <c r="AC662" s="73"/>
      <c r="AD662" s="76"/>
      <c r="AE662" s="77"/>
      <c r="AF662" s="155"/>
      <c r="AG662" s="156"/>
      <c r="AH662" s="157"/>
      <c r="AI662" s="77">
        <v>2</v>
      </c>
      <c r="AJ662" s="77">
        <v>2</v>
      </c>
      <c r="AK662" s="73">
        <v>2</v>
      </c>
      <c r="AL662" s="76">
        <v>2</v>
      </c>
      <c r="AM662" s="77">
        <v>2</v>
      </c>
      <c r="AN662" s="77">
        <v>2</v>
      </c>
      <c r="AO662" s="77">
        <v>1</v>
      </c>
      <c r="AP662" s="73">
        <v>1</v>
      </c>
      <c r="AQ662" s="76">
        <v>1</v>
      </c>
      <c r="AR662" s="77" t="s">
        <v>11236</v>
      </c>
      <c r="AS662" s="77" t="s">
        <v>11236</v>
      </c>
      <c r="AT662" s="73"/>
      <c r="AU662" s="76"/>
      <c r="AV662" s="77"/>
      <c r="AW662" s="77"/>
      <c r="AX662" s="73"/>
      <c r="AY662" s="76"/>
      <c r="AZ662" s="77"/>
      <c r="BA662" s="77"/>
      <c r="BB662" s="77"/>
      <c r="BC662" s="73"/>
      <c r="BD662" s="76"/>
      <c r="BE662" s="140"/>
      <c r="BF662" s="140"/>
      <c r="BG662" s="141"/>
      <c r="BH662" s="142"/>
      <c r="BI662" s="141"/>
      <c r="BJ662" s="94">
        <v>3</v>
      </c>
      <c r="BK662" s="105" t="s">
        <v>17270</v>
      </c>
      <c r="BL662" s="101" t="s">
        <v>11243</v>
      </c>
    </row>
    <row r="663" spans="1:64" ht="11.25" customHeight="1">
      <c r="A663" s="171"/>
      <c r="B663" s="171"/>
      <c r="C663" s="126" t="s">
        <v>11059</v>
      </c>
      <c r="D663" s="127" t="s">
        <v>10524</v>
      </c>
      <c r="E663" s="77">
        <v>2</v>
      </c>
      <c r="F663" s="78">
        <v>30</v>
      </c>
      <c r="G663" s="73"/>
      <c r="H663" s="74">
        <v>1</v>
      </c>
      <c r="I663" s="75"/>
      <c r="J663" s="76"/>
      <c r="K663" s="78"/>
      <c r="L663" s="76"/>
      <c r="M663" s="77"/>
      <c r="N663" s="77"/>
      <c r="O663" s="77"/>
      <c r="P663" s="73"/>
      <c r="Q663" s="76"/>
      <c r="R663" s="77"/>
      <c r="S663" s="77"/>
      <c r="T663" s="73"/>
      <c r="U663" s="76"/>
      <c r="V663" s="77"/>
      <c r="W663" s="77"/>
      <c r="X663" s="73"/>
      <c r="Y663" s="76"/>
      <c r="Z663" s="77"/>
      <c r="AA663" s="77"/>
      <c r="AB663" s="77"/>
      <c r="AC663" s="73"/>
      <c r="AD663" s="76"/>
      <c r="AE663" s="77"/>
      <c r="AF663" s="155"/>
      <c r="AG663" s="156"/>
      <c r="AH663" s="157"/>
      <c r="AI663" s="77">
        <v>3</v>
      </c>
      <c r="AJ663" s="77">
        <v>3</v>
      </c>
      <c r="AK663" s="73">
        <v>3</v>
      </c>
      <c r="AL663" s="76">
        <v>3</v>
      </c>
      <c r="AM663" s="77">
        <v>3</v>
      </c>
      <c r="AN663" s="77">
        <v>3</v>
      </c>
      <c r="AO663" s="77">
        <v>4</v>
      </c>
      <c r="AP663" s="73">
        <v>4</v>
      </c>
      <c r="AQ663" s="76">
        <v>4</v>
      </c>
      <c r="AR663" s="77" t="s">
        <v>11236</v>
      </c>
      <c r="AS663" s="77" t="s">
        <v>11236</v>
      </c>
      <c r="AT663" s="73"/>
      <c r="AU663" s="76"/>
      <c r="AV663" s="77"/>
      <c r="AW663" s="77"/>
      <c r="AX663" s="73"/>
      <c r="AY663" s="76"/>
      <c r="AZ663" s="77"/>
      <c r="BA663" s="77"/>
      <c r="BB663" s="77"/>
      <c r="BC663" s="73"/>
      <c r="BD663" s="76"/>
      <c r="BE663" s="140"/>
      <c r="BF663" s="140"/>
      <c r="BG663" s="141"/>
      <c r="BH663" s="142"/>
      <c r="BI663" s="141"/>
      <c r="BJ663" s="94">
        <v>3</v>
      </c>
      <c r="BK663" s="105" t="s">
        <v>17270</v>
      </c>
      <c r="BL663" s="101" t="s">
        <v>11243</v>
      </c>
    </row>
    <row r="664" spans="1:64" ht="11.25" customHeight="1">
      <c r="A664" s="171"/>
      <c r="B664" s="171"/>
      <c r="C664" s="126" t="s">
        <v>10522</v>
      </c>
      <c r="D664" s="127" t="s">
        <v>10523</v>
      </c>
      <c r="E664" s="77">
        <v>3</v>
      </c>
      <c r="F664" s="78">
        <v>45</v>
      </c>
      <c r="G664" s="73" t="s">
        <v>61</v>
      </c>
      <c r="H664" s="74">
        <v>1</v>
      </c>
      <c r="I664" s="75"/>
      <c r="J664" s="76"/>
      <c r="K664" s="78"/>
      <c r="L664" s="76"/>
      <c r="M664" s="77"/>
      <c r="N664" s="77"/>
      <c r="O664" s="77"/>
      <c r="P664" s="73"/>
      <c r="Q664" s="76"/>
      <c r="R664" s="77"/>
      <c r="S664" s="77"/>
      <c r="T664" s="73"/>
      <c r="U664" s="76"/>
      <c r="V664" s="77"/>
      <c r="W664" s="77"/>
      <c r="X664" s="73"/>
      <c r="Y664" s="76"/>
      <c r="Z664" s="77"/>
      <c r="AA664" s="77"/>
      <c r="AB664" s="77"/>
      <c r="AC664" s="73"/>
      <c r="AD664" s="76"/>
      <c r="AE664" s="77"/>
      <c r="AF664" s="155"/>
      <c r="AG664" s="156"/>
      <c r="AH664" s="157"/>
      <c r="AI664" s="77"/>
      <c r="AJ664" s="77"/>
      <c r="AK664" s="73"/>
      <c r="AL664" s="76"/>
      <c r="AM664" s="77"/>
      <c r="AN664" s="77"/>
      <c r="AO664" s="77"/>
      <c r="AP664" s="73"/>
      <c r="AQ664" s="76"/>
      <c r="AR664" s="77"/>
      <c r="AS664" s="77"/>
      <c r="AT664" s="73">
        <v>5</v>
      </c>
      <c r="AU664" s="76">
        <v>5</v>
      </c>
      <c r="AV664" s="77">
        <v>5</v>
      </c>
      <c r="AW664" s="77">
        <v>5</v>
      </c>
      <c r="AX664" s="73">
        <v>5</v>
      </c>
      <c r="AY664" s="76">
        <v>5</v>
      </c>
      <c r="AZ664" s="77">
        <v>5</v>
      </c>
      <c r="BA664" s="77">
        <v>5</v>
      </c>
      <c r="BB664" s="77">
        <v>5</v>
      </c>
      <c r="BC664" s="73" t="s">
        <v>11236</v>
      </c>
      <c r="BD664" s="76" t="s">
        <v>11236</v>
      </c>
      <c r="BE664" s="140"/>
      <c r="BF664" s="140"/>
      <c r="BG664" s="141"/>
      <c r="BH664" s="142"/>
      <c r="BI664" s="141"/>
      <c r="BJ664" s="94">
        <v>4</v>
      </c>
      <c r="BK664" s="105" t="s">
        <v>17270</v>
      </c>
      <c r="BL664" s="101" t="s">
        <v>11243</v>
      </c>
    </row>
    <row r="665" spans="1:64" ht="11.25" customHeight="1">
      <c r="A665" s="171"/>
      <c r="B665" s="171"/>
      <c r="C665" s="126" t="s">
        <v>10514</v>
      </c>
      <c r="D665" s="127" t="s">
        <v>10515</v>
      </c>
      <c r="E665" s="77">
        <v>1</v>
      </c>
      <c r="F665" s="78" t="s">
        <v>61</v>
      </c>
      <c r="G665" s="73">
        <v>15</v>
      </c>
      <c r="H665" s="74">
        <v>1</v>
      </c>
      <c r="I665" s="75"/>
      <c r="J665" s="76"/>
      <c r="K665" s="78"/>
      <c r="L665" s="76"/>
      <c r="M665" s="77"/>
      <c r="N665" s="77"/>
      <c r="O665" s="77"/>
      <c r="P665" s="73"/>
      <c r="Q665" s="76"/>
      <c r="R665" s="77"/>
      <c r="S665" s="77"/>
      <c r="T665" s="73"/>
      <c r="U665" s="76"/>
      <c r="V665" s="77"/>
      <c r="W665" s="77"/>
      <c r="X665" s="73"/>
      <c r="Y665" s="76"/>
      <c r="Z665" s="77"/>
      <c r="AA665" s="77"/>
      <c r="AB665" s="77"/>
      <c r="AC665" s="73"/>
      <c r="AD665" s="76"/>
      <c r="AE665" s="77"/>
      <c r="AF665" s="155"/>
      <c r="AG665" s="156"/>
      <c r="AH665" s="157"/>
      <c r="AI665" s="77"/>
      <c r="AJ665" s="77"/>
      <c r="AK665" s="73"/>
      <c r="AL665" s="76"/>
      <c r="AM665" s="77"/>
      <c r="AN665" s="77"/>
      <c r="AO665" s="77"/>
      <c r="AP665" s="73"/>
      <c r="AQ665" s="76"/>
      <c r="AR665" s="77"/>
      <c r="AS665" s="77"/>
      <c r="AT665" s="73">
        <v>2</v>
      </c>
      <c r="AU665" s="76">
        <v>2</v>
      </c>
      <c r="AV665" s="77">
        <v>2</v>
      </c>
      <c r="AW665" s="77">
        <v>2</v>
      </c>
      <c r="AX665" s="73">
        <v>2</v>
      </c>
      <c r="AY665" s="76">
        <v>2</v>
      </c>
      <c r="AZ665" s="77">
        <v>1</v>
      </c>
      <c r="BA665" s="77">
        <v>1</v>
      </c>
      <c r="BB665" s="77">
        <v>1</v>
      </c>
      <c r="BC665" s="73" t="s">
        <v>11236</v>
      </c>
      <c r="BD665" s="76" t="s">
        <v>11236</v>
      </c>
      <c r="BE665" s="140"/>
      <c r="BF665" s="140"/>
      <c r="BG665" s="141"/>
      <c r="BH665" s="142"/>
      <c r="BI665" s="141"/>
      <c r="BJ665" s="94">
        <v>4</v>
      </c>
      <c r="BK665" s="105" t="s">
        <v>17270</v>
      </c>
      <c r="BL665" s="101" t="s">
        <v>11243</v>
      </c>
    </row>
    <row r="666" spans="1:64" ht="11.25" customHeight="1">
      <c r="A666" s="171"/>
      <c r="B666" s="171"/>
      <c r="C666" s="126" t="s">
        <v>10527</v>
      </c>
      <c r="D666" s="127" t="s">
        <v>10528</v>
      </c>
      <c r="E666" s="77">
        <v>1</v>
      </c>
      <c r="F666" s="78" t="s">
        <v>61</v>
      </c>
      <c r="G666" s="73">
        <v>15</v>
      </c>
      <c r="H666" s="74">
        <v>1</v>
      </c>
      <c r="I666" s="75"/>
      <c r="J666" s="76"/>
      <c r="K666" s="78"/>
      <c r="L666" s="76"/>
      <c r="M666" s="77"/>
      <c r="N666" s="77"/>
      <c r="O666" s="77"/>
      <c r="P666" s="73"/>
      <c r="Q666" s="76"/>
      <c r="R666" s="77"/>
      <c r="S666" s="77"/>
      <c r="T666" s="73"/>
      <c r="U666" s="76"/>
      <c r="V666" s="77"/>
      <c r="W666" s="77"/>
      <c r="X666" s="73"/>
      <c r="Y666" s="76"/>
      <c r="Z666" s="77"/>
      <c r="AA666" s="77"/>
      <c r="AB666" s="77"/>
      <c r="AC666" s="73"/>
      <c r="AD666" s="76"/>
      <c r="AE666" s="77"/>
      <c r="AF666" s="155"/>
      <c r="AG666" s="156"/>
      <c r="AH666" s="157"/>
      <c r="AI666" s="77"/>
      <c r="AJ666" s="77"/>
      <c r="AK666" s="73"/>
      <c r="AL666" s="76"/>
      <c r="AM666" s="77"/>
      <c r="AN666" s="77"/>
      <c r="AO666" s="77"/>
      <c r="AP666" s="73"/>
      <c r="AQ666" s="76"/>
      <c r="AR666" s="77"/>
      <c r="AS666" s="77"/>
      <c r="AT666" s="73">
        <v>2</v>
      </c>
      <c r="AU666" s="76">
        <v>2</v>
      </c>
      <c r="AV666" s="77">
        <v>2</v>
      </c>
      <c r="AW666" s="77">
        <v>2</v>
      </c>
      <c r="AX666" s="73">
        <v>2</v>
      </c>
      <c r="AY666" s="76">
        <v>2</v>
      </c>
      <c r="AZ666" s="77">
        <v>1</v>
      </c>
      <c r="BA666" s="77">
        <v>1</v>
      </c>
      <c r="BB666" s="77">
        <v>1</v>
      </c>
      <c r="BC666" s="73" t="s">
        <v>11236</v>
      </c>
      <c r="BD666" s="76" t="s">
        <v>11236</v>
      </c>
      <c r="BE666" s="140"/>
      <c r="BF666" s="140"/>
      <c r="BG666" s="141"/>
      <c r="BH666" s="142"/>
      <c r="BI666" s="141"/>
      <c r="BJ666" s="94">
        <v>4</v>
      </c>
      <c r="BK666" s="105" t="s">
        <v>17270</v>
      </c>
      <c r="BL666" s="101" t="s">
        <v>11243</v>
      </c>
    </row>
    <row r="667" spans="1:64" ht="11.25" customHeight="1">
      <c r="A667" s="171"/>
      <c r="B667" s="171"/>
      <c r="C667" s="126" t="s">
        <v>10529</v>
      </c>
      <c r="D667" s="127" t="s">
        <v>10530</v>
      </c>
      <c r="E667" s="77">
        <v>3</v>
      </c>
      <c r="F667" s="78">
        <v>45</v>
      </c>
      <c r="G667" s="73" t="s">
        <v>61</v>
      </c>
      <c r="H667" s="74">
        <v>1</v>
      </c>
      <c r="I667" s="75"/>
      <c r="J667" s="76"/>
      <c r="K667" s="78"/>
      <c r="L667" s="76"/>
      <c r="M667" s="77"/>
      <c r="N667" s="77"/>
      <c r="O667" s="77"/>
      <c r="P667" s="73"/>
      <c r="Q667" s="76"/>
      <c r="R667" s="77"/>
      <c r="S667" s="77"/>
      <c r="T667" s="73"/>
      <c r="U667" s="76"/>
      <c r="V667" s="77"/>
      <c r="W667" s="77"/>
      <c r="X667" s="73"/>
      <c r="Y667" s="76"/>
      <c r="Z667" s="77"/>
      <c r="AA667" s="77"/>
      <c r="AB667" s="77"/>
      <c r="AC667" s="73"/>
      <c r="AD667" s="76"/>
      <c r="AE667" s="77"/>
      <c r="AF667" s="155"/>
      <c r="AG667" s="156"/>
      <c r="AH667" s="157"/>
      <c r="AI667" s="77"/>
      <c r="AJ667" s="77"/>
      <c r="AK667" s="73"/>
      <c r="AL667" s="76"/>
      <c r="AM667" s="77"/>
      <c r="AN667" s="77"/>
      <c r="AO667" s="77"/>
      <c r="AP667" s="73"/>
      <c r="AQ667" s="76"/>
      <c r="AR667" s="77"/>
      <c r="AS667" s="77"/>
      <c r="AT667" s="73">
        <v>5</v>
      </c>
      <c r="AU667" s="76">
        <v>5</v>
      </c>
      <c r="AV667" s="77">
        <v>5</v>
      </c>
      <c r="AW667" s="77">
        <v>5</v>
      </c>
      <c r="AX667" s="73">
        <v>5</v>
      </c>
      <c r="AY667" s="76">
        <v>5</v>
      </c>
      <c r="AZ667" s="77">
        <v>5</v>
      </c>
      <c r="BA667" s="77">
        <v>5</v>
      </c>
      <c r="BB667" s="77">
        <v>5</v>
      </c>
      <c r="BC667" s="73" t="s">
        <v>11236</v>
      </c>
      <c r="BD667" s="76" t="s">
        <v>11236</v>
      </c>
      <c r="BE667" s="140"/>
      <c r="BF667" s="140"/>
      <c r="BG667" s="141"/>
      <c r="BH667" s="142"/>
      <c r="BI667" s="141"/>
      <c r="BJ667" s="94">
        <v>4</v>
      </c>
      <c r="BK667" s="105" t="s">
        <v>17270</v>
      </c>
      <c r="BL667" s="101" t="s">
        <v>11243</v>
      </c>
    </row>
    <row r="668" spans="1:64" ht="11.25" customHeight="1">
      <c r="A668" s="171"/>
      <c r="B668" s="171"/>
      <c r="C668" s="126" t="s">
        <v>11083</v>
      </c>
      <c r="D668" s="127" t="s">
        <v>11084</v>
      </c>
      <c r="E668" s="77">
        <v>2</v>
      </c>
      <c r="F668" s="78">
        <v>30</v>
      </c>
      <c r="G668" s="73" t="s">
        <v>61</v>
      </c>
      <c r="H668" s="74">
        <v>1</v>
      </c>
      <c r="I668" s="75"/>
      <c r="J668" s="76"/>
      <c r="K668" s="78"/>
      <c r="L668" s="76"/>
      <c r="M668" s="77"/>
      <c r="N668" s="77"/>
      <c r="O668" s="77"/>
      <c r="P668" s="73"/>
      <c r="Q668" s="76"/>
      <c r="R668" s="77"/>
      <c r="S668" s="77"/>
      <c r="T668" s="73"/>
      <c r="U668" s="76"/>
      <c r="V668" s="77"/>
      <c r="W668" s="77"/>
      <c r="X668" s="73"/>
      <c r="Y668" s="76"/>
      <c r="Z668" s="77"/>
      <c r="AA668" s="77"/>
      <c r="AB668" s="77"/>
      <c r="AC668" s="73"/>
      <c r="AD668" s="76"/>
      <c r="AE668" s="77"/>
      <c r="AF668" s="155"/>
      <c r="AG668" s="156"/>
      <c r="AH668" s="157"/>
      <c r="AI668" s="77"/>
      <c r="AJ668" s="77"/>
      <c r="AK668" s="73"/>
      <c r="AL668" s="76"/>
      <c r="AM668" s="77"/>
      <c r="AN668" s="77"/>
      <c r="AO668" s="77"/>
      <c r="AP668" s="73"/>
      <c r="AQ668" s="76"/>
      <c r="AR668" s="77"/>
      <c r="AS668" s="77"/>
      <c r="AT668" s="73">
        <v>3</v>
      </c>
      <c r="AU668" s="76">
        <v>3</v>
      </c>
      <c r="AV668" s="77">
        <v>3</v>
      </c>
      <c r="AW668" s="77">
        <v>3</v>
      </c>
      <c r="AX668" s="73">
        <v>3</v>
      </c>
      <c r="AY668" s="76">
        <v>3</v>
      </c>
      <c r="AZ668" s="77">
        <v>4</v>
      </c>
      <c r="BA668" s="77">
        <v>4</v>
      </c>
      <c r="BB668" s="77">
        <v>4</v>
      </c>
      <c r="BC668" s="73" t="s">
        <v>11236</v>
      </c>
      <c r="BD668" s="76" t="s">
        <v>11236</v>
      </c>
      <c r="BE668" s="140"/>
      <c r="BF668" s="140"/>
      <c r="BG668" s="141"/>
      <c r="BH668" s="142"/>
      <c r="BI668" s="141"/>
      <c r="BJ668" s="94">
        <v>4</v>
      </c>
      <c r="BK668" s="105" t="s">
        <v>17270</v>
      </c>
      <c r="BL668" s="101" t="s">
        <v>11243</v>
      </c>
    </row>
    <row r="669" spans="1:64" ht="11.25" customHeight="1">
      <c r="A669" s="172"/>
      <c r="B669" s="172"/>
      <c r="C669" s="124" t="s">
        <v>4</v>
      </c>
      <c r="D669" s="125" t="s">
        <v>17300</v>
      </c>
      <c r="E669" s="79">
        <v>42</v>
      </c>
      <c r="F669" s="80"/>
      <c r="G669" s="81"/>
      <c r="H669" s="82"/>
      <c r="I669" s="83"/>
      <c r="J669" s="84">
        <v>16</v>
      </c>
      <c r="K669" s="85">
        <v>16</v>
      </c>
      <c r="L669" s="84">
        <v>16</v>
      </c>
      <c r="M669" s="79">
        <v>16</v>
      </c>
      <c r="N669" s="79">
        <v>16</v>
      </c>
      <c r="O669" s="79">
        <v>16</v>
      </c>
      <c r="P669" s="86">
        <v>18</v>
      </c>
      <c r="Q669" s="84">
        <v>18</v>
      </c>
      <c r="R669" s="79">
        <v>18</v>
      </c>
      <c r="S669" s="79">
        <v>0</v>
      </c>
      <c r="T669" s="86">
        <v>0</v>
      </c>
      <c r="U669" s="84">
        <v>21</v>
      </c>
      <c r="V669" s="79">
        <v>21</v>
      </c>
      <c r="W669" s="79">
        <v>21</v>
      </c>
      <c r="X669" s="86">
        <v>21</v>
      </c>
      <c r="Y669" s="84">
        <v>21</v>
      </c>
      <c r="Z669" s="79">
        <v>21</v>
      </c>
      <c r="AA669" s="79">
        <v>18</v>
      </c>
      <c r="AB669" s="79">
        <v>18</v>
      </c>
      <c r="AC669" s="86">
        <v>18</v>
      </c>
      <c r="AD669" s="84">
        <v>0</v>
      </c>
      <c r="AE669" s="79">
        <v>0</v>
      </c>
      <c r="AF669" s="158">
        <v>0</v>
      </c>
      <c r="AG669" s="159">
        <v>0</v>
      </c>
      <c r="AH669" s="160">
        <v>0</v>
      </c>
      <c r="AI669" s="79">
        <v>20</v>
      </c>
      <c r="AJ669" s="79">
        <v>20</v>
      </c>
      <c r="AK669" s="86">
        <v>20</v>
      </c>
      <c r="AL669" s="84">
        <v>20</v>
      </c>
      <c r="AM669" s="79">
        <v>20</v>
      </c>
      <c r="AN669" s="79">
        <v>20</v>
      </c>
      <c r="AO669" s="79">
        <v>20</v>
      </c>
      <c r="AP669" s="86">
        <v>20</v>
      </c>
      <c r="AQ669" s="84">
        <v>20</v>
      </c>
      <c r="AR669" s="79">
        <v>0</v>
      </c>
      <c r="AS669" s="79">
        <v>0</v>
      </c>
      <c r="AT669" s="86">
        <v>17</v>
      </c>
      <c r="AU669" s="84">
        <v>17</v>
      </c>
      <c r="AV669" s="79">
        <v>17</v>
      </c>
      <c r="AW669" s="79">
        <v>17</v>
      </c>
      <c r="AX669" s="86">
        <v>17</v>
      </c>
      <c r="AY669" s="84">
        <v>17</v>
      </c>
      <c r="AZ669" s="79">
        <v>16</v>
      </c>
      <c r="BA669" s="79">
        <v>16</v>
      </c>
      <c r="BB669" s="79">
        <v>16</v>
      </c>
      <c r="BC669" s="86">
        <v>0</v>
      </c>
      <c r="BD669" s="84">
        <v>0</v>
      </c>
      <c r="BE669" s="143">
        <v>0</v>
      </c>
      <c r="BF669" s="143">
        <v>0</v>
      </c>
      <c r="BG669" s="144">
        <v>0</v>
      </c>
      <c r="BH669" s="145">
        <v>0</v>
      </c>
      <c r="BI669" s="144">
        <v>0</v>
      </c>
      <c r="BJ669" s="82" t="s">
        <v>61</v>
      </c>
      <c r="BK669" s="104" t="s">
        <v>17270</v>
      </c>
      <c r="BL669" s="100" t="s">
        <v>11243</v>
      </c>
    </row>
    <row r="670" spans="1:64" ht="11.25" customHeight="1">
      <c r="A670" s="170">
        <v>66</v>
      </c>
      <c r="B670" s="170" t="s">
        <v>5136</v>
      </c>
      <c r="C670" s="118" t="s">
        <v>10354</v>
      </c>
      <c r="D670" s="119" t="s">
        <v>10485</v>
      </c>
      <c r="E670" s="68">
        <v>3</v>
      </c>
      <c r="F670" s="69">
        <v>45</v>
      </c>
      <c r="G670" s="70" t="s">
        <v>61</v>
      </c>
      <c r="H670" s="88">
        <v>2</v>
      </c>
      <c r="I670" s="96"/>
      <c r="J670" s="72">
        <v>5</v>
      </c>
      <c r="K670" s="69">
        <v>5</v>
      </c>
      <c r="L670" s="72">
        <v>5</v>
      </c>
      <c r="M670" s="68">
        <v>5</v>
      </c>
      <c r="N670" s="68">
        <v>5</v>
      </c>
      <c r="O670" s="68">
        <v>5</v>
      </c>
      <c r="P670" s="70">
        <v>5</v>
      </c>
      <c r="Q670" s="72">
        <v>5</v>
      </c>
      <c r="R670" s="68">
        <v>5</v>
      </c>
      <c r="S670" s="68" t="s">
        <v>11236</v>
      </c>
      <c r="T670" s="70" t="s">
        <v>11236</v>
      </c>
      <c r="U670" s="72"/>
      <c r="V670" s="68"/>
      <c r="W670" s="68"/>
      <c r="X670" s="70"/>
      <c r="Y670" s="72"/>
      <c r="Z670" s="68"/>
      <c r="AA670" s="68"/>
      <c r="AB670" s="68"/>
      <c r="AC670" s="70"/>
      <c r="AD670" s="72"/>
      <c r="AE670" s="68"/>
      <c r="AF670" s="152"/>
      <c r="AG670" s="153"/>
      <c r="AH670" s="154"/>
      <c r="AI670" s="68"/>
      <c r="AJ670" s="68"/>
      <c r="AK670" s="70"/>
      <c r="AL670" s="72"/>
      <c r="AM670" s="68"/>
      <c r="AN670" s="68"/>
      <c r="AO670" s="68"/>
      <c r="AP670" s="70"/>
      <c r="AQ670" s="72"/>
      <c r="AR670" s="68"/>
      <c r="AS670" s="68"/>
      <c r="AT670" s="70"/>
      <c r="AU670" s="72"/>
      <c r="AV670" s="68"/>
      <c r="AW670" s="68"/>
      <c r="AX670" s="70"/>
      <c r="AY670" s="72"/>
      <c r="AZ670" s="68"/>
      <c r="BA670" s="68"/>
      <c r="BB670" s="68"/>
      <c r="BC670" s="70"/>
      <c r="BD670" s="72"/>
      <c r="BE670" s="137"/>
      <c r="BF670" s="137"/>
      <c r="BG670" s="138"/>
      <c r="BH670" s="139"/>
      <c r="BI670" s="138"/>
      <c r="BJ670" s="94">
        <v>1</v>
      </c>
      <c r="BK670" s="105" t="s">
        <v>17270</v>
      </c>
      <c r="BL670" s="101" t="s">
        <v>11243</v>
      </c>
    </row>
    <row r="671" spans="1:64" ht="11.25" customHeight="1">
      <c r="A671" s="171"/>
      <c r="B671" s="171"/>
      <c r="C671" s="126" t="s">
        <v>10486</v>
      </c>
      <c r="D671" s="127" t="s">
        <v>10487</v>
      </c>
      <c r="E671" s="77">
        <v>3</v>
      </c>
      <c r="F671" s="78">
        <v>45</v>
      </c>
      <c r="G671" s="73" t="s">
        <v>61</v>
      </c>
      <c r="H671" s="74">
        <v>2</v>
      </c>
      <c r="I671" s="75"/>
      <c r="J671" s="76">
        <v>5</v>
      </c>
      <c r="K671" s="78">
        <v>5</v>
      </c>
      <c r="L671" s="76">
        <v>5</v>
      </c>
      <c r="M671" s="77">
        <v>5</v>
      </c>
      <c r="N671" s="77">
        <v>5</v>
      </c>
      <c r="O671" s="77">
        <v>5</v>
      </c>
      <c r="P671" s="73">
        <v>5</v>
      </c>
      <c r="Q671" s="76">
        <v>5</v>
      </c>
      <c r="R671" s="77">
        <v>5</v>
      </c>
      <c r="S671" s="77" t="s">
        <v>11236</v>
      </c>
      <c r="T671" s="73" t="s">
        <v>11236</v>
      </c>
      <c r="U671" s="76"/>
      <c r="V671" s="77"/>
      <c r="W671" s="77"/>
      <c r="X671" s="73"/>
      <c r="Y671" s="76"/>
      <c r="Z671" s="77"/>
      <c r="AA671" s="77"/>
      <c r="AB671" s="77"/>
      <c r="AC671" s="73"/>
      <c r="AD671" s="76"/>
      <c r="AE671" s="77"/>
      <c r="AF671" s="155"/>
      <c r="AG671" s="156"/>
      <c r="AH671" s="157"/>
      <c r="AI671" s="77"/>
      <c r="AJ671" s="77"/>
      <c r="AK671" s="73"/>
      <c r="AL671" s="76"/>
      <c r="AM671" s="77"/>
      <c r="AN671" s="77"/>
      <c r="AO671" s="77"/>
      <c r="AP671" s="73"/>
      <c r="AQ671" s="76"/>
      <c r="AR671" s="77"/>
      <c r="AS671" s="77"/>
      <c r="AT671" s="73"/>
      <c r="AU671" s="76"/>
      <c r="AV671" s="77"/>
      <c r="AW671" s="77"/>
      <c r="AX671" s="73"/>
      <c r="AY671" s="76"/>
      <c r="AZ671" s="77"/>
      <c r="BA671" s="77"/>
      <c r="BB671" s="77"/>
      <c r="BC671" s="73"/>
      <c r="BD671" s="76"/>
      <c r="BE671" s="140"/>
      <c r="BF671" s="140"/>
      <c r="BG671" s="141"/>
      <c r="BH671" s="142"/>
      <c r="BI671" s="141"/>
      <c r="BJ671" s="94">
        <v>1</v>
      </c>
      <c r="BK671" s="105" t="s">
        <v>17270</v>
      </c>
      <c r="BL671" s="101" t="s">
        <v>11243</v>
      </c>
    </row>
    <row r="672" spans="1:64" ht="11.25" customHeight="1">
      <c r="A672" s="171"/>
      <c r="B672" s="171"/>
      <c r="C672" s="126" t="s">
        <v>10492</v>
      </c>
      <c r="D672" s="127" t="s">
        <v>10493</v>
      </c>
      <c r="E672" s="77">
        <v>1</v>
      </c>
      <c r="F672" s="78" t="s">
        <v>61</v>
      </c>
      <c r="G672" s="73">
        <v>15</v>
      </c>
      <c r="H672" s="74">
        <v>2</v>
      </c>
      <c r="I672" s="75"/>
      <c r="J672" s="76">
        <v>2</v>
      </c>
      <c r="K672" s="78">
        <v>2</v>
      </c>
      <c r="L672" s="76">
        <v>2</v>
      </c>
      <c r="M672" s="77">
        <v>2</v>
      </c>
      <c r="N672" s="77">
        <v>2</v>
      </c>
      <c r="O672" s="77">
        <v>2</v>
      </c>
      <c r="P672" s="73">
        <v>1</v>
      </c>
      <c r="Q672" s="76">
        <v>1</v>
      </c>
      <c r="R672" s="77">
        <v>1</v>
      </c>
      <c r="S672" s="77" t="s">
        <v>11236</v>
      </c>
      <c r="T672" s="73" t="s">
        <v>11236</v>
      </c>
      <c r="U672" s="76"/>
      <c r="V672" s="77"/>
      <c r="W672" s="77"/>
      <c r="X672" s="73"/>
      <c r="Y672" s="76"/>
      <c r="Z672" s="77"/>
      <c r="AA672" s="77"/>
      <c r="AB672" s="77"/>
      <c r="AC672" s="73"/>
      <c r="AD672" s="76"/>
      <c r="AE672" s="77"/>
      <c r="AF672" s="155"/>
      <c r="AG672" s="156"/>
      <c r="AH672" s="157"/>
      <c r="AI672" s="77"/>
      <c r="AJ672" s="77"/>
      <c r="AK672" s="73"/>
      <c r="AL672" s="76"/>
      <c r="AM672" s="77"/>
      <c r="AN672" s="77"/>
      <c r="AO672" s="77"/>
      <c r="AP672" s="73"/>
      <c r="AQ672" s="76"/>
      <c r="AR672" s="77"/>
      <c r="AS672" s="77"/>
      <c r="AT672" s="73"/>
      <c r="AU672" s="76"/>
      <c r="AV672" s="77"/>
      <c r="AW672" s="77"/>
      <c r="AX672" s="73"/>
      <c r="AY672" s="76"/>
      <c r="AZ672" s="77"/>
      <c r="BA672" s="77"/>
      <c r="BB672" s="77"/>
      <c r="BC672" s="73"/>
      <c r="BD672" s="76"/>
      <c r="BE672" s="140"/>
      <c r="BF672" s="140"/>
      <c r="BG672" s="141"/>
      <c r="BH672" s="142"/>
      <c r="BI672" s="141"/>
      <c r="BJ672" s="94">
        <v>1</v>
      </c>
      <c r="BK672" s="105" t="s">
        <v>17270</v>
      </c>
      <c r="BL672" s="101" t="s">
        <v>11243</v>
      </c>
    </row>
    <row r="673" spans="1:64" ht="11.25" customHeight="1">
      <c r="A673" s="171"/>
      <c r="B673" s="171"/>
      <c r="C673" s="126" t="s">
        <v>10488</v>
      </c>
      <c r="D673" s="127" t="s">
        <v>10489</v>
      </c>
      <c r="E673" s="77">
        <v>2</v>
      </c>
      <c r="F673" s="78">
        <v>30</v>
      </c>
      <c r="G673" s="73" t="s">
        <v>61</v>
      </c>
      <c r="H673" s="74">
        <v>2</v>
      </c>
      <c r="I673" s="75"/>
      <c r="J673" s="76">
        <v>3</v>
      </c>
      <c r="K673" s="78">
        <v>3</v>
      </c>
      <c r="L673" s="76">
        <v>3</v>
      </c>
      <c r="M673" s="77">
        <v>3</v>
      </c>
      <c r="N673" s="77">
        <v>3</v>
      </c>
      <c r="O673" s="77">
        <v>3</v>
      </c>
      <c r="P673" s="73">
        <v>4</v>
      </c>
      <c r="Q673" s="76">
        <v>4</v>
      </c>
      <c r="R673" s="77">
        <v>4</v>
      </c>
      <c r="S673" s="77" t="s">
        <v>11236</v>
      </c>
      <c r="T673" s="73" t="s">
        <v>11236</v>
      </c>
      <c r="U673" s="76"/>
      <c r="V673" s="77"/>
      <c r="W673" s="77"/>
      <c r="X673" s="73"/>
      <c r="Y673" s="76"/>
      <c r="Z673" s="77"/>
      <c r="AA673" s="77"/>
      <c r="AB673" s="77"/>
      <c r="AC673" s="73"/>
      <c r="AD673" s="76"/>
      <c r="AE673" s="77"/>
      <c r="AF673" s="155"/>
      <c r="AG673" s="156"/>
      <c r="AH673" s="157"/>
      <c r="AI673" s="77"/>
      <c r="AJ673" s="77"/>
      <c r="AK673" s="73"/>
      <c r="AL673" s="76"/>
      <c r="AM673" s="77"/>
      <c r="AN673" s="77"/>
      <c r="AO673" s="77"/>
      <c r="AP673" s="73"/>
      <c r="AQ673" s="76"/>
      <c r="AR673" s="77"/>
      <c r="AS673" s="77"/>
      <c r="AT673" s="73"/>
      <c r="AU673" s="76"/>
      <c r="AV673" s="77"/>
      <c r="AW673" s="77"/>
      <c r="AX673" s="73"/>
      <c r="AY673" s="76"/>
      <c r="AZ673" s="77"/>
      <c r="BA673" s="77"/>
      <c r="BB673" s="77"/>
      <c r="BC673" s="73"/>
      <c r="BD673" s="76"/>
      <c r="BE673" s="140"/>
      <c r="BF673" s="140"/>
      <c r="BG673" s="141"/>
      <c r="BH673" s="142"/>
      <c r="BI673" s="141"/>
      <c r="BJ673" s="94">
        <v>1</v>
      </c>
      <c r="BK673" s="105" t="s">
        <v>17270</v>
      </c>
      <c r="BL673" s="101" t="s">
        <v>11243</v>
      </c>
    </row>
    <row r="674" spans="1:64" ht="11.25" customHeight="1">
      <c r="A674" s="171"/>
      <c r="B674" s="171"/>
      <c r="C674" s="126" t="s">
        <v>17230</v>
      </c>
      <c r="D674" s="127" t="s">
        <v>10927</v>
      </c>
      <c r="E674" s="77">
        <v>2</v>
      </c>
      <c r="F674" s="78">
        <v>30</v>
      </c>
      <c r="G674" s="73" t="s">
        <v>61</v>
      </c>
      <c r="H674" s="74">
        <v>2</v>
      </c>
      <c r="I674" s="75"/>
      <c r="J674" s="76">
        <v>3</v>
      </c>
      <c r="K674" s="78">
        <v>3</v>
      </c>
      <c r="L674" s="76">
        <v>3</v>
      </c>
      <c r="M674" s="77">
        <v>3</v>
      </c>
      <c r="N674" s="77">
        <v>3</v>
      </c>
      <c r="O674" s="77">
        <v>3</v>
      </c>
      <c r="P674" s="73">
        <v>4</v>
      </c>
      <c r="Q674" s="76">
        <v>4</v>
      </c>
      <c r="R674" s="77">
        <v>4</v>
      </c>
      <c r="S674" s="77" t="s">
        <v>11236</v>
      </c>
      <c r="T674" s="73" t="s">
        <v>11236</v>
      </c>
      <c r="U674" s="76"/>
      <c r="V674" s="77"/>
      <c r="W674" s="77"/>
      <c r="X674" s="73"/>
      <c r="Y674" s="76"/>
      <c r="Z674" s="77"/>
      <c r="AA674" s="77"/>
      <c r="AB674" s="77"/>
      <c r="AC674" s="73"/>
      <c r="AD674" s="76"/>
      <c r="AE674" s="77"/>
      <c r="AF674" s="155"/>
      <c r="AG674" s="156"/>
      <c r="AH674" s="157"/>
      <c r="AI674" s="77"/>
      <c r="AJ674" s="77"/>
      <c r="AK674" s="73"/>
      <c r="AL674" s="76"/>
      <c r="AM674" s="77"/>
      <c r="AN674" s="77"/>
      <c r="AO674" s="77"/>
      <c r="AP674" s="73"/>
      <c r="AQ674" s="76"/>
      <c r="AR674" s="77"/>
      <c r="AS674" s="77"/>
      <c r="AT674" s="73"/>
      <c r="AU674" s="76"/>
      <c r="AV674" s="77"/>
      <c r="AW674" s="77"/>
      <c r="AX674" s="73"/>
      <c r="AY674" s="76"/>
      <c r="AZ674" s="77"/>
      <c r="BA674" s="77"/>
      <c r="BB674" s="77"/>
      <c r="BC674" s="73"/>
      <c r="BD674" s="76"/>
      <c r="BE674" s="140"/>
      <c r="BF674" s="140"/>
      <c r="BG674" s="141"/>
      <c r="BH674" s="142"/>
      <c r="BI674" s="141"/>
      <c r="BJ674" s="94">
        <v>1</v>
      </c>
      <c r="BK674" s="105" t="s">
        <v>17270</v>
      </c>
      <c r="BL674" s="101" t="s">
        <v>11243</v>
      </c>
    </row>
    <row r="675" spans="1:64" ht="11.25" customHeight="1">
      <c r="A675" s="171"/>
      <c r="B675" s="171"/>
      <c r="C675" s="126" t="s">
        <v>10490</v>
      </c>
      <c r="D675" s="127" t="s">
        <v>10491</v>
      </c>
      <c r="E675" s="77">
        <v>3</v>
      </c>
      <c r="F675" s="78">
        <v>45</v>
      </c>
      <c r="G675" s="73" t="s">
        <v>61</v>
      </c>
      <c r="H675" s="74">
        <v>2</v>
      </c>
      <c r="I675" s="75"/>
      <c r="J675" s="76"/>
      <c r="K675" s="78"/>
      <c r="L675" s="76"/>
      <c r="M675" s="77"/>
      <c r="N675" s="77"/>
      <c r="O675" s="77"/>
      <c r="P675" s="73"/>
      <c r="Q675" s="76"/>
      <c r="R675" s="77"/>
      <c r="S675" s="77"/>
      <c r="T675" s="73"/>
      <c r="U675" s="76">
        <v>5</v>
      </c>
      <c r="V675" s="77">
        <v>5</v>
      </c>
      <c r="W675" s="77">
        <v>5</v>
      </c>
      <c r="X675" s="73">
        <v>5</v>
      </c>
      <c r="Y675" s="76">
        <v>5</v>
      </c>
      <c r="Z675" s="77">
        <v>5</v>
      </c>
      <c r="AA675" s="77">
        <v>5</v>
      </c>
      <c r="AB675" s="77">
        <v>5</v>
      </c>
      <c r="AC675" s="73">
        <v>5</v>
      </c>
      <c r="AD675" s="76" t="s">
        <v>11236</v>
      </c>
      <c r="AE675" s="77" t="s">
        <v>11236</v>
      </c>
      <c r="AF675" s="155"/>
      <c r="AG675" s="156"/>
      <c r="AH675" s="157"/>
      <c r="AI675" s="77"/>
      <c r="AJ675" s="77"/>
      <c r="AK675" s="73"/>
      <c r="AL675" s="76"/>
      <c r="AM675" s="77"/>
      <c r="AN675" s="77"/>
      <c r="AO675" s="77"/>
      <c r="AP675" s="73"/>
      <c r="AQ675" s="76"/>
      <c r="AR675" s="77"/>
      <c r="AS675" s="77"/>
      <c r="AT675" s="73"/>
      <c r="AU675" s="76"/>
      <c r="AV675" s="77"/>
      <c r="AW675" s="77"/>
      <c r="AX675" s="73"/>
      <c r="AY675" s="76"/>
      <c r="AZ675" s="77"/>
      <c r="BA675" s="77"/>
      <c r="BB675" s="77"/>
      <c r="BC675" s="73"/>
      <c r="BD675" s="76"/>
      <c r="BE675" s="140"/>
      <c r="BF675" s="140"/>
      <c r="BG675" s="141"/>
      <c r="BH675" s="142"/>
      <c r="BI675" s="141"/>
      <c r="BJ675" s="94">
        <v>2</v>
      </c>
      <c r="BK675" s="105" t="s">
        <v>17270</v>
      </c>
      <c r="BL675" s="101" t="s">
        <v>11243</v>
      </c>
    </row>
    <row r="676" spans="1:64" ht="11.25" customHeight="1">
      <c r="A676" s="171"/>
      <c r="B676" s="171"/>
      <c r="C676" s="120" t="s">
        <v>10495</v>
      </c>
      <c r="D676" s="121" t="s">
        <v>11085</v>
      </c>
      <c r="E676" s="122">
        <v>3</v>
      </c>
      <c r="F676" s="123">
        <v>45</v>
      </c>
      <c r="G676" s="73" t="s">
        <v>61</v>
      </c>
      <c r="H676" s="74">
        <v>2</v>
      </c>
      <c r="I676" s="75"/>
      <c r="J676" s="76"/>
      <c r="K676" s="78"/>
      <c r="L676" s="76"/>
      <c r="M676" s="77"/>
      <c r="N676" s="77"/>
      <c r="O676" s="77"/>
      <c r="P676" s="73"/>
      <c r="Q676" s="76"/>
      <c r="R676" s="77"/>
      <c r="S676" s="77"/>
      <c r="T676" s="73"/>
      <c r="U676" s="76">
        <v>5</v>
      </c>
      <c r="V676" s="77">
        <v>5</v>
      </c>
      <c r="W676" s="77">
        <v>5</v>
      </c>
      <c r="X676" s="73">
        <v>5</v>
      </c>
      <c r="Y676" s="76">
        <v>5</v>
      </c>
      <c r="Z676" s="77">
        <v>5</v>
      </c>
      <c r="AA676" s="77">
        <v>5</v>
      </c>
      <c r="AB676" s="77">
        <v>5</v>
      </c>
      <c r="AC676" s="73">
        <v>5</v>
      </c>
      <c r="AD676" s="76" t="s">
        <v>11236</v>
      </c>
      <c r="AE676" s="77" t="s">
        <v>11236</v>
      </c>
      <c r="AF676" s="155"/>
      <c r="AG676" s="156"/>
      <c r="AH676" s="157"/>
      <c r="AI676" s="77"/>
      <c r="AJ676" s="77"/>
      <c r="AK676" s="73"/>
      <c r="AL676" s="76"/>
      <c r="AM676" s="77"/>
      <c r="AN676" s="77"/>
      <c r="AO676" s="77"/>
      <c r="AP676" s="73"/>
      <c r="AQ676" s="76"/>
      <c r="AR676" s="77"/>
      <c r="AS676" s="77"/>
      <c r="AT676" s="73"/>
      <c r="AU676" s="76"/>
      <c r="AV676" s="77"/>
      <c r="AW676" s="77"/>
      <c r="AX676" s="73"/>
      <c r="AY676" s="76"/>
      <c r="AZ676" s="77"/>
      <c r="BA676" s="77"/>
      <c r="BB676" s="77"/>
      <c r="BC676" s="73"/>
      <c r="BD676" s="76"/>
      <c r="BE676" s="140"/>
      <c r="BF676" s="140"/>
      <c r="BG676" s="141"/>
      <c r="BH676" s="142"/>
      <c r="BI676" s="141"/>
      <c r="BJ676" s="94">
        <v>2</v>
      </c>
      <c r="BK676" s="105" t="s">
        <v>17270</v>
      </c>
      <c r="BL676" s="101" t="s">
        <v>11243</v>
      </c>
    </row>
    <row r="677" spans="1:64" ht="11.25" customHeight="1">
      <c r="A677" s="171"/>
      <c r="B677" s="171"/>
      <c r="C677" s="126" t="s">
        <v>10497</v>
      </c>
      <c r="D677" s="127" t="s">
        <v>11086</v>
      </c>
      <c r="E677" s="77">
        <v>3</v>
      </c>
      <c r="F677" s="78">
        <v>60</v>
      </c>
      <c r="G677" s="73" t="s">
        <v>61</v>
      </c>
      <c r="H677" s="74">
        <v>2</v>
      </c>
      <c r="I677" s="75"/>
      <c r="J677" s="76"/>
      <c r="K677" s="78"/>
      <c r="L677" s="76"/>
      <c r="M677" s="77"/>
      <c r="N677" s="77"/>
      <c r="O677" s="77"/>
      <c r="P677" s="73"/>
      <c r="Q677" s="76"/>
      <c r="R677" s="77"/>
      <c r="S677" s="77"/>
      <c r="T677" s="73"/>
      <c r="U677" s="76">
        <v>7</v>
      </c>
      <c r="V677" s="77">
        <v>7</v>
      </c>
      <c r="W677" s="77">
        <v>7</v>
      </c>
      <c r="X677" s="73">
        <v>7</v>
      </c>
      <c r="Y677" s="76">
        <v>7</v>
      </c>
      <c r="Z677" s="77">
        <v>7</v>
      </c>
      <c r="AA677" s="77">
        <v>6</v>
      </c>
      <c r="AB677" s="77">
        <v>6</v>
      </c>
      <c r="AC677" s="73">
        <v>6</v>
      </c>
      <c r="AD677" s="76" t="s">
        <v>11236</v>
      </c>
      <c r="AE677" s="77" t="s">
        <v>11236</v>
      </c>
      <c r="AF677" s="155"/>
      <c r="AG677" s="156"/>
      <c r="AH677" s="157"/>
      <c r="AI677" s="77"/>
      <c r="AJ677" s="77"/>
      <c r="AK677" s="73"/>
      <c r="AL677" s="76"/>
      <c r="AM677" s="77"/>
      <c r="AN677" s="77"/>
      <c r="AO677" s="77"/>
      <c r="AP677" s="73"/>
      <c r="AQ677" s="76"/>
      <c r="AR677" s="77"/>
      <c r="AS677" s="77"/>
      <c r="AT677" s="73"/>
      <c r="AU677" s="76"/>
      <c r="AV677" s="77"/>
      <c r="AW677" s="77"/>
      <c r="AX677" s="73"/>
      <c r="AY677" s="76"/>
      <c r="AZ677" s="77"/>
      <c r="BA677" s="77"/>
      <c r="BB677" s="77"/>
      <c r="BC677" s="73"/>
      <c r="BD677" s="76"/>
      <c r="BE677" s="140"/>
      <c r="BF677" s="140"/>
      <c r="BG677" s="141"/>
      <c r="BH677" s="142"/>
      <c r="BI677" s="141"/>
      <c r="BJ677" s="94">
        <v>2</v>
      </c>
      <c r="BK677" s="105" t="s">
        <v>17270</v>
      </c>
      <c r="BL677" s="101" t="s">
        <v>11243</v>
      </c>
    </row>
    <row r="678" spans="1:64" ht="11.25" customHeight="1">
      <c r="A678" s="171"/>
      <c r="B678" s="171"/>
      <c r="C678" s="126" t="s">
        <v>10139</v>
      </c>
      <c r="D678" s="127" t="s">
        <v>10496</v>
      </c>
      <c r="E678" s="77">
        <v>3</v>
      </c>
      <c r="F678" s="78">
        <v>60</v>
      </c>
      <c r="G678" s="73" t="s">
        <v>61</v>
      </c>
      <c r="H678" s="74">
        <v>2</v>
      </c>
      <c r="I678" s="75"/>
      <c r="J678" s="76"/>
      <c r="K678" s="78"/>
      <c r="L678" s="76"/>
      <c r="M678" s="77"/>
      <c r="N678" s="77"/>
      <c r="O678" s="77"/>
      <c r="P678" s="73"/>
      <c r="Q678" s="76"/>
      <c r="R678" s="77"/>
      <c r="S678" s="77"/>
      <c r="T678" s="73"/>
      <c r="U678" s="76"/>
      <c r="V678" s="77"/>
      <c r="W678" s="77"/>
      <c r="X678" s="73"/>
      <c r="Y678" s="76"/>
      <c r="Z678" s="77"/>
      <c r="AA678" s="77"/>
      <c r="AB678" s="77"/>
      <c r="AC678" s="73"/>
      <c r="AD678" s="76"/>
      <c r="AE678" s="77"/>
      <c r="AF678" s="155"/>
      <c r="AG678" s="156"/>
      <c r="AH678" s="157"/>
      <c r="AI678" s="77">
        <v>7</v>
      </c>
      <c r="AJ678" s="77">
        <v>7</v>
      </c>
      <c r="AK678" s="73">
        <v>7</v>
      </c>
      <c r="AL678" s="76">
        <v>7</v>
      </c>
      <c r="AM678" s="77">
        <v>7</v>
      </c>
      <c r="AN678" s="77">
        <v>7</v>
      </c>
      <c r="AO678" s="77">
        <v>6</v>
      </c>
      <c r="AP678" s="73">
        <v>6</v>
      </c>
      <c r="AQ678" s="76">
        <v>6</v>
      </c>
      <c r="AR678" s="77" t="s">
        <v>11236</v>
      </c>
      <c r="AS678" s="77" t="s">
        <v>11236</v>
      </c>
      <c r="AT678" s="73"/>
      <c r="AU678" s="76"/>
      <c r="AV678" s="77"/>
      <c r="AW678" s="77"/>
      <c r="AX678" s="73"/>
      <c r="AY678" s="76"/>
      <c r="AZ678" s="77"/>
      <c r="BA678" s="77"/>
      <c r="BB678" s="77"/>
      <c r="BC678" s="73"/>
      <c r="BD678" s="76"/>
      <c r="BE678" s="140"/>
      <c r="BF678" s="140"/>
      <c r="BG678" s="141"/>
      <c r="BH678" s="142"/>
      <c r="BI678" s="141"/>
      <c r="BJ678" s="94">
        <v>3</v>
      </c>
      <c r="BK678" s="105" t="s">
        <v>17270</v>
      </c>
      <c r="BL678" s="101" t="s">
        <v>11243</v>
      </c>
    </row>
    <row r="679" spans="1:64" ht="11.25" customHeight="1">
      <c r="A679" s="171"/>
      <c r="B679" s="171"/>
      <c r="C679" s="126" t="s">
        <v>11087</v>
      </c>
      <c r="D679" s="127" t="s">
        <v>11088</v>
      </c>
      <c r="E679" s="77">
        <v>3</v>
      </c>
      <c r="F679" s="78">
        <v>45</v>
      </c>
      <c r="G679" s="73" t="s">
        <v>61</v>
      </c>
      <c r="H679" s="74">
        <v>2</v>
      </c>
      <c r="I679" s="75"/>
      <c r="J679" s="76"/>
      <c r="K679" s="78"/>
      <c r="L679" s="76"/>
      <c r="M679" s="77"/>
      <c r="N679" s="77"/>
      <c r="O679" s="77"/>
      <c r="P679" s="73"/>
      <c r="Q679" s="76"/>
      <c r="R679" s="77"/>
      <c r="S679" s="77"/>
      <c r="T679" s="73"/>
      <c r="U679" s="76"/>
      <c r="V679" s="77"/>
      <c r="W679" s="77"/>
      <c r="X679" s="73"/>
      <c r="Y679" s="76"/>
      <c r="Z679" s="77"/>
      <c r="AA679" s="77"/>
      <c r="AB679" s="77"/>
      <c r="AC679" s="73"/>
      <c r="AD679" s="76"/>
      <c r="AE679" s="77"/>
      <c r="AF679" s="155"/>
      <c r="AG679" s="156"/>
      <c r="AH679" s="157"/>
      <c r="AI679" s="77">
        <v>5</v>
      </c>
      <c r="AJ679" s="77">
        <v>5</v>
      </c>
      <c r="AK679" s="73">
        <v>5</v>
      </c>
      <c r="AL679" s="76">
        <v>5</v>
      </c>
      <c r="AM679" s="77">
        <v>5</v>
      </c>
      <c r="AN679" s="77">
        <v>5</v>
      </c>
      <c r="AO679" s="77">
        <v>5</v>
      </c>
      <c r="AP679" s="73">
        <v>5</v>
      </c>
      <c r="AQ679" s="76">
        <v>5</v>
      </c>
      <c r="AR679" s="77" t="s">
        <v>11236</v>
      </c>
      <c r="AS679" s="77" t="s">
        <v>11236</v>
      </c>
      <c r="AT679" s="73"/>
      <c r="AU679" s="76"/>
      <c r="AV679" s="77"/>
      <c r="AW679" s="77"/>
      <c r="AX679" s="73"/>
      <c r="AY679" s="76"/>
      <c r="AZ679" s="77"/>
      <c r="BA679" s="77"/>
      <c r="BB679" s="77"/>
      <c r="BC679" s="73"/>
      <c r="BD679" s="76"/>
      <c r="BE679" s="140"/>
      <c r="BF679" s="140"/>
      <c r="BG679" s="141"/>
      <c r="BH679" s="142"/>
      <c r="BI679" s="141"/>
      <c r="BJ679" s="94">
        <v>3</v>
      </c>
      <c r="BK679" s="105" t="s">
        <v>17270</v>
      </c>
      <c r="BL679" s="101" t="s">
        <v>11243</v>
      </c>
    </row>
    <row r="680" spans="1:64" ht="11.25" customHeight="1">
      <c r="A680" s="171"/>
      <c r="B680" s="171"/>
      <c r="C680" s="126" t="s">
        <v>10928</v>
      </c>
      <c r="D680" s="127" t="s">
        <v>10929</v>
      </c>
      <c r="E680" s="77">
        <v>2</v>
      </c>
      <c r="F680" s="78">
        <v>30</v>
      </c>
      <c r="G680" s="73" t="s">
        <v>61</v>
      </c>
      <c r="H680" s="74">
        <v>2</v>
      </c>
      <c r="I680" s="75"/>
      <c r="J680" s="76"/>
      <c r="K680" s="78"/>
      <c r="L680" s="76"/>
      <c r="M680" s="77"/>
      <c r="N680" s="77"/>
      <c r="O680" s="77"/>
      <c r="P680" s="73"/>
      <c r="Q680" s="76"/>
      <c r="R680" s="77"/>
      <c r="S680" s="77"/>
      <c r="T680" s="73"/>
      <c r="U680" s="76"/>
      <c r="V680" s="77"/>
      <c r="W680" s="77"/>
      <c r="X680" s="73"/>
      <c r="Y680" s="76"/>
      <c r="Z680" s="77"/>
      <c r="AA680" s="77"/>
      <c r="AB680" s="77"/>
      <c r="AC680" s="73"/>
      <c r="AD680" s="76"/>
      <c r="AE680" s="77"/>
      <c r="AF680" s="155"/>
      <c r="AG680" s="156"/>
      <c r="AH680" s="157"/>
      <c r="AI680" s="77">
        <v>3</v>
      </c>
      <c r="AJ680" s="77">
        <v>3</v>
      </c>
      <c r="AK680" s="73">
        <v>3</v>
      </c>
      <c r="AL680" s="76">
        <v>3</v>
      </c>
      <c r="AM680" s="77">
        <v>3</v>
      </c>
      <c r="AN680" s="77">
        <v>3</v>
      </c>
      <c r="AO680" s="77">
        <v>4</v>
      </c>
      <c r="AP680" s="73">
        <v>4</v>
      </c>
      <c r="AQ680" s="76">
        <v>4</v>
      </c>
      <c r="AR680" s="77" t="s">
        <v>11236</v>
      </c>
      <c r="AS680" s="77" t="s">
        <v>11236</v>
      </c>
      <c r="AT680" s="73"/>
      <c r="AU680" s="76"/>
      <c r="AV680" s="77"/>
      <c r="AW680" s="77"/>
      <c r="AX680" s="73"/>
      <c r="AY680" s="76"/>
      <c r="AZ680" s="77"/>
      <c r="BA680" s="77"/>
      <c r="BB680" s="77"/>
      <c r="BC680" s="73"/>
      <c r="BD680" s="76"/>
      <c r="BE680" s="140"/>
      <c r="BF680" s="140"/>
      <c r="BG680" s="141"/>
      <c r="BH680" s="142"/>
      <c r="BI680" s="141"/>
      <c r="BJ680" s="94">
        <v>3</v>
      </c>
      <c r="BK680" s="105" t="s">
        <v>17270</v>
      </c>
      <c r="BL680" s="101" t="s">
        <v>11243</v>
      </c>
    </row>
    <row r="681" spans="1:64" ht="11.25" customHeight="1">
      <c r="A681" s="171"/>
      <c r="B681" s="171"/>
      <c r="C681" s="126" t="s">
        <v>11089</v>
      </c>
      <c r="D681" s="127" t="s">
        <v>17231</v>
      </c>
      <c r="E681" s="77">
        <v>1</v>
      </c>
      <c r="F681" s="78" t="s">
        <v>61</v>
      </c>
      <c r="G681" s="73">
        <v>15</v>
      </c>
      <c r="H681" s="74">
        <v>2</v>
      </c>
      <c r="I681" s="75"/>
      <c r="J681" s="76"/>
      <c r="K681" s="78"/>
      <c r="L681" s="76"/>
      <c r="M681" s="77"/>
      <c r="N681" s="77"/>
      <c r="O681" s="77"/>
      <c r="P681" s="73"/>
      <c r="Q681" s="76"/>
      <c r="R681" s="77"/>
      <c r="S681" s="77"/>
      <c r="T681" s="73"/>
      <c r="U681" s="76"/>
      <c r="V681" s="77"/>
      <c r="W681" s="77"/>
      <c r="X681" s="73"/>
      <c r="Y681" s="76"/>
      <c r="Z681" s="77"/>
      <c r="AA681" s="77"/>
      <c r="AB681" s="77"/>
      <c r="AC681" s="73"/>
      <c r="AD681" s="76"/>
      <c r="AE681" s="77"/>
      <c r="AF681" s="155"/>
      <c r="AG681" s="156"/>
      <c r="AH681" s="157"/>
      <c r="AI681" s="77">
        <v>2</v>
      </c>
      <c r="AJ681" s="77">
        <v>2</v>
      </c>
      <c r="AK681" s="73">
        <v>2</v>
      </c>
      <c r="AL681" s="76">
        <v>2</v>
      </c>
      <c r="AM681" s="77">
        <v>2</v>
      </c>
      <c r="AN681" s="77">
        <v>2</v>
      </c>
      <c r="AO681" s="77">
        <v>1</v>
      </c>
      <c r="AP681" s="73">
        <v>1</v>
      </c>
      <c r="AQ681" s="76">
        <v>1</v>
      </c>
      <c r="AR681" s="77" t="s">
        <v>11236</v>
      </c>
      <c r="AS681" s="77" t="s">
        <v>11236</v>
      </c>
      <c r="AT681" s="73"/>
      <c r="AU681" s="76"/>
      <c r="AV681" s="77"/>
      <c r="AW681" s="77"/>
      <c r="AX681" s="73"/>
      <c r="AY681" s="76"/>
      <c r="AZ681" s="77"/>
      <c r="BA681" s="77"/>
      <c r="BB681" s="77"/>
      <c r="BC681" s="73"/>
      <c r="BD681" s="76"/>
      <c r="BE681" s="140"/>
      <c r="BF681" s="140"/>
      <c r="BG681" s="141"/>
      <c r="BH681" s="142"/>
      <c r="BI681" s="141"/>
      <c r="BJ681" s="94">
        <v>3</v>
      </c>
      <c r="BK681" s="105" t="s">
        <v>17270</v>
      </c>
      <c r="BL681" s="101" t="s">
        <v>11243</v>
      </c>
    </row>
    <row r="682" spans="1:64" ht="11.25" customHeight="1">
      <c r="A682" s="171"/>
      <c r="B682" s="171"/>
      <c r="C682" s="126" t="s">
        <v>11091</v>
      </c>
      <c r="D682" s="127" t="s">
        <v>17214</v>
      </c>
      <c r="E682" s="77">
        <v>2</v>
      </c>
      <c r="F682" s="78">
        <v>30</v>
      </c>
      <c r="G682" s="73"/>
      <c r="H682" s="74">
        <v>2</v>
      </c>
      <c r="I682" s="75"/>
      <c r="J682" s="76"/>
      <c r="K682" s="78"/>
      <c r="L682" s="76"/>
      <c r="M682" s="77"/>
      <c r="N682" s="77"/>
      <c r="O682" s="77"/>
      <c r="P682" s="73"/>
      <c r="Q682" s="76"/>
      <c r="R682" s="77"/>
      <c r="S682" s="77"/>
      <c r="T682" s="73"/>
      <c r="U682" s="76"/>
      <c r="V682" s="77"/>
      <c r="W682" s="77"/>
      <c r="X682" s="73"/>
      <c r="Y682" s="76"/>
      <c r="Z682" s="77"/>
      <c r="AA682" s="77"/>
      <c r="AB682" s="77"/>
      <c r="AC682" s="73"/>
      <c r="AD682" s="76"/>
      <c r="AE682" s="77"/>
      <c r="AF682" s="155"/>
      <c r="AG682" s="156"/>
      <c r="AH682" s="157"/>
      <c r="AI682" s="77"/>
      <c r="AJ682" s="77"/>
      <c r="AK682" s="73"/>
      <c r="AL682" s="76"/>
      <c r="AM682" s="77"/>
      <c r="AN682" s="77"/>
      <c r="AO682" s="77"/>
      <c r="AP682" s="73"/>
      <c r="AQ682" s="76"/>
      <c r="AR682" s="77"/>
      <c r="AS682" s="77"/>
      <c r="AT682" s="73">
        <v>3</v>
      </c>
      <c r="AU682" s="76">
        <v>3</v>
      </c>
      <c r="AV682" s="77">
        <v>3</v>
      </c>
      <c r="AW682" s="77">
        <v>3</v>
      </c>
      <c r="AX682" s="73">
        <v>3</v>
      </c>
      <c r="AY682" s="76">
        <v>3</v>
      </c>
      <c r="AZ682" s="77">
        <v>4</v>
      </c>
      <c r="BA682" s="77">
        <v>4</v>
      </c>
      <c r="BB682" s="77">
        <v>4</v>
      </c>
      <c r="BC682" s="73" t="s">
        <v>11236</v>
      </c>
      <c r="BD682" s="76" t="s">
        <v>11236</v>
      </c>
      <c r="BE682" s="140"/>
      <c r="BF682" s="140"/>
      <c r="BG682" s="141"/>
      <c r="BH682" s="142"/>
      <c r="BI682" s="141"/>
      <c r="BJ682" s="94">
        <v>4</v>
      </c>
      <c r="BK682" s="105" t="s">
        <v>17270</v>
      </c>
      <c r="BL682" s="101" t="s">
        <v>11243</v>
      </c>
    </row>
    <row r="683" spans="1:64" ht="11.25" customHeight="1">
      <c r="A683" s="171"/>
      <c r="B683" s="171"/>
      <c r="C683" s="126" t="s">
        <v>11090</v>
      </c>
      <c r="D683" s="127" t="s">
        <v>17232</v>
      </c>
      <c r="E683" s="77">
        <v>3</v>
      </c>
      <c r="F683" s="78">
        <v>60</v>
      </c>
      <c r="G683" s="73" t="s">
        <v>61</v>
      </c>
      <c r="H683" s="74">
        <v>2</v>
      </c>
      <c r="I683" s="75"/>
      <c r="J683" s="76"/>
      <c r="K683" s="78"/>
      <c r="L683" s="76"/>
      <c r="M683" s="77"/>
      <c r="N683" s="77"/>
      <c r="O683" s="77"/>
      <c r="P683" s="73"/>
      <c r="Q683" s="76"/>
      <c r="R683" s="77"/>
      <c r="S683" s="77"/>
      <c r="T683" s="73"/>
      <c r="U683" s="76"/>
      <c r="V683" s="77"/>
      <c r="W683" s="77"/>
      <c r="X683" s="73"/>
      <c r="Y683" s="76"/>
      <c r="Z683" s="77"/>
      <c r="AA683" s="77"/>
      <c r="AB683" s="77"/>
      <c r="AC683" s="73"/>
      <c r="AD683" s="76"/>
      <c r="AE683" s="77"/>
      <c r="AF683" s="155"/>
      <c r="AG683" s="156"/>
      <c r="AH683" s="157"/>
      <c r="AI683" s="77"/>
      <c r="AJ683" s="77"/>
      <c r="AK683" s="73"/>
      <c r="AL683" s="76"/>
      <c r="AM683" s="77"/>
      <c r="AN683" s="77"/>
      <c r="AO683" s="77"/>
      <c r="AP683" s="73"/>
      <c r="AQ683" s="76"/>
      <c r="AR683" s="77"/>
      <c r="AS683" s="77"/>
      <c r="AT683" s="73">
        <v>7</v>
      </c>
      <c r="AU683" s="76">
        <v>7</v>
      </c>
      <c r="AV683" s="77">
        <v>7</v>
      </c>
      <c r="AW683" s="77">
        <v>7</v>
      </c>
      <c r="AX683" s="73">
        <v>7</v>
      </c>
      <c r="AY683" s="76">
        <v>7</v>
      </c>
      <c r="AZ683" s="77">
        <v>6</v>
      </c>
      <c r="BA683" s="77">
        <v>6</v>
      </c>
      <c r="BB683" s="77">
        <v>6</v>
      </c>
      <c r="BC683" s="73" t="s">
        <v>11236</v>
      </c>
      <c r="BD683" s="76" t="s">
        <v>11236</v>
      </c>
      <c r="BE683" s="140"/>
      <c r="BF683" s="140"/>
      <c r="BG683" s="141"/>
      <c r="BH683" s="142"/>
      <c r="BI683" s="141"/>
      <c r="BJ683" s="94">
        <v>4</v>
      </c>
      <c r="BK683" s="105" t="s">
        <v>17270</v>
      </c>
      <c r="BL683" s="101" t="s">
        <v>11243</v>
      </c>
    </row>
    <row r="684" spans="1:64" ht="11.25" customHeight="1">
      <c r="A684" s="171"/>
      <c r="B684" s="171"/>
      <c r="C684" s="126" t="s">
        <v>10925</v>
      </c>
      <c r="D684" s="127" t="s">
        <v>10926</v>
      </c>
      <c r="E684" s="77">
        <v>3</v>
      </c>
      <c r="F684" s="78">
        <v>45</v>
      </c>
      <c r="G684" s="73" t="s">
        <v>61</v>
      </c>
      <c r="H684" s="74">
        <v>2</v>
      </c>
      <c r="I684" s="75"/>
      <c r="J684" s="76"/>
      <c r="K684" s="78"/>
      <c r="L684" s="76"/>
      <c r="M684" s="77"/>
      <c r="N684" s="77"/>
      <c r="O684" s="77"/>
      <c r="P684" s="73"/>
      <c r="Q684" s="76"/>
      <c r="R684" s="77"/>
      <c r="S684" s="77"/>
      <c r="T684" s="73"/>
      <c r="U684" s="76"/>
      <c r="V684" s="77"/>
      <c r="W684" s="77"/>
      <c r="X684" s="73"/>
      <c r="Y684" s="76"/>
      <c r="Z684" s="77"/>
      <c r="AA684" s="77"/>
      <c r="AB684" s="77"/>
      <c r="AC684" s="73"/>
      <c r="AD684" s="76"/>
      <c r="AE684" s="77"/>
      <c r="AF684" s="155"/>
      <c r="AG684" s="156"/>
      <c r="AH684" s="157"/>
      <c r="AI684" s="77"/>
      <c r="AJ684" s="77"/>
      <c r="AK684" s="73"/>
      <c r="AL684" s="76"/>
      <c r="AM684" s="77"/>
      <c r="AN684" s="77"/>
      <c r="AO684" s="77"/>
      <c r="AP684" s="73"/>
      <c r="AQ684" s="76"/>
      <c r="AR684" s="77"/>
      <c r="AS684" s="77"/>
      <c r="AT684" s="73">
        <v>5</v>
      </c>
      <c r="AU684" s="76">
        <v>5</v>
      </c>
      <c r="AV684" s="77">
        <v>5</v>
      </c>
      <c r="AW684" s="77">
        <v>5</v>
      </c>
      <c r="AX684" s="73">
        <v>5</v>
      </c>
      <c r="AY684" s="76">
        <v>5</v>
      </c>
      <c r="AZ684" s="77">
        <v>5</v>
      </c>
      <c r="BA684" s="77">
        <v>5</v>
      </c>
      <c r="BB684" s="77">
        <v>5</v>
      </c>
      <c r="BC684" s="73" t="s">
        <v>11236</v>
      </c>
      <c r="BD684" s="76" t="s">
        <v>11236</v>
      </c>
      <c r="BE684" s="140"/>
      <c r="BF684" s="140"/>
      <c r="BG684" s="141"/>
      <c r="BH684" s="142"/>
      <c r="BI684" s="141"/>
      <c r="BJ684" s="94">
        <v>4</v>
      </c>
      <c r="BK684" s="105" t="s">
        <v>17270</v>
      </c>
      <c r="BL684" s="101" t="s">
        <v>11243</v>
      </c>
    </row>
    <row r="685" spans="1:64" ht="11.25" customHeight="1">
      <c r="A685" s="172"/>
      <c r="B685" s="172"/>
      <c r="C685" s="124" t="s">
        <v>4</v>
      </c>
      <c r="D685" s="125" t="s">
        <v>17300</v>
      </c>
      <c r="E685" s="79">
        <v>37</v>
      </c>
      <c r="F685" s="80"/>
      <c r="G685" s="81"/>
      <c r="H685" s="82"/>
      <c r="I685" s="83"/>
      <c r="J685" s="84">
        <v>18</v>
      </c>
      <c r="K685" s="85">
        <v>18</v>
      </c>
      <c r="L685" s="84">
        <v>18</v>
      </c>
      <c r="M685" s="79">
        <v>18</v>
      </c>
      <c r="N685" s="79">
        <v>18</v>
      </c>
      <c r="O685" s="79">
        <v>18</v>
      </c>
      <c r="P685" s="86">
        <v>19</v>
      </c>
      <c r="Q685" s="84">
        <v>19</v>
      </c>
      <c r="R685" s="79">
        <v>19</v>
      </c>
      <c r="S685" s="79">
        <v>0</v>
      </c>
      <c r="T685" s="86">
        <v>0</v>
      </c>
      <c r="U685" s="84">
        <v>17</v>
      </c>
      <c r="V685" s="79">
        <v>17</v>
      </c>
      <c r="W685" s="79">
        <v>17</v>
      </c>
      <c r="X685" s="86">
        <v>17</v>
      </c>
      <c r="Y685" s="84">
        <v>17</v>
      </c>
      <c r="Z685" s="79">
        <v>17</v>
      </c>
      <c r="AA685" s="79">
        <v>16</v>
      </c>
      <c r="AB685" s="79">
        <v>16</v>
      </c>
      <c r="AC685" s="86">
        <v>16</v>
      </c>
      <c r="AD685" s="84">
        <v>0</v>
      </c>
      <c r="AE685" s="79">
        <v>0</v>
      </c>
      <c r="AF685" s="158">
        <v>0</v>
      </c>
      <c r="AG685" s="159">
        <v>0</v>
      </c>
      <c r="AH685" s="160">
        <v>0</v>
      </c>
      <c r="AI685" s="79">
        <v>17</v>
      </c>
      <c r="AJ685" s="79">
        <v>17</v>
      </c>
      <c r="AK685" s="86">
        <v>17</v>
      </c>
      <c r="AL685" s="84">
        <v>17</v>
      </c>
      <c r="AM685" s="79">
        <v>17</v>
      </c>
      <c r="AN685" s="79">
        <v>17</v>
      </c>
      <c r="AO685" s="79">
        <v>16</v>
      </c>
      <c r="AP685" s="86">
        <v>16</v>
      </c>
      <c r="AQ685" s="84">
        <v>16</v>
      </c>
      <c r="AR685" s="79">
        <v>0</v>
      </c>
      <c r="AS685" s="79">
        <v>0</v>
      </c>
      <c r="AT685" s="86">
        <v>15</v>
      </c>
      <c r="AU685" s="84">
        <v>15</v>
      </c>
      <c r="AV685" s="79">
        <v>15</v>
      </c>
      <c r="AW685" s="79">
        <v>15</v>
      </c>
      <c r="AX685" s="86">
        <v>15</v>
      </c>
      <c r="AY685" s="84">
        <v>15</v>
      </c>
      <c r="AZ685" s="79">
        <v>15</v>
      </c>
      <c r="BA685" s="79">
        <v>15</v>
      </c>
      <c r="BB685" s="79">
        <v>15</v>
      </c>
      <c r="BC685" s="86">
        <v>0</v>
      </c>
      <c r="BD685" s="84">
        <v>0</v>
      </c>
      <c r="BE685" s="143">
        <v>0</v>
      </c>
      <c r="BF685" s="143">
        <v>0</v>
      </c>
      <c r="BG685" s="144">
        <v>0</v>
      </c>
      <c r="BH685" s="145">
        <v>0</v>
      </c>
      <c r="BI685" s="144">
        <v>0</v>
      </c>
      <c r="BJ685" s="82" t="s">
        <v>61</v>
      </c>
      <c r="BK685" s="104" t="s">
        <v>17270</v>
      </c>
      <c r="BL685" s="100" t="s">
        <v>11243</v>
      </c>
    </row>
    <row r="686" spans="1:64" ht="11.25" customHeight="1">
      <c r="A686" s="170">
        <v>67</v>
      </c>
      <c r="B686" s="170" t="s">
        <v>5137</v>
      </c>
      <c r="C686" s="118" t="s">
        <v>10554</v>
      </c>
      <c r="D686" s="119" t="s">
        <v>10555</v>
      </c>
      <c r="E686" s="68">
        <v>3</v>
      </c>
      <c r="F686" s="69">
        <v>45</v>
      </c>
      <c r="G686" s="70"/>
      <c r="H686" s="88">
        <v>3</v>
      </c>
      <c r="I686" s="96"/>
      <c r="J686" s="72">
        <v>5</v>
      </c>
      <c r="K686" s="69">
        <v>5</v>
      </c>
      <c r="L686" s="72">
        <v>5</v>
      </c>
      <c r="M686" s="68">
        <v>5</v>
      </c>
      <c r="N686" s="68">
        <v>5</v>
      </c>
      <c r="O686" s="68">
        <v>5</v>
      </c>
      <c r="P686" s="70">
        <v>5</v>
      </c>
      <c r="Q686" s="72">
        <v>5</v>
      </c>
      <c r="R686" s="68">
        <v>5</v>
      </c>
      <c r="S686" s="68" t="s">
        <v>11236</v>
      </c>
      <c r="T686" s="70" t="s">
        <v>11236</v>
      </c>
      <c r="U686" s="72"/>
      <c r="V686" s="68"/>
      <c r="W686" s="68"/>
      <c r="X686" s="70"/>
      <c r="Y686" s="72"/>
      <c r="Z686" s="68"/>
      <c r="AA686" s="68"/>
      <c r="AB686" s="68"/>
      <c r="AC686" s="70"/>
      <c r="AD686" s="72"/>
      <c r="AE686" s="68"/>
      <c r="AF686" s="152"/>
      <c r="AG686" s="153"/>
      <c r="AH686" s="154"/>
      <c r="AI686" s="68"/>
      <c r="AJ686" s="68"/>
      <c r="AK686" s="70"/>
      <c r="AL686" s="72"/>
      <c r="AM686" s="68"/>
      <c r="AN686" s="68"/>
      <c r="AO686" s="68"/>
      <c r="AP686" s="70"/>
      <c r="AQ686" s="72"/>
      <c r="AR686" s="68"/>
      <c r="AS686" s="68"/>
      <c r="AT686" s="70"/>
      <c r="AU686" s="72"/>
      <c r="AV686" s="68"/>
      <c r="AW686" s="68"/>
      <c r="AX686" s="70"/>
      <c r="AY686" s="72"/>
      <c r="AZ686" s="68"/>
      <c r="BA686" s="68"/>
      <c r="BB686" s="68"/>
      <c r="BC686" s="70"/>
      <c r="BD686" s="72"/>
      <c r="BE686" s="137"/>
      <c r="BF686" s="137"/>
      <c r="BG686" s="138"/>
      <c r="BH686" s="139"/>
      <c r="BI686" s="138"/>
      <c r="BJ686" s="92">
        <v>1</v>
      </c>
      <c r="BK686" s="102" t="s">
        <v>17270</v>
      </c>
      <c r="BL686" s="98" t="s">
        <v>11243</v>
      </c>
    </row>
    <row r="687" spans="1:64" ht="11.25" customHeight="1">
      <c r="A687" s="171"/>
      <c r="B687" s="171"/>
      <c r="C687" s="126" t="s">
        <v>10558</v>
      </c>
      <c r="D687" s="127" t="s">
        <v>10559</v>
      </c>
      <c r="E687" s="77">
        <v>3</v>
      </c>
      <c r="F687" s="78">
        <v>60</v>
      </c>
      <c r="G687" s="73"/>
      <c r="H687" s="74">
        <v>3</v>
      </c>
      <c r="I687" s="75"/>
      <c r="J687" s="76">
        <v>7</v>
      </c>
      <c r="K687" s="78">
        <v>7</v>
      </c>
      <c r="L687" s="76">
        <v>7</v>
      </c>
      <c r="M687" s="77">
        <v>7</v>
      </c>
      <c r="N687" s="77">
        <v>7</v>
      </c>
      <c r="O687" s="77">
        <v>7</v>
      </c>
      <c r="P687" s="73">
        <v>6</v>
      </c>
      <c r="Q687" s="76">
        <v>6</v>
      </c>
      <c r="R687" s="77">
        <v>6</v>
      </c>
      <c r="S687" s="77" t="s">
        <v>11236</v>
      </c>
      <c r="T687" s="73" t="s">
        <v>11236</v>
      </c>
      <c r="U687" s="76"/>
      <c r="V687" s="77"/>
      <c r="W687" s="77"/>
      <c r="X687" s="73"/>
      <c r="Y687" s="76"/>
      <c r="Z687" s="77"/>
      <c r="AA687" s="77"/>
      <c r="AB687" s="77"/>
      <c r="AC687" s="73"/>
      <c r="AD687" s="76"/>
      <c r="AE687" s="77"/>
      <c r="AF687" s="155"/>
      <c r="AG687" s="156"/>
      <c r="AH687" s="157"/>
      <c r="AI687" s="77"/>
      <c r="AJ687" s="77"/>
      <c r="AK687" s="73"/>
      <c r="AL687" s="76"/>
      <c r="AM687" s="77"/>
      <c r="AN687" s="77"/>
      <c r="AO687" s="77"/>
      <c r="AP687" s="73"/>
      <c r="AQ687" s="76"/>
      <c r="AR687" s="77"/>
      <c r="AS687" s="77"/>
      <c r="AT687" s="73"/>
      <c r="AU687" s="76"/>
      <c r="AV687" s="77"/>
      <c r="AW687" s="77"/>
      <c r="AX687" s="73"/>
      <c r="AY687" s="76"/>
      <c r="AZ687" s="77"/>
      <c r="BA687" s="77"/>
      <c r="BB687" s="77"/>
      <c r="BC687" s="73"/>
      <c r="BD687" s="76"/>
      <c r="BE687" s="140"/>
      <c r="BF687" s="140"/>
      <c r="BG687" s="141"/>
      <c r="BH687" s="142"/>
      <c r="BI687" s="141"/>
      <c r="BJ687" s="94">
        <v>1</v>
      </c>
      <c r="BK687" s="105" t="s">
        <v>17270</v>
      </c>
      <c r="BL687" s="101" t="s">
        <v>11243</v>
      </c>
    </row>
    <row r="688" spans="1:64" ht="11.25" customHeight="1">
      <c r="A688" s="171"/>
      <c r="B688" s="171"/>
      <c r="C688" s="126" t="s">
        <v>10560</v>
      </c>
      <c r="D688" s="127" t="s">
        <v>10561</v>
      </c>
      <c r="E688" s="77">
        <v>3</v>
      </c>
      <c r="F688" s="78">
        <v>60</v>
      </c>
      <c r="G688" s="73"/>
      <c r="H688" s="74">
        <v>3</v>
      </c>
      <c r="I688" s="75"/>
      <c r="J688" s="76">
        <v>7</v>
      </c>
      <c r="K688" s="78">
        <v>7</v>
      </c>
      <c r="L688" s="76">
        <v>7</v>
      </c>
      <c r="M688" s="77">
        <v>7</v>
      </c>
      <c r="N688" s="77">
        <v>7</v>
      </c>
      <c r="O688" s="77">
        <v>7</v>
      </c>
      <c r="P688" s="73">
        <v>6</v>
      </c>
      <c r="Q688" s="76">
        <v>6</v>
      </c>
      <c r="R688" s="77">
        <v>6</v>
      </c>
      <c r="S688" s="77" t="s">
        <v>11236</v>
      </c>
      <c r="T688" s="73" t="s">
        <v>11236</v>
      </c>
      <c r="U688" s="76"/>
      <c r="V688" s="77"/>
      <c r="W688" s="77"/>
      <c r="X688" s="73"/>
      <c r="Y688" s="76"/>
      <c r="Z688" s="77"/>
      <c r="AA688" s="77"/>
      <c r="AB688" s="77"/>
      <c r="AC688" s="73"/>
      <c r="AD688" s="76"/>
      <c r="AE688" s="77"/>
      <c r="AF688" s="155"/>
      <c r="AG688" s="156"/>
      <c r="AH688" s="157"/>
      <c r="AI688" s="77"/>
      <c r="AJ688" s="77"/>
      <c r="AK688" s="73"/>
      <c r="AL688" s="76"/>
      <c r="AM688" s="77"/>
      <c r="AN688" s="77"/>
      <c r="AO688" s="77"/>
      <c r="AP688" s="73"/>
      <c r="AQ688" s="76"/>
      <c r="AR688" s="77"/>
      <c r="AS688" s="77"/>
      <c r="AT688" s="73"/>
      <c r="AU688" s="76"/>
      <c r="AV688" s="77"/>
      <c r="AW688" s="77"/>
      <c r="AX688" s="73"/>
      <c r="AY688" s="76"/>
      <c r="AZ688" s="77"/>
      <c r="BA688" s="77"/>
      <c r="BB688" s="77"/>
      <c r="BC688" s="73"/>
      <c r="BD688" s="76"/>
      <c r="BE688" s="140"/>
      <c r="BF688" s="140"/>
      <c r="BG688" s="141"/>
      <c r="BH688" s="142"/>
      <c r="BI688" s="141"/>
      <c r="BJ688" s="93">
        <v>1</v>
      </c>
      <c r="BK688" s="103" t="s">
        <v>17270</v>
      </c>
      <c r="BL688" s="99" t="s">
        <v>11243</v>
      </c>
    </row>
    <row r="689" spans="1:64" ht="11.25" customHeight="1">
      <c r="A689" s="171"/>
      <c r="B689" s="171"/>
      <c r="C689" s="126" t="s">
        <v>17233</v>
      </c>
      <c r="D689" s="127" t="s">
        <v>10566</v>
      </c>
      <c r="E689" s="77">
        <v>2</v>
      </c>
      <c r="F689" s="78">
        <v>30</v>
      </c>
      <c r="G689" s="73"/>
      <c r="H689" s="74">
        <v>3</v>
      </c>
      <c r="I689" s="75"/>
      <c r="J689" s="76">
        <v>3</v>
      </c>
      <c r="K689" s="78">
        <v>3</v>
      </c>
      <c r="L689" s="76">
        <v>3</v>
      </c>
      <c r="M689" s="77">
        <v>3</v>
      </c>
      <c r="N689" s="77">
        <v>3</v>
      </c>
      <c r="O689" s="77">
        <v>3</v>
      </c>
      <c r="P689" s="73">
        <v>4</v>
      </c>
      <c r="Q689" s="76">
        <v>4</v>
      </c>
      <c r="R689" s="77">
        <v>4</v>
      </c>
      <c r="S689" s="77" t="s">
        <v>11236</v>
      </c>
      <c r="T689" s="73" t="s">
        <v>11236</v>
      </c>
      <c r="U689" s="76"/>
      <c r="V689" s="77"/>
      <c r="W689" s="77"/>
      <c r="X689" s="73"/>
      <c r="Y689" s="76"/>
      <c r="Z689" s="77"/>
      <c r="AA689" s="77"/>
      <c r="AB689" s="77"/>
      <c r="AC689" s="73"/>
      <c r="AD689" s="76"/>
      <c r="AE689" s="77"/>
      <c r="AF689" s="155"/>
      <c r="AG689" s="156"/>
      <c r="AH689" s="157"/>
      <c r="AI689" s="77"/>
      <c r="AJ689" s="77"/>
      <c r="AK689" s="73"/>
      <c r="AL689" s="76"/>
      <c r="AM689" s="77"/>
      <c r="AN689" s="77"/>
      <c r="AO689" s="77"/>
      <c r="AP689" s="73"/>
      <c r="AQ689" s="76"/>
      <c r="AR689" s="77"/>
      <c r="AS689" s="77"/>
      <c r="AT689" s="73"/>
      <c r="AU689" s="76"/>
      <c r="AV689" s="77"/>
      <c r="AW689" s="77"/>
      <c r="AX689" s="73"/>
      <c r="AY689" s="76"/>
      <c r="AZ689" s="77"/>
      <c r="BA689" s="77"/>
      <c r="BB689" s="77"/>
      <c r="BC689" s="73"/>
      <c r="BD689" s="76"/>
      <c r="BE689" s="140"/>
      <c r="BF689" s="140"/>
      <c r="BG689" s="141"/>
      <c r="BH689" s="142"/>
      <c r="BI689" s="141"/>
      <c r="BJ689" s="93">
        <v>1</v>
      </c>
      <c r="BK689" s="103" t="s">
        <v>17270</v>
      </c>
      <c r="BL689" s="99" t="s">
        <v>11243</v>
      </c>
    </row>
    <row r="690" spans="1:64" ht="11.25" customHeight="1">
      <c r="A690" s="171"/>
      <c r="B690" s="171"/>
      <c r="C690" s="126" t="s">
        <v>10293</v>
      </c>
      <c r="D690" s="127" t="s">
        <v>10294</v>
      </c>
      <c r="E690" s="77">
        <v>3</v>
      </c>
      <c r="F690" s="78">
        <v>45</v>
      </c>
      <c r="G690" s="73"/>
      <c r="H690" s="74">
        <v>3</v>
      </c>
      <c r="I690" s="75"/>
      <c r="J690" s="76"/>
      <c r="K690" s="78"/>
      <c r="L690" s="76"/>
      <c r="M690" s="77"/>
      <c r="N690" s="77"/>
      <c r="O690" s="77"/>
      <c r="P690" s="73"/>
      <c r="Q690" s="76"/>
      <c r="R690" s="77"/>
      <c r="S690" s="77"/>
      <c r="T690" s="73"/>
      <c r="U690" s="76">
        <v>5</v>
      </c>
      <c r="V690" s="77">
        <v>5</v>
      </c>
      <c r="W690" s="77">
        <v>5</v>
      </c>
      <c r="X690" s="73">
        <v>5</v>
      </c>
      <c r="Y690" s="76">
        <v>5</v>
      </c>
      <c r="Z690" s="77">
        <v>5</v>
      </c>
      <c r="AA690" s="77">
        <v>5</v>
      </c>
      <c r="AB690" s="77">
        <v>5</v>
      </c>
      <c r="AC690" s="73">
        <v>5</v>
      </c>
      <c r="AD690" s="76" t="s">
        <v>11236</v>
      </c>
      <c r="AE690" s="77" t="s">
        <v>11236</v>
      </c>
      <c r="AF690" s="155"/>
      <c r="AG690" s="156"/>
      <c r="AH690" s="157"/>
      <c r="AI690" s="77"/>
      <c r="AJ690" s="77"/>
      <c r="AK690" s="73"/>
      <c r="AL690" s="76"/>
      <c r="AM690" s="77"/>
      <c r="AN690" s="77"/>
      <c r="AO690" s="77"/>
      <c r="AP690" s="73"/>
      <c r="AQ690" s="76"/>
      <c r="AR690" s="77"/>
      <c r="AS690" s="77"/>
      <c r="AT690" s="73"/>
      <c r="AU690" s="76"/>
      <c r="AV690" s="77"/>
      <c r="AW690" s="77"/>
      <c r="AX690" s="73"/>
      <c r="AY690" s="76"/>
      <c r="AZ690" s="77"/>
      <c r="BA690" s="77"/>
      <c r="BB690" s="77"/>
      <c r="BC690" s="73"/>
      <c r="BD690" s="76"/>
      <c r="BE690" s="140"/>
      <c r="BF690" s="140"/>
      <c r="BG690" s="141"/>
      <c r="BH690" s="142"/>
      <c r="BI690" s="141"/>
      <c r="BJ690" s="93">
        <v>2</v>
      </c>
      <c r="BK690" s="103" t="s">
        <v>17270</v>
      </c>
      <c r="BL690" s="99" t="s">
        <v>11243</v>
      </c>
    </row>
    <row r="691" spans="1:64" ht="11.25" customHeight="1">
      <c r="A691" s="171"/>
      <c r="B691" s="171"/>
      <c r="C691" s="126" t="s">
        <v>10918</v>
      </c>
      <c r="D691" s="127" t="s">
        <v>10919</v>
      </c>
      <c r="E691" s="77">
        <v>4</v>
      </c>
      <c r="F691" s="78">
        <v>75</v>
      </c>
      <c r="G691" s="73"/>
      <c r="H691" s="74">
        <v>3</v>
      </c>
      <c r="I691" s="75"/>
      <c r="J691" s="76"/>
      <c r="K691" s="78"/>
      <c r="L691" s="76"/>
      <c r="M691" s="77"/>
      <c r="N691" s="77"/>
      <c r="O691" s="77"/>
      <c r="P691" s="73"/>
      <c r="Q691" s="76"/>
      <c r="R691" s="77"/>
      <c r="S691" s="77"/>
      <c r="T691" s="73"/>
      <c r="U691" s="76">
        <v>8</v>
      </c>
      <c r="V691" s="77">
        <v>8</v>
      </c>
      <c r="W691" s="77">
        <v>8</v>
      </c>
      <c r="X691" s="73">
        <v>8</v>
      </c>
      <c r="Y691" s="76">
        <v>8</v>
      </c>
      <c r="Z691" s="77">
        <v>8</v>
      </c>
      <c r="AA691" s="77">
        <v>9</v>
      </c>
      <c r="AB691" s="77">
        <v>9</v>
      </c>
      <c r="AC691" s="73">
        <v>9</v>
      </c>
      <c r="AD691" s="76" t="s">
        <v>11236</v>
      </c>
      <c r="AE691" s="77" t="s">
        <v>11236</v>
      </c>
      <c r="AF691" s="155"/>
      <c r="AG691" s="156"/>
      <c r="AH691" s="157"/>
      <c r="AI691" s="77"/>
      <c r="AJ691" s="77"/>
      <c r="AK691" s="73"/>
      <c r="AL691" s="76"/>
      <c r="AM691" s="77"/>
      <c r="AN691" s="77"/>
      <c r="AO691" s="77"/>
      <c r="AP691" s="73"/>
      <c r="AQ691" s="76"/>
      <c r="AR691" s="77"/>
      <c r="AS691" s="77"/>
      <c r="AT691" s="73"/>
      <c r="AU691" s="76"/>
      <c r="AV691" s="77"/>
      <c r="AW691" s="77"/>
      <c r="AX691" s="73"/>
      <c r="AY691" s="76"/>
      <c r="AZ691" s="77"/>
      <c r="BA691" s="77"/>
      <c r="BB691" s="77"/>
      <c r="BC691" s="73"/>
      <c r="BD691" s="76"/>
      <c r="BE691" s="140"/>
      <c r="BF691" s="140"/>
      <c r="BG691" s="141"/>
      <c r="BH691" s="142"/>
      <c r="BI691" s="141"/>
      <c r="BJ691" s="94">
        <v>2</v>
      </c>
      <c r="BK691" s="105" t="s">
        <v>17270</v>
      </c>
      <c r="BL691" s="101" t="s">
        <v>11243</v>
      </c>
    </row>
    <row r="692" spans="1:64" ht="11.25" customHeight="1">
      <c r="A692" s="171"/>
      <c r="B692" s="171"/>
      <c r="C692" s="120" t="s">
        <v>10564</v>
      </c>
      <c r="D692" s="121" t="s">
        <v>10565</v>
      </c>
      <c r="E692" s="122">
        <v>3</v>
      </c>
      <c r="F692" s="123">
        <v>60</v>
      </c>
      <c r="G692" s="73"/>
      <c r="H692" s="74">
        <v>3</v>
      </c>
      <c r="I692" s="75"/>
      <c r="J692" s="76"/>
      <c r="K692" s="78"/>
      <c r="L692" s="76"/>
      <c r="M692" s="77"/>
      <c r="N692" s="77"/>
      <c r="O692" s="77"/>
      <c r="P692" s="73"/>
      <c r="Q692" s="76"/>
      <c r="R692" s="77"/>
      <c r="S692" s="77"/>
      <c r="T692" s="73"/>
      <c r="U692" s="76">
        <v>7</v>
      </c>
      <c r="V692" s="77">
        <v>7</v>
      </c>
      <c r="W692" s="77">
        <v>7</v>
      </c>
      <c r="X692" s="73">
        <v>7</v>
      </c>
      <c r="Y692" s="76">
        <v>7</v>
      </c>
      <c r="Z692" s="77">
        <v>7</v>
      </c>
      <c r="AA692" s="77">
        <v>6</v>
      </c>
      <c r="AB692" s="77">
        <v>6</v>
      </c>
      <c r="AC692" s="73">
        <v>6</v>
      </c>
      <c r="AD692" s="76" t="s">
        <v>11236</v>
      </c>
      <c r="AE692" s="77" t="s">
        <v>11236</v>
      </c>
      <c r="AF692" s="155"/>
      <c r="AG692" s="156"/>
      <c r="AH692" s="157"/>
      <c r="AI692" s="77"/>
      <c r="AJ692" s="77"/>
      <c r="AK692" s="73"/>
      <c r="AL692" s="76"/>
      <c r="AM692" s="77"/>
      <c r="AN692" s="77"/>
      <c r="AO692" s="77"/>
      <c r="AP692" s="73"/>
      <c r="AQ692" s="76"/>
      <c r="AR692" s="77"/>
      <c r="AS692" s="77"/>
      <c r="AT692" s="73"/>
      <c r="AU692" s="76"/>
      <c r="AV692" s="77"/>
      <c r="AW692" s="77"/>
      <c r="AX692" s="73"/>
      <c r="AY692" s="76"/>
      <c r="AZ692" s="77"/>
      <c r="BA692" s="77"/>
      <c r="BB692" s="77"/>
      <c r="BC692" s="73"/>
      <c r="BD692" s="76"/>
      <c r="BE692" s="140"/>
      <c r="BF692" s="140"/>
      <c r="BG692" s="141"/>
      <c r="BH692" s="142"/>
      <c r="BI692" s="141"/>
      <c r="BJ692" s="94">
        <v>2</v>
      </c>
      <c r="BK692" s="105" t="s">
        <v>17270</v>
      </c>
      <c r="BL692" s="101" t="s">
        <v>11243</v>
      </c>
    </row>
    <row r="693" spans="1:64" ht="11.25" customHeight="1">
      <c r="A693" s="171"/>
      <c r="B693" s="171"/>
      <c r="C693" s="126" t="s">
        <v>10567</v>
      </c>
      <c r="D693" s="127" t="s">
        <v>10568</v>
      </c>
      <c r="E693" s="77">
        <v>3</v>
      </c>
      <c r="F693" s="78">
        <v>60</v>
      </c>
      <c r="G693" s="73"/>
      <c r="H693" s="74">
        <v>3</v>
      </c>
      <c r="I693" s="75"/>
      <c r="J693" s="76"/>
      <c r="K693" s="78"/>
      <c r="L693" s="76"/>
      <c r="M693" s="77"/>
      <c r="N693" s="77"/>
      <c r="O693" s="77"/>
      <c r="P693" s="73"/>
      <c r="Q693" s="76"/>
      <c r="R693" s="77"/>
      <c r="S693" s="77"/>
      <c r="T693" s="73"/>
      <c r="U693" s="76"/>
      <c r="V693" s="77"/>
      <c r="W693" s="77"/>
      <c r="X693" s="73"/>
      <c r="Y693" s="76"/>
      <c r="Z693" s="77"/>
      <c r="AA693" s="77"/>
      <c r="AB693" s="77"/>
      <c r="AC693" s="73"/>
      <c r="AD693" s="76"/>
      <c r="AE693" s="77"/>
      <c r="AF693" s="155"/>
      <c r="AG693" s="156"/>
      <c r="AH693" s="157"/>
      <c r="AI693" s="77">
        <v>7</v>
      </c>
      <c r="AJ693" s="77">
        <v>7</v>
      </c>
      <c r="AK693" s="73">
        <v>7</v>
      </c>
      <c r="AL693" s="76">
        <v>7</v>
      </c>
      <c r="AM693" s="77">
        <v>7</v>
      </c>
      <c r="AN693" s="77">
        <v>7</v>
      </c>
      <c r="AO693" s="77">
        <v>6</v>
      </c>
      <c r="AP693" s="73">
        <v>6</v>
      </c>
      <c r="AQ693" s="76">
        <v>6</v>
      </c>
      <c r="AR693" s="77" t="s">
        <v>11236</v>
      </c>
      <c r="AS693" s="77" t="s">
        <v>11236</v>
      </c>
      <c r="AT693" s="73"/>
      <c r="AU693" s="76"/>
      <c r="AV693" s="77"/>
      <c r="AW693" s="77"/>
      <c r="AX693" s="73"/>
      <c r="AY693" s="76"/>
      <c r="AZ693" s="77"/>
      <c r="BA693" s="77"/>
      <c r="BB693" s="77"/>
      <c r="BC693" s="73"/>
      <c r="BD693" s="76"/>
      <c r="BE693" s="140"/>
      <c r="BF693" s="140"/>
      <c r="BG693" s="141"/>
      <c r="BH693" s="142"/>
      <c r="BI693" s="141"/>
      <c r="BJ693" s="94">
        <v>3</v>
      </c>
      <c r="BK693" s="105" t="s">
        <v>17270</v>
      </c>
      <c r="BL693" s="101" t="s">
        <v>11243</v>
      </c>
    </row>
    <row r="694" spans="1:64" ht="11.25" customHeight="1">
      <c r="A694" s="171"/>
      <c r="B694" s="171"/>
      <c r="C694" s="126" t="s">
        <v>10916</v>
      </c>
      <c r="D694" s="127" t="s">
        <v>10917</v>
      </c>
      <c r="E694" s="77">
        <v>3</v>
      </c>
      <c r="F694" s="78">
        <v>60</v>
      </c>
      <c r="G694" s="73"/>
      <c r="H694" s="74">
        <v>3</v>
      </c>
      <c r="I694" s="75"/>
      <c r="J694" s="76"/>
      <c r="K694" s="78"/>
      <c r="L694" s="76"/>
      <c r="M694" s="77"/>
      <c r="N694" s="77"/>
      <c r="O694" s="77"/>
      <c r="P694" s="73"/>
      <c r="Q694" s="76"/>
      <c r="R694" s="77"/>
      <c r="S694" s="77"/>
      <c r="T694" s="73"/>
      <c r="U694" s="76"/>
      <c r="V694" s="77"/>
      <c r="W694" s="77"/>
      <c r="X694" s="73"/>
      <c r="Y694" s="76"/>
      <c r="Z694" s="77"/>
      <c r="AA694" s="77"/>
      <c r="AB694" s="77"/>
      <c r="AC694" s="73"/>
      <c r="AD694" s="76"/>
      <c r="AE694" s="77"/>
      <c r="AF694" s="155"/>
      <c r="AG694" s="156"/>
      <c r="AH694" s="157"/>
      <c r="AI694" s="77">
        <v>7</v>
      </c>
      <c r="AJ694" s="77">
        <v>7</v>
      </c>
      <c r="AK694" s="73">
        <v>7</v>
      </c>
      <c r="AL694" s="76">
        <v>7</v>
      </c>
      <c r="AM694" s="77">
        <v>7</v>
      </c>
      <c r="AN694" s="77">
        <v>7</v>
      </c>
      <c r="AO694" s="77">
        <v>6</v>
      </c>
      <c r="AP694" s="73">
        <v>6</v>
      </c>
      <c r="AQ694" s="76">
        <v>6</v>
      </c>
      <c r="AR694" s="77" t="s">
        <v>11236</v>
      </c>
      <c r="AS694" s="77" t="s">
        <v>11236</v>
      </c>
      <c r="AT694" s="73"/>
      <c r="AU694" s="76"/>
      <c r="AV694" s="77"/>
      <c r="AW694" s="77"/>
      <c r="AX694" s="73"/>
      <c r="AY694" s="76"/>
      <c r="AZ694" s="77"/>
      <c r="BA694" s="77"/>
      <c r="BB694" s="77"/>
      <c r="BC694" s="73"/>
      <c r="BD694" s="76"/>
      <c r="BE694" s="140"/>
      <c r="BF694" s="140"/>
      <c r="BG694" s="141"/>
      <c r="BH694" s="142"/>
      <c r="BI694" s="141"/>
      <c r="BJ694" s="94">
        <v>3</v>
      </c>
      <c r="BK694" s="105" t="s">
        <v>17270</v>
      </c>
      <c r="BL694" s="101" t="s">
        <v>11243</v>
      </c>
    </row>
    <row r="695" spans="1:64" ht="11.25" customHeight="1">
      <c r="A695" s="171"/>
      <c r="B695" s="171"/>
      <c r="C695" s="126" t="s">
        <v>17234</v>
      </c>
      <c r="D695" s="127" t="s">
        <v>10286</v>
      </c>
      <c r="E695" s="77">
        <v>3</v>
      </c>
      <c r="F695" s="78">
        <v>60</v>
      </c>
      <c r="G695" s="73"/>
      <c r="H695" s="74">
        <v>3</v>
      </c>
      <c r="I695" s="75"/>
      <c r="J695" s="76"/>
      <c r="K695" s="78"/>
      <c r="L695" s="76"/>
      <c r="M695" s="77"/>
      <c r="N695" s="77"/>
      <c r="O695" s="77"/>
      <c r="P695" s="73"/>
      <c r="Q695" s="76"/>
      <c r="R695" s="77"/>
      <c r="S695" s="77"/>
      <c r="T695" s="73"/>
      <c r="U695" s="76"/>
      <c r="V695" s="77"/>
      <c r="W695" s="77"/>
      <c r="X695" s="73"/>
      <c r="Y695" s="76"/>
      <c r="Z695" s="77"/>
      <c r="AA695" s="77"/>
      <c r="AB695" s="77"/>
      <c r="AC695" s="73"/>
      <c r="AD695" s="76"/>
      <c r="AE695" s="77"/>
      <c r="AF695" s="155"/>
      <c r="AG695" s="156"/>
      <c r="AH695" s="157"/>
      <c r="AI695" s="77">
        <v>7</v>
      </c>
      <c r="AJ695" s="77">
        <v>7</v>
      </c>
      <c r="AK695" s="73">
        <v>7</v>
      </c>
      <c r="AL695" s="76">
        <v>7</v>
      </c>
      <c r="AM695" s="77">
        <v>7</v>
      </c>
      <c r="AN695" s="77">
        <v>7</v>
      </c>
      <c r="AO695" s="77">
        <v>6</v>
      </c>
      <c r="AP695" s="73">
        <v>6</v>
      </c>
      <c r="AQ695" s="76">
        <v>6</v>
      </c>
      <c r="AR695" s="77" t="s">
        <v>11236</v>
      </c>
      <c r="AS695" s="77" t="s">
        <v>11236</v>
      </c>
      <c r="AT695" s="73"/>
      <c r="AU695" s="76"/>
      <c r="AV695" s="77"/>
      <c r="AW695" s="77"/>
      <c r="AX695" s="73"/>
      <c r="AY695" s="76"/>
      <c r="AZ695" s="77"/>
      <c r="BA695" s="77"/>
      <c r="BB695" s="77"/>
      <c r="BC695" s="73"/>
      <c r="BD695" s="76"/>
      <c r="BE695" s="140"/>
      <c r="BF695" s="140"/>
      <c r="BG695" s="141"/>
      <c r="BH695" s="142"/>
      <c r="BI695" s="141"/>
      <c r="BJ695" s="94">
        <v>3</v>
      </c>
      <c r="BK695" s="105" t="s">
        <v>17270</v>
      </c>
      <c r="BL695" s="101" t="s">
        <v>11243</v>
      </c>
    </row>
    <row r="696" spans="1:64" ht="11.25" customHeight="1">
      <c r="A696" s="171"/>
      <c r="B696" s="171"/>
      <c r="C696" s="126" t="s">
        <v>10287</v>
      </c>
      <c r="D696" s="127" t="s">
        <v>10288</v>
      </c>
      <c r="E696" s="77">
        <v>3</v>
      </c>
      <c r="F696" s="78">
        <v>45</v>
      </c>
      <c r="G696" s="73"/>
      <c r="H696" s="74">
        <v>3</v>
      </c>
      <c r="I696" s="75"/>
      <c r="J696" s="76"/>
      <c r="K696" s="78"/>
      <c r="L696" s="76"/>
      <c r="M696" s="77"/>
      <c r="N696" s="77"/>
      <c r="O696" s="77"/>
      <c r="P696" s="73"/>
      <c r="Q696" s="76"/>
      <c r="R696" s="77"/>
      <c r="S696" s="77"/>
      <c r="T696" s="73"/>
      <c r="U696" s="76"/>
      <c r="V696" s="77"/>
      <c r="W696" s="77"/>
      <c r="X696" s="73"/>
      <c r="Y696" s="76"/>
      <c r="Z696" s="77"/>
      <c r="AA696" s="77"/>
      <c r="AB696" s="77"/>
      <c r="AC696" s="73"/>
      <c r="AD696" s="76"/>
      <c r="AE696" s="77"/>
      <c r="AF696" s="155"/>
      <c r="AG696" s="156"/>
      <c r="AH696" s="157"/>
      <c r="AI696" s="77"/>
      <c r="AJ696" s="77"/>
      <c r="AK696" s="73"/>
      <c r="AL696" s="76"/>
      <c r="AM696" s="77"/>
      <c r="AN696" s="77"/>
      <c r="AO696" s="77"/>
      <c r="AP696" s="73"/>
      <c r="AQ696" s="76"/>
      <c r="AR696" s="77"/>
      <c r="AS696" s="77"/>
      <c r="AT696" s="73">
        <v>5</v>
      </c>
      <c r="AU696" s="76">
        <v>5</v>
      </c>
      <c r="AV696" s="77">
        <v>5</v>
      </c>
      <c r="AW696" s="77">
        <v>5</v>
      </c>
      <c r="AX696" s="73">
        <v>5</v>
      </c>
      <c r="AY696" s="76">
        <v>5</v>
      </c>
      <c r="AZ696" s="77">
        <v>5</v>
      </c>
      <c r="BA696" s="77">
        <v>5</v>
      </c>
      <c r="BB696" s="77">
        <v>5</v>
      </c>
      <c r="BC696" s="73" t="s">
        <v>11236</v>
      </c>
      <c r="BD696" s="76" t="s">
        <v>11236</v>
      </c>
      <c r="BE696" s="140"/>
      <c r="BF696" s="140"/>
      <c r="BG696" s="141"/>
      <c r="BH696" s="142"/>
      <c r="BI696" s="141"/>
      <c r="BJ696" s="94">
        <v>4</v>
      </c>
      <c r="BK696" s="105" t="s">
        <v>17270</v>
      </c>
      <c r="BL696" s="101" t="s">
        <v>11243</v>
      </c>
    </row>
    <row r="697" spans="1:64" ht="11.25" customHeight="1">
      <c r="A697" s="171"/>
      <c r="B697" s="171"/>
      <c r="C697" s="126" t="s">
        <v>10289</v>
      </c>
      <c r="D697" s="127" t="s">
        <v>10290</v>
      </c>
      <c r="E697" s="77">
        <v>3</v>
      </c>
      <c r="F697" s="78">
        <v>45</v>
      </c>
      <c r="G697" s="73"/>
      <c r="H697" s="74">
        <v>3</v>
      </c>
      <c r="I697" s="75"/>
      <c r="J697" s="76"/>
      <c r="K697" s="78"/>
      <c r="L697" s="76"/>
      <c r="M697" s="77"/>
      <c r="N697" s="77"/>
      <c r="O697" s="77"/>
      <c r="P697" s="73"/>
      <c r="Q697" s="76"/>
      <c r="R697" s="77"/>
      <c r="S697" s="77"/>
      <c r="T697" s="73"/>
      <c r="U697" s="76"/>
      <c r="V697" s="77"/>
      <c r="W697" s="77"/>
      <c r="X697" s="73"/>
      <c r="Y697" s="76"/>
      <c r="Z697" s="77"/>
      <c r="AA697" s="77"/>
      <c r="AB697" s="77"/>
      <c r="AC697" s="73"/>
      <c r="AD697" s="76"/>
      <c r="AE697" s="77"/>
      <c r="AF697" s="155"/>
      <c r="AG697" s="156"/>
      <c r="AH697" s="157"/>
      <c r="AI697" s="77"/>
      <c r="AJ697" s="77"/>
      <c r="AK697" s="73"/>
      <c r="AL697" s="76"/>
      <c r="AM697" s="77"/>
      <c r="AN697" s="77"/>
      <c r="AO697" s="77"/>
      <c r="AP697" s="73"/>
      <c r="AQ697" s="76"/>
      <c r="AR697" s="77"/>
      <c r="AS697" s="77"/>
      <c r="AT697" s="73">
        <v>5</v>
      </c>
      <c r="AU697" s="76">
        <v>5</v>
      </c>
      <c r="AV697" s="77">
        <v>5</v>
      </c>
      <c r="AW697" s="77">
        <v>5</v>
      </c>
      <c r="AX697" s="73">
        <v>5</v>
      </c>
      <c r="AY697" s="76">
        <v>5</v>
      </c>
      <c r="AZ697" s="77">
        <v>5</v>
      </c>
      <c r="BA697" s="77">
        <v>5</v>
      </c>
      <c r="BB697" s="77">
        <v>5</v>
      </c>
      <c r="BC697" s="73" t="s">
        <v>11236</v>
      </c>
      <c r="BD697" s="76" t="s">
        <v>11236</v>
      </c>
      <c r="BE697" s="140"/>
      <c r="BF697" s="140"/>
      <c r="BG697" s="141"/>
      <c r="BH697" s="142"/>
      <c r="BI697" s="141"/>
      <c r="BJ697" s="94">
        <v>4</v>
      </c>
      <c r="BK697" s="105" t="s">
        <v>17270</v>
      </c>
      <c r="BL697" s="101" t="s">
        <v>11243</v>
      </c>
    </row>
    <row r="698" spans="1:64" ht="11.25" customHeight="1">
      <c r="A698" s="171"/>
      <c r="B698" s="171"/>
      <c r="C698" s="126" t="s">
        <v>10139</v>
      </c>
      <c r="D698" s="127" t="s">
        <v>5117</v>
      </c>
      <c r="E698" s="77">
        <v>3</v>
      </c>
      <c r="F698" s="78">
        <v>60</v>
      </c>
      <c r="G698" s="73"/>
      <c r="H698" s="74">
        <v>3</v>
      </c>
      <c r="I698" s="75"/>
      <c r="J698" s="76"/>
      <c r="K698" s="78"/>
      <c r="L698" s="76"/>
      <c r="M698" s="77"/>
      <c r="N698" s="77"/>
      <c r="O698" s="77"/>
      <c r="P698" s="73"/>
      <c r="Q698" s="76"/>
      <c r="R698" s="77"/>
      <c r="S698" s="77"/>
      <c r="T698" s="73"/>
      <c r="U698" s="76"/>
      <c r="V698" s="77"/>
      <c r="W698" s="77"/>
      <c r="X698" s="73"/>
      <c r="Y698" s="76"/>
      <c r="Z698" s="77"/>
      <c r="AA698" s="77"/>
      <c r="AB698" s="77"/>
      <c r="AC698" s="73"/>
      <c r="AD698" s="76"/>
      <c r="AE698" s="77"/>
      <c r="AF698" s="155"/>
      <c r="AG698" s="156"/>
      <c r="AH698" s="157"/>
      <c r="AI698" s="77"/>
      <c r="AJ698" s="77"/>
      <c r="AK698" s="73"/>
      <c r="AL698" s="76"/>
      <c r="AM698" s="77"/>
      <c r="AN698" s="77"/>
      <c r="AO698" s="77"/>
      <c r="AP698" s="73"/>
      <c r="AQ698" s="76"/>
      <c r="AR698" s="77"/>
      <c r="AS698" s="77"/>
      <c r="AT698" s="73">
        <v>7</v>
      </c>
      <c r="AU698" s="76">
        <v>7</v>
      </c>
      <c r="AV698" s="77">
        <v>7</v>
      </c>
      <c r="AW698" s="77">
        <v>7</v>
      </c>
      <c r="AX698" s="73">
        <v>7</v>
      </c>
      <c r="AY698" s="76">
        <v>7</v>
      </c>
      <c r="AZ698" s="77">
        <v>6</v>
      </c>
      <c r="BA698" s="77">
        <v>6</v>
      </c>
      <c r="BB698" s="77">
        <v>6</v>
      </c>
      <c r="BC698" s="73" t="s">
        <v>11236</v>
      </c>
      <c r="BD698" s="76" t="s">
        <v>11236</v>
      </c>
      <c r="BE698" s="140"/>
      <c r="BF698" s="140"/>
      <c r="BG698" s="141"/>
      <c r="BH698" s="142"/>
      <c r="BI698" s="141"/>
      <c r="BJ698" s="94">
        <v>4</v>
      </c>
      <c r="BK698" s="105" t="s">
        <v>17270</v>
      </c>
      <c r="BL698" s="101" t="s">
        <v>11243</v>
      </c>
    </row>
    <row r="699" spans="1:64" ht="11.25" customHeight="1">
      <c r="A699" s="171"/>
      <c r="B699" s="171"/>
      <c r="C699" s="126" t="s">
        <v>10291</v>
      </c>
      <c r="D699" s="127" t="s">
        <v>10292</v>
      </c>
      <c r="E699" s="77">
        <v>3</v>
      </c>
      <c r="F699" s="78">
        <v>45</v>
      </c>
      <c r="G699" s="73"/>
      <c r="H699" s="74">
        <v>3</v>
      </c>
      <c r="I699" s="75"/>
      <c r="J699" s="76"/>
      <c r="K699" s="78"/>
      <c r="L699" s="76"/>
      <c r="M699" s="77"/>
      <c r="N699" s="77"/>
      <c r="O699" s="77"/>
      <c r="P699" s="73"/>
      <c r="Q699" s="76"/>
      <c r="R699" s="77"/>
      <c r="S699" s="77"/>
      <c r="T699" s="73"/>
      <c r="U699" s="76"/>
      <c r="V699" s="77"/>
      <c r="W699" s="77"/>
      <c r="X699" s="73"/>
      <c r="Y699" s="76"/>
      <c r="Z699" s="77"/>
      <c r="AA699" s="77"/>
      <c r="AB699" s="77"/>
      <c r="AC699" s="73"/>
      <c r="AD699" s="76"/>
      <c r="AE699" s="77"/>
      <c r="AF699" s="155"/>
      <c r="AG699" s="156"/>
      <c r="AH699" s="157"/>
      <c r="AI699" s="77"/>
      <c r="AJ699" s="77"/>
      <c r="AK699" s="73"/>
      <c r="AL699" s="76"/>
      <c r="AM699" s="77"/>
      <c r="AN699" s="77"/>
      <c r="AO699" s="77"/>
      <c r="AP699" s="73"/>
      <c r="AQ699" s="76"/>
      <c r="AR699" s="77"/>
      <c r="AS699" s="77"/>
      <c r="AT699" s="73">
        <v>5</v>
      </c>
      <c r="AU699" s="76">
        <v>5</v>
      </c>
      <c r="AV699" s="77">
        <v>5</v>
      </c>
      <c r="AW699" s="77">
        <v>5</v>
      </c>
      <c r="AX699" s="73">
        <v>5</v>
      </c>
      <c r="AY699" s="76">
        <v>5</v>
      </c>
      <c r="AZ699" s="77">
        <v>5</v>
      </c>
      <c r="BA699" s="77">
        <v>5</v>
      </c>
      <c r="BB699" s="77">
        <v>5</v>
      </c>
      <c r="BC699" s="73" t="s">
        <v>11236</v>
      </c>
      <c r="BD699" s="76" t="s">
        <v>11236</v>
      </c>
      <c r="BE699" s="140"/>
      <c r="BF699" s="140"/>
      <c r="BG699" s="141"/>
      <c r="BH699" s="142"/>
      <c r="BI699" s="141"/>
      <c r="BJ699" s="94">
        <v>4</v>
      </c>
      <c r="BK699" s="105" t="s">
        <v>17270</v>
      </c>
      <c r="BL699" s="101" t="s">
        <v>11243</v>
      </c>
    </row>
    <row r="700" spans="1:64" ht="11.25" customHeight="1">
      <c r="A700" s="172"/>
      <c r="B700" s="172"/>
      <c r="C700" s="124" t="s">
        <v>4</v>
      </c>
      <c r="D700" s="125" t="s">
        <v>17300</v>
      </c>
      <c r="E700" s="79">
        <v>42</v>
      </c>
      <c r="F700" s="80"/>
      <c r="G700" s="81"/>
      <c r="H700" s="82"/>
      <c r="I700" s="83"/>
      <c r="J700" s="84">
        <v>22</v>
      </c>
      <c r="K700" s="85">
        <v>22</v>
      </c>
      <c r="L700" s="84">
        <v>22</v>
      </c>
      <c r="M700" s="79">
        <v>22</v>
      </c>
      <c r="N700" s="79">
        <v>22</v>
      </c>
      <c r="O700" s="79">
        <v>22</v>
      </c>
      <c r="P700" s="86">
        <v>21</v>
      </c>
      <c r="Q700" s="84">
        <v>21</v>
      </c>
      <c r="R700" s="79">
        <v>21</v>
      </c>
      <c r="S700" s="79">
        <v>0</v>
      </c>
      <c r="T700" s="86">
        <v>0</v>
      </c>
      <c r="U700" s="84">
        <v>20</v>
      </c>
      <c r="V700" s="79">
        <v>20</v>
      </c>
      <c r="W700" s="79">
        <v>20</v>
      </c>
      <c r="X700" s="86">
        <v>20</v>
      </c>
      <c r="Y700" s="84">
        <v>20</v>
      </c>
      <c r="Z700" s="79">
        <v>20</v>
      </c>
      <c r="AA700" s="79">
        <v>20</v>
      </c>
      <c r="AB700" s="79">
        <v>20</v>
      </c>
      <c r="AC700" s="86">
        <v>20</v>
      </c>
      <c r="AD700" s="84">
        <v>0</v>
      </c>
      <c r="AE700" s="79">
        <v>0</v>
      </c>
      <c r="AF700" s="158">
        <v>0</v>
      </c>
      <c r="AG700" s="159">
        <v>0</v>
      </c>
      <c r="AH700" s="160">
        <v>0</v>
      </c>
      <c r="AI700" s="79">
        <v>21</v>
      </c>
      <c r="AJ700" s="79">
        <v>21</v>
      </c>
      <c r="AK700" s="86">
        <v>21</v>
      </c>
      <c r="AL700" s="84">
        <v>21</v>
      </c>
      <c r="AM700" s="79">
        <v>21</v>
      </c>
      <c r="AN700" s="79">
        <v>21</v>
      </c>
      <c r="AO700" s="79">
        <v>18</v>
      </c>
      <c r="AP700" s="86">
        <v>18</v>
      </c>
      <c r="AQ700" s="84">
        <v>18</v>
      </c>
      <c r="AR700" s="79">
        <v>0</v>
      </c>
      <c r="AS700" s="79">
        <v>0</v>
      </c>
      <c r="AT700" s="86">
        <v>22</v>
      </c>
      <c r="AU700" s="84">
        <v>22</v>
      </c>
      <c r="AV700" s="79">
        <v>22</v>
      </c>
      <c r="AW700" s="79">
        <v>22</v>
      </c>
      <c r="AX700" s="86">
        <v>22</v>
      </c>
      <c r="AY700" s="84">
        <v>22</v>
      </c>
      <c r="AZ700" s="79">
        <v>21</v>
      </c>
      <c r="BA700" s="79">
        <v>21</v>
      </c>
      <c r="BB700" s="79">
        <v>21</v>
      </c>
      <c r="BC700" s="86">
        <v>0</v>
      </c>
      <c r="BD700" s="84">
        <v>0</v>
      </c>
      <c r="BE700" s="143">
        <v>0</v>
      </c>
      <c r="BF700" s="143">
        <v>0</v>
      </c>
      <c r="BG700" s="144">
        <v>0</v>
      </c>
      <c r="BH700" s="145">
        <v>0</v>
      </c>
      <c r="BI700" s="144">
        <v>0</v>
      </c>
      <c r="BJ700" s="82" t="s">
        <v>61</v>
      </c>
      <c r="BK700" s="104" t="s">
        <v>17270</v>
      </c>
      <c r="BL700" s="100" t="s">
        <v>11243</v>
      </c>
    </row>
    <row r="701" spans="1:64" ht="11.25" customHeight="1">
      <c r="A701" s="170">
        <v>68</v>
      </c>
      <c r="B701" s="170" t="s">
        <v>5138</v>
      </c>
      <c r="C701" s="118" t="s">
        <v>17235</v>
      </c>
      <c r="D701" s="119" t="s">
        <v>10569</v>
      </c>
      <c r="E701" s="68">
        <v>2</v>
      </c>
      <c r="F701" s="69" t="s">
        <v>61</v>
      </c>
      <c r="G701" s="70">
        <v>30</v>
      </c>
      <c r="H701" s="88">
        <v>3</v>
      </c>
      <c r="I701" s="96"/>
      <c r="J701" s="72">
        <v>3</v>
      </c>
      <c r="K701" s="69">
        <v>3</v>
      </c>
      <c r="L701" s="72">
        <v>3</v>
      </c>
      <c r="M701" s="68">
        <v>3</v>
      </c>
      <c r="N701" s="68">
        <v>3</v>
      </c>
      <c r="O701" s="68">
        <v>3</v>
      </c>
      <c r="P701" s="70">
        <v>4</v>
      </c>
      <c r="Q701" s="72">
        <v>4</v>
      </c>
      <c r="R701" s="68">
        <v>4</v>
      </c>
      <c r="S701" s="68" t="s">
        <v>11236</v>
      </c>
      <c r="T701" s="70" t="s">
        <v>11236</v>
      </c>
      <c r="U701" s="72"/>
      <c r="V701" s="68"/>
      <c r="W701" s="68"/>
      <c r="X701" s="70"/>
      <c r="Y701" s="72"/>
      <c r="Z701" s="68"/>
      <c r="AA701" s="68"/>
      <c r="AB701" s="68"/>
      <c r="AC701" s="70"/>
      <c r="AD701" s="72"/>
      <c r="AE701" s="68"/>
      <c r="AF701" s="152"/>
      <c r="AG701" s="153"/>
      <c r="AH701" s="154"/>
      <c r="AI701" s="68"/>
      <c r="AJ701" s="68"/>
      <c r="AK701" s="70"/>
      <c r="AL701" s="72"/>
      <c r="AM701" s="68"/>
      <c r="AN701" s="68"/>
      <c r="AO701" s="68"/>
      <c r="AP701" s="70"/>
      <c r="AQ701" s="72"/>
      <c r="AR701" s="68"/>
      <c r="AS701" s="68"/>
      <c r="AT701" s="70"/>
      <c r="AU701" s="72"/>
      <c r="AV701" s="68"/>
      <c r="AW701" s="68"/>
      <c r="AX701" s="70"/>
      <c r="AY701" s="72"/>
      <c r="AZ701" s="68"/>
      <c r="BA701" s="68"/>
      <c r="BB701" s="68"/>
      <c r="BC701" s="70"/>
      <c r="BD701" s="72"/>
      <c r="BE701" s="137"/>
      <c r="BF701" s="137"/>
      <c r="BG701" s="138"/>
      <c r="BH701" s="139"/>
      <c r="BI701" s="138"/>
      <c r="BJ701" s="92">
        <v>1</v>
      </c>
      <c r="BK701" s="102" t="s">
        <v>17270</v>
      </c>
      <c r="BL701" s="98" t="s">
        <v>11243</v>
      </c>
    </row>
    <row r="702" spans="1:64" ht="11.25" customHeight="1">
      <c r="A702" s="171"/>
      <c r="B702" s="171"/>
      <c r="C702" s="126" t="s">
        <v>10574</v>
      </c>
      <c r="D702" s="127" t="s">
        <v>10575</v>
      </c>
      <c r="E702" s="77">
        <v>4</v>
      </c>
      <c r="F702" s="78">
        <v>60</v>
      </c>
      <c r="G702" s="73" t="s">
        <v>61</v>
      </c>
      <c r="H702" s="74">
        <v>3</v>
      </c>
      <c r="I702" s="75"/>
      <c r="J702" s="76">
        <v>7</v>
      </c>
      <c r="K702" s="78">
        <v>7</v>
      </c>
      <c r="L702" s="76">
        <v>7</v>
      </c>
      <c r="M702" s="77">
        <v>7</v>
      </c>
      <c r="N702" s="77">
        <v>7</v>
      </c>
      <c r="O702" s="77">
        <v>7</v>
      </c>
      <c r="P702" s="73">
        <v>6</v>
      </c>
      <c r="Q702" s="76">
        <v>6</v>
      </c>
      <c r="R702" s="77">
        <v>6</v>
      </c>
      <c r="S702" s="77" t="s">
        <v>11236</v>
      </c>
      <c r="T702" s="73" t="s">
        <v>11236</v>
      </c>
      <c r="U702" s="76"/>
      <c r="V702" s="77"/>
      <c r="W702" s="77"/>
      <c r="X702" s="73"/>
      <c r="Y702" s="76"/>
      <c r="Z702" s="77"/>
      <c r="AA702" s="77"/>
      <c r="AB702" s="77"/>
      <c r="AC702" s="73"/>
      <c r="AD702" s="76"/>
      <c r="AE702" s="77"/>
      <c r="AF702" s="155"/>
      <c r="AG702" s="156"/>
      <c r="AH702" s="157"/>
      <c r="AI702" s="77"/>
      <c r="AJ702" s="77"/>
      <c r="AK702" s="73"/>
      <c r="AL702" s="76"/>
      <c r="AM702" s="77"/>
      <c r="AN702" s="77"/>
      <c r="AO702" s="77"/>
      <c r="AP702" s="73"/>
      <c r="AQ702" s="76"/>
      <c r="AR702" s="77"/>
      <c r="AS702" s="77"/>
      <c r="AT702" s="73"/>
      <c r="AU702" s="76"/>
      <c r="AV702" s="77"/>
      <c r="AW702" s="77"/>
      <c r="AX702" s="73"/>
      <c r="AY702" s="76"/>
      <c r="AZ702" s="77"/>
      <c r="BA702" s="77"/>
      <c r="BB702" s="77"/>
      <c r="BC702" s="73"/>
      <c r="BD702" s="76"/>
      <c r="BE702" s="140"/>
      <c r="BF702" s="140"/>
      <c r="BG702" s="141"/>
      <c r="BH702" s="142"/>
      <c r="BI702" s="141"/>
      <c r="BJ702" s="94">
        <v>1</v>
      </c>
      <c r="BK702" s="105" t="s">
        <v>17270</v>
      </c>
      <c r="BL702" s="101" t="s">
        <v>11243</v>
      </c>
    </row>
    <row r="703" spans="1:64" ht="11.25" customHeight="1">
      <c r="A703" s="171"/>
      <c r="B703" s="171"/>
      <c r="C703" s="126" t="s">
        <v>10576</v>
      </c>
      <c r="D703" s="127" t="s">
        <v>10577</v>
      </c>
      <c r="E703" s="77">
        <v>3</v>
      </c>
      <c r="F703" s="78">
        <v>60</v>
      </c>
      <c r="G703" s="73" t="s">
        <v>61</v>
      </c>
      <c r="H703" s="74">
        <v>3</v>
      </c>
      <c r="I703" s="75"/>
      <c r="J703" s="76">
        <v>7</v>
      </c>
      <c r="K703" s="78">
        <v>7</v>
      </c>
      <c r="L703" s="76">
        <v>7</v>
      </c>
      <c r="M703" s="77">
        <v>7</v>
      </c>
      <c r="N703" s="77">
        <v>7</v>
      </c>
      <c r="O703" s="77">
        <v>7</v>
      </c>
      <c r="P703" s="73">
        <v>6</v>
      </c>
      <c r="Q703" s="76">
        <v>6</v>
      </c>
      <c r="R703" s="77">
        <v>6</v>
      </c>
      <c r="S703" s="77" t="s">
        <v>11236</v>
      </c>
      <c r="T703" s="73" t="s">
        <v>11236</v>
      </c>
      <c r="U703" s="76"/>
      <c r="V703" s="77"/>
      <c r="W703" s="77"/>
      <c r="X703" s="73"/>
      <c r="Y703" s="76"/>
      <c r="Z703" s="77"/>
      <c r="AA703" s="77"/>
      <c r="AB703" s="77"/>
      <c r="AC703" s="73"/>
      <c r="AD703" s="76"/>
      <c r="AE703" s="77"/>
      <c r="AF703" s="155"/>
      <c r="AG703" s="156"/>
      <c r="AH703" s="157"/>
      <c r="AI703" s="77"/>
      <c r="AJ703" s="77"/>
      <c r="AK703" s="73"/>
      <c r="AL703" s="76"/>
      <c r="AM703" s="77"/>
      <c r="AN703" s="77"/>
      <c r="AO703" s="77"/>
      <c r="AP703" s="73"/>
      <c r="AQ703" s="76"/>
      <c r="AR703" s="77"/>
      <c r="AS703" s="77"/>
      <c r="AT703" s="73"/>
      <c r="AU703" s="76"/>
      <c r="AV703" s="77"/>
      <c r="AW703" s="77"/>
      <c r="AX703" s="73"/>
      <c r="AY703" s="76"/>
      <c r="AZ703" s="77"/>
      <c r="BA703" s="77"/>
      <c r="BB703" s="77"/>
      <c r="BC703" s="73"/>
      <c r="BD703" s="76"/>
      <c r="BE703" s="140"/>
      <c r="BF703" s="140"/>
      <c r="BG703" s="141"/>
      <c r="BH703" s="142"/>
      <c r="BI703" s="141"/>
      <c r="BJ703" s="94">
        <v>1</v>
      </c>
      <c r="BK703" s="105" t="s">
        <v>17270</v>
      </c>
      <c r="BL703" s="101" t="s">
        <v>11243</v>
      </c>
    </row>
    <row r="704" spans="1:64" ht="11.25" customHeight="1">
      <c r="A704" s="171"/>
      <c r="B704" s="171"/>
      <c r="C704" s="126" t="s">
        <v>10578</v>
      </c>
      <c r="D704" s="127" t="s">
        <v>10579</v>
      </c>
      <c r="E704" s="77">
        <v>2</v>
      </c>
      <c r="F704" s="78">
        <v>45</v>
      </c>
      <c r="G704" s="73" t="s">
        <v>61</v>
      </c>
      <c r="H704" s="74">
        <v>3</v>
      </c>
      <c r="I704" s="75"/>
      <c r="J704" s="76"/>
      <c r="K704" s="78"/>
      <c r="L704" s="76"/>
      <c r="M704" s="77"/>
      <c r="N704" s="77"/>
      <c r="O704" s="77"/>
      <c r="P704" s="73"/>
      <c r="Q704" s="76"/>
      <c r="R704" s="77"/>
      <c r="S704" s="77"/>
      <c r="T704" s="73"/>
      <c r="U704" s="76">
        <v>5</v>
      </c>
      <c r="V704" s="77">
        <v>5</v>
      </c>
      <c r="W704" s="77">
        <v>5</v>
      </c>
      <c r="X704" s="73">
        <v>5</v>
      </c>
      <c r="Y704" s="76">
        <v>5</v>
      </c>
      <c r="Z704" s="77">
        <v>5</v>
      </c>
      <c r="AA704" s="77">
        <v>5</v>
      </c>
      <c r="AB704" s="77">
        <v>5</v>
      </c>
      <c r="AC704" s="73">
        <v>5</v>
      </c>
      <c r="AD704" s="76" t="s">
        <v>11236</v>
      </c>
      <c r="AE704" s="77" t="s">
        <v>11236</v>
      </c>
      <c r="AF704" s="155"/>
      <c r="AG704" s="156"/>
      <c r="AH704" s="157"/>
      <c r="AI704" s="77"/>
      <c r="AJ704" s="77"/>
      <c r="AK704" s="73"/>
      <c r="AL704" s="76"/>
      <c r="AM704" s="77"/>
      <c r="AN704" s="77"/>
      <c r="AO704" s="77"/>
      <c r="AP704" s="73"/>
      <c r="AQ704" s="76"/>
      <c r="AR704" s="77"/>
      <c r="AS704" s="77"/>
      <c r="AT704" s="73"/>
      <c r="AU704" s="76"/>
      <c r="AV704" s="77"/>
      <c r="AW704" s="77"/>
      <c r="AX704" s="73"/>
      <c r="AY704" s="76"/>
      <c r="AZ704" s="77"/>
      <c r="BA704" s="77"/>
      <c r="BB704" s="77"/>
      <c r="BC704" s="73"/>
      <c r="BD704" s="76"/>
      <c r="BE704" s="140"/>
      <c r="BF704" s="140"/>
      <c r="BG704" s="141"/>
      <c r="BH704" s="142"/>
      <c r="BI704" s="141"/>
      <c r="BJ704" s="94">
        <v>2</v>
      </c>
      <c r="BK704" s="105" t="s">
        <v>17270</v>
      </c>
      <c r="BL704" s="101" t="s">
        <v>11243</v>
      </c>
    </row>
    <row r="705" spans="1:64" ht="11.25" customHeight="1">
      <c r="A705" s="171"/>
      <c r="B705" s="171"/>
      <c r="C705" s="126" t="s">
        <v>10580</v>
      </c>
      <c r="D705" s="127" t="s">
        <v>10581</v>
      </c>
      <c r="E705" s="77">
        <v>2</v>
      </c>
      <c r="F705" s="78">
        <v>30</v>
      </c>
      <c r="G705" s="73" t="s">
        <v>61</v>
      </c>
      <c r="H705" s="74">
        <v>3</v>
      </c>
      <c r="I705" s="75"/>
      <c r="J705" s="76"/>
      <c r="K705" s="78"/>
      <c r="L705" s="76"/>
      <c r="M705" s="77"/>
      <c r="N705" s="77"/>
      <c r="O705" s="77"/>
      <c r="P705" s="73"/>
      <c r="Q705" s="76"/>
      <c r="R705" s="77"/>
      <c r="S705" s="77"/>
      <c r="T705" s="73"/>
      <c r="U705" s="76">
        <v>3</v>
      </c>
      <c r="V705" s="77">
        <v>3</v>
      </c>
      <c r="W705" s="77">
        <v>3</v>
      </c>
      <c r="X705" s="73">
        <v>3</v>
      </c>
      <c r="Y705" s="76">
        <v>3</v>
      </c>
      <c r="Z705" s="77">
        <v>3</v>
      </c>
      <c r="AA705" s="77">
        <v>4</v>
      </c>
      <c r="AB705" s="77">
        <v>4</v>
      </c>
      <c r="AC705" s="73">
        <v>4</v>
      </c>
      <c r="AD705" s="76" t="s">
        <v>11236</v>
      </c>
      <c r="AE705" s="77" t="s">
        <v>11236</v>
      </c>
      <c r="AF705" s="155"/>
      <c r="AG705" s="156"/>
      <c r="AH705" s="157"/>
      <c r="AI705" s="77"/>
      <c r="AJ705" s="77"/>
      <c r="AK705" s="73"/>
      <c r="AL705" s="76"/>
      <c r="AM705" s="77"/>
      <c r="AN705" s="77"/>
      <c r="AO705" s="77"/>
      <c r="AP705" s="73"/>
      <c r="AQ705" s="76"/>
      <c r="AR705" s="77"/>
      <c r="AS705" s="77"/>
      <c r="AT705" s="73"/>
      <c r="AU705" s="76"/>
      <c r="AV705" s="77"/>
      <c r="AW705" s="77"/>
      <c r="AX705" s="73"/>
      <c r="AY705" s="76"/>
      <c r="AZ705" s="77"/>
      <c r="BA705" s="77"/>
      <c r="BB705" s="77"/>
      <c r="BC705" s="73"/>
      <c r="BD705" s="76"/>
      <c r="BE705" s="140"/>
      <c r="BF705" s="140"/>
      <c r="BG705" s="141"/>
      <c r="BH705" s="142"/>
      <c r="BI705" s="141"/>
      <c r="BJ705" s="94">
        <v>2</v>
      </c>
      <c r="BK705" s="105" t="s">
        <v>17270</v>
      </c>
      <c r="BL705" s="101" t="s">
        <v>11243</v>
      </c>
    </row>
    <row r="706" spans="1:64" ht="11.25" customHeight="1">
      <c r="A706" s="171"/>
      <c r="B706" s="171"/>
      <c r="C706" s="126" t="s">
        <v>10139</v>
      </c>
      <c r="D706" s="127" t="s">
        <v>5122</v>
      </c>
      <c r="E706" s="77">
        <v>3</v>
      </c>
      <c r="F706" s="78">
        <v>60</v>
      </c>
      <c r="G706" s="73" t="s">
        <v>61</v>
      </c>
      <c r="H706" s="74">
        <v>3</v>
      </c>
      <c r="I706" s="75"/>
      <c r="J706" s="76"/>
      <c r="K706" s="78"/>
      <c r="L706" s="76"/>
      <c r="M706" s="77"/>
      <c r="N706" s="77"/>
      <c r="O706" s="77"/>
      <c r="P706" s="73"/>
      <c r="Q706" s="76"/>
      <c r="R706" s="77"/>
      <c r="S706" s="77"/>
      <c r="T706" s="73"/>
      <c r="U706" s="76">
        <v>7</v>
      </c>
      <c r="V706" s="77">
        <v>7</v>
      </c>
      <c r="W706" s="77">
        <v>7</v>
      </c>
      <c r="X706" s="73">
        <v>7</v>
      </c>
      <c r="Y706" s="76">
        <v>7</v>
      </c>
      <c r="Z706" s="77">
        <v>7</v>
      </c>
      <c r="AA706" s="77">
        <v>6</v>
      </c>
      <c r="AB706" s="77">
        <v>6</v>
      </c>
      <c r="AC706" s="73">
        <v>6</v>
      </c>
      <c r="AD706" s="76" t="s">
        <v>11236</v>
      </c>
      <c r="AE706" s="77" t="s">
        <v>11236</v>
      </c>
      <c r="AF706" s="155"/>
      <c r="AG706" s="156"/>
      <c r="AH706" s="157"/>
      <c r="AI706" s="77"/>
      <c r="AJ706" s="77"/>
      <c r="AK706" s="73"/>
      <c r="AL706" s="76"/>
      <c r="AM706" s="77"/>
      <c r="AN706" s="77"/>
      <c r="AO706" s="77"/>
      <c r="AP706" s="73"/>
      <c r="AQ706" s="76"/>
      <c r="AR706" s="77"/>
      <c r="AS706" s="77"/>
      <c r="AT706" s="73"/>
      <c r="AU706" s="76"/>
      <c r="AV706" s="77"/>
      <c r="AW706" s="77"/>
      <c r="AX706" s="73"/>
      <c r="AY706" s="76"/>
      <c r="AZ706" s="77"/>
      <c r="BA706" s="77"/>
      <c r="BB706" s="77"/>
      <c r="BC706" s="73"/>
      <c r="BD706" s="76"/>
      <c r="BE706" s="140"/>
      <c r="BF706" s="140"/>
      <c r="BG706" s="141"/>
      <c r="BH706" s="142"/>
      <c r="BI706" s="141"/>
      <c r="BJ706" s="94">
        <v>2</v>
      </c>
      <c r="BK706" s="105" t="s">
        <v>17270</v>
      </c>
      <c r="BL706" s="101" t="s">
        <v>11243</v>
      </c>
    </row>
    <row r="707" spans="1:64" ht="11.25" customHeight="1">
      <c r="A707" s="171"/>
      <c r="B707" s="171"/>
      <c r="C707" s="126" t="s">
        <v>10582</v>
      </c>
      <c r="D707" s="127" t="s">
        <v>10583</v>
      </c>
      <c r="E707" s="77">
        <v>3</v>
      </c>
      <c r="F707" s="78">
        <v>45</v>
      </c>
      <c r="G707" s="73" t="s">
        <v>61</v>
      </c>
      <c r="H707" s="74">
        <v>3</v>
      </c>
      <c r="I707" s="75"/>
      <c r="J707" s="76"/>
      <c r="K707" s="78"/>
      <c r="L707" s="76"/>
      <c r="M707" s="77"/>
      <c r="N707" s="77"/>
      <c r="O707" s="77"/>
      <c r="P707" s="73"/>
      <c r="Q707" s="76"/>
      <c r="R707" s="77"/>
      <c r="S707" s="77"/>
      <c r="T707" s="73"/>
      <c r="U707" s="76">
        <v>5</v>
      </c>
      <c r="V707" s="77">
        <v>5</v>
      </c>
      <c r="W707" s="77">
        <v>5</v>
      </c>
      <c r="X707" s="73">
        <v>5</v>
      </c>
      <c r="Y707" s="76">
        <v>5</v>
      </c>
      <c r="Z707" s="77">
        <v>5</v>
      </c>
      <c r="AA707" s="77">
        <v>5</v>
      </c>
      <c r="AB707" s="77">
        <v>5</v>
      </c>
      <c r="AC707" s="73">
        <v>5</v>
      </c>
      <c r="AD707" s="76" t="s">
        <v>11236</v>
      </c>
      <c r="AE707" s="77" t="s">
        <v>11236</v>
      </c>
      <c r="AF707" s="155"/>
      <c r="AG707" s="156"/>
      <c r="AH707" s="157"/>
      <c r="AI707" s="77"/>
      <c r="AJ707" s="77"/>
      <c r="AK707" s="73"/>
      <c r="AL707" s="76"/>
      <c r="AM707" s="77"/>
      <c r="AN707" s="77"/>
      <c r="AO707" s="77"/>
      <c r="AP707" s="73"/>
      <c r="AQ707" s="76"/>
      <c r="AR707" s="77"/>
      <c r="AS707" s="77"/>
      <c r="AT707" s="73"/>
      <c r="AU707" s="76"/>
      <c r="AV707" s="77"/>
      <c r="AW707" s="77"/>
      <c r="AX707" s="73"/>
      <c r="AY707" s="76"/>
      <c r="AZ707" s="77"/>
      <c r="BA707" s="77"/>
      <c r="BB707" s="77"/>
      <c r="BC707" s="73"/>
      <c r="BD707" s="76"/>
      <c r="BE707" s="140"/>
      <c r="BF707" s="140"/>
      <c r="BG707" s="141"/>
      <c r="BH707" s="142"/>
      <c r="BI707" s="141"/>
      <c r="BJ707" s="94">
        <v>2</v>
      </c>
      <c r="BK707" s="105" t="s">
        <v>17270</v>
      </c>
      <c r="BL707" s="101" t="s">
        <v>11243</v>
      </c>
    </row>
    <row r="708" spans="1:64" ht="11.25" customHeight="1">
      <c r="A708" s="171"/>
      <c r="B708" s="171"/>
      <c r="C708" s="126" t="s">
        <v>10584</v>
      </c>
      <c r="D708" s="127" t="s">
        <v>10585</v>
      </c>
      <c r="E708" s="77">
        <v>3</v>
      </c>
      <c r="F708" s="78">
        <v>45</v>
      </c>
      <c r="G708" s="73" t="s">
        <v>61</v>
      </c>
      <c r="H708" s="74">
        <v>3</v>
      </c>
      <c r="I708" s="75"/>
      <c r="J708" s="76"/>
      <c r="K708" s="78"/>
      <c r="L708" s="76"/>
      <c r="M708" s="77"/>
      <c r="N708" s="77"/>
      <c r="O708" s="77"/>
      <c r="P708" s="73"/>
      <c r="Q708" s="76"/>
      <c r="R708" s="77"/>
      <c r="S708" s="77"/>
      <c r="T708" s="73"/>
      <c r="U708" s="76"/>
      <c r="V708" s="77"/>
      <c r="W708" s="77"/>
      <c r="X708" s="73"/>
      <c r="Y708" s="76"/>
      <c r="Z708" s="77"/>
      <c r="AA708" s="77"/>
      <c r="AB708" s="77"/>
      <c r="AC708" s="73"/>
      <c r="AD708" s="76"/>
      <c r="AE708" s="77"/>
      <c r="AF708" s="155"/>
      <c r="AG708" s="156"/>
      <c r="AH708" s="157"/>
      <c r="AI708" s="77">
        <v>5</v>
      </c>
      <c r="AJ708" s="77">
        <v>5</v>
      </c>
      <c r="AK708" s="73">
        <v>5</v>
      </c>
      <c r="AL708" s="76">
        <v>5</v>
      </c>
      <c r="AM708" s="77">
        <v>5</v>
      </c>
      <c r="AN708" s="77">
        <v>5</v>
      </c>
      <c r="AO708" s="77">
        <v>5</v>
      </c>
      <c r="AP708" s="73">
        <v>5</v>
      </c>
      <c r="AQ708" s="76">
        <v>5</v>
      </c>
      <c r="AR708" s="77" t="s">
        <v>11236</v>
      </c>
      <c r="AS708" s="77" t="s">
        <v>11236</v>
      </c>
      <c r="AT708" s="73"/>
      <c r="AU708" s="76"/>
      <c r="AV708" s="77"/>
      <c r="AW708" s="77"/>
      <c r="AX708" s="73"/>
      <c r="AY708" s="76"/>
      <c r="AZ708" s="77"/>
      <c r="BA708" s="77"/>
      <c r="BB708" s="77"/>
      <c r="BC708" s="73"/>
      <c r="BD708" s="76"/>
      <c r="BE708" s="140"/>
      <c r="BF708" s="140"/>
      <c r="BG708" s="141"/>
      <c r="BH708" s="142"/>
      <c r="BI708" s="141"/>
      <c r="BJ708" s="94">
        <v>3</v>
      </c>
      <c r="BK708" s="105" t="s">
        <v>17270</v>
      </c>
      <c r="BL708" s="101" t="s">
        <v>11243</v>
      </c>
    </row>
    <row r="709" spans="1:64" ht="11.25" customHeight="1">
      <c r="A709" s="171"/>
      <c r="B709" s="171"/>
      <c r="C709" s="126" t="s">
        <v>10586</v>
      </c>
      <c r="D709" s="127" t="s">
        <v>10587</v>
      </c>
      <c r="E709" s="77">
        <v>3</v>
      </c>
      <c r="F709" s="78">
        <v>45</v>
      </c>
      <c r="G709" s="73" t="s">
        <v>61</v>
      </c>
      <c r="H709" s="74">
        <v>3</v>
      </c>
      <c r="I709" s="75"/>
      <c r="J709" s="76"/>
      <c r="K709" s="78"/>
      <c r="L709" s="76"/>
      <c r="M709" s="77"/>
      <c r="N709" s="77"/>
      <c r="O709" s="77"/>
      <c r="P709" s="73"/>
      <c r="Q709" s="76"/>
      <c r="R709" s="77"/>
      <c r="S709" s="77"/>
      <c r="T709" s="73"/>
      <c r="U709" s="76"/>
      <c r="V709" s="77"/>
      <c r="W709" s="77"/>
      <c r="X709" s="73"/>
      <c r="Y709" s="76"/>
      <c r="Z709" s="77"/>
      <c r="AA709" s="77"/>
      <c r="AB709" s="77"/>
      <c r="AC709" s="73"/>
      <c r="AD709" s="76"/>
      <c r="AE709" s="77"/>
      <c r="AF709" s="155"/>
      <c r="AG709" s="156"/>
      <c r="AH709" s="157"/>
      <c r="AI709" s="77">
        <v>5</v>
      </c>
      <c r="AJ709" s="77">
        <v>5</v>
      </c>
      <c r="AK709" s="73">
        <v>5</v>
      </c>
      <c r="AL709" s="76">
        <v>5</v>
      </c>
      <c r="AM709" s="77">
        <v>5</v>
      </c>
      <c r="AN709" s="77">
        <v>5</v>
      </c>
      <c r="AO709" s="77">
        <v>5</v>
      </c>
      <c r="AP709" s="73">
        <v>5</v>
      </c>
      <c r="AQ709" s="76">
        <v>5</v>
      </c>
      <c r="AR709" s="77" t="s">
        <v>11236</v>
      </c>
      <c r="AS709" s="77" t="s">
        <v>11236</v>
      </c>
      <c r="AT709" s="73"/>
      <c r="AU709" s="76"/>
      <c r="AV709" s="77"/>
      <c r="AW709" s="77"/>
      <c r="AX709" s="73"/>
      <c r="AY709" s="76"/>
      <c r="AZ709" s="77"/>
      <c r="BA709" s="77"/>
      <c r="BB709" s="77"/>
      <c r="BC709" s="73"/>
      <c r="BD709" s="76"/>
      <c r="BE709" s="140"/>
      <c r="BF709" s="140"/>
      <c r="BG709" s="141"/>
      <c r="BH709" s="142"/>
      <c r="BI709" s="141"/>
      <c r="BJ709" s="94">
        <v>3</v>
      </c>
      <c r="BK709" s="105" t="s">
        <v>17270</v>
      </c>
      <c r="BL709" s="101" t="s">
        <v>11243</v>
      </c>
    </row>
    <row r="710" spans="1:64" ht="11.25" customHeight="1">
      <c r="A710" s="171"/>
      <c r="B710" s="171"/>
      <c r="C710" s="126" t="s">
        <v>10588</v>
      </c>
      <c r="D710" s="127" t="s">
        <v>10589</v>
      </c>
      <c r="E710" s="77">
        <v>3</v>
      </c>
      <c r="F710" s="78">
        <v>45</v>
      </c>
      <c r="G710" s="73" t="s">
        <v>61</v>
      </c>
      <c r="H710" s="74">
        <v>3</v>
      </c>
      <c r="I710" s="75"/>
      <c r="J710" s="76"/>
      <c r="K710" s="78"/>
      <c r="L710" s="76"/>
      <c r="M710" s="77"/>
      <c r="N710" s="77"/>
      <c r="O710" s="77"/>
      <c r="P710" s="73"/>
      <c r="Q710" s="76"/>
      <c r="R710" s="77"/>
      <c r="S710" s="77"/>
      <c r="T710" s="73"/>
      <c r="U710" s="76"/>
      <c r="V710" s="77"/>
      <c r="W710" s="77"/>
      <c r="X710" s="73"/>
      <c r="Y710" s="76"/>
      <c r="Z710" s="77"/>
      <c r="AA710" s="77"/>
      <c r="AB710" s="77"/>
      <c r="AC710" s="73"/>
      <c r="AD710" s="76"/>
      <c r="AE710" s="77"/>
      <c r="AF710" s="155"/>
      <c r="AG710" s="156"/>
      <c r="AH710" s="157"/>
      <c r="AI710" s="77">
        <v>5</v>
      </c>
      <c r="AJ710" s="77">
        <v>5</v>
      </c>
      <c r="AK710" s="73">
        <v>5</v>
      </c>
      <c r="AL710" s="76">
        <v>5</v>
      </c>
      <c r="AM710" s="77">
        <v>5</v>
      </c>
      <c r="AN710" s="77">
        <v>5</v>
      </c>
      <c r="AO710" s="77">
        <v>5</v>
      </c>
      <c r="AP710" s="73">
        <v>5</v>
      </c>
      <c r="AQ710" s="76">
        <v>5</v>
      </c>
      <c r="AR710" s="77" t="s">
        <v>11236</v>
      </c>
      <c r="AS710" s="77" t="s">
        <v>11236</v>
      </c>
      <c r="AT710" s="73"/>
      <c r="AU710" s="76"/>
      <c r="AV710" s="77"/>
      <c r="AW710" s="77"/>
      <c r="AX710" s="73"/>
      <c r="AY710" s="76"/>
      <c r="AZ710" s="77"/>
      <c r="BA710" s="77"/>
      <c r="BB710" s="77"/>
      <c r="BC710" s="73"/>
      <c r="BD710" s="76"/>
      <c r="BE710" s="140"/>
      <c r="BF710" s="140"/>
      <c r="BG710" s="141"/>
      <c r="BH710" s="142"/>
      <c r="BI710" s="141"/>
      <c r="BJ710" s="94">
        <v>3</v>
      </c>
      <c r="BK710" s="105" t="s">
        <v>17270</v>
      </c>
      <c r="BL710" s="101" t="s">
        <v>11243</v>
      </c>
    </row>
    <row r="711" spans="1:64" ht="11.25" customHeight="1">
      <c r="A711" s="171"/>
      <c r="B711" s="171"/>
      <c r="C711" s="126" t="s">
        <v>10308</v>
      </c>
      <c r="D711" s="127" t="s">
        <v>10309</v>
      </c>
      <c r="E711" s="77">
        <v>3</v>
      </c>
      <c r="F711" s="78">
        <v>45</v>
      </c>
      <c r="G711" s="73"/>
      <c r="H711" s="74">
        <v>3</v>
      </c>
      <c r="I711" s="75"/>
      <c r="J711" s="76"/>
      <c r="K711" s="78"/>
      <c r="L711" s="76"/>
      <c r="M711" s="77"/>
      <c r="N711" s="77"/>
      <c r="O711" s="77"/>
      <c r="P711" s="73"/>
      <c r="Q711" s="76"/>
      <c r="R711" s="77"/>
      <c r="S711" s="77"/>
      <c r="T711" s="73"/>
      <c r="U711" s="76"/>
      <c r="V711" s="77"/>
      <c r="W711" s="77"/>
      <c r="X711" s="73"/>
      <c r="Y711" s="76"/>
      <c r="Z711" s="77"/>
      <c r="AA711" s="77"/>
      <c r="AB711" s="77"/>
      <c r="AC711" s="73"/>
      <c r="AD711" s="76"/>
      <c r="AE711" s="77"/>
      <c r="AF711" s="155"/>
      <c r="AG711" s="156"/>
      <c r="AH711" s="157"/>
      <c r="AI711" s="77">
        <v>5</v>
      </c>
      <c r="AJ711" s="77">
        <v>5</v>
      </c>
      <c r="AK711" s="73">
        <v>5</v>
      </c>
      <c r="AL711" s="76">
        <v>5</v>
      </c>
      <c r="AM711" s="77">
        <v>5</v>
      </c>
      <c r="AN711" s="77">
        <v>5</v>
      </c>
      <c r="AO711" s="77">
        <v>5</v>
      </c>
      <c r="AP711" s="73">
        <v>5</v>
      </c>
      <c r="AQ711" s="76">
        <v>5</v>
      </c>
      <c r="AR711" s="77" t="s">
        <v>11236</v>
      </c>
      <c r="AS711" s="77" t="s">
        <v>11236</v>
      </c>
      <c r="AT711" s="73"/>
      <c r="AU711" s="76"/>
      <c r="AV711" s="77"/>
      <c r="AW711" s="77"/>
      <c r="AX711" s="73"/>
      <c r="AY711" s="76"/>
      <c r="AZ711" s="77"/>
      <c r="BA711" s="77"/>
      <c r="BB711" s="77"/>
      <c r="BC711" s="73"/>
      <c r="BD711" s="76"/>
      <c r="BE711" s="140"/>
      <c r="BF711" s="140"/>
      <c r="BG711" s="141"/>
      <c r="BH711" s="142"/>
      <c r="BI711" s="141"/>
      <c r="BJ711" s="94">
        <v>3</v>
      </c>
      <c r="BK711" s="105" t="s">
        <v>17270</v>
      </c>
      <c r="BL711" s="101" t="s">
        <v>11243</v>
      </c>
    </row>
    <row r="712" spans="1:64" ht="11.25" customHeight="1">
      <c r="A712" s="171"/>
      <c r="B712" s="171"/>
      <c r="C712" s="126" t="s">
        <v>10303</v>
      </c>
      <c r="D712" s="127" t="s">
        <v>10304</v>
      </c>
      <c r="E712" s="77">
        <v>3</v>
      </c>
      <c r="F712" s="78">
        <v>60</v>
      </c>
      <c r="G712" s="73" t="s">
        <v>61</v>
      </c>
      <c r="H712" s="74">
        <v>3</v>
      </c>
      <c r="I712" s="75"/>
      <c r="J712" s="76"/>
      <c r="K712" s="78"/>
      <c r="L712" s="76"/>
      <c r="M712" s="77"/>
      <c r="N712" s="77"/>
      <c r="O712" s="77"/>
      <c r="P712" s="73"/>
      <c r="Q712" s="76"/>
      <c r="R712" s="77"/>
      <c r="S712" s="77"/>
      <c r="T712" s="73"/>
      <c r="U712" s="76"/>
      <c r="V712" s="77"/>
      <c r="W712" s="77"/>
      <c r="X712" s="73"/>
      <c r="Y712" s="76"/>
      <c r="Z712" s="77"/>
      <c r="AA712" s="77"/>
      <c r="AB712" s="77"/>
      <c r="AC712" s="73"/>
      <c r="AD712" s="76"/>
      <c r="AE712" s="77"/>
      <c r="AF712" s="155"/>
      <c r="AG712" s="156"/>
      <c r="AH712" s="157"/>
      <c r="AI712" s="77"/>
      <c r="AJ712" s="77"/>
      <c r="AK712" s="73"/>
      <c r="AL712" s="76"/>
      <c r="AM712" s="77"/>
      <c r="AN712" s="77"/>
      <c r="AO712" s="77"/>
      <c r="AP712" s="73"/>
      <c r="AQ712" s="76"/>
      <c r="AR712" s="77"/>
      <c r="AS712" s="77"/>
      <c r="AT712" s="73">
        <v>7</v>
      </c>
      <c r="AU712" s="76">
        <v>7</v>
      </c>
      <c r="AV712" s="77">
        <v>7</v>
      </c>
      <c r="AW712" s="77">
        <v>7</v>
      </c>
      <c r="AX712" s="73">
        <v>7</v>
      </c>
      <c r="AY712" s="76">
        <v>7</v>
      </c>
      <c r="AZ712" s="77">
        <v>6</v>
      </c>
      <c r="BA712" s="77">
        <v>6</v>
      </c>
      <c r="BB712" s="77">
        <v>6</v>
      </c>
      <c r="BC712" s="73" t="s">
        <v>11236</v>
      </c>
      <c r="BD712" s="76" t="s">
        <v>11236</v>
      </c>
      <c r="BE712" s="140"/>
      <c r="BF712" s="140"/>
      <c r="BG712" s="141"/>
      <c r="BH712" s="142"/>
      <c r="BI712" s="141"/>
      <c r="BJ712" s="94">
        <v>4</v>
      </c>
      <c r="BK712" s="105" t="s">
        <v>17270</v>
      </c>
      <c r="BL712" s="101" t="s">
        <v>11243</v>
      </c>
    </row>
    <row r="713" spans="1:64" ht="11.25" customHeight="1">
      <c r="A713" s="171"/>
      <c r="B713" s="171"/>
      <c r="C713" s="126" t="s">
        <v>10305</v>
      </c>
      <c r="D713" s="127" t="s">
        <v>10306</v>
      </c>
      <c r="E713" s="77">
        <v>4</v>
      </c>
      <c r="F713" s="78">
        <v>60</v>
      </c>
      <c r="G713" s="73" t="s">
        <v>61</v>
      </c>
      <c r="H713" s="74">
        <v>3</v>
      </c>
      <c r="I713" s="75"/>
      <c r="J713" s="76"/>
      <c r="K713" s="78"/>
      <c r="L713" s="76"/>
      <c r="M713" s="77"/>
      <c r="N713" s="77"/>
      <c r="O713" s="77"/>
      <c r="P713" s="73"/>
      <c r="Q713" s="76"/>
      <c r="R713" s="77"/>
      <c r="S713" s="77"/>
      <c r="T713" s="73"/>
      <c r="U713" s="76"/>
      <c r="V713" s="77"/>
      <c r="W713" s="77"/>
      <c r="X713" s="73"/>
      <c r="Y713" s="76"/>
      <c r="Z713" s="77"/>
      <c r="AA713" s="77"/>
      <c r="AB713" s="77"/>
      <c r="AC713" s="73"/>
      <c r="AD713" s="76"/>
      <c r="AE713" s="77"/>
      <c r="AF713" s="155"/>
      <c r="AG713" s="156"/>
      <c r="AH713" s="157"/>
      <c r="AI713" s="77"/>
      <c r="AJ713" s="77"/>
      <c r="AK713" s="73"/>
      <c r="AL713" s="76"/>
      <c r="AM713" s="77"/>
      <c r="AN713" s="77"/>
      <c r="AO713" s="77"/>
      <c r="AP713" s="73"/>
      <c r="AQ713" s="76"/>
      <c r="AR713" s="77"/>
      <c r="AS713" s="77"/>
      <c r="AT713" s="73">
        <v>7</v>
      </c>
      <c r="AU713" s="76">
        <v>7</v>
      </c>
      <c r="AV713" s="77">
        <v>7</v>
      </c>
      <c r="AW713" s="77">
        <v>7</v>
      </c>
      <c r="AX713" s="73">
        <v>7</v>
      </c>
      <c r="AY713" s="76">
        <v>7</v>
      </c>
      <c r="AZ713" s="77">
        <v>6</v>
      </c>
      <c r="BA713" s="77">
        <v>6</v>
      </c>
      <c r="BB713" s="77">
        <v>6</v>
      </c>
      <c r="BC713" s="73" t="s">
        <v>11236</v>
      </c>
      <c r="BD713" s="76" t="s">
        <v>11236</v>
      </c>
      <c r="BE713" s="140"/>
      <c r="BF713" s="140"/>
      <c r="BG713" s="141"/>
      <c r="BH713" s="142"/>
      <c r="BI713" s="141"/>
      <c r="BJ713" s="94">
        <v>4</v>
      </c>
      <c r="BK713" s="105" t="s">
        <v>17270</v>
      </c>
      <c r="BL713" s="101" t="s">
        <v>11243</v>
      </c>
    </row>
    <row r="714" spans="1:64" ht="11.25" customHeight="1">
      <c r="A714" s="171"/>
      <c r="B714" s="171"/>
      <c r="C714" s="126" t="s">
        <v>17236</v>
      </c>
      <c r="D714" s="127" t="s">
        <v>10307</v>
      </c>
      <c r="E714" s="77">
        <v>2</v>
      </c>
      <c r="F714" s="78" t="s">
        <v>61</v>
      </c>
      <c r="G714" s="73">
        <v>30</v>
      </c>
      <c r="H714" s="74">
        <v>3</v>
      </c>
      <c r="I714" s="75"/>
      <c r="J714" s="76"/>
      <c r="K714" s="78"/>
      <c r="L714" s="76"/>
      <c r="M714" s="77"/>
      <c r="N714" s="77"/>
      <c r="O714" s="77"/>
      <c r="P714" s="73"/>
      <c r="Q714" s="76"/>
      <c r="R714" s="77"/>
      <c r="S714" s="77"/>
      <c r="T714" s="73"/>
      <c r="U714" s="76"/>
      <c r="V714" s="77"/>
      <c r="W714" s="77"/>
      <c r="X714" s="73"/>
      <c r="Y714" s="76"/>
      <c r="Z714" s="77"/>
      <c r="AA714" s="77"/>
      <c r="AB714" s="77"/>
      <c r="AC714" s="73"/>
      <c r="AD714" s="76"/>
      <c r="AE714" s="77"/>
      <c r="AF714" s="155"/>
      <c r="AG714" s="156"/>
      <c r="AH714" s="157"/>
      <c r="AI714" s="77"/>
      <c r="AJ714" s="77"/>
      <c r="AK714" s="73"/>
      <c r="AL714" s="76"/>
      <c r="AM714" s="77"/>
      <c r="AN714" s="77"/>
      <c r="AO714" s="77"/>
      <c r="AP714" s="73"/>
      <c r="AQ714" s="76"/>
      <c r="AR714" s="77"/>
      <c r="AS714" s="77"/>
      <c r="AT714" s="73">
        <v>3</v>
      </c>
      <c r="AU714" s="76">
        <v>3</v>
      </c>
      <c r="AV714" s="77">
        <v>3</v>
      </c>
      <c r="AW714" s="77">
        <v>3</v>
      </c>
      <c r="AX714" s="73">
        <v>3</v>
      </c>
      <c r="AY714" s="76">
        <v>3</v>
      </c>
      <c r="AZ714" s="77">
        <v>4</v>
      </c>
      <c r="BA714" s="77">
        <v>4</v>
      </c>
      <c r="BB714" s="77">
        <v>4</v>
      </c>
      <c r="BC714" s="73" t="s">
        <v>11236</v>
      </c>
      <c r="BD714" s="76" t="s">
        <v>11236</v>
      </c>
      <c r="BE714" s="140"/>
      <c r="BF714" s="140"/>
      <c r="BG714" s="141"/>
      <c r="BH714" s="142"/>
      <c r="BI714" s="141"/>
      <c r="BJ714" s="94">
        <v>4</v>
      </c>
      <c r="BK714" s="105" t="s">
        <v>17270</v>
      </c>
      <c r="BL714" s="101" t="s">
        <v>11243</v>
      </c>
    </row>
    <row r="715" spans="1:64" ht="11.25" customHeight="1">
      <c r="A715" s="172"/>
      <c r="B715" s="172"/>
      <c r="C715" s="124" t="s">
        <v>4</v>
      </c>
      <c r="D715" s="125" t="s">
        <v>17300</v>
      </c>
      <c r="E715" s="79">
        <v>40</v>
      </c>
      <c r="F715" s="80"/>
      <c r="G715" s="81"/>
      <c r="H715" s="82"/>
      <c r="I715" s="83"/>
      <c r="J715" s="84">
        <v>17</v>
      </c>
      <c r="K715" s="85">
        <v>17</v>
      </c>
      <c r="L715" s="84">
        <v>17</v>
      </c>
      <c r="M715" s="79">
        <v>17</v>
      </c>
      <c r="N715" s="79">
        <v>17</v>
      </c>
      <c r="O715" s="79">
        <v>17</v>
      </c>
      <c r="P715" s="86">
        <v>16</v>
      </c>
      <c r="Q715" s="84">
        <v>16</v>
      </c>
      <c r="R715" s="79">
        <v>16</v>
      </c>
      <c r="S715" s="79">
        <v>0</v>
      </c>
      <c r="T715" s="86">
        <v>0</v>
      </c>
      <c r="U715" s="84">
        <v>20</v>
      </c>
      <c r="V715" s="79">
        <v>20</v>
      </c>
      <c r="W715" s="79">
        <v>20</v>
      </c>
      <c r="X715" s="86">
        <v>20</v>
      </c>
      <c r="Y715" s="84">
        <v>20</v>
      </c>
      <c r="Z715" s="79">
        <v>20</v>
      </c>
      <c r="AA715" s="79">
        <v>20</v>
      </c>
      <c r="AB715" s="79">
        <v>20</v>
      </c>
      <c r="AC715" s="86">
        <v>20</v>
      </c>
      <c r="AD715" s="84">
        <v>0</v>
      </c>
      <c r="AE715" s="79">
        <v>0</v>
      </c>
      <c r="AF715" s="158">
        <v>0</v>
      </c>
      <c r="AG715" s="159">
        <v>0</v>
      </c>
      <c r="AH715" s="160">
        <v>0</v>
      </c>
      <c r="AI715" s="79">
        <v>20</v>
      </c>
      <c r="AJ715" s="79">
        <v>20</v>
      </c>
      <c r="AK715" s="86">
        <v>20</v>
      </c>
      <c r="AL715" s="84">
        <v>20</v>
      </c>
      <c r="AM715" s="79">
        <v>20</v>
      </c>
      <c r="AN715" s="79">
        <v>20</v>
      </c>
      <c r="AO715" s="79">
        <v>20</v>
      </c>
      <c r="AP715" s="86">
        <v>20</v>
      </c>
      <c r="AQ715" s="84">
        <v>20</v>
      </c>
      <c r="AR715" s="79">
        <v>0</v>
      </c>
      <c r="AS715" s="79">
        <v>0</v>
      </c>
      <c r="AT715" s="86">
        <v>17</v>
      </c>
      <c r="AU715" s="84">
        <v>17</v>
      </c>
      <c r="AV715" s="79">
        <v>17</v>
      </c>
      <c r="AW715" s="79">
        <v>17</v>
      </c>
      <c r="AX715" s="86">
        <v>17</v>
      </c>
      <c r="AY715" s="84">
        <v>17</v>
      </c>
      <c r="AZ715" s="79">
        <v>16</v>
      </c>
      <c r="BA715" s="79">
        <v>16</v>
      </c>
      <c r="BB715" s="79">
        <v>16</v>
      </c>
      <c r="BC715" s="86">
        <v>0</v>
      </c>
      <c r="BD715" s="84">
        <v>0</v>
      </c>
      <c r="BE715" s="143">
        <v>0</v>
      </c>
      <c r="BF715" s="143">
        <v>0</v>
      </c>
      <c r="BG715" s="144">
        <v>0</v>
      </c>
      <c r="BH715" s="145">
        <v>0</v>
      </c>
      <c r="BI715" s="144">
        <v>0</v>
      </c>
      <c r="BJ715" s="82" t="s">
        <v>61</v>
      </c>
      <c r="BK715" s="104" t="s">
        <v>17270</v>
      </c>
      <c r="BL715" s="100" t="s">
        <v>11243</v>
      </c>
    </row>
    <row r="716" spans="1:64" ht="11.25" customHeight="1">
      <c r="A716" s="170">
        <v>69</v>
      </c>
      <c r="B716" s="170" t="s">
        <v>5139</v>
      </c>
      <c r="C716" s="118" t="s">
        <v>10592</v>
      </c>
      <c r="D716" s="119" t="s">
        <v>11143</v>
      </c>
      <c r="E716" s="68">
        <v>3</v>
      </c>
      <c r="F716" s="69">
        <v>60</v>
      </c>
      <c r="G716" s="70"/>
      <c r="H716" s="88">
        <v>3</v>
      </c>
      <c r="I716" s="96"/>
      <c r="J716" s="72">
        <v>7</v>
      </c>
      <c r="K716" s="69">
        <v>7</v>
      </c>
      <c r="L716" s="72">
        <v>7</v>
      </c>
      <c r="M716" s="68">
        <v>7</v>
      </c>
      <c r="N716" s="68">
        <v>7</v>
      </c>
      <c r="O716" s="68">
        <v>7</v>
      </c>
      <c r="P716" s="70">
        <v>6</v>
      </c>
      <c r="Q716" s="72">
        <v>6</v>
      </c>
      <c r="R716" s="68">
        <v>6</v>
      </c>
      <c r="S716" s="68" t="s">
        <v>11236</v>
      </c>
      <c r="T716" s="70" t="s">
        <v>11236</v>
      </c>
      <c r="U716" s="72"/>
      <c r="V716" s="68"/>
      <c r="W716" s="68"/>
      <c r="X716" s="70"/>
      <c r="Y716" s="72"/>
      <c r="Z716" s="68"/>
      <c r="AA716" s="68"/>
      <c r="AB716" s="68"/>
      <c r="AC716" s="70"/>
      <c r="AD716" s="72"/>
      <c r="AE716" s="68"/>
      <c r="AF716" s="152"/>
      <c r="AG716" s="153"/>
      <c r="AH716" s="154"/>
      <c r="AI716" s="68"/>
      <c r="AJ716" s="68"/>
      <c r="AK716" s="70"/>
      <c r="AL716" s="72"/>
      <c r="AM716" s="68"/>
      <c r="AN716" s="68"/>
      <c r="AO716" s="68"/>
      <c r="AP716" s="70"/>
      <c r="AQ716" s="72"/>
      <c r="AR716" s="68"/>
      <c r="AS716" s="68"/>
      <c r="AT716" s="70"/>
      <c r="AU716" s="72"/>
      <c r="AV716" s="68"/>
      <c r="AW716" s="68"/>
      <c r="AX716" s="70"/>
      <c r="AY716" s="72"/>
      <c r="AZ716" s="68"/>
      <c r="BA716" s="68"/>
      <c r="BB716" s="68"/>
      <c r="BC716" s="70"/>
      <c r="BD716" s="72"/>
      <c r="BE716" s="137"/>
      <c r="BF716" s="137"/>
      <c r="BG716" s="138"/>
      <c r="BH716" s="139"/>
      <c r="BI716" s="138"/>
      <c r="BJ716" s="92">
        <v>1</v>
      </c>
      <c r="BK716" s="102" t="s">
        <v>17270</v>
      </c>
      <c r="BL716" s="98" t="s">
        <v>11243</v>
      </c>
    </row>
    <row r="717" spans="1:64" ht="11.25" customHeight="1">
      <c r="A717" s="171"/>
      <c r="B717" s="171"/>
      <c r="C717" s="126" t="s">
        <v>10326</v>
      </c>
      <c r="D717" s="127" t="s">
        <v>11145</v>
      </c>
      <c r="E717" s="77">
        <v>3</v>
      </c>
      <c r="F717" s="78">
        <v>75</v>
      </c>
      <c r="G717" s="73"/>
      <c r="H717" s="74">
        <v>3</v>
      </c>
      <c r="I717" s="75"/>
      <c r="J717" s="76">
        <v>8</v>
      </c>
      <c r="K717" s="78">
        <v>8</v>
      </c>
      <c r="L717" s="76">
        <v>8</v>
      </c>
      <c r="M717" s="77">
        <v>8</v>
      </c>
      <c r="N717" s="77">
        <v>8</v>
      </c>
      <c r="O717" s="77">
        <v>8</v>
      </c>
      <c r="P717" s="73">
        <v>9</v>
      </c>
      <c r="Q717" s="76">
        <v>9</v>
      </c>
      <c r="R717" s="77">
        <v>9</v>
      </c>
      <c r="S717" s="77" t="s">
        <v>11236</v>
      </c>
      <c r="T717" s="73" t="s">
        <v>11236</v>
      </c>
      <c r="U717" s="76"/>
      <c r="V717" s="77"/>
      <c r="W717" s="77"/>
      <c r="X717" s="73"/>
      <c r="Y717" s="76"/>
      <c r="Z717" s="77"/>
      <c r="AA717" s="77"/>
      <c r="AB717" s="77"/>
      <c r="AC717" s="73"/>
      <c r="AD717" s="76"/>
      <c r="AE717" s="77"/>
      <c r="AF717" s="155"/>
      <c r="AG717" s="156"/>
      <c r="AH717" s="157"/>
      <c r="AI717" s="77"/>
      <c r="AJ717" s="77"/>
      <c r="AK717" s="73"/>
      <c r="AL717" s="76"/>
      <c r="AM717" s="77"/>
      <c r="AN717" s="77"/>
      <c r="AO717" s="77"/>
      <c r="AP717" s="73"/>
      <c r="AQ717" s="76"/>
      <c r="AR717" s="77"/>
      <c r="AS717" s="77"/>
      <c r="AT717" s="73"/>
      <c r="AU717" s="76"/>
      <c r="AV717" s="77"/>
      <c r="AW717" s="77"/>
      <c r="AX717" s="73"/>
      <c r="AY717" s="76"/>
      <c r="AZ717" s="77"/>
      <c r="BA717" s="77"/>
      <c r="BB717" s="77"/>
      <c r="BC717" s="73"/>
      <c r="BD717" s="76"/>
      <c r="BE717" s="140"/>
      <c r="BF717" s="140"/>
      <c r="BG717" s="141"/>
      <c r="BH717" s="142"/>
      <c r="BI717" s="141"/>
      <c r="BJ717" s="94">
        <v>1</v>
      </c>
      <c r="BK717" s="105" t="s">
        <v>17270</v>
      </c>
      <c r="BL717" s="101" t="s">
        <v>11243</v>
      </c>
    </row>
    <row r="718" spans="1:64" ht="11.25" customHeight="1">
      <c r="A718" s="171"/>
      <c r="B718" s="171"/>
      <c r="C718" s="126" t="s">
        <v>10548</v>
      </c>
      <c r="D718" s="127" t="s">
        <v>10549</v>
      </c>
      <c r="E718" s="77">
        <v>3</v>
      </c>
      <c r="F718" s="78">
        <v>60</v>
      </c>
      <c r="G718" s="73"/>
      <c r="H718" s="74">
        <v>3</v>
      </c>
      <c r="I718" s="75"/>
      <c r="J718" s="76">
        <v>7</v>
      </c>
      <c r="K718" s="78">
        <v>7</v>
      </c>
      <c r="L718" s="76">
        <v>7</v>
      </c>
      <c r="M718" s="77">
        <v>7</v>
      </c>
      <c r="N718" s="77">
        <v>7</v>
      </c>
      <c r="O718" s="77">
        <v>7</v>
      </c>
      <c r="P718" s="73">
        <v>6</v>
      </c>
      <c r="Q718" s="76">
        <v>6</v>
      </c>
      <c r="R718" s="77">
        <v>6</v>
      </c>
      <c r="S718" s="77" t="s">
        <v>11236</v>
      </c>
      <c r="T718" s="73" t="s">
        <v>11236</v>
      </c>
      <c r="U718" s="76"/>
      <c r="V718" s="77"/>
      <c r="W718" s="77"/>
      <c r="X718" s="73"/>
      <c r="Y718" s="76"/>
      <c r="Z718" s="77"/>
      <c r="AA718" s="77"/>
      <c r="AB718" s="77"/>
      <c r="AC718" s="73"/>
      <c r="AD718" s="76"/>
      <c r="AE718" s="77"/>
      <c r="AF718" s="155"/>
      <c r="AG718" s="156"/>
      <c r="AH718" s="157"/>
      <c r="AI718" s="77"/>
      <c r="AJ718" s="77"/>
      <c r="AK718" s="73"/>
      <c r="AL718" s="76"/>
      <c r="AM718" s="77"/>
      <c r="AN718" s="77"/>
      <c r="AO718" s="77"/>
      <c r="AP718" s="73"/>
      <c r="AQ718" s="76"/>
      <c r="AR718" s="77"/>
      <c r="AS718" s="77"/>
      <c r="AT718" s="73"/>
      <c r="AU718" s="76"/>
      <c r="AV718" s="77"/>
      <c r="AW718" s="77"/>
      <c r="AX718" s="73"/>
      <c r="AY718" s="76"/>
      <c r="AZ718" s="77"/>
      <c r="BA718" s="77"/>
      <c r="BB718" s="77"/>
      <c r="BC718" s="73"/>
      <c r="BD718" s="76"/>
      <c r="BE718" s="140"/>
      <c r="BF718" s="140"/>
      <c r="BG718" s="141"/>
      <c r="BH718" s="142"/>
      <c r="BI718" s="141"/>
      <c r="BJ718" s="94">
        <v>1</v>
      </c>
      <c r="BK718" s="105" t="s">
        <v>17270</v>
      </c>
      <c r="BL718" s="101" t="s">
        <v>11243</v>
      </c>
    </row>
    <row r="719" spans="1:64" ht="11.25" customHeight="1">
      <c r="A719" s="171"/>
      <c r="B719" s="171"/>
      <c r="C719" s="126" t="s">
        <v>10550</v>
      </c>
      <c r="D719" s="127" t="s">
        <v>11139</v>
      </c>
      <c r="E719" s="77">
        <v>3</v>
      </c>
      <c r="F719" s="78">
        <v>60</v>
      </c>
      <c r="G719" s="73"/>
      <c r="H719" s="74">
        <v>3</v>
      </c>
      <c r="I719" s="75"/>
      <c r="J719" s="76"/>
      <c r="K719" s="78"/>
      <c r="L719" s="76"/>
      <c r="M719" s="77"/>
      <c r="N719" s="77"/>
      <c r="O719" s="77"/>
      <c r="P719" s="73"/>
      <c r="Q719" s="76"/>
      <c r="R719" s="77"/>
      <c r="S719" s="77"/>
      <c r="T719" s="73"/>
      <c r="U719" s="76">
        <v>7</v>
      </c>
      <c r="V719" s="77">
        <v>7</v>
      </c>
      <c r="W719" s="77">
        <v>7</v>
      </c>
      <c r="X719" s="73">
        <v>7</v>
      </c>
      <c r="Y719" s="76">
        <v>7</v>
      </c>
      <c r="Z719" s="77">
        <v>7</v>
      </c>
      <c r="AA719" s="77">
        <v>6</v>
      </c>
      <c r="AB719" s="77">
        <v>6</v>
      </c>
      <c r="AC719" s="73">
        <v>6</v>
      </c>
      <c r="AD719" s="76" t="s">
        <v>11236</v>
      </c>
      <c r="AE719" s="77" t="s">
        <v>11236</v>
      </c>
      <c r="AF719" s="155"/>
      <c r="AG719" s="156"/>
      <c r="AH719" s="157"/>
      <c r="AI719" s="77"/>
      <c r="AJ719" s="77"/>
      <c r="AK719" s="73"/>
      <c r="AL719" s="76"/>
      <c r="AM719" s="77"/>
      <c r="AN719" s="77"/>
      <c r="AO719" s="77"/>
      <c r="AP719" s="73"/>
      <c r="AQ719" s="76"/>
      <c r="AR719" s="77"/>
      <c r="AS719" s="77"/>
      <c r="AT719" s="73"/>
      <c r="AU719" s="76"/>
      <c r="AV719" s="77"/>
      <c r="AW719" s="77"/>
      <c r="AX719" s="73"/>
      <c r="AY719" s="76"/>
      <c r="AZ719" s="77"/>
      <c r="BA719" s="77"/>
      <c r="BB719" s="77"/>
      <c r="BC719" s="73"/>
      <c r="BD719" s="76"/>
      <c r="BE719" s="140"/>
      <c r="BF719" s="140"/>
      <c r="BG719" s="141"/>
      <c r="BH719" s="142"/>
      <c r="BI719" s="141"/>
      <c r="BJ719" s="94">
        <v>2</v>
      </c>
      <c r="BK719" s="105" t="s">
        <v>17270</v>
      </c>
      <c r="BL719" s="101" t="s">
        <v>11243</v>
      </c>
    </row>
    <row r="720" spans="1:64" ht="11.25" customHeight="1">
      <c r="A720" s="171"/>
      <c r="B720" s="171"/>
      <c r="C720" s="126" t="s">
        <v>11141</v>
      </c>
      <c r="D720" s="127" t="s">
        <v>11142</v>
      </c>
      <c r="E720" s="77">
        <v>3</v>
      </c>
      <c r="F720" s="78">
        <v>60</v>
      </c>
      <c r="G720" s="73"/>
      <c r="H720" s="74">
        <v>3</v>
      </c>
      <c r="I720" s="75"/>
      <c r="J720" s="76"/>
      <c r="K720" s="78"/>
      <c r="L720" s="76"/>
      <c r="M720" s="77"/>
      <c r="N720" s="77"/>
      <c r="O720" s="77"/>
      <c r="P720" s="73"/>
      <c r="Q720" s="76"/>
      <c r="R720" s="77"/>
      <c r="S720" s="77"/>
      <c r="T720" s="73"/>
      <c r="U720" s="76">
        <v>7</v>
      </c>
      <c r="V720" s="77">
        <v>7</v>
      </c>
      <c r="W720" s="77">
        <v>7</v>
      </c>
      <c r="X720" s="73">
        <v>7</v>
      </c>
      <c r="Y720" s="76">
        <v>7</v>
      </c>
      <c r="Z720" s="77">
        <v>7</v>
      </c>
      <c r="AA720" s="77">
        <v>6</v>
      </c>
      <c r="AB720" s="77">
        <v>6</v>
      </c>
      <c r="AC720" s="73">
        <v>6</v>
      </c>
      <c r="AD720" s="76" t="s">
        <v>11236</v>
      </c>
      <c r="AE720" s="77" t="s">
        <v>11236</v>
      </c>
      <c r="AF720" s="155"/>
      <c r="AG720" s="156"/>
      <c r="AH720" s="157"/>
      <c r="AI720" s="77"/>
      <c r="AJ720" s="77"/>
      <c r="AK720" s="73"/>
      <c r="AL720" s="76"/>
      <c r="AM720" s="77"/>
      <c r="AN720" s="77"/>
      <c r="AO720" s="77"/>
      <c r="AP720" s="73"/>
      <c r="AQ720" s="76"/>
      <c r="AR720" s="77"/>
      <c r="AS720" s="77"/>
      <c r="AT720" s="73"/>
      <c r="AU720" s="76"/>
      <c r="AV720" s="77"/>
      <c r="AW720" s="77"/>
      <c r="AX720" s="73"/>
      <c r="AY720" s="76"/>
      <c r="AZ720" s="77"/>
      <c r="BA720" s="77"/>
      <c r="BB720" s="77"/>
      <c r="BC720" s="73"/>
      <c r="BD720" s="76"/>
      <c r="BE720" s="140"/>
      <c r="BF720" s="140"/>
      <c r="BG720" s="141"/>
      <c r="BH720" s="142"/>
      <c r="BI720" s="141"/>
      <c r="BJ720" s="94">
        <v>2</v>
      </c>
      <c r="BK720" s="105" t="s">
        <v>17270</v>
      </c>
      <c r="BL720" s="101" t="s">
        <v>11243</v>
      </c>
    </row>
    <row r="721" spans="1:64" ht="11.25" customHeight="1">
      <c r="A721" s="171"/>
      <c r="B721" s="171"/>
      <c r="C721" s="126" t="s">
        <v>10590</v>
      </c>
      <c r="D721" s="127" t="s">
        <v>10591</v>
      </c>
      <c r="E721" s="77">
        <v>3</v>
      </c>
      <c r="F721" s="78">
        <v>60</v>
      </c>
      <c r="G721" s="73"/>
      <c r="H721" s="74">
        <v>3</v>
      </c>
      <c r="I721" s="75"/>
      <c r="J721" s="76"/>
      <c r="K721" s="78"/>
      <c r="L721" s="76"/>
      <c r="M721" s="77"/>
      <c r="N721" s="77"/>
      <c r="O721" s="77"/>
      <c r="P721" s="73"/>
      <c r="Q721" s="76"/>
      <c r="R721" s="77"/>
      <c r="S721" s="77"/>
      <c r="T721" s="73"/>
      <c r="U721" s="76">
        <v>7</v>
      </c>
      <c r="V721" s="77">
        <v>7</v>
      </c>
      <c r="W721" s="77">
        <v>7</v>
      </c>
      <c r="X721" s="73">
        <v>7</v>
      </c>
      <c r="Y721" s="76">
        <v>7</v>
      </c>
      <c r="Z721" s="77">
        <v>7</v>
      </c>
      <c r="AA721" s="77">
        <v>6</v>
      </c>
      <c r="AB721" s="77">
        <v>6</v>
      </c>
      <c r="AC721" s="73">
        <v>6</v>
      </c>
      <c r="AD721" s="76" t="s">
        <v>11236</v>
      </c>
      <c r="AE721" s="77" t="s">
        <v>11236</v>
      </c>
      <c r="AF721" s="155"/>
      <c r="AG721" s="156"/>
      <c r="AH721" s="157"/>
      <c r="AI721" s="77"/>
      <c r="AJ721" s="77"/>
      <c r="AK721" s="73"/>
      <c r="AL721" s="76"/>
      <c r="AM721" s="77"/>
      <c r="AN721" s="77"/>
      <c r="AO721" s="77"/>
      <c r="AP721" s="73"/>
      <c r="AQ721" s="76"/>
      <c r="AR721" s="77"/>
      <c r="AS721" s="77"/>
      <c r="AT721" s="73"/>
      <c r="AU721" s="76"/>
      <c r="AV721" s="77"/>
      <c r="AW721" s="77"/>
      <c r="AX721" s="73"/>
      <c r="AY721" s="76"/>
      <c r="AZ721" s="77"/>
      <c r="BA721" s="77"/>
      <c r="BB721" s="77"/>
      <c r="BC721" s="73"/>
      <c r="BD721" s="76"/>
      <c r="BE721" s="140"/>
      <c r="BF721" s="140"/>
      <c r="BG721" s="141"/>
      <c r="BH721" s="142"/>
      <c r="BI721" s="141"/>
      <c r="BJ721" s="94">
        <v>2</v>
      </c>
      <c r="BK721" s="105" t="s">
        <v>17270</v>
      </c>
      <c r="BL721" s="101" t="s">
        <v>11243</v>
      </c>
    </row>
    <row r="722" spans="1:64" ht="11.25" customHeight="1">
      <c r="A722" s="171"/>
      <c r="B722" s="171"/>
      <c r="C722" s="126" t="s">
        <v>10593</v>
      </c>
      <c r="D722" s="127" t="s">
        <v>10594</v>
      </c>
      <c r="E722" s="77">
        <v>3</v>
      </c>
      <c r="F722" s="78">
        <v>60</v>
      </c>
      <c r="G722" s="73"/>
      <c r="H722" s="74">
        <v>3</v>
      </c>
      <c r="I722" s="75"/>
      <c r="J722" s="76"/>
      <c r="K722" s="78"/>
      <c r="L722" s="76"/>
      <c r="M722" s="77"/>
      <c r="N722" s="77"/>
      <c r="O722" s="77"/>
      <c r="P722" s="73"/>
      <c r="Q722" s="76"/>
      <c r="R722" s="77"/>
      <c r="S722" s="77"/>
      <c r="T722" s="73"/>
      <c r="U722" s="76">
        <v>7</v>
      </c>
      <c r="V722" s="77">
        <v>7</v>
      </c>
      <c r="W722" s="77">
        <v>7</v>
      </c>
      <c r="X722" s="73">
        <v>7</v>
      </c>
      <c r="Y722" s="76">
        <v>7</v>
      </c>
      <c r="Z722" s="77">
        <v>7</v>
      </c>
      <c r="AA722" s="77">
        <v>6</v>
      </c>
      <c r="AB722" s="77">
        <v>6</v>
      </c>
      <c r="AC722" s="73">
        <v>6</v>
      </c>
      <c r="AD722" s="76" t="s">
        <v>11236</v>
      </c>
      <c r="AE722" s="77" t="s">
        <v>11236</v>
      </c>
      <c r="AF722" s="155"/>
      <c r="AG722" s="156"/>
      <c r="AH722" s="157"/>
      <c r="AI722" s="77"/>
      <c r="AJ722" s="77"/>
      <c r="AK722" s="73"/>
      <c r="AL722" s="76"/>
      <c r="AM722" s="77"/>
      <c r="AN722" s="77"/>
      <c r="AO722" s="77"/>
      <c r="AP722" s="73"/>
      <c r="AQ722" s="76"/>
      <c r="AR722" s="77"/>
      <c r="AS722" s="77"/>
      <c r="AT722" s="73"/>
      <c r="AU722" s="76"/>
      <c r="AV722" s="77"/>
      <c r="AW722" s="77"/>
      <c r="AX722" s="73"/>
      <c r="AY722" s="76"/>
      <c r="AZ722" s="77"/>
      <c r="BA722" s="77"/>
      <c r="BB722" s="77"/>
      <c r="BC722" s="73"/>
      <c r="BD722" s="76"/>
      <c r="BE722" s="140"/>
      <c r="BF722" s="140"/>
      <c r="BG722" s="141"/>
      <c r="BH722" s="142"/>
      <c r="BI722" s="141"/>
      <c r="BJ722" s="94">
        <v>2</v>
      </c>
      <c r="BK722" s="105" t="s">
        <v>17270</v>
      </c>
      <c r="BL722" s="101" t="s">
        <v>11243</v>
      </c>
    </row>
    <row r="723" spans="1:64" ht="11.25" customHeight="1">
      <c r="A723" s="171"/>
      <c r="B723" s="171"/>
      <c r="C723" s="126" t="s">
        <v>10324</v>
      </c>
      <c r="D723" s="127" t="s">
        <v>10325</v>
      </c>
      <c r="E723" s="77">
        <v>3</v>
      </c>
      <c r="F723" s="78">
        <v>60</v>
      </c>
      <c r="G723" s="73"/>
      <c r="H723" s="74">
        <v>3</v>
      </c>
      <c r="I723" s="75"/>
      <c r="J723" s="76"/>
      <c r="K723" s="78"/>
      <c r="L723" s="76"/>
      <c r="M723" s="77"/>
      <c r="N723" s="77"/>
      <c r="O723" s="77"/>
      <c r="P723" s="73"/>
      <c r="Q723" s="76"/>
      <c r="R723" s="77"/>
      <c r="S723" s="77"/>
      <c r="T723" s="73"/>
      <c r="U723" s="76"/>
      <c r="V723" s="77"/>
      <c r="W723" s="77"/>
      <c r="X723" s="73"/>
      <c r="Y723" s="76"/>
      <c r="Z723" s="77"/>
      <c r="AA723" s="77"/>
      <c r="AB723" s="77"/>
      <c r="AC723" s="73"/>
      <c r="AD723" s="76"/>
      <c r="AE723" s="77"/>
      <c r="AF723" s="155"/>
      <c r="AG723" s="156"/>
      <c r="AH723" s="157"/>
      <c r="AI723" s="77">
        <v>7</v>
      </c>
      <c r="AJ723" s="77">
        <v>7</v>
      </c>
      <c r="AK723" s="73">
        <v>7</v>
      </c>
      <c r="AL723" s="76">
        <v>7</v>
      </c>
      <c r="AM723" s="77">
        <v>7</v>
      </c>
      <c r="AN723" s="77">
        <v>7</v>
      </c>
      <c r="AO723" s="77">
        <v>6</v>
      </c>
      <c r="AP723" s="73">
        <v>6</v>
      </c>
      <c r="AQ723" s="76">
        <v>6</v>
      </c>
      <c r="AR723" s="77" t="s">
        <v>11236</v>
      </c>
      <c r="AS723" s="77" t="s">
        <v>11236</v>
      </c>
      <c r="AT723" s="73"/>
      <c r="AU723" s="76"/>
      <c r="AV723" s="77"/>
      <c r="AW723" s="77"/>
      <c r="AX723" s="73"/>
      <c r="AY723" s="76"/>
      <c r="AZ723" s="77"/>
      <c r="BA723" s="77"/>
      <c r="BB723" s="77"/>
      <c r="BC723" s="73"/>
      <c r="BD723" s="76"/>
      <c r="BE723" s="140"/>
      <c r="BF723" s="140"/>
      <c r="BG723" s="141"/>
      <c r="BH723" s="142"/>
      <c r="BI723" s="141"/>
      <c r="BJ723" s="94">
        <v>3</v>
      </c>
      <c r="BK723" s="105" t="s">
        <v>17270</v>
      </c>
      <c r="BL723" s="101" t="s">
        <v>11243</v>
      </c>
    </row>
    <row r="724" spans="1:64" ht="11.25" customHeight="1">
      <c r="A724" s="171"/>
      <c r="B724" s="171"/>
      <c r="C724" s="126" t="s">
        <v>11071</v>
      </c>
      <c r="D724" s="127" t="s">
        <v>11146</v>
      </c>
      <c r="E724" s="77">
        <v>3</v>
      </c>
      <c r="F724" s="78">
        <v>60</v>
      </c>
      <c r="G724" s="73" t="s">
        <v>61</v>
      </c>
      <c r="H724" s="74">
        <v>3</v>
      </c>
      <c r="I724" s="75"/>
      <c r="J724" s="76"/>
      <c r="K724" s="78"/>
      <c r="L724" s="76"/>
      <c r="M724" s="77"/>
      <c r="N724" s="77"/>
      <c r="O724" s="77"/>
      <c r="P724" s="73"/>
      <c r="Q724" s="76"/>
      <c r="R724" s="77"/>
      <c r="S724" s="77"/>
      <c r="T724" s="73"/>
      <c r="U724" s="76"/>
      <c r="V724" s="77"/>
      <c r="W724" s="77"/>
      <c r="X724" s="73"/>
      <c r="Y724" s="76"/>
      <c r="Z724" s="77"/>
      <c r="AA724" s="77"/>
      <c r="AB724" s="77"/>
      <c r="AC724" s="73"/>
      <c r="AD724" s="76"/>
      <c r="AE724" s="77"/>
      <c r="AF724" s="155"/>
      <c r="AG724" s="156"/>
      <c r="AH724" s="157"/>
      <c r="AI724" s="77">
        <v>7</v>
      </c>
      <c r="AJ724" s="77">
        <v>7</v>
      </c>
      <c r="AK724" s="73">
        <v>7</v>
      </c>
      <c r="AL724" s="76">
        <v>7</v>
      </c>
      <c r="AM724" s="77">
        <v>7</v>
      </c>
      <c r="AN724" s="77">
        <v>7</v>
      </c>
      <c r="AO724" s="77">
        <v>6</v>
      </c>
      <c r="AP724" s="73">
        <v>6</v>
      </c>
      <c r="AQ724" s="76">
        <v>6</v>
      </c>
      <c r="AR724" s="77" t="s">
        <v>11236</v>
      </c>
      <c r="AS724" s="77" t="s">
        <v>11236</v>
      </c>
      <c r="AT724" s="73"/>
      <c r="AU724" s="76"/>
      <c r="AV724" s="77"/>
      <c r="AW724" s="77"/>
      <c r="AX724" s="73"/>
      <c r="AY724" s="76"/>
      <c r="AZ724" s="77"/>
      <c r="BA724" s="77"/>
      <c r="BB724" s="77"/>
      <c r="BC724" s="73"/>
      <c r="BD724" s="76"/>
      <c r="BE724" s="140"/>
      <c r="BF724" s="140"/>
      <c r="BG724" s="141"/>
      <c r="BH724" s="142"/>
      <c r="BI724" s="141"/>
      <c r="BJ724" s="94">
        <v>3</v>
      </c>
      <c r="BK724" s="105" t="s">
        <v>17270</v>
      </c>
      <c r="BL724" s="101" t="s">
        <v>11243</v>
      </c>
    </row>
    <row r="725" spans="1:64" ht="11.25" customHeight="1">
      <c r="A725" s="171"/>
      <c r="B725" s="171"/>
      <c r="C725" s="126" t="s">
        <v>10556</v>
      </c>
      <c r="D725" s="127" t="s">
        <v>11140</v>
      </c>
      <c r="E725" s="77">
        <v>3</v>
      </c>
      <c r="F725" s="78">
        <v>60</v>
      </c>
      <c r="G725" s="73" t="s">
        <v>61</v>
      </c>
      <c r="H725" s="74">
        <v>3</v>
      </c>
      <c r="I725" s="75"/>
      <c r="J725" s="76"/>
      <c r="K725" s="78"/>
      <c r="L725" s="76"/>
      <c r="M725" s="77"/>
      <c r="N725" s="77"/>
      <c r="O725" s="77"/>
      <c r="P725" s="73"/>
      <c r="Q725" s="76"/>
      <c r="R725" s="77"/>
      <c r="S725" s="77"/>
      <c r="T725" s="73"/>
      <c r="U725" s="76"/>
      <c r="V725" s="77"/>
      <c r="W725" s="77"/>
      <c r="X725" s="73"/>
      <c r="Y725" s="76"/>
      <c r="Z725" s="77"/>
      <c r="AA725" s="77"/>
      <c r="AB725" s="77"/>
      <c r="AC725" s="73"/>
      <c r="AD725" s="76"/>
      <c r="AE725" s="77"/>
      <c r="AF725" s="155"/>
      <c r="AG725" s="156"/>
      <c r="AH725" s="157"/>
      <c r="AI725" s="77">
        <v>7</v>
      </c>
      <c r="AJ725" s="77">
        <v>7</v>
      </c>
      <c r="AK725" s="73">
        <v>7</v>
      </c>
      <c r="AL725" s="76">
        <v>7</v>
      </c>
      <c r="AM725" s="77">
        <v>7</v>
      </c>
      <c r="AN725" s="77">
        <v>7</v>
      </c>
      <c r="AO725" s="77">
        <v>6</v>
      </c>
      <c r="AP725" s="73">
        <v>6</v>
      </c>
      <c r="AQ725" s="76">
        <v>6</v>
      </c>
      <c r="AR725" s="77" t="s">
        <v>11236</v>
      </c>
      <c r="AS725" s="77" t="s">
        <v>11236</v>
      </c>
      <c r="AT725" s="73"/>
      <c r="AU725" s="76"/>
      <c r="AV725" s="77"/>
      <c r="AW725" s="77"/>
      <c r="AX725" s="73"/>
      <c r="AY725" s="76"/>
      <c r="AZ725" s="77"/>
      <c r="BA725" s="77"/>
      <c r="BB725" s="77"/>
      <c r="BC725" s="73"/>
      <c r="BD725" s="76"/>
      <c r="BE725" s="140"/>
      <c r="BF725" s="140"/>
      <c r="BG725" s="141"/>
      <c r="BH725" s="142"/>
      <c r="BI725" s="141"/>
      <c r="BJ725" s="94">
        <v>3</v>
      </c>
      <c r="BK725" s="105" t="s">
        <v>17270</v>
      </c>
      <c r="BL725" s="101" t="s">
        <v>11243</v>
      </c>
    </row>
    <row r="726" spans="1:64" ht="11.25" customHeight="1">
      <c r="A726" s="171"/>
      <c r="B726" s="171"/>
      <c r="C726" s="126" t="s">
        <v>10321</v>
      </c>
      <c r="D726" s="127" t="s">
        <v>10322</v>
      </c>
      <c r="E726" s="77">
        <v>3</v>
      </c>
      <c r="F726" s="78" t="s">
        <v>61</v>
      </c>
      <c r="G726" s="73">
        <v>45</v>
      </c>
      <c r="H726" s="74">
        <v>3</v>
      </c>
      <c r="I726" s="75"/>
      <c r="J726" s="76"/>
      <c r="K726" s="78"/>
      <c r="L726" s="76"/>
      <c r="M726" s="77"/>
      <c r="N726" s="77"/>
      <c r="O726" s="77"/>
      <c r="P726" s="73"/>
      <c r="Q726" s="76"/>
      <c r="R726" s="77"/>
      <c r="S726" s="77"/>
      <c r="T726" s="73"/>
      <c r="U726" s="76"/>
      <c r="V726" s="77"/>
      <c r="W726" s="77"/>
      <c r="X726" s="73"/>
      <c r="Y726" s="76"/>
      <c r="Z726" s="77"/>
      <c r="AA726" s="77"/>
      <c r="AB726" s="77"/>
      <c r="AC726" s="73"/>
      <c r="AD726" s="76"/>
      <c r="AE726" s="77"/>
      <c r="AF726" s="155"/>
      <c r="AG726" s="156"/>
      <c r="AH726" s="157"/>
      <c r="AI726" s="77">
        <v>3</v>
      </c>
      <c r="AJ726" s="77">
        <v>3</v>
      </c>
      <c r="AK726" s="73">
        <v>3</v>
      </c>
      <c r="AL726" s="76">
        <v>3</v>
      </c>
      <c r="AM726" s="77">
        <v>3</v>
      </c>
      <c r="AN726" s="77">
        <v>3</v>
      </c>
      <c r="AO726" s="77">
        <v>4</v>
      </c>
      <c r="AP726" s="73">
        <v>4</v>
      </c>
      <c r="AQ726" s="76">
        <v>4</v>
      </c>
      <c r="AR726" s="77" t="s">
        <v>11236</v>
      </c>
      <c r="AS726" s="77" t="s">
        <v>11236</v>
      </c>
      <c r="AT726" s="73"/>
      <c r="AU726" s="76"/>
      <c r="AV726" s="77"/>
      <c r="AW726" s="77"/>
      <c r="AX726" s="73"/>
      <c r="AY726" s="76"/>
      <c r="AZ726" s="77"/>
      <c r="BA726" s="77"/>
      <c r="BB726" s="77"/>
      <c r="BC726" s="73"/>
      <c r="BD726" s="76"/>
      <c r="BE726" s="140"/>
      <c r="BF726" s="140"/>
      <c r="BG726" s="141"/>
      <c r="BH726" s="142"/>
      <c r="BI726" s="141"/>
      <c r="BJ726" s="93">
        <v>3</v>
      </c>
      <c r="BK726" s="103" t="s">
        <v>17270</v>
      </c>
      <c r="BL726" s="99" t="s">
        <v>11243</v>
      </c>
    </row>
    <row r="727" spans="1:64" ht="11.25" customHeight="1">
      <c r="A727" s="171"/>
      <c r="B727" s="171"/>
      <c r="C727" s="126" t="s">
        <v>10323</v>
      </c>
      <c r="D727" s="127" t="s">
        <v>11144</v>
      </c>
      <c r="E727" s="77">
        <v>3</v>
      </c>
      <c r="F727" s="78">
        <v>75</v>
      </c>
      <c r="G727" s="73" t="s">
        <v>61</v>
      </c>
      <c r="H727" s="74">
        <v>3</v>
      </c>
      <c r="I727" s="75"/>
      <c r="J727" s="76"/>
      <c r="K727" s="78"/>
      <c r="L727" s="76"/>
      <c r="M727" s="77"/>
      <c r="N727" s="77"/>
      <c r="O727" s="77"/>
      <c r="P727" s="73"/>
      <c r="Q727" s="76"/>
      <c r="R727" s="77"/>
      <c r="S727" s="77"/>
      <c r="T727" s="73"/>
      <c r="U727" s="76"/>
      <c r="V727" s="77"/>
      <c r="W727" s="77"/>
      <c r="X727" s="73"/>
      <c r="Y727" s="76"/>
      <c r="Z727" s="77"/>
      <c r="AA727" s="77"/>
      <c r="AB727" s="77"/>
      <c r="AC727" s="73"/>
      <c r="AD727" s="76"/>
      <c r="AE727" s="77"/>
      <c r="AF727" s="155"/>
      <c r="AG727" s="156"/>
      <c r="AH727" s="157"/>
      <c r="AI727" s="77"/>
      <c r="AJ727" s="77"/>
      <c r="AK727" s="73"/>
      <c r="AL727" s="76"/>
      <c r="AM727" s="77"/>
      <c r="AN727" s="77"/>
      <c r="AO727" s="77"/>
      <c r="AP727" s="73"/>
      <c r="AQ727" s="76"/>
      <c r="AR727" s="77"/>
      <c r="AS727" s="77"/>
      <c r="AT727" s="73">
        <v>9</v>
      </c>
      <c r="AU727" s="76">
        <v>9</v>
      </c>
      <c r="AV727" s="77">
        <v>9</v>
      </c>
      <c r="AW727" s="77">
        <v>9</v>
      </c>
      <c r="AX727" s="73">
        <v>9</v>
      </c>
      <c r="AY727" s="76">
        <v>9</v>
      </c>
      <c r="AZ727" s="77">
        <v>7</v>
      </c>
      <c r="BA727" s="77">
        <v>7</v>
      </c>
      <c r="BB727" s="77">
        <v>7</v>
      </c>
      <c r="BC727" s="73" t="s">
        <v>11236</v>
      </c>
      <c r="BD727" s="76" t="s">
        <v>11236</v>
      </c>
      <c r="BE727" s="140"/>
      <c r="BF727" s="140"/>
      <c r="BG727" s="141"/>
      <c r="BH727" s="142"/>
      <c r="BI727" s="141"/>
      <c r="BJ727" s="94">
        <v>4</v>
      </c>
      <c r="BK727" s="105" t="s">
        <v>17270</v>
      </c>
      <c r="BL727" s="101" t="s">
        <v>11243</v>
      </c>
    </row>
    <row r="728" spans="1:64" ht="11.25" customHeight="1">
      <c r="A728" s="171"/>
      <c r="B728" s="171"/>
      <c r="C728" s="126" t="s">
        <v>10901</v>
      </c>
      <c r="D728" s="127" t="s">
        <v>10902</v>
      </c>
      <c r="E728" s="77">
        <v>3</v>
      </c>
      <c r="F728" s="78">
        <v>60</v>
      </c>
      <c r="G728" s="73" t="s">
        <v>61</v>
      </c>
      <c r="H728" s="74">
        <v>3</v>
      </c>
      <c r="I728" s="75"/>
      <c r="J728" s="76"/>
      <c r="K728" s="78"/>
      <c r="L728" s="76"/>
      <c r="M728" s="77"/>
      <c r="N728" s="77"/>
      <c r="O728" s="77"/>
      <c r="P728" s="73"/>
      <c r="Q728" s="76"/>
      <c r="R728" s="77"/>
      <c r="S728" s="77"/>
      <c r="T728" s="73"/>
      <c r="U728" s="76"/>
      <c r="V728" s="77"/>
      <c r="W728" s="77"/>
      <c r="X728" s="73"/>
      <c r="Y728" s="76"/>
      <c r="Z728" s="77"/>
      <c r="AA728" s="77"/>
      <c r="AB728" s="77"/>
      <c r="AC728" s="73"/>
      <c r="AD728" s="76"/>
      <c r="AE728" s="77"/>
      <c r="AF728" s="155"/>
      <c r="AG728" s="156"/>
      <c r="AH728" s="157"/>
      <c r="AI728" s="77"/>
      <c r="AJ728" s="77"/>
      <c r="AK728" s="73"/>
      <c r="AL728" s="76"/>
      <c r="AM728" s="77"/>
      <c r="AN728" s="77"/>
      <c r="AO728" s="77"/>
      <c r="AP728" s="73"/>
      <c r="AQ728" s="76"/>
      <c r="AR728" s="77"/>
      <c r="AS728" s="77"/>
      <c r="AT728" s="73">
        <v>7</v>
      </c>
      <c r="AU728" s="76">
        <v>7</v>
      </c>
      <c r="AV728" s="77">
        <v>7</v>
      </c>
      <c r="AW728" s="77">
        <v>7</v>
      </c>
      <c r="AX728" s="73">
        <v>7</v>
      </c>
      <c r="AY728" s="76">
        <v>7</v>
      </c>
      <c r="AZ728" s="77">
        <v>6</v>
      </c>
      <c r="BA728" s="77">
        <v>6</v>
      </c>
      <c r="BB728" s="77">
        <v>6</v>
      </c>
      <c r="BC728" s="73" t="s">
        <v>11236</v>
      </c>
      <c r="BD728" s="76" t="s">
        <v>11236</v>
      </c>
      <c r="BE728" s="140"/>
      <c r="BF728" s="140"/>
      <c r="BG728" s="141"/>
      <c r="BH728" s="142"/>
      <c r="BI728" s="141"/>
      <c r="BJ728" s="94">
        <v>4</v>
      </c>
      <c r="BK728" s="105" t="s">
        <v>17270</v>
      </c>
      <c r="BL728" s="101" t="s">
        <v>11243</v>
      </c>
    </row>
    <row r="729" spans="1:64" ht="11.25" customHeight="1">
      <c r="A729" s="171"/>
      <c r="B729" s="171"/>
      <c r="C729" s="120" t="s">
        <v>11070</v>
      </c>
      <c r="D729" s="121" t="s">
        <v>11147</v>
      </c>
      <c r="E729" s="122">
        <v>3</v>
      </c>
      <c r="F729" s="123">
        <v>60</v>
      </c>
      <c r="G729" s="73" t="s">
        <v>61</v>
      </c>
      <c r="H729" s="74">
        <v>3</v>
      </c>
      <c r="I729" s="75"/>
      <c r="J729" s="76"/>
      <c r="K729" s="78"/>
      <c r="L729" s="76"/>
      <c r="M729" s="77"/>
      <c r="N729" s="77"/>
      <c r="O729" s="77"/>
      <c r="P729" s="73"/>
      <c r="Q729" s="76"/>
      <c r="R729" s="77"/>
      <c r="S729" s="77"/>
      <c r="T729" s="73"/>
      <c r="U729" s="76"/>
      <c r="V729" s="77"/>
      <c r="W729" s="77"/>
      <c r="X729" s="73"/>
      <c r="Y729" s="76"/>
      <c r="Z729" s="77"/>
      <c r="AA729" s="77"/>
      <c r="AB729" s="77"/>
      <c r="AC729" s="73"/>
      <c r="AD729" s="76"/>
      <c r="AE729" s="77"/>
      <c r="AF729" s="155"/>
      <c r="AG729" s="156"/>
      <c r="AH729" s="157"/>
      <c r="AI729" s="77"/>
      <c r="AJ729" s="77"/>
      <c r="AK729" s="73"/>
      <c r="AL729" s="76"/>
      <c r="AM729" s="77"/>
      <c r="AN729" s="77"/>
      <c r="AO729" s="77"/>
      <c r="AP729" s="73"/>
      <c r="AQ729" s="76"/>
      <c r="AR729" s="77"/>
      <c r="AS729" s="77"/>
      <c r="AT729" s="73">
        <v>7</v>
      </c>
      <c r="AU729" s="76">
        <v>7</v>
      </c>
      <c r="AV729" s="77">
        <v>7</v>
      </c>
      <c r="AW729" s="77">
        <v>7</v>
      </c>
      <c r="AX729" s="73">
        <v>7</v>
      </c>
      <c r="AY729" s="76">
        <v>7</v>
      </c>
      <c r="AZ729" s="77">
        <v>6</v>
      </c>
      <c r="BA729" s="77">
        <v>6</v>
      </c>
      <c r="BB729" s="77">
        <v>6</v>
      </c>
      <c r="BC729" s="73" t="s">
        <v>11236</v>
      </c>
      <c r="BD729" s="76" t="s">
        <v>11236</v>
      </c>
      <c r="BE729" s="140"/>
      <c r="BF729" s="140"/>
      <c r="BG729" s="141"/>
      <c r="BH729" s="142"/>
      <c r="BI729" s="141"/>
      <c r="BJ729" s="93">
        <v>4</v>
      </c>
      <c r="BK729" s="103" t="s">
        <v>17270</v>
      </c>
      <c r="BL729" s="99" t="s">
        <v>11243</v>
      </c>
    </row>
    <row r="730" spans="1:64" ht="11.25" customHeight="1">
      <c r="A730" s="172"/>
      <c r="B730" s="172"/>
      <c r="C730" s="124" t="s">
        <v>4</v>
      </c>
      <c r="D730" s="125" t="s">
        <v>17300</v>
      </c>
      <c r="E730" s="79">
        <v>42</v>
      </c>
      <c r="F730" s="80"/>
      <c r="G730" s="81"/>
      <c r="H730" s="82"/>
      <c r="I730" s="83"/>
      <c r="J730" s="84">
        <v>22</v>
      </c>
      <c r="K730" s="85">
        <v>22</v>
      </c>
      <c r="L730" s="84">
        <v>22</v>
      </c>
      <c r="M730" s="79">
        <v>22</v>
      </c>
      <c r="N730" s="79">
        <v>22</v>
      </c>
      <c r="O730" s="79">
        <v>22</v>
      </c>
      <c r="P730" s="86">
        <v>21</v>
      </c>
      <c r="Q730" s="84">
        <v>21</v>
      </c>
      <c r="R730" s="79">
        <v>21</v>
      </c>
      <c r="S730" s="79">
        <v>0</v>
      </c>
      <c r="T730" s="86">
        <v>0</v>
      </c>
      <c r="U730" s="84">
        <v>28</v>
      </c>
      <c r="V730" s="79">
        <v>28</v>
      </c>
      <c r="W730" s="79">
        <v>28</v>
      </c>
      <c r="X730" s="86">
        <v>28</v>
      </c>
      <c r="Y730" s="84">
        <v>28</v>
      </c>
      <c r="Z730" s="79">
        <v>28</v>
      </c>
      <c r="AA730" s="79">
        <v>24</v>
      </c>
      <c r="AB730" s="79">
        <v>24</v>
      </c>
      <c r="AC730" s="86">
        <v>24</v>
      </c>
      <c r="AD730" s="84">
        <v>0</v>
      </c>
      <c r="AE730" s="79">
        <v>0</v>
      </c>
      <c r="AF730" s="158">
        <v>0</v>
      </c>
      <c r="AG730" s="159">
        <v>0</v>
      </c>
      <c r="AH730" s="160">
        <v>0</v>
      </c>
      <c r="AI730" s="79">
        <v>24</v>
      </c>
      <c r="AJ730" s="79">
        <v>24</v>
      </c>
      <c r="AK730" s="86">
        <v>24</v>
      </c>
      <c r="AL730" s="84">
        <v>24</v>
      </c>
      <c r="AM730" s="79">
        <v>24</v>
      </c>
      <c r="AN730" s="79">
        <v>24</v>
      </c>
      <c r="AO730" s="79">
        <v>22</v>
      </c>
      <c r="AP730" s="86">
        <v>22</v>
      </c>
      <c r="AQ730" s="84">
        <v>22</v>
      </c>
      <c r="AR730" s="79">
        <v>0</v>
      </c>
      <c r="AS730" s="79">
        <v>0</v>
      </c>
      <c r="AT730" s="86">
        <v>23</v>
      </c>
      <c r="AU730" s="84">
        <v>23</v>
      </c>
      <c r="AV730" s="79">
        <v>23</v>
      </c>
      <c r="AW730" s="79">
        <v>23</v>
      </c>
      <c r="AX730" s="86">
        <v>23</v>
      </c>
      <c r="AY730" s="84">
        <v>23</v>
      </c>
      <c r="AZ730" s="79">
        <v>19</v>
      </c>
      <c r="BA730" s="79">
        <v>19</v>
      </c>
      <c r="BB730" s="79">
        <v>19</v>
      </c>
      <c r="BC730" s="86">
        <v>0</v>
      </c>
      <c r="BD730" s="84">
        <v>0</v>
      </c>
      <c r="BE730" s="143">
        <v>0</v>
      </c>
      <c r="BF730" s="143">
        <v>0</v>
      </c>
      <c r="BG730" s="144">
        <v>0</v>
      </c>
      <c r="BH730" s="145">
        <v>0</v>
      </c>
      <c r="BI730" s="144">
        <v>0</v>
      </c>
      <c r="BJ730" s="82" t="s">
        <v>61</v>
      </c>
      <c r="BK730" s="104" t="s">
        <v>17270</v>
      </c>
      <c r="BL730" s="100" t="s">
        <v>11243</v>
      </c>
    </row>
    <row r="731" spans="1:64" ht="11.25" customHeight="1">
      <c r="A731" s="170">
        <v>70</v>
      </c>
      <c r="B731" s="170" t="s">
        <v>5143</v>
      </c>
      <c r="C731" s="118" t="s">
        <v>10562</v>
      </c>
      <c r="D731" s="119" t="s">
        <v>10563</v>
      </c>
      <c r="E731" s="68">
        <v>3</v>
      </c>
      <c r="F731" s="69">
        <v>45</v>
      </c>
      <c r="G731" s="70" t="s">
        <v>61</v>
      </c>
      <c r="H731" s="88">
        <v>1</v>
      </c>
      <c r="I731" s="96"/>
      <c r="J731" s="72">
        <v>5</v>
      </c>
      <c r="K731" s="69">
        <v>5</v>
      </c>
      <c r="L731" s="72">
        <v>5</v>
      </c>
      <c r="M731" s="68">
        <v>5</v>
      </c>
      <c r="N731" s="68">
        <v>5</v>
      </c>
      <c r="O731" s="68">
        <v>5</v>
      </c>
      <c r="P731" s="70">
        <v>5</v>
      </c>
      <c r="Q731" s="72">
        <v>5</v>
      </c>
      <c r="R731" s="68">
        <v>5</v>
      </c>
      <c r="S731" s="68" t="s">
        <v>11236</v>
      </c>
      <c r="T731" s="70" t="s">
        <v>11236</v>
      </c>
      <c r="U731" s="72"/>
      <c r="V731" s="68"/>
      <c r="W731" s="68"/>
      <c r="X731" s="70"/>
      <c r="Y731" s="72"/>
      <c r="Z731" s="68"/>
      <c r="AA731" s="68"/>
      <c r="AB731" s="68"/>
      <c r="AC731" s="70"/>
      <c r="AD731" s="72"/>
      <c r="AE731" s="68"/>
      <c r="AF731" s="152"/>
      <c r="AG731" s="153"/>
      <c r="AH731" s="154"/>
      <c r="AI731" s="68"/>
      <c r="AJ731" s="68"/>
      <c r="AK731" s="70"/>
      <c r="AL731" s="72"/>
      <c r="AM731" s="68"/>
      <c r="AN731" s="68"/>
      <c r="AO731" s="68"/>
      <c r="AP731" s="70"/>
      <c r="AQ731" s="72"/>
      <c r="AR731" s="68"/>
      <c r="AS731" s="68"/>
      <c r="AT731" s="70"/>
      <c r="AU731" s="72"/>
      <c r="AV731" s="68"/>
      <c r="AW731" s="68"/>
      <c r="AX731" s="70"/>
      <c r="AY731" s="72"/>
      <c r="AZ731" s="68"/>
      <c r="BA731" s="68"/>
      <c r="BB731" s="68"/>
      <c r="BC731" s="70"/>
      <c r="BD731" s="72"/>
      <c r="BE731" s="137"/>
      <c r="BF731" s="137"/>
      <c r="BG731" s="138"/>
      <c r="BH731" s="139"/>
      <c r="BI731" s="138"/>
      <c r="BJ731" s="92">
        <v>1</v>
      </c>
      <c r="BK731" s="102" t="s">
        <v>17270</v>
      </c>
      <c r="BL731" s="98" t="s">
        <v>11243</v>
      </c>
    </row>
    <row r="732" spans="1:64" ht="11.25" customHeight="1">
      <c r="A732" s="171"/>
      <c r="B732" s="171"/>
      <c r="C732" s="126" t="s">
        <v>17389</v>
      </c>
      <c r="D732" s="127" t="s">
        <v>10559</v>
      </c>
      <c r="E732" s="77">
        <v>3</v>
      </c>
      <c r="F732" s="78">
        <v>60</v>
      </c>
      <c r="G732" s="73" t="s">
        <v>61</v>
      </c>
      <c r="H732" s="74">
        <v>1</v>
      </c>
      <c r="I732" s="75"/>
      <c r="J732" s="76">
        <v>7</v>
      </c>
      <c r="K732" s="78">
        <v>7</v>
      </c>
      <c r="L732" s="76">
        <v>7</v>
      </c>
      <c r="M732" s="77">
        <v>7</v>
      </c>
      <c r="N732" s="77">
        <v>7</v>
      </c>
      <c r="O732" s="77">
        <v>7</v>
      </c>
      <c r="P732" s="73">
        <v>6</v>
      </c>
      <c r="Q732" s="76">
        <v>6</v>
      </c>
      <c r="R732" s="77">
        <v>6</v>
      </c>
      <c r="S732" s="77" t="s">
        <v>11236</v>
      </c>
      <c r="T732" s="73" t="s">
        <v>11236</v>
      </c>
      <c r="U732" s="76"/>
      <c r="V732" s="77"/>
      <c r="W732" s="77"/>
      <c r="X732" s="73"/>
      <c r="Y732" s="76"/>
      <c r="Z732" s="77"/>
      <c r="AA732" s="77"/>
      <c r="AB732" s="77"/>
      <c r="AC732" s="73"/>
      <c r="AD732" s="76"/>
      <c r="AE732" s="77"/>
      <c r="AF732" s="155"/>
      <c r="AG732" s="156"/>
      <c r="AH732" s="157"/>
      <c r="AI732" s="77"/>
      <c r="AJ732" s="77"/>
      <c r="AK732" s="73"/>
      <c r="AL732" s="76"/>
      <c r="AM732" s="77"/>
      <c r="AN732" s="77"/>
      <c r="AO732" s="77"/>
      <c r="AP732" s="73"/>
      <c r="AQ732" s="76"/>
      <c r="AR732" s="77"/>
      <c r="AS732" s="77"/>
      <c r="AT732" s="73"/>
      <c r="AU732" s="76"/>
      <c r="AV732" s="77"/>
      <c r="AW732" s="77"/>
      <c r="AX732" s="73"/>
      <c r="AY732" s="76"/>
      <c r="AZ732" s="77"/>
      <c r="BA732" s="77"/>
      <c r="BB732" s="77"/>
      <c r="BC732" s="73"/>
      <c r="BD732" s="76"/>
      <c r="BE732" s="140"/>
      <c r="BF732" s="140"/>
      <c r="BG732" s="141"/>
      <c r="BH732" s="142"/>
      <c r="BI732" s="141"/>
      <c r="BJ732" s="94">
        <v>1</v>
      </c>
      <c r="BK732" s="105" t="s">
        <v>17270</v>
      </c>
      <c r="BL732" s="101" t="s">
        <v>11243</v>
      </c>
    </row>
    <row r="733" spans="1:64" ht="11.25" customHeight="1">
      <c r="A733" s="171"/>
      <c r="B733" s="171"/>
      <c r="C733" s="126" t="s">
        <v>10554</v>
      </c>
      <c r="D733" s="127" t="s">
        <v>11192</v>
      </c>
      <c r="E733" s="77">
        <v>3</v>
      </c>
      <c r="F733" s="78">
        <v>60</v>
      </c>
      <c r="G733" s="73"/>
      <c r="H733" s="74">
        <v>1</v>
      </c>
      <c r="I733" s="75"/>
      <c r="J733" s="76">
        <v>7</v>
      </c>
      <c r="K733" s="78">
        <v>7</v>
      </c>
      <c r="L733" s="76">
        <v>7</v>
      </c>
      <c r="M733" s="77">
        <v>7</v>
      </c>
      <c r="N733" s="77">
        <v>7</v>
      </c>
      <c r="O733" s="77">
        <v>7</v>
      </c>
      <c r="P733" s="73">
        <v>6</v>
      </c>
      <c r="Q733" s="76">
        <v>6</v>
      </c>
      <c r="R733" s="77">
        <v>6</v>
      </c>
      <c r="S733" s="77" t="s">
        <v>11236</v>
      </c>
      <c r="T733" s="73" t="s">
        <v>11236</v>
      </c>
      <c r="U733" s="76"/>
      <c r="V733" s="77"/>
      <c r="W733" s="77"/>
      <c r="X733" s="73"/>
      <c r="Y733" s="76"/>
      <c r="Z733" s="77"/>
      <c r="AA733" s="77"/>
      <c r="AB733" s="77"/>
      <c r="AC733" s="73"/>
      <c r="AD733" s="76"/>
      <c r="AE733" s="77"/>
      <c r="AF733" s="155"/>
      <c r="AG733" s="156"/>
      <c r="AH733" s="157"/>
      <c r="AI733" s="77"/>
      <c r="AJ733" s="77"/>
      <c r="AK733" s="73"/>
      <c r="AL733" s="76"/>
      <c r="AM733" s="77"/>
      <c r="AN733" s="77"/>
      <c r="AO733" s="77"/>
      <c r="AP733" s="73"/>
      <c r="AQ733" s="76"/>
      <c r="AR733" s="77"/>
      <c r="AS733" s="77"/>
      <c r="AT733" s="73"/>
      <c r="AU733" s="76"/>
      <c r="AV733" s="77"/>
      <c r="AW733" s="77"/>
      <c r="AX733" s="73"/>
      <c r="AY733" s="76"/>
      <c r="AZ733" s="77"/>
      <c r="BA733" s="77"/>
      <c r="BB733" s="77"/>
      <c r="BC733" s="73"/>
      <c r="BD733" s="76"/>
      <c r="BE733" s="140"/>
      <c r="BF733" s="140"/>
      <c r="BG733" s="141"/>
      <c r="BH733" s="142"/>
      <c r="BI733" s="141"/>
      <c r="BJ733" s="94">
        <v>1</v>
      </c>
      <c r="BK733" s="105" t="s">
        <v>17270</v>
      </c>
      <c r="BL733" s="101" t="s">
        <v>11243</v>
      </c>
    </row>
    <row r="734" spans="1:64" ht="11.25" customHeight="1">
      <c r="A734" s="171"/>
      <c r="B734" s="171"/>
      <c r="C734" s="126" t="s">
        <v>10556</v>
      </c>
      <c r="D734" s="127" t="s">
        <v>10557</v>
      </c>
      <c r="E734" s="77">
        <v>2</v>
      </c>
      <c r="F734" s="78">
        <v>30</v>
      </c>
      <c r="G734" s="73" t="s">
        <v>61</v>
      </c>
      <c r="H734" s="74">
        <v>1</v>
      </c>
      <c r="I734" s="75"/>
      <c r="J734" s="76"/>
      <c r="K734" s="78"/>
      <c r="L734" s="76"/>
      <c r="M734" s="77"/>
      <c r="N734" s="77"/>
      <c r="O734" s="77"/>
      <c r="P734" s="73"/>
      <c r="Q734" s="76"/>
      <c r="R734" s="77"/>
      <c r="S734" s="77"/>
      <c r="T734" s="73"/>
      <c r="U734" s="76">
        <v>3</v>
      </c>
      <c r="V734" s="77">
        <v>3</v>
      </c>
      <c r="W734" s="77">
        <v>3</v>
      </c>
      <c r="X734" s="73">
        <v>3</v>
      </c>
      <c r="Y734" s="76">
        <v>3</v>
      </c>
      <c r="Z734" s="77">
        <v>3</v>
      </c>
      <c r="AA734" s="77">
        <v>4</v>
      </c>
      <c r="AB734" s="77">
        <v>4</v>
      </c>
      <c r="AC734" s="73">
        <v>4</v>
      </c>
      <c r="AD734" s="76" t="s">
        <v>11236</v>
      </c>
      <c r="AE734" s="77" t="s">
        <v>11236</v>
      </c>
      <c r="AF734" s="155"/>
      <c r="AG734" s="156"/>
      <c r="AH734" s="157"/>
      <c r="AI734" s="77"/>
      <c r="AJ734" s="77"/>
      <c r="AK734" s="73"/>
      <c r="AL734" s="76"/>
      <c r="AM734" s="77"/>
      <c r="AN734" s="77"/>
      <c r="AO734" s="77"/>
      <c r="AP734" s="73"/>
      <c r="AQ734" s="76"/>
      <c r="AR734" s="77"/>
      <c r="AS734" s="77"/>
      <c r="AT734" s="73"/>
      <c r="AU734" s="76"/>
      <c r="AV734" s="77"/>
      <c r="AW734" s="77"/>
      <c r="AX734" s="73"/>
      <c r="AY734" s="76"/>
      <c r="AZ734" s="77"/>
      <c r="BA734" s="77"/>
      <c r="BB734" s="77"/>
      <c r="BC734" s="73"/>
      <c r="BD734" s="76"/>
      <c r="BE734" s="140"/>
      <c r="BF734" s="140"/>
      <c r="BG734" s="141"/>
      <c r="BH734" s="142"/>
      <c r="BI734" s="141"/>
      <c r="BJ734" s="94">
        <v>2</v>
      </c>
      <c r="BK734" s="105" t="s">
        <v>17270</v>
      </c>
      <c r="BL734" s="101" t="s">
        <v>11243</v>
      </c>
    </row>
    <row r="735" spans="1:64" ht="11.25" customHeight="1">
      <c r="A735" s="171"/>
      <c r="B735" s="171"/>
      <c r="C735" s="126" t="s">
        <v>10287</v>
      </c>
      <c r="D735" s="127" t="s">
        <v>10288</v>
      </c>
      <c r="E735" s="77">
        <v>3</v>
      </c>
      <c r="F735" s="78">
        <v>45</v>
      </c>
      <c r="G735" s="73" t="s">
        <v>61</v>
      </c>
      <c r="H735" s="74">
        <v>1</v>
      </c>
      <c r="I735" s="75"/>
      <c r="J735" s="76"/>
      <c r="K735" s="78"/>
      <c r="L735" s="76"/>
      <c r="M735" s="77"/>
      <c r="N735" s="77"/>
      <c r="O735" s="77"/>
      <c r="P735" s="73"/>
      <c r="Q735" s="76"/>
      <c r="R735" s="77"/>
      <c r="S735" s="77"/>
      <c r="T735" s="73"/>
      <c r="U735" s="76">
        <v>5</v>
      </c>
      <c r="V735" s="77">
        <v>5</v>
      </c>
      <c r="W735" s="77">
        <v>5</v>
      </c>
      <c r="X735" s="73">
        <v>5</v>
      </c>
      <c r="Y735" s="76">
        <v>5</v>
      </c>
      <c r="Z735" s="77">
        <v>5</v>
      </c>
      <c r="AA735" s="77">
        <v>5</v>
      </c>
      <c r="AB735" s="77">
        <v>5</v>
      </c>
      <c r="AC735" s="73">
        <v>5</v>
      </c>
      <c r="AD735" s="76" t="s">
        <v>11236</v>
      </c>
      <c r="AE735" s="77" t="s">
        <v>11236</v>
      </c>
      <c r="AF735" s="155"/>
      <c r="AG735" s="156"/>
      <c r="AH735" s="157"/>
      <c r="AI735" s="77"/>
      <c r="AJ735" s="77"/>
      <c r="AK735" s="73"/>
      <c r="AL735" s="76"/>
      <c r="AM735" s="77"/>
      <c r="AN735" s="77"/>
      <c r="AO735" s="77"/>
      <c r="AP735" s="73"/>
      <c r="AQ735" s="76"/>
      <c r="AR735" s="77"/>
      <c r="AS735" s="77"/>
      <c r="AT735" s="73"/>
      <c r="AU735" s="76"/>
      <c r="AV735" s="77"/>
      <c r="AW735" s="77"/>
      <c r="AX735" s="73"/>
      <c r="AY735" s="76"/>
      <c r="AZ735" s="77"/>
      <c r="BA735" s="77"/>
      <c r="BB735" s="77"/>
      <c r="BC735" s="73"/>
      <c r="BD735" s="76"/>
      <c r="BE735" s="140"/>
      <c r="BF735" s="140"/>
      <c r="BG735" s="141"/>
      <c r="BH735" s="142"/>
      <c r="BI735" s="141"/>
      <c r="BJ735" s="94">
        <v>2</v>
      </c>
      <c r="BK735" s="105" t="s">
        <v>17270</v>
      </c>
      <c r="BL735" s="101" t="s">
        <v>11243</v>
      </c>
    </row>
    <row r="736" spans="1:64" ht="11.25" customHeight="1">
      <c r="A736" s="171"/>
      <c r="B736" s="171"/>
      <c r="C736" s="126" t="s">
        <v>17390</v>
      </c>
      <c r="D736" s="127" t="s">
        <v>11279</v>
      </c>
      <c r="E736" s="77">
        <v>3</v>
      </c>
      <c r="F736" s="78"/>
      <c r="G736" s="73">
        <v>45</v>
      </c>
      <c r="H736" s="74">
        <v>1</v>
      </c>
      <c r="I736" s="75"/>
      <c r="J736" s="76"/>
      <c r="K736" s="78"/>
      <c r="L736" s="76"/>
      <c r="M736" s="77"/>
      <c r="N736" s="77"/>
      <c r="O736" s="77"/>
      <c r="P736" s="73"/>
      <c r="Q736" s="76"/>
      <c r="R736" s="77"/>
      <c r="S736" s="77"/>
      <c r="T736" s="73"/>
      <c r="U736" s="76">
        <v>5</v>
      </c>
      <c r="V736" s="77">
        <v>5</v>
      </c>
      <c r="W736" s="77">
        <v>5</v>
      </c>
      <c r="X736" s="73">
        <v>5</v>
      </c>
      <c r="Y736" s="76">
        <v>5</v>
      </c>
      <c r="Z736" s="77">
        <v>5</v>
      </c>
      <c r="AA736" s="77">
        <v>5</v>
      </c>
      <c r="AB736" s="77">
        <v>5</v>
      </c>
      <c r="AC736" s="73">
        <v>5</v>
      </c>
      <c r="AD736" s="76" t="s">
        <v>11236</v>
      </c>
      <c r="AE736" s="77" t="s">
        <v>11236</v>
      </c>
      <c r="AF736" s="155"/>
      <c r="AG736" s="156"/>
      <c r="AH736" s="157"/>
      <c r="AI736" s="77"/>
      <c r="AJ736" s="77"/>
      <c r="AK736" s="73"/>
      <c r="AL736" s="76"/>
      <c r="AM736" s="77"/>
      <c r="AN736" s="77"/>
      <c r="AO736" s="77"/>
      <c r="AP736" s="73"/>
      <c r="AQ736" s="76"/>
      <c r="AR736" s="77"/>
      <c r="AS736" s="77"/>
      <c r="AT736" s="73"/>
      <c r="AU736" s="76"/>
      <c r="AV736" s="77"/>
      <c r="AW736" s="77"/>
      <c r="AX736" s="73"/>
      <c r="AY736" s="76"/>
      <c r="AZ736" s="77"/>
      <c r="BA736" s="77"/>
      <c r="BB736" s="77"/>
      <c r="BC736" s="73"/>
      <c r="BD736" s="76"/>
      <c r="BE736" s="140"/>
      <c r="BF736" s="140"/>
      <c r="BG736" s="141"/>
      <c r="BH736" s="142"/>
      <c r="BI736" s="141"/>
      <c r="BJ736" s="94">
        <v>2</v>
      </c>
      <c r="BK736" s="105" t="s">
        <v>17270</v>
      </c>
      <c r="BL736" s="101" t="s">
        <v>11243</v>
      </c>
    </row>
    <row r="737" spans="1:64" ht="11.25" customHeight="1">
      <c r="A737" s="171"/>
      <c r="B737" s="171"/>
      <c r="C737" s="126" t="s">
        <v>11197</v>
      </c>
      <c r="D737" s="127" t="s">
        <v>11189</v>
      </c>
      <c r="E737" s="77">
        <v>3</v>
      </c>
      <c r="F737" s="78">
        <v>60</v>
      </c>
      <c r="G737" s="73" t="s">
        <v>61</v>
      </c>
      <c r="H737" s="74">
        <v>1</v>
      </c>
      <c r="I737" s="75"/>
      <c r="J737" s="76"/>
      <c r="K737" s="78"/>
      <c r="L737" s="76"/>
      <c r="M737" s="77"/>
      <c r="N737" s="77"/>
      <c r="O737" s="77"/>
      <c r="P737" s="73"/>
      <c r="Q737" s="76"/>
      <c r="R737" s="77"/>
      <c r="S737" s="77"/>
      <c r="T737" s="73"/>
      <c r="U737" s="76">
        <v>7</v>
      </c>
      <c r="V737" s="77">
        <v>7</v>
      </c>
      <c r="W737" s="77">
        <v>7</v>
      </c>
      <c r="X737" s="73">
        <v>7</v>
      </c>
      <c r="Y737" s="76">
        <v>7</v>
      </c>
      <c r="Z737" s="77">
        <v>7</v>
      </c>
      <c r="AA737" s="77">
        <v>6</v>
      </c>
      <c r="AB737" s="77">
        <v>6</v>
      </c>
      <c r="AC737" s="73">
        <v>6</v>
      </c>
      <c r="AD737" s="76" t="s">
        <v>11236</v>
      </c>
      <c r="AE737" s="77" t="s">
        <v>11236</v>
      </c>
      <c r="AF737" s="155"/>
      <c r="AG737" s="156"/>
      <c r="AH737" s="157"/>
      <c r="AI737" s="77"/>
      <c r="AJ737" s="77"/>
      <c r="AK737" s="73"/>
      <c r="AL737" s="76"/>
      <c r="AM737" s="77"/>
      <c r="AN737" s="77"/>
      <c r="AO737" s="77"/>
      <c r="AP737" s="73"/>
      <c r="AQ737" s="76"/>
      <c r="AR737" s="77"/>
      <c r="AS737" s="77"/>
      <c r="AT737" s="73"/>
      <c r="AU737" s="76"/>
      <c r="AV737" s="77"/>
      <c r="AW737" s="77"/>
      <c r="AX737" s="73"/>
      <c r="AY737" s="76"/>
      <c r="AZ737" s="77"/>
      <c r="BA737" s="77"/>
      <c r="BB737" s="77"/>
      <c r="BC737" s="73"/>
      <c r="BD737" s="76"/>
      <c r="BE737" s="140"/>
      <c r="BF737" s="140"/>
      <c r="BG737" s="141"/>
      <c r="BH737" s="142"/>
      <c r="BI737" s="141"/>
      <c r="BJ737" s="94">
        <v>2</v>
      </c>
      <c r="BK737" s="105" t="s">
        <v>17270</v>
      </c>
      <c r="BL737" s="101" t="s">
        <v>11243</v>
      </c>
    </row>
    <row r="738" spans="1:64" ht="11.25" customHeight="1">
      <c r="A738" s="171"/>
      <c r="B738" s="171"/>
      <c r="C738" s="126" t="s">
        <v>11191</v>
      </c>
      <c r="D738" s="127" t="s">
        <v>11194</v>
      </c>
      <c r="E738" s="77">
        <v>3</v>
      </c>
      <c r="F738" s="78">
        <v>60</v>
      </c>
      <c r="G738" s="73" t="s">
        <v>61</v>
      </c>
      <c r="H738" s="74">
        <v>1</v>
      </c>
      <c r="I738" s="75"/>
      <c r="J738" s="76"/>
      <c r="K738" s="78"/>
      <c r="L738" s="76"/>
      <c r="M738" s="77"/>
      <c r="N738" s="77"/>
      <c r="O738" s="77"/>
      <c r="P738" s="73"/>
      <c r="Q738" s="76"/>
      <c r="R738" s="77"/>
      <c r="S738" s="77"/>
      <c r="T738" s="73"/>
      <c r="U738" s="76"/>
      <c r="V738" s="77"/>
      <c r="W738" s="77"/>
      <c r="X738" s="73"/>
      <c r="Y738" s="76"/>
      <c r="Z738" s="77"/>
      <c r="AA738" s="77"/>
      <c r="AB738" s="77"/>
      <c r="AC738" s="73"/>
      <c r="AD738" s="76"/>
      <c r="AE738" s="77"/>
      <c r="AF738" s="155"/>
      <c r="AG738" s="156"/>
      <c r="AH738" s="157"/>
      <c r="AI738" s="77">
        <v>7</v>
      </c>
      <c r="AJ738" s="77">
        <v>7</v>
      </c>
      <c r="AK738" s="73">
        <v>7</v>
      </c>
      <c r="AL738" s="76">
        <v>7</v>
      </c>
      <c r="AM738" s="77">
        <v>7</v>
      </c>
      <c r="AN738" s="77">
        <v>7</v>
      </c>
      <c r="AO738" s="77">
        <v>6</v>
      </c>
      <c r="AP738" s="73">
        <v>6</v>
      </c>
      <c r="AQ738" s="76">
        <v>6</v>
      </c>
      <c r="AR738" s="77" t="s">
        <v>11236</v>
      </c>
      <c r="AS738" s="77" t="s">
        <v>11236</v>
      </c>
      <c r="AT738" s="73"/>
      <c r="AU738" s="76"/>
      <c r="AV738" s="77"/>
      <c r="AW738" s="77"/>
      <c r="AX738" s="73"/>
      <c r="AY738" s="76"/>
      <c r="AZ738" s="77"/>
      <c r="BA738" s="77"/>
      <c r="BB738" s="77"/>
      <c r="BC738" s="73"/>
      <c r="BD738" s="76"/>
      <c r="BE738" s="140"/>
      <c r="BF738" s="140"/>
      <c r="BG738" s="141"/>
      <c r="BH738" s="142"/>
      <c r="BI738" s="141"/>
      <c r="BJ738" s="94">
        <v>3</v>
      </c>
      <c r="BK738" s="105" t="s">
        <v>17270</v>
      </c>
      <c r="BL738" s="101" t="s">
        <v>11243</v>
      </c>
    </row>
    <row r="739" spans="1:64" ht="11.25" customHeight="1">
      <c r="A739" s="171"/>
      <c r="B739" s="171"/>
      <c r="C739" s="126" t="s">
        <v>10597</v>
      </c>
      <c r="D739" s="127" t="s">
        <v>10598</v>
      </c>
      <c r="E739" s="77">
        <v>3</v>
      </c>
      <c r="F739" s="78">
        <v>45</v>
      </c>
      <c r="G739" s="73"/>
      <c r="H739" s="74">
        <v>1</v>
      </c>
      <c r="I739" s="75"/>
      <c r="J739" s="76"/>
      <c r="K739" s="78"/>
      <c r="L739" s="76"/>
      <c r="M739" s="77"/>
      <c r="N739" s="77"/>
      <c r="O739" s="77"/>
      <c r="P739" s="73"/>
      <c r="Q739" s="76"/>
      <c r="R739" s="77"/>
      <c r="S739" s="77"/>
      <c r="T739" s="73"/>
      <c r="U739" s="76"/>
      <c r="V739" s="77"/>
      <c r="W739" s="77"/>
      <c r="X739" s="73"/>
      <c r="Y739" s="76"/>
      <c r="Z739" s="77"/>
      <c r="AA739" s="77"/>
      <c r="AB739" s="77"/>
      <c r="AC739" s="73"/>
      <c r="AD739" s="76"/>
      <c r="AE739" s="77"/>
      <c r="AF739" s="155"/>
      <c r="AG739" s="156"/>
      <c r="AH739" s="157"/>
      <c r="AI739" s="77">
        <v>5</v>
      </c>
      <c r="AJ739" s="77">
        <v>5</v>
      </c>
      <c r="AK739" s="73">
        <v>5</v>
      </c>
      <c r="AL739" s="76">
        <v>5</v>
      </c>
      <c r="AM739" s="77">
        <v>5</v>
      </c>
      <c r="AN739" s="77">
        <v>5</v>
      </c>
      <c r="AO739" s="77">
        <v>5</v>
      </c>
      <c r="AP739" s="73">
        <v>5</v>
      </c>
      <c r="AQ739" s="76">
        <v>5</v>
      </c>
      <c r="AR739" s="77" t="s">
        <v>11236</v>
      </c>
      <c r="AS739" s="77" t="s">
        <v>11236</v>
      </c>
      <c r="AT739" s="73"/>
      <c r="AU739" s="76"/>
      <c r="AV739" s="77"/>
      <c r="AW739" s="77"/>
      <c r="AX739" s="73"/>
      <c r="AY739" s="76"/>
      <c r="AZ739" s="77"/>
      <c r="BA739" s="77"/>
      <c r="BB739" s="77"/>
      <c r="BC739" s="73"/>
      <c r="BD739" s="76"/>
      <c r="BE739" s="140"/>
      <c r="BF739" s="140"/>
      <c r="BG739" s="141"/>
      <c r="BH739" s="142"/>
      <c r="BI739" s="141"/>
      <c r="BJ739" s="94">
        <v>3</v>
      </c>
      <c r="BK739" s="105" t="s">
        <v>17270</v>
      </c>
      <c r="BL739" s="101" t="s">
        <v>11243</v>
      </c>
    </row>
    <row r="740" spans="1:64" ht="11.25" customHeight="1">
      <c r="A740" s="171"/>
      <c r="B740" s="171"/>
      <c r="C740" s="126" t="s">
        <v>17391</v>
      </c>
      <c r="D740" s="127" t="s">
        <v>11190</v>
      </c>
      <c r="E740" s="77">
        <v>2</v>
      </c>
      <c r="F740" s="78"/>
      <c r="G740" s="73">
        <v>30</v>
      </c>
      <c r="H740" s="74">
        <v>1</v>
      </c>
      <c r="I740" s="75"/>
      <c r="J740" s="76"/>
      <c r="K740" s="78"/>
      <c r="L740" s="76"/>
      <c r="M740" s="77"/>
      <c r="N740" s="77"/>
      <c r="O740" s="77"/>
      <c r="P740" s="73"/>
      <c r="Q740" s="76"/>
      <c r="R740" s="77"/>
      <c r="S740" s="77"/>
      <c r="T740" s="73"/>
      <c r="U740" s="76"/>
      <c r="V740" s="77"/>
      <c r="W740" s="77"/>
      <c r="X740" s="73"/>
      <c r="Y740" s="76"/>
      <c r="Z740" s="77"/>
      <c r="AA740" s="77"/>
      <c r="AB740" s="77"/>
      <c r="AC740" s="73"/>
      <c r="AD740" s="76"/>
      <c r="AE740" s="77"/>
      <c r="AF740" s="155"/>
      <c r="AG740" s="156"/>
      <c r="AH740" s="157"/>
      <c r="AI740" s="77">
        <v>3</v>
      </c>
      <c r="AJ740" s="77">
        <v>3</v>
      </c>
      <c r="AK740" s="73">
        <v>3</v>
      </c>
      <c r="AL740" s="76">
        <v>3</v>
      </c>
      <c r="AM740" s="77">
        <v>3</v>
      </c>
      <c r="AN740" s="77">
        <v>3</v>
      </c>
      <c r="AO740" s="77">
        <v>4</v>
      </c>
      <c r="AP740" s="73">
        <v>4</v>
      </c>
      <c r="AQ740" s="76">
        <v>4</v>
      </c>
      <c r="AR740" s="77" t="s">
        <v>11236</v>
      </c>
      <c r="AS740" s="77" t="s">
        <v>11236</v>
      </c>
      <c r="AT740" s="73"/>
      <c r="AU740" s="76"/>
      <c r="AV740" s="77"/>
      <c r="AW740" s="77"/>
      <c r="AX740" s="73"/>
      <c r="AY740" s="76"/>
      <c r="AZ740" s="77"/>
      <c r="BA740" s="77"/>
      <c r="BB740" s="77"/>
      <c r="BC740" s="73"/>
      <c r="BD740" s="76"/>
      <c r="BE740" s="140"/>
      <c r="BF740" s="140"/>
      <c r="BG740" s="141"/>
      <c r="BH740" s="142"/>
      <c r="BI740" s="141"/>
      <c r="BJ740" s="94">
        <v>3</v>
      </c>
      <c r="BK740" s="105" t="s">
        <v>17270</v>
      </c>
      <c r="BL740" s="101" t="s">
        <v>11243</v>
      </c>
    </row>
    <row r="741" spans="1:64" ht="11.25" customHeight="1">
      <c r="A741" s="171"/>
      <c r="B741" s="171"/>
      <c r="C741" s="126" t="s">
        <v>11198</v>
      </c>
      <c r="D741" s="127" t="s">
        <v>11193</v>
      </c>
      <c r="E741" s="77">
        <v>3</v>
      </c>
      <c r="F741" s="78">
        <v>60</v>
      </c>
      <c r="G741" s="73" t="s">
        <v>61</v>
      </c>
      <c r="H741" s="74">
        <v>1</v>
      </c>
      <c r="I741" s="75"/>
      <c r="J741" s="76"/>
      <c r="K741" s="78"/>
      <c r="L741" s="76"/>
      <c r="M741" s="77"/>
      <c r="N741" s="77"/>
      <c r="O741" s="77"/>
      <c r="P741" s="73"/>
      <c r="Q741" s="76"/>
      <c r="R741" s="77"/>
      <c r="S741" s="77"/>
      <c r="T741" s="73"/>
      <c r="U741" s="76"/>
      <c r="V741" s="77"/>
      <c r="W741" s="77"/>
      <c r="X741" s="73"/>
      <c r="Y741" s="76"/>
      <c r="Z741" s="77"/>
      <c r="AA741" s="77"/>
      <c r="AB741" s="77"/>
      <c r="AC741" s="73"/>
      <c r="AD741" s="76"/>
      <c r="AE741" s="77"/>
      <c r="AF741" s="155"/>
      <c r="AG741" s="156"/>
      <c r="AH741" s="157"/>
      <c r="AI741" s="77">
        <v>7</v>
      </c>
      <c r="AJ741" s="77">
        <v>7</v>
      </c>
      <c r="AK741" s="73">
        <v>7</v>
      </c>
      <c r="AL741" s="76">
        <v>7</v>
      </c>
      <c r="AM741" s="77">
        <v>7</v>
      </c>
      <c r="AN741" s="77">
        <v>7</v>
      </c>
      <c r="AO741" s="77">
        <v>6</v>
      </c>
      <c r="AP741" s="73">
        <v>6</v>
      </c>
      <c r="AQ741" s="76">
        <v>6</v>
      </c>
      <c r="AR741" s="77" t="s">
        <v>11236</v>
      </c>
      <c r="AS741" s="77" t="s">
        <v>11236</v>
      </c>
      <c r="AT741" s="73"/>
      <c r="AU741" s="76"/>
      <c r="AV741" s="77"/>
      <c r="AW741" s="77"/>
      <c r="AX741" s="73"/>
      <c r="AY741" s="76"/>
      <c r="AZ741" s="77"/>
      <c r="BA741" s="77"/>
      <c r="BB741" s="77"/>
      <c r="BC741" s="73"/>
      <c r="BD741" s="76"/>
      <c r="BE741" s="140"/>
      <c r="BF741" s="140"/>
      <c r="BG741" s="141"/>
      <c r="BH741" s="142"/>
      <c r="BI741" s="141"/>
      <c r="BJ741" s="94">
        <v>3</v>
      </c>
      <c r="BK741" s="105" t="s">
        <v>17270</v>
      </c>
      <c r="BL741" s="101" t="s">
        <v>11243</v>
      </c>
    </row>
    <row r="742" spans="1:64" ht="11.25" customHeight="1">
      <c r="A742" s="171"/>
      <c r="B742" s="171"/>
      <c r="C742" s="126" t="s">
        <v>17392</v>
      </c>
      <c r="D742" s="127" t="s">
        <v>11199</v>
      </c>
      <c r="E742" s="77">
        <v>2</v>
      </c>
      <c r="F742" s="78">
        <v>45</v>
      </c>
      <c r="G742" s="73"/>
      <c r="H742" s="74">
        <v>1</v>
      </c>
      <c r="I742" s="75"/>
      <c r="J742" s="76"/>
      <c r="K742" s="78"/>
      <c r="L742" s="76"/>
      <c r="M742" s="77"/>
      <c r="N742" s="77"/>
      <c r="O742" s="77"/>
      <c r="P742" s="73"/>
      <c r="Q742" s="76"/>
      <c r="R742" s="77"/>
      <c r="S742" s="77"/>
      <c r="T742" s="73"/>
      <c r="U742" s="76"/>
      <c r="V742" s="77"/>
      <c r="W742" s="77"/>
      <c r="X742" s="73"/>
      <c r="Y742" s="76"/>
      <c r="Z742" s="77"/>
      <c r="AA742" s="77"/>
      <c r="AB742" s="77"/>
      <c r="AC742" s="73"/>
      <c r="AD742" s="76"/>
      <c r="AE742" s="77"/>
      <c r="AF742" s="155"/>
      <c r="AG742" s="156"/>
      <c r="AH742" s="157"/>
      <c r="AI742" s="77"/>
      <c r="AJ742" s="77"/>
      <c r="AK742" s="73"/>
      <c r="AL742" s="76"/>
      <c r="AM742" s="77"/>
      <c r="AN742" s="77"/>
      <c r="AO742" s="77"/>
      <c r="AP742" s="73"/>
      <c r="AQ742" s="76"/>
      <c r="AR742" s="77"/>
      <c r="AS742" s="77"/>
      <c r="AT742" s="73">
        <v>5</v>
      </c>
      <c r="AU742" s="76">
        <v>5</v>
      </c>
      <c r="AV742" s="77">
        <v>5</v>
      </c>
      <c r="AW742" s="77">
        <v>5</v>
      </c>
      <c r="AX742" s="73">
        <v>5</v>
      </c>
      <c r="AY742" s="76">
        <v>5</v>
      </c>
      <c r="AZ742" s="77">
        <v>5</v>
      </c>
      <c r="BA742" s="77">
        <v>5</v>
      </c>
      <c r="BB742" s="77">
        <v>5</v>
      </c>
      <c r="BC742" s="73" t="s">
        <v>11236</v>
      </c>
      <c r="BD742" s="76" t="s">
        <v>11236</v>
      </c>
      <c r="BE742" s="140"/>
      <c r="BF742" s="140"/>
      <c r="BG742" s="141"/>
      <c r="BH742" s="142"/>
      <c r="BI742" s="141"/>
      <c r="BJ742" s="94">
        <v>4</v>
      </c>
      <c r="BK742" s="105" t="s">
        <v>17270</v>
      </c>
      <c r="BL742" s="101" t="s">
        <v>11243</v>
      </c>
    </row>
    <row r="743" spans="1:64" ht="11.25" customHeight="1">
      <c r="A743" s="171"/>
      <c r="B743" s="171"/>
      <c r="C743" s="126" t="s">
        <v>17393</v>
      </c>
      <c r="D743" s="127" t="s">
        <v>11196</v>
      </c>
      <c r="E743" s="77">
        <v>3</v>
      </c>
      <c r="F743" s="78">
        <v>60</v>
      </c>
      <c r="G743" s="73" t="s">
        <v>61</v>
      </c>
      <c r="H743" s="74">
        <v>1</v>
      </c>
      <c r="I743" s="75"/>
      <c r="J743" s="76"/>
      <c r="K743" s="78"/>
      <c r="L743" s="76"/>
      <c r="M743" s="77"/>
      <c r="N743" s="77"/>
      <c r="O743" s="77"/>
      <c r="P743" s="73"/>
      <c r="Q743" s="76"/>
      <c r="R743" s="77"/>
      <c r="S743" s="77"/>
      <c r="T743" s="73"/>
      <c r="U743" s="76"/>
      <c r="V743" s="77"/>
      <c r="W743" s="77"/>
      <c r="X743" s="73"/>
      <c r="Y743" s="76"/>
      <c r="Z743" s="77"/>
      <c r="AA743" s="77"/>
      <c r="AB743" s="77"/>
      <c r="AC743" s="73"/>
      <c r="AD743" s="76"/>
      <c r="AE743" s="77"/>
      <c r="AF743" s="155"/>
      <c r="AG743" s="156"/>
      <c r="AH743" s="157"/>
      <c r="AI743" s="77"/>
      <c r="AJ743" s="77"/>
      <c r="AK743" s="73"/>
      <c r="AL743" s="76"/>
      <c r="AM743" s="77"/>
      <c r="AN743" s="77"/>
      <c r="AO743" s="77"/>
      <c r="AP743" s="73"/>
      <c r="AQ743" s="76"/>
      <c r="AR743" s="77"/>
      <c r="AS743" s="77"/>
      <c r="AT743" s="73">
        <v>7</v>
      </c>
      <c r="AU743" s="76">
        <v>7</v>
      </c>
      <c r="AV743" s="77">
        <v>7</v>
      </c>
      <c r="AW743" s="77">
        <v>7</v>
      </c>
      <c r="AX743" s="73">
        <v>7</v>
      </c>
      <c r="AY743" s="76">
        <v>7</v>
      </c>
      <c r="AZ743" s="77">
        <v>6</v>
      </c>
      <c r="BA743" s="77">
        <v>6</v>
      </c>
      <c r="BB743" s="77">
        <v>6</v>
      </c>
      <c r="BC743" s="73" t="s">
        <v>11236</v>
      </c>
      <c r="BD743" s="76" t="s">
        <v>11236</v>
      </c>
      <c r="BE743" s="140"/>
      <c r="BF743" s="140"/>
      <c r="BG743" s="141"/>
      <c r="BH743" s="142"/>
      <c r="BI743" s="141"/>
      <c r="BJ743" s="94">
        <v>4</v>
      </c>
      <c r="BK743" s="105" t="s">
        <v>17270</v>
      </c>
      <c r="BL743" s="101" t="s">
        <v>11243</v>
      </c>
    </row>
    <row r="744" spans="1:64" ht="11.25" customHeight="1">
      <c r="A744" s="171"/>
      <c r="B744" s="171"/>
      <c r="C744" s="126" t="s">
        <v>17394</v>
      </c>
      <c r="D744" s="127" t="s">
        <v>11195</v>
      </c>
      <c r="E744" s="77">
        <v>3</v>
      </c>
      <c r="F744" s="78">
        <v>60</v>
      </c>
      <c r="G744" s="73"/>
      <c r="H744" s="74">
        <v>1</v>
      </c>
      <c r="I744" s="75"/>
      <c r="J744" s="76"/>
      <c r="K744" s="78"/>
      <c r="L744" s="76"/>
      <c r="M744" s="77"/>
      <c r="N744" s="77"/>
      <c r="O744" s="77"/>
      <c r="P744" s="73"/>
      <c r="Q744" s="76"/>
      <c r="R744" s="77"/>
      <c r="S744" s="77"/>
      <c r="T744" s="73"/>
      <c r="U744" s="76"/>
      <c r="V744" s="77"/>
      <c r="W744" s="77"/>
      <c r="X744" s="73"/>
      <c r="Y744" s="76"/>
      <c r="Z744" s="77"/>
      <c r="AA744" s="77"/>
      <c r="AB744" s="77"/>
      <c r="AC744" s="73"/>
      <c r="AD744" s="76"/>
      <c r="AE744" s="77"/>
      <c r="AF744" s="155"/>
      <c r="AG744" s="156"/>
      <c r="AH744" s="157"/>
      <c r="AI744" s="77"/>
      <c r="AJ744" s="77"/>
      <c r="AK744" s="73"/>
      <c r="AL744" s="76"/>
      <c r="AM744" s="77"/>
      <c r="AN744" s="77"/>
      <c r="AO744" s="77"/>
      <c r="AP744" s="73"/>
      <c r="AQ744" s="76"/>
      <c r="AR744" s="77"/>
      <c r="AS744" s="77"/>
      <c r="AT744" s="73">
        <v>7</v>
      </c>
      <c r="AU744" s="76">
        <v>7</v>
      </c>
      <c r="AV744" s="77">
        <v>7</v>
      </c>
      <c r="AW744" s="77">
        <v>7</v>
      </c>
      <c r="AX744" s="73">
        <v>7</v>
      </c>
      <c r="AY744" s="76">
        <v>7</v>
      </c>
      <c r="AZ744" s="77">
        <v>6</v>
      </c>
      <c r="BA744" s="77">
        <v>6</v>
      </c>
      <c r="BB744" s="77">
        <v>6</v>
      </c>
      <c r="BC744" s="73" t="s">
        <v>11236</v>
      </c>
      <c r="BD744" s="76" t="s">
        <v>11236</v>
      </c>
      <c r="BE744" s="140"/>
      <c r="BF744" s="140"/>
      <c r="BG744" s="141"/>
      <c r="BH744" s="142"/>
      <c r="BI744" s="141"/>
      <c r="BJ744" s="94">
        <v>4</v>
      </c>
      <c r="BK744" s="105" t="s">
        <v>17270</v>
      </c>
      <c r="BL744" s="101" t="s">
        <v>11243</v>
      </c>
    </row>
    <row r="745" spans="1:64" ht="11.25" customHeight="1">
      <c r="A745" s="172"/>
      <c r="B745" s="172"/>
      <c r="C745" s="124" t="s">
        <v>4</v>
      </c>
      <c r="D745" s="125" t="s">
        <v>17300</v>
      </c>
      <c r="E745" s="79">
        <v>39</v>
      </c>
      <c r="F745" s="80"/>
      <c r="G745" s="81"/>
      <c r="H745" s="82"/>
      <c r="I745" s="83"/>
      <c r="J745" s="84">
        <v>19</v>
      </c>
      <c r="K745" s="85">
        <v>19</v>
      </c>
      <c r="L745" s="84">
        <v>19</v>
      </c>
      <c r="M745" s="79">
        <v>19</v>
      </c>
      <c r="N745" s="79">
        <v>19</v>
      </c>
      <c r="O745" s="79">
        <v>19</v>
      </c>
      <c r="P745" s="86">
        <v>17</v>
      </c>
      <c r="Q745" s="84">
        <v>17</v>
      </c>
      <c r="R745" s="79">
        <v>17</v>
      </c>
      <c r="S745" s="79">
        <v>0</v>
      </c>
      <c r="T745" s="86">
        <v>0</v>
      </c>
      <c r="U745" s="84">
        <v>20</v>
      </c>
      <c r="V745" s="79">
        <v>20</v>
      </c>
      <c r="W745" s="79">
        <v>20</v>
      </c>
      <c r="X745" s="86">
        <v>20</v>
      </c>
      <c r="Y745" s="84">
        <v>20</v>
      </c>
      <c r="Z745" s="79">
        <v>20</v>
      </c>
      <c r="AA745" s="79">
        <v>20</v>
      </c>
      <c r="AB745" s="79">
        <v>20</v>
      </c>
      <c r="AC745" s="86">
        <v>20</v>
      </c>
      <c r="AD745" s="84">
        <v>0</v>
      </c>
      <c r="AE745" s="79">
        <v>0</v>
      </c>
      <c r="AF745" s="158">
        <v>0</v>
      </c>
      <c r="AG745" s="159">
        <v>0</v>
      </c>
      <c r="AH745" s="160">
        <v>0</v>
      </c>
      <c r="AI745" s="79">
        <v>22</v>
      </c>
      <c r="AJ745" s="79">
        <v>22</v>
      </c>
      <c r="AK745" s="86">
        <v>22</v>
      </c>
      <c r="AL745" s="84">
        <v>22</v>
      </c>
      <c r="AM745" s="79">
        <v>22</v>
      </c>
      <c r="AN745" s="79">
        <v>22</v>
      </c>
      <c r="AO745" s="79">
        <v>21</v>
      </c>
      <c r="AP745" s="86">
        <v>21</v>
      </c>
      <c r="AQ745" s="84">
        <v>21</v>
      </c>
      <c r="AR745" s="79">
        <v>0</v>
      </c>
      <c r="AS745" s="79">
        <v>0</v>
      </c>
      <c r="AT745" s="86">
        <v>19</v>
      </c>
      <c r="AU745" s="84">
        <v>19</v>
      </c>
      <c r="AV745" s="79">
        <v>19</v>
      </c>
      <c r="AW745" s="79">
        <v>19</v>
      </c>
      <c r="AX745" s="86">
        <v>19</v>
      </c>
      <c r="AY745" s="84">
        <v>19</v>
      </c>
      <c r="AZ745" s="79">
        <v>17</v>
      </c>
      <c r="BA745" s="79">
        <v>17</v>
      </c>
      <c r="BB745" s="79">
        <v>17</v>
      </c>
      <c r="BC745" s="86">
        <v>0</v>
      </c>
      <c r="BD745" s="84">
        <v>0</v>
      </c>
      <c r="BE745" s="143">
        <v>0</v>
      </c>
      <c r="BF745" s="143">
        <v>0</v>
      </c>
      <c r="BG745" s="144">
        <v>0</v>
      </c>
      <c r="BH745" s="145">
        <v>0</v>
      </c>
      <c r="BI745" s="144">
        <v>0</v>
      </c>
      <c r="BJ745" s="82" t="s">
        <v>61</v>
      </c>
      <c r="BK745" s="104" t="s">
        <v>17270</v>
      </c>
      <c r="BL745" s="100" t="s">
        <v>11243</v>
      </c>
    </row>
    <row r="746" spans="1:64" ht="11.25" customHeight="1">
      <c r="A746" s="170">
        <v>71</v>
      </c>
      <c r="B746" s="170" t="s">
        <v>17334</v>
      </c>
      <c r="C746" s="118" t="s">
        <v>10550</v>
      </c>
      <c r="D746" s="119" t="s">
        <v>10551</v>
      </c>
      <c r="E746" s="68">
        <v>2</v>
      </c>
      <c r="F746" s="69">
        <v>30</v>
      </c>
      <c r="G746" s="70" t="s">
        <v>61</v>
      </c>
      <c r="H746" s="88">
        <v>6</v>
      </c>
      <c r="I746" s="96"/>
      <c r="J746" s="72">
        <v>3</v>
      </c>
      <c r="K746" s="69">
        <v>3</v>
      </c>
      <c r="L746" s="72">
        <v>3</v>
      </c>
      <c r="M746" s="68">
        <v>3</v>
      </c>
      <c r="N746" s="68">
        <v>3</v>
      </c>
      <c r="O746" s="68">
        <v>3</v>
      </c>
      <c r="P746" s="70">
        <v>4</v>
      </c>
      <c r="Q746" s="72">
        <v>4</v>
      </c>
      <c r="R746" s="68">
        <v>4</v>
      </c>
      <c r="S746" s="68" t="s">
        <v>11236</v>
      </c>
      <c r="T746" s="70" t="s">
        <v>11236</v>
      </c>
      <c r="U746" s="72"/>
      <c r="V746" s="68"/>
      <c r="W746" s="68"/>
      <c r="X746" s="70"/>
      <c r="Y746" s="72"/>
      <c r="Z746" s="68"/>
      <c r="AA746" s="68"/>
      <c r="AB746" s="68"/>
      <c r="AC746" s="70"/>
      <c r="AD746" s="72"/>
      <c r="AE746" s="68"/>
      <c r="AF746" s="152"/>
      <c r="AG746" s="153"/>
      <c r="AH746" s="154"/>
      <c r="AI746" s="68"/>
      <c r="AJ746" s="68"/>
      <c r="AK746" s="70"/>
      <c r="AL746" s="72"/>
      <c r="AM746" s="68"/>
      <c r="AN746" s="68"/>
      <c r="AO746" s="68"/>
      <c r="AP746" s="70"/>
      <c r="AQ746" s="72"/>
      <c r="AR746" s="68"/>
      <c r="AS746" s="68"/>
      <c r="AT746" s="70"/>
      <c r="AU746" s="72"/>
      <c r="AV746" s="68"/>
      <c r="AW746" s="68"/>
      <c r="AX746" s="70"/>
      <c r="AY746" s="72"/>
      <c r="AZ746" s="68"/>
      <c r="BA746" s="68"/>
      <c r="BB746" s="68"/>
      <c r="BC746" s="70"/>
      <c r="BD746" s="72"/>
      <c r="BE746" s="137"/>
      <c r="BF746" s="137"/>
      <c r="BG746" s="138"/>
      <c r="BH746" s="139"/>
      <c r="BI746" s="138"/>
      <c r="BJ746" s="94">
        <v>1</v>
      </c>
      <c r="BK746" s="105" t="s">
        <v>17270</v>
      </c>
      <c r="BL746" s="101" t="s">
        <v>11243</v>
      </c>
    </row>
    <row r="747" spans="1:64" ht="11.25" customHeight="1">
      <c r="A747" s="171"/>
      <c r="B747" s="171"/>
      <c r="C747" s="126" t="s">
        <v>10548</v>
      </c>
      <c r="D747" s="127" t="s">
        <v>10549</v>
      </c>
      <c r="E747" s="77">
        <v>3</v>
      </c>
      <c r="F747" s="78">
        <v>60</v>
      </c>
      <c r="G747" s="73" t="s">
        <v>61</v>
      </c>
      <c r="H747" s="74">
        <v>6</v>
      </c>
      <c r="I747" s="75"/>
      <c r="J747" s="76">
        <v>7</v>
      </c>
      <c r="K747" s="78">
        <v>7</v>
      </c>
      <c r="L747" s="76">
        <v>7</v>
      </c>
      <c r="M747" s="77">
        <v>7</v>
      </c>
      <c r="N747" s="77">
        <v>7</v>
      </c>
      <c r="O747" s="77">
        <v>7</v>
      </c>
      <c r="P747" s="73">
        <v>6</v>
      </c>
      <c r="Q747" s="76">
        <v>6</v>
      </c>
      <c r="R747" s="77">
        <v>6</v>
      </c>
      <c r="S747" s="77" t="s">
        <v>11236</v>
      </c>
      <c r="T747" s="73" t="s">
        <v>11236</v>
      </c>
      <c r="U747" s="76"/>
      <c r="V747" s="77"/>
      <c r="W747" s="77"/>
      <c r="X747" s="73"/>
      <c r="Y747" s="76"/>
      <c r="Z747" s="77"/>
      <c r="AA747" s="77"/>
      <c r="AB747" s="77"/>
      <c r="AC747" s="73"/>
      <c r="AD747" s="76"/>
      <c r="AE747" s="77"/>
      <c r="AF747" s="155"/>
      <c r="AG747" s="156"/>
      <c r="AH747" s="157"/>
      <c r="AI747" s="77"/>
      <c r="AJ747" s="77"/>
      <c r="AK747" s="73"/>
      <c r="AL747" s="76"/>
      <c r="AM747" s="77"/>
      <c r="AN747" s="77"/>
      <c r="AO747" s="77"/>
      <c r="AP747" s="73"/>
      <c r="AQ747" s="76"/>
      <c r="AR747" s="77"/>
      <c r="AS747" s="77"/>
      <c r="AT747" s="73"/>
      <c r="AU747" s="76"/>
      <c r="AV747" s="77"/>
      <c r="AW747" s="77"/>
      <c r="AX747" s="73"/>
      <c r="AY747" s="76"/>
      <c r="AZ747" s="77"/>
      <c r="BA747" s="77"/>
      <c r="BB747" s="77"/>
      <c r="BC747" s="73"/>
      <c r="BD747" s="76"/>
      <c r="BE747" s="140"/>
      <c r="BF747" s="140"/>
      <c r="BG747" s="141"/>
      <c r="BH747" s="142"/>
      <c r="BI747" s="141"/>
      <c r="BJ747" s="94">
        <v>1</v>
      </c>
      <c r="BK747" s="105" t="s">
        <v>17270</v>
      </c>
      <c r="BL747" s="101" t="s">
        <v>11243</v>
      </c>
    </row>
    <row r="748" spans="1:64" ht="11.25" customHeight="1">
      <c r="A748" s="171"/>
      <c r="B748" s="171"/>
      <c r="C748" s="126" t="s">
        <v>10558</v>
      </c>
      <c r="D748" s="127" t="s">
        <v>10559</v>
      </c>
      <c r="E748" s="77">
        <v>3</v>
      </c>
      <c r="F748" s="78">
        <v>60</v>
      </c>
      <c r="G748" s="73" t="s">
        <v>61</v>
      </c>
      <c r="H748" s="74">
        <v>6</v>
      </c>
      <c r="I748" s="75"/>
      <c r="J748" s="76">
        <v>7</v>
      </c>
      <c r="K748" s="78">
        <v>7</v>
      </c>
      <c r="L748" s="76">
        <v>7</v>
      </c>
      <c r="M748" s="77">
        <v>7</v>
      </c>
      <c r="N748" s="77">
        <v>7</v>
      </c>
      <c r="O748" s="77">
        <v>7</v>
      </c>
      <c r="P748" s="73">
        <v>6</v>
      </c>
      <c r="Q748" s="76">
        <v>6</v>
      </c>
      <c r="R748" s="77">
        <v>6</v>
      </c>
      <c r="S748" s="77" t="s">
        <v>11236</v>
      </c>
      <c r="T748" s="73" t="s">
        <v>11236</v>
      </c>
      <c r="U748" s="76"/>
      <c r="V748" s="77"/>
      <c r="W748" s="77"/>
      <c r="X748" s="73"/>
      <c r="Y748" s="76"/>
      <c r="Z748" s="77"/>
      <c r="AA748" s="77"/>
      <c r="AB748" s="77"/>
      <c r="AC748" s="73"/>
      <c r="AD748" s="76"/>
      <c r="AE748" s="77"/>
      <c r="AF748" s="155"/>
      <c r="AG748" s="156"/>
      <c r="AH748" s="157"/>
      <c r="AI748" s="77"/>
      <c r="AJ748" s="77"/>
      <c r="AK748" s="73"/>
      <c r="AL748" s="76"/>
      <c r="AM748" s="77"/>
      <c r="AN748" s="77"/>
      <c r="AO748" s="77"/>
      <c r="AP748" s="73"/>
      <c r="AQ748" s="76"/>
      <c r="AR748" s="77"/>
      <c r="AS748" s="77"/>
      <c r="AT748" s="73"/>
      <c r="AU748" s="76"/>
      <c r="AV748" s="77"/>
      <c r="AW748" s="77"/>
      <c r="AX748" s="73"/>
      <c r="AY748" s="76"/>
      <c r="AZ748" s="77"/>
      <c r="BA748" s="77"/>
      <c r="BB748" s="77"/>
      <c r="BC748" s="73"/>
      <c r="BD748" s="76"/>
      <c r="BE748" s="140"/>
      <c r="BF748" s="140"/>
      <c r="BG748" s="141"/>
      <c r="BH748" s="142"/>
      <c r="BI748" s="141"/>
      <c r="BJ748" s="94">
        <v>1</v>
      </c>
      <c r="BK748" s="105" t="s">
        <v>17270</v>
      </c>
      <c r="BL748" s="101" t="s">
        <v>11243</v>
      </c>
    </row>
    <row r="749" spans="1:64" ht="11.25" customHeight="1">
      <c r="A749" s="171"/>
      <c r="B749" s="171"/>
      <c r="C749" s="126" t="s">
        <v>10554</v>
      </c>
      <c r="D749" s="127" t="s">
        <v>10555</v>
      </c>
      <c r="E749" s="77">
        <v>3</v>
      </c>
      <c r="F749" s="78">
        <v>45</v>
      </c>
      <c r="G749" s="73"/>
      <c r="H749" s="74">
        <v>6</v>
      </c>
      <c r="I749" s="75"/>
      <c r="J749" s="76"/>
      <c r="K749" s="78"/>
      <c r="L749" s="76"/>
      <c r="M749" s="77"/>
      <c r="N749" s="77"/>
      <c r="O749" s="77"/>
      <c r="P749" s="73"/>
      <c r="Q749" s="76"/>
      <c r="R749" s="77"/>
      <c r="S749" s="77"/>
      <c r="T749" s="73"/>
      <c r="U749" s="76">
        <v>5</v>
      </c>
      <c r="V749" s="77">
        <v>5</v>
      </c>
      <c r="W749" s="77">
        <v>5</v>
      </c>
      <c r="X749" s="73">
        <v>5</v>
      </c>
      <c r="Y749" s="76">
        <v>5</v>
      </c>
      <c r="Z749" s="77">
        <v>5</v>
      </c>
      <c r="AA749" s="77">
        <v>5</v>
      </c>
      <c r="AB749" s="77">
        <v>5</v>
      </c>
      <c r="AC749" s="73">
        <v>5</v>
      </c>
      <c r="AD749" s="76" t="s">
        <v>11236</v>
      </c>
      <c r="AE749" s="77" t="s">
        <v>11236</v>
      </c>
      <c r="AF749" s="155"/>
      <c r="AG749" s="156"/>
      <c r="AH749" s="157"/>
      <c r="AI749" s="77"/>
      <c r="AJ749" s="77"/>
      <c r="AK749" s="73"/>
      <c r="AL749" s="76"/>
      <c r="AM749" s="77"/>
      <c r="AN749" s="77"/>
      <c r="AO749" s="77"/>
      <c r="AP749" s="73"/>
      <c r="AQ749" s="76"/>
      <c r="AR749" s="77"/>
      <c r="AS749" s="77"/>
      <c r="AT749" s="73"/>
      <c r="AU749" s="76"/>
      <c r="AV749" s="77"/>
      <c r="AW749" s="77"/>
      <c r="AX749" s="73"/>
      <c r="AY749" s="76"/>
      <c r="AZ749" s="77"/>
      <c r="BA749" s="77"/>
      <c r="BB749" s="77"/>
      <c r="BC749" s="73"/>
      <c r="BD749" s="76"/>
      <c r="BE749" s="140"/>
      <c r="BF749" s="140"/>
      <c r="BG749" s="141"/>
      <c r="BH749" s="142"/>
      <c r="BI749" s="141"/>
      <c r="BJ749" s="94">
        <v>2</v>
      </c>
      <c r="BK749" s="105" t="s">
        <v>17270</v>
      </c>
      <c r="BL749" s="101" t="s">
        <v>11243</v>
      </c>
    </row>
    <row r="750" spans="1:64" ht="11.25" customHeight="1">
      <c r="A750" s="171"/>
      <c r="B750" s="171"/>
      <c r="C750" s="126" t="s">
        <v>10597</v>
      </c>
      <c r="D750" s="127" t="s">
        <v>10598</v>
      </c>
      <c r="E750" s="77">
        <v>3</v>
      </c>
      <c r="F750" s="78">
        <v>45</v>
      </c>
      <c r="G750" s="73" t="s">
        <v>61</v>
      </c>
      <c r="H750" s="74">
        <v>6</v>
      </c>
      <c r="I750" s="75"/>
      <c r="J750" s="76"/>
      <c r="K750" s="78"/>
      <c r="L750" s="76"/>
      <c r="M750" s="77"/>
      <c r="N750" s="77"/>
      <c r="O750" s="77"/>
      <c r="P750" s="73"/>
      <c r="Q750" s="76"/>
      <c r="R750" s="77"/>
      <c r="S750" s="77"/>
      <c r="T750" s="73"/>
      <c r="U750" s="76">
        <v>5</v>
      </c>
      <c r="V750" s="77">
        <v>5</v>
      </c>
      <c r="W750" s="77">
        <v>5</v>
      </c>
      <c r="X750" s="73">
        <v>5</v>
      </c>
      <c r="Y750" s="76">
        <v>5</v>
      </c>
      <c r="Z750" s="77">
        <v>5</v>
      </c>
      <c r="AA750" s="77">
        <v>5</v>
      </c>
      <c r="AB750" s="77">
        <v>5</v>
      </c>
      <c r="AC750" s="73">
        <v>5</v>
      </c>
      <c r="AD750" s="76" t="s">
        <v>11236</v>
      </c>
      <c r="AE750" s="77" t="s">
        <v>11236</v>
      </c>
      <c r="AF750" s="155"/>
      <c r="AG750" s="156"/>
      <c r="AH750" s="157"/>
      <c r="AI750" s="77"/>
      <c r="AJ750" s="77"/>
      <c r="AK750" s="73"/>
      <c r="AL750" s="76"/>
      <c r="AM750" s="77"/>
      <c r="AN750" s="77"/>
      <c r="AO750" s="77"/>
      <c r="AP750" s="73"/>
      <c r="AQ750" s="76"/>
      <c r="AR750" s="77"/>
      <c r="AS750" s="77"/>
      <c r="AT750" s="73"/>
      <c r="AU750" s="76"/>
      <c r="AV750" s="77"/>
      <c r="AW750" s="77"/>
      <c r="AX750" s="73"/>
      <c r="AY750" s="76"/>
      <c r="AZ750" s="77"/>
      <c r="BA750" s="77"/>
      <c r="BB750" s="77"/>
      <c r="BC750" s="73"/>
      <c r="BD750" s="76"/>
      <c r="BE750" s="140"/>
      <c r="BF750" s="140"/>
      <c r="BG750" s="141"/>
      <c r="BH750" s="142"/>
      <c r="BI750" s="141"/>
      <c r="BJ750" s="94">
        <v>2</v>
      </c>
      <c r="BK750" s="105" t="s">
        <v>17270</v>
      </c>
      <c r="BL750" s="101" t="s">
        <v>11243</v>
      </c>
    </row>
    <row r="751" spans="1:64" ht="11.25" customHeight="1">
      <c r="A751" s="171"/>
      <c r="B751" s="171"/>
      <c r="C751" s="126" t="s">
        <v>10595</v>
      </c>
      <c r="D751" s="127" t="s">
        <v>10596</v>
      </c>
      <c r="E751" s="77">
        <v>3</v>
      </c>
      <c r="F751" s="78">
        <v>60</v>
      </c>
      <c r="G751" s="73" t="s">
        <v>61</v>
      </c>
      <c r="H751" s="74">
        <v>6</v>
      </c>
      <c r="I751" s="75"/>
      <c r="J751" s="76"/>
      <c r="K751" s="78"/>
      <c r="L751" s="76"/>
      <c r="M751" s="77"/>
      <c r="N751" s="77"/>
      <c r="O751" s="77"/>
      <c r="P751" s="73"/>
      <c r="Q751" s="76"/>
      <c r="R751" s="77"/>
      <c r="S751" s="77"/>
      <c r="T751" s="73"/>
      <c r="U751" s="76">
        <v>7</v>
      </c>
      <c r="V751" s="77">
        <v>7</v>
      </c>
      <c r="W751" s="77">
        <v>7</v>
      </c>
      <c r="X751" s="73">
        <v>7</v>
      </c>
      <c r="Y751" s="76">
        <v>7</v>
      </c>
      <c r="Z751" s="77">
        <v>7</v>
      </c>
      <c r="AA751" s="77">
        <v>6</v>
      </c>
      <c r="AB751" s="77">
        <v>6</v>
      </c>
      <c r="AC751" s="73">
        <v>6</v>
      </c>
      <c r="AD751" s="76" t="s">
        <v>11236</v>
      </c>
      <c r="AE751" s="77" t="s">
        <v>11236</v>
      </c>
      <c r="AF751" s="155"/>
      <c r="AG751" s="156"/>
      <c r="AH751" s="157"/>
      <c r="AI751" s="77"/>
      <c r="AJ751" s="77"/>
      <c r="AK751" s="73"/>
      <c r="AL751" s="76"/>
      <c r="AM751" s="77"/>
      <c r="AN751" s="77"/>
      <c r="AO751" s="77"/>
      <c r="AP751" s="73"/>
      <c r="AQ751" s="76"/>
      <c r="AR751" s="77"/>
      <c r="AS751" s="77"/>
      <c r="AT751" s="73"/>
      <c r="AU751" s="76"/>
      <c r="AV751" s="77"/>
      <c r="AW751" s="77"/>
      <c r="AX751" s="73"/>
      <c r="AY751" s="76"/>
      <c r="AZ751" s="77"/>
      <c r="BA751" s="77"/>
      <c r="BB751" s="77"/>
      <c r="BC751" s="73"/>
      <c r="BD751" s="76"/>
      <c r="BE751" s="140"/>
      <c r="BF751" s="140"/>
      <c r="BG751" s="141"/>
      <c r="BH751" s="142"/>
      <c r="BI751" s="141"/>
      <c r="BJ751" s="94">
        <v>2</v>
      </c>
      <c r="BK751" s="105" t="s">
        <v>17270</v>
      </c>
      <c r="BL751" s="101" t="s">
        <v>11243</v>
      </c>
    </row>
    <row r="752" spans="1:64" ht="11.25" customHeight="1">
      <c r="A752" s="171"/>
      <c r="B752" s="171"/>
      <c r="C752" s="126" t="s">
        <v>10562</v>
      </c>
      <c r="D752" s="127" t="s">
        <v>10563</v>
      </c>
      <c r="E752" s="77">
        <v>3</v>
      </c>
      <c r="F752" s="78">
        <v>45</v>
      </c>
      <c r="G752" s="73" t="s">
        <v>61</v>
      </c>
      <c r="H752" s="74">
        <v>6</v>
      </c>
      <c r="I752" s="75"/>
      <c r="J752" s="76"/>
      <c r="K752" s="78"/>
      <c r="L752" s="76"/>
      <c r="M752" s="77"/>
      <c r="N752" s="77"/>
      <c r="O752" s="77"/>
      <c r="P752" s="73"/>
      <c r="Q752" s="76"/>
      <c r="R752" s="77"/>
      <c r="S752" s="77"/>
      <c r="T752" s="73"/>
      <c r="U752" s="76">
        <v>5</v>
      </c>
      <c r="V752" s="77">
        <v>5</v>
      </c>
      <c r="W752" s="77">
        <v>5</v>
      </c>
      <c r="X752" s="73">
        <v>5</v>
      </c>
      <c r="Y752" s="76">
        <v>5</v>
      </c>
      <c r="Z752" s="77">
        <v>5</v>
      </c>
      <c r="AA752" s="77">
        <v>5</v>
      </c>
      <c r="AB752" s="77">
        <v>5</v>
      </c>
      <c r="AC752" s="73">
        <v>5</v>
      </c>
      <c r="AD752" s="76" t="s">
        <v>11236</v>
      </c>
      <c r="AE752" s="77" t="s">
        <v>11236</v>
      </c>
      <c r="AF752" s="155"/>
      <c r="AG752" s="156"/>
      <c r="AH752" s="157"/>
      <c r="AI752" s="77"/>
      <c r="AJ752" s="77"/>
      <c r="AK752" s="73"/>
      <c r="AL752" s="76"/>
      <c r="AM752" s="77"/>
      <c r="AN752" s="77"/>
      <c r="AO752" s="77"/>
      <c r="AP752" s="73"/>
      <c r="AQ752" s="76"/>
      <c r="AR752" s="77"/>
      <c r="AS752" s="77"/>
      <c r="AT752" s="73"/>
      <c r="AU752" s="76"/>
      <c r="AV752" s="77"/>
      <c r="AW752" s="77"/>
      <c r="AX752" s="73"/>
      <c r="AY752" s="76"/>
      <c r="AZ752" s="77"/>
      <c r="BA752" s="77"/>
      <c r="BB752" s="77"/>
      <c r="BC752" s="73"/>
      <c r="BD752" s="76"/>
      <c r="BE752" s="140"/>
      <c r="BF752" s="140"/>
      <c r="BG752" s="141"/>
      <c r="BH752" s="142"/>
      <c r="BI752" s="141"/>
      <c r="BJ752" s="94">
        <v>2</v>
      </c>
      <c r="BK752" s="105" t="s">
        <v>17270</v>
      </c>
      <c r="BL752" s="101" t="s">
        <v>11243</v>
      </c>
    </row>
    <row r="753" spans="1:64" ht="11.25" customHeight="1">
      <c r="A753" s="171"/>
      <c r="B753" s="171"/>
      <c r="C753" s="126" t="s">
        <v>10342</v>
      </c>
      <c r="D753" s="127" t="s">
        <v>10343</v>
      </c>
      <c r="E753" s="77">
        <v>3</v>
      </c>
      <c r="F753" s="78">
        <v>45</v>
      </c>
      <c r="G753" s="73" t="s">
        <v>61</v>
      </c>
      <c r="H753" s="74">
        <v>6</v>
      </c>
      <c r="I753" s="75"/>
      <c r="J753" s="76"/>
      <c r="K753" s="78"/>
      <c r="L753" s="76"/>
      <c r="M753" s="77"/>
      <c r="N753" s="77"/>
      <c r="O753" s="77"/>
      <c r="P753" s="73"/>
      <c r="Q753" s="76"/>
      <c r="R753" s="77"/>
      <c r="S753" s="77"/>
      <c r="T753" s="73"/>
      <c r="U753" s="76"/>
      <c r="V753" s="77"/>
      <c r="W753" s="77"/>
      <c r="X753" s="73"/>
      <c r="Y753" s="76"/>
      <c r="Z753" s="77"/>
      <c r="AA753" s="77"/>
      <c r="AB753" s="77"/>
      <c r="AC753" s="73"/>
      <c r="AD753" s="76"/>
      <c r="AE753" s="77"/>
      <c r="AF753" s="155"/>
      <c r="AG753" s="156"/>
      <c r="AH753" s="157"/>
      <c r="AI753" s="77">
        <v>5</v>
      </c>
      <c r="AJ753" s="77">
        <v>5</v>
      </c>
      <c r="AK753" s="73">
        <v>5</v>
      </c>
      <c r="AL753" s="76">
        <v>5</v>
      </c>
      <c r="AM753" s="77">
        <v>5</v>
      </c>
      <c r="AN753" s="77">
        <v>5</v>
      </c>
      <c r="AO753" s="77">
        <v>5</v>
      </c>
      <c r="AP753" s="73">
        <v>5</v>
      </c>
      <c r="AQ753" s="76">
        <v>5</v>
      </c>
      <c r="AR753" s="77" t="s">
        <v>11236</v>
      </c>
      <c r="AS753" s="77" t="s">
        <v>11236</v>
      </c>
      <c r="AT753" s="73"/>
      <c r="AU753" s="76"/>
      <c r="AV753" s="77"/>
      <c r="AW753" s="77"/>
      <c r="AX753" s="73"/>
      <c r="AY753" s="76"/>
      <c r="AZ753" s="77"/>
      <c r="BA753" s="77"/>
      <c r="BB753" s="77"/>
      <c r="BC753" s="73"/>
      <c r="BD753" s="76"/>
      <c r="BE753" s="140"/>
      <c r="BF753" s="140"/>
      <c r="BG753" s="141"/>
      <c r="BH753" s="142"/>
      <c r="BI753" s="141"/>
      <c r="BJ753" s="94">
        <v>3</v>
      </c>
      <c r="BK753" s="105" t="s">
        <v>17270</v>
      </c>
      <c r="BL753" s="101" t="s">
        <v>11243</v>
      </c>
    </row>
    <row r="754" spans="1:64" ht="11.25" customHeight="1">
      <c r="A754" s="171"/>
      <c r="B754" s="171"/>
      <c r="C754" s="126" t="s">
        <v>10293</v>
      </c>
      <c r="D754" s="127" t="s">
        <v>10294</v>
      </c>
      <c r="E754" s="77">
        <v>3</v>
      </c>
      <c r="F754" s="78">
        <v>45</v>
      </c>
      <c r="G754" s="73" t="s">
        <v>61</v>
      </c>
      <c r="H754" s="74">
        <v>6</v>
      </c>
      <c r="I754" s="75"/>
      <c r="J754" s="76"/>
      <c r="K754" s="78"/>
      <c r="L754" s="76"/>
      <c r="M754" s="77"/>
      <c r="N754" s="77"/>
      <c r="O754" s="77"/>
      <c r="P754" s="73"/>
      <c r="Q754" s="76"/>
      <c r="R754" s="77"/>
      <c r="S754" s="77"/>
      <c r="T754" s="73"/>
      <c r="U754" s="76"/>
      <c r="V754" s="77"/>
      <c r="W754" s="77"/>
      <c r="X754" s="73"/>
      <c r="Y754" s="76"/>
      <c r="Z754" s="77"/>
      <c r="AA754" s="77"/>
      <c r="AB754" s="77"/>
      <c r="AC754" s="73"/>
      <c r="AD754" s="76"/>
      <c r="AE754" s="77"/>
      <c r="AF754" s="155"/>
      <c r="AG754" s="156"/>
      <c r="AH754" s="157"/>
      <c r="AI754" s="77">
        <v>5</v>
      </c>
      <c r="AJ754" s="77">
        <v>5</v>
      </c>
      <c r="AK754" s="73">
        <v>5</v>
      </c>
      <c r="AL754" s="76">
        <v>5</v>
      </c>
      <c r="AM754" s="77">
        <v>5</v>
      </c>
      <c r="AN754" s="77">
        <v>5</v>
      </c>
      <c r="AO754" s="77">
        <v>5</v>
      </c>
      <c r="AP754" s="73">
        <v>5</v>
      </c>
      <c r="AQ754" s="76">
        <v>5</v>
      </c>
      <c r="AR754" s="77" t="s">
        <v>11236</v>
      </c>
      <c r="AS754" s="77" t="s">
        <v>11236</v>
      </c>
      <c r="AT754" s="73"/>
      <c r="AU754" s="76"/>
      <c r="AV754" s="77"/>
      <c r="AW754" s="77"/>
      <c r="AX754" s="73"/>
      <c r="AY754" s="76"/>
      <c r="AZ754" s="77"/>
      <c r="BA754" s="77"/>
      <c r="BB754" s="77"/>
      <c r="BC754" s="73"/>
      <c r="BD754" s="76"/>
      <c r="BE754" s="140"/>
      <c r="BF754" s="140"/>
      <c r="BG754" s="141"/>
      <c r="BH754" s="142"/>
      <c r="BI754" s="141"/>
      <c r="BJ754" s="94">
        <v>3</v>
      </c>
      <c r="BK754" s="105" t="s">
        <v>17270</v>
      </c>
      <c r="BL754" s="101" t="s">
        <v>11243</v>
      </c>
    </row>
    <row r="755" spans="1:64" ht="11.25" customHeight="1">
      <c r="A755" s="171"/>
      <c r="B755" s="171"/>
      <c r="C755" s="126" t="s">
        <v>10338</v>
      </c>
      <c r="D755" s="127" t="s">
        <v>10339</v>
      </c>
      <c r="E755" s="77">
        <v>3</v>
      </c>
      <c r="F755" s="78">
        <v>45</v>
      </c>
      <c r="G755" s="73" t="s">
        <v>61</v>
      </c>
      <c r="H755" s="74">
        <v>6</v>
      </c>
      <c r="I755" s="75"/>
      <c r="J755" s="76"/>
      <c r="K755" s="78"/>
      <c r="L755" s="76"/>
      <c r="M755" s="77"/>
      <c r="N755" s="77"/>
      <c r="O755" s="77"/>
      <c r="P755" s="73"/>
      <c r="Q755" s="76"/>
      <c r="R755" s="77"/>
      <c r="S755" s="77"/>
      <c r="T755" s="73"/>
      <c r="U755" s="76"/>
      <c r="V755" s="77"/>
      <c r="W755" s="77"/>
      <c r="X755" s="73"/>
      <c r="Y755" s="76"/>
      <c r="Z755" s="77"/>
      <c r="AA755" s="77"/>
      <c r="AB755" s="77"/>
      <c r="AC755" s="73"/>
      <c r="AD755" s="76"/>
      <c r="AE755" s="77"/>
      <c r="AF755" s="155"/>
      <c r="AG755" s="156"/>
      <c r="AH755" s="157"/>
      <c r="AI755" s="77">
        <v>5</v>
      </c>
      <c r="AJ755" s="77">
        <v>5</v>
      </c>
      <c r="AK755" s="73">
        <v>5</v>
      </c>
      <c r="AL755" s="76">
        <v>5</v>
      </c>
      <c r="AM755" s="77">
        <v>5</v>
      </c>
      <c r="AN755" s="77">
        <v>5</v>
      </c>
      <c r="AO755" s="77">
        <v>5</v>
      </c>
      <c r="AP755" s="73">
        <v>5</v>
      </c>
      <c r="AQ755" s="76">
        <v>5</v>
      </c>
      <c r="AR755" s="77" t="s">
        <v>11236</v>
      </c>
      <c r="AS755" s="77" t="s">
        <v>11236</v>
      </c>
      <c r="AT755" s="73"/>
      <c r="AU755" s="76"/>
      <c r="AV755" s="77"/>
      <c r="AW755" s="77"/>
      <c r="AX755" s="73"/>
      <c r="AY755" s="76"/>
      <c r="AZ755" s="77"/>
      <c r="BA755" s="77"/>
      <c r="BB755" s="77"/>
      <c r="BC755" s="73"/>
      <c r="BD755" s="76"/>
      <c r="BE755" s="140"/>
      <c r="BF755" s="140"/>
      <c r="BG755" s="141"/>
      <c r="BH755" s="142"/>
      <c r="BI755" s="141"/>
      <c r="BJ755" s="94">
        <v>3</v>
      </c>
      <c r="BK755" s="105" t="s">
        <v>17270</v>
      </c>
      <c r="BL755" s="101" t="s">
        <v>11243</v>
      </c>
    </row>
    <row r="756" spans="1:64" ht="11.25" customHeight="1">
      <c r="A756" s="171"/>
      <c r="B756" s="171"/>
      <c r="C756" s="126" t="s">
        <v>10289</v>
      </c>
      <c r="D756" s="127" t="s">
        <v>10290</v>
      </c>
      <c r="E756" s="77">
        <v>3</v>
      </c>
      <c r="F756" s="78">
        <v>45</v>
      </c>
      <c r="G756" s="73" t="s">
        <v>61</v>
      </c>
      <c r="H756" s="74">
        <v>6</v>
      </c>
      <c r="I756" s="75"/>
      <c r="J756" s="76"/>
      <c r="K756" s="78"/>
      <c r="L756" s="76"/>
      <c r="M756" s="77"/>
      <c r="N756" s="77"/>
      <c r="O756" s="77"/>
      <c r="P756" s="73"/>
      <c r="Q756" s="76"/>
      <c r="R756" s="77"/>
      <c r="S756" s="77"/>
      <c r="T756" s="73"/>
      <c r="U756" s="76"/>
      <c r="V756" s="77"/>
      <c r="W756" s="77"/>
      <c r="X756" s="73"/>
      <c r="Y756" s="76"/>
      <c r="Z756" s="77"/>
      <c r="AA756" s="77"/>
      <c r="AB756" s="77"/>
      <c r="AC756" s="73"/>
      <c r="AD756" s="76"/>
      <c r="AE756" s="77"/>
      <c r="AF756" s="155"/>
      <c r="AG756" s="156"/>
      <c r="AH756" s="157"/>
      <c r="AI756" s="77">
        <v>5</v>
      </c>
      <c r="AJ756" s="77">
        <v>5</v>
      </c>
      <c r="AK756" s="73">
        <v>5</v>
      </c>
      <c r="AL756" s="76">
        <v>5</v>
      </c>
      <c r="AM756" s="77">
        <v>5</v>
      </c>
      <c r="AN756" s="77">
        <v>5</v>
      </c>
      <c r="AO756" s="77">
        <v>5</v>
      </c>
      <c r="AP756" s="73">
        <v>5</v>
      </c>
      <c r="AQ756" s="76">
        <v>5</v>
      </c>
      <c r="AR756" s="77" t="s">
        <v>11236</v>
      </c>
      <c r="AS756" s="77" t="s">
        <v>11236</v>
      </c>
      <c r="AT756" s="73"/>
      <c r="AU756" s="76"/>
      <c r="AV756" s="77"/>
      <c r="AW756" s="77"/>
      <c r="AX756" s="73"/>
      <c r="AY756" s="76"/>
      <c r="AZ756" s="77"/>
      <c r="BA756" s="77"/>
      <c r="BB756" s="77"/>
      <c r="BC756" s="73"/>
      <c r="BD756" s="76"/>
      <c r="BE756" s="140"/>
      <c r="BF756" s="140"/>
      <c r="BG756" s="141"/>
      <c r="BH756" s="142"/>
      <c r="BI756" s="141"/>
      <c r="BJ756" s="94">
        <v>3</v>
      </c>
      <c r="BK756" s="105" t="s">
        <v>17270</v>
      </c>
      <c r="BL756" s="101" t="s">
        <v>11243</v>
      </c>
    </row>
    <row r="757" spans="1:64" ht="11.25" customHeight="1">
      <c r="A757" s="171"/>
      <c r="B757" s="171"/>
      <c r="C757" s="126" t="s">
        <v>10340</v>
      </c>
      <c r="D757" s="127" t="s">
        <v>10341</v>
      </c>
      <c r="E757" s="77">
        <v>3</v>
      </c>
      <c r="F757" s="78">
        <v>45</v>
      </c>
      <c r="G757" s="73" t="s">
        <v>61</v>
      </c>
      <c r="H757" s="74">
        <v>6</v>
      </c>
      <c r="I757" s="75"/>
      <c r="J757" s="76"/>
      <c r="K757" s="78"/>
      <c r="L757" s="76"/>
      <c r="M757" s="77"/>
      <c r="N757" s="77"/>
      <c r="O757" s="77"/>
      <c r="P757" s="73"/>
      <c r="Q757" s="76"/>
      <c r="R757" s="77"/>
      <c r="S757" s="77"/>
      <c r="T757" s="73"/>
      <c r="U757" s="76"/>
      <c r="V757" s="77"/>
      <c r="W757" s="77"/>
      <c r="X757" s="73"/>
      <c r="Y757" s="76"/>
      <c r="Z757" s="77"/>
      <c r="AA757" s="77"/>
      <c r="AB757" s="77"/>
      <c r="AC757" s="73"/>
      <c r="AD757" s="76"/>
      <c r="AE757" s="77"/>
      <c r="AF757" s="155"/>
      <c r="AG757" s="156"/>
      <c r="AH757" s="157"/>
      <c r="AI757" s="77"/>
      <c r="AJ757" s="77"/>
      <c r="AK757" s="73"/>
      <c r="AL757" s="76"/>
      <c r="AM757" s="77"/>
      <c r="AN757" s="77"/>
      <c r="AO757" s="77"/>
      <c r="AP757" s="73"/>
      <c r="AQ757" s="76"/>
      <c r="AR757" s="77"/>
      <c r="AS757" s="77"/>
      <c r="AT757" s="73">
        <v>5</v>
      </c>
      <c r="AU757" s="76">
        <v>5</v>
      </c>
      <c r="AV757" s="77">
        <v>5</v>
      </c>
      <c r="AW757" s="77">
        <v>5</v>
      </c>
      <c r="AX757" s="73">
        <v>5</v>
      </c>
      <c r="AY757" s="76">
        <v>5</v>
      </c>
      <c r="AZ757" s="77">
        <v>5</v>
      </c>
      <c r="BA757" s="77">
        <v>5</v>
      </c>
      <c r="BB757" s="77">
        <v>5</v>
      </c>
      <c r="BC757" s="73" t="s">
        <v>11236</v>
      </c>
      <c r="BD757" s="76" t="s">
        <v>11236</v>
      </c>
      <c r="BE757" s="140"/>
      <c r="BF757" s="140"/>
      <c r="BG757" s="141"/>
      <c r="BH757" s="142"/>
      <c r="BI757" s="141"/>
      <c r="BJ757" s="94">
        <v>4</v>
      </c>
      <c r="BK757" s="105" t="s">
        <v>17270</v>
      </c>
      <c r="BL757" s="101" t="s">
        <v>11243</v>
      </c>
    </row>
    <row r="758" spans="1:64" ht="11.25" customHeight="1">
      <c r="A758" s="171"/>
      <c r="B758" s="171"/>
      <c r="C758" s="126" t="s">
        <v>10564</v>
      </c>
      <c r="D758" s="127" t="s">
        <v>10565</v>
      </c>
      <c r="E758" s="77">
        <v>3</v>
      </c>
      <c r="F758" s="78">
        <v>60</v>
      </c>
      <c r="G758" s="73" t="s">
        <v>61</v>
      </c>
      <c r="H758" s="74">
        <v>6</v>
      </c>
      <c r="I758" s="75"/>
      <c r="J758" s="76"/>
      <c r="K758" s="78"/>
      <c r="L758" s="76"/>
      <c r="M758" s="77"/>
      <c r="N758" s="77"/>
      <c r="O758" s="77"/>
      <c r="P758" s="73"/>
      <c r="Q758" s="76"/>
      <c r="R758" s="77"/>
      <c r="S758" s="77"/>
      <c r="T758" s="73"/>
      <c r="U758" s="76"/>
      <c r="V758" s="77"/>
      <c r="W758" s="77"/>
      <c r="X758" s="73"/>
      <c r="Y758" s="76"/>
      <c r="Z758" s="77"/>
      <c r="AA758" s="77"/>
      <c r="AB758" s="77"/>
      <c r="AC758" s="73"/>
      <c r="AD758" s="76"/>
      <c r="AE758" s="77"/>
      <c r="AF758" s="155"/>
      <c r="AG758" s="156"/>
      <c r="AH758" s="157"/>
      <c r="AI758" s="77"/>
      <c r="AJ758" s="77"/>
      <c r="AK758" s="73"/>
      <c r="AL758" s="76"/>
      <c r="AM758" s="77"/>
      <c r="AN758" s="77"/>
      <c r="AO758" s="77"/>
      <c r="AP758" s="73"/>
      <c r="AQ758" s="76"/>
      <c r="AR758" s="77"/>
      <c r="AS758" s="77"/>
      <c r="AT758" s="73">
        <v>7</v>
      </c>
      <c r="AU758" s="76">
        <v>7</v>
      </c>
      <c r="AV758" s="77">
        <v>7</v>
      </c>
      <c r="AW758" s="77">
        <v>7</v>
      </c>
      <c r="AX758" s="73">
        <v>7</v>
      </c>
      <c r="AY758" s="76">
        <v>7</v>
      </c>
      <c r="AZ758" s="77">
        <v>6</v>
      </c>
      <c r="BA758" s="77">
        <v>6</v>
      </c>
      <c r="BB758" s="77">
        <v>6</v>
      </c>
      <c r="BC758" s="73" t="s">
        <v>11236</v>
      </c>
      <c r="BD758" s="76" t="s">
        <v>11236</v>
      </c>
      <c r="BE758" s="140"/>
      <c r="BF758" s="140"/>
      <c r="BG758" s="141"/>
      <c r="BH758" s="142"/>
      <c r="BI758" s="141"/>
      <c r="BJ758" s="94">
        <v>4</v>
      </c>
      <c r="BK758" s="105" t="s">
        <v>17270</v>
      </c>
      <c r="BL758" s="101" t="s">
        <v>11243</v>
      </c>
    </row>
    <row r="759" spans="1:64" ht="11.25" customHeight="1">
      <c r="A759" s="171"/>
      <c r="B759" s="171"/>
      <c r="C759" s="126" t="s">
        <v>10560</v>
      </c>
      <c r="D759" s="127" t="s">
        <v>10561</v>
      </c>
      <c r="E759" s="77">
        <v>3</v>
      </c>
      <c r="F759" s="78">
        <v>60</v>
      </c>
      <c r="G759" s="73" t="s">
        <v>61</v>
      </c>
      <c r="H759" s="74">
        <v>6</v>
      </c>
      <c r="I759" s="75"/>
      <c r="J759" s="76"/>
      <c r="K759" s="78"/>
      <c r="L759" s="76"/>
      <c r="M759" s="77"/>
      <c r="N759" s="77"/>
      <c r="O759" s="77"/>
      <c r="P759" s="73"/>
      <c r="Q759" s="76"/>
      <c r="R759" s="77"/>
      <c r="S759" s="77"/>
      <c r="T759" s="73"/>
      <c r="U759" s="76"/>
      <c r="V759" s="77"/>
      <c r="W759" s="77"/>
      <c r="X759" s="73"/>
      <c r="Y759" s="76"/>
      <c r="Z759" s="77"/>
      <c r="AA759" s="77"/>
      <c r="AB759" s="77"/>
      <c r="AC759" s="73"/>
      <c r="AD759" s="76"/>
      <c r="AE759" s="77"/>
      <c r="AF759" s="155"/>
      <c r="AG759" s="156"/>
      <c r="AH759" s="157"/>
      <c r="AI759" s="77"/>
      <c r="AJ759" s="77"/>
      <c r="AK759" s="73"/>
      <c r="AL759" s="76"/>
      <c r="AM759" s="77"/>
      <c r="AN759" s="77"/>
      <c r="AO759" s="77"/>
      <c r="AP759" s="73"/>
      <c r="AQ759" s="76"/>
      <c r="AR759" s="77"/>
      <c r="AS759" s="77"/>
      <c r="AT759" s="73">
        <v>7</v>
      </c>
      <c r="AU759" s="76">
        <v>7</v>
      </c>
      <c r="AV759" s="77">
        <v>7</v>
      </c>
      <c r="AW759" s="77">
        <v>7</v>
      </c>
      <c r="AX759" s="73">
        <v>7</v>
      </c>
      <c r="AY759" s="76">
        <v>7</v>
      </c>
      <c r="AZ759" s="77">
        <v>6</v>
      </c>
      <c r="BA759" s="77">
        <v>6</v>
      </c>
      <c r="BB759" s="77">
        <v>6</v>
      </c>
      <c r="BC759" s="73" t="s">
        <v>11236</v>
      </c>
      <c r="BD759" s="76" t="s">
        <v>11236</v>
      </c>
      <c r="BE759" s="140"/>
      <c r="BF759" s="140"/>
      <c r="BG759" s="141"/>
      <c r="BH759" s="142"/>
      <c r="BI759" s="141"/>
      <c r="BJ759" s="94">
        <v>4</v>
      </c>
      <c r="BK759" s="105" t="s">
        <v>17270</v>
      </c>
      <c r="BL759" s="101" t="s">
        <v>11243</v>
      </c>
    </row>
    <row r="760" spans="1:64" ht="11.25" customHeight="1">
      <c r="A760" s="172"/>
      <c r="B760" s="172"/>
      <c r="C760" s="124" t="s">
        <v>4</v>
      </c>
      <c r="D760" s="125" t="s">
        <v>17300</v>
      </c>
      <c r="E760" s="79">
        <v>41</v>
      </c>
      <c r="F760" s="80"/>
      <c r="G760" s="81"/>
      <c r="H760" s="82"/>
      <c r="I760" s="83"/>
      <c r="J760" s="84">
        <v>17</v>
      </c>
      <c r="K760" s="85">
        <v>17</v>
      </c>
      <c r="L760" s="84">
        <v>17</v>
      </c>
      <c r="M760" s="79">
        <v>17</v>
      </c>
      <c r="N760" s="79">
        <v>17</v>
      </c>
      <c r="O760" s="79">
        <v>17</v>
      </c>
      <c r="P760" s="86">
        <v>16</v>
      </c>
      <c r="Q760" s="84">
        <v>16</v>
      </c>
      <c r="R760" s="79">
        <v>16</v>
      </c>
      <c r="S760" s="79">
        <v>0</v>
      </c>
      <c r="T760" s="86">
        <v>0</v>
      </c>
      <c r="U760" s="84">
        <v>22</v>
      </c>
      <c r="V760" s="79">
        <v>22</v>
      </c>
      <c r="W760" s="79">
        <v>22</v>
      </c>
      <c r="X760" s="86">
        <v>22</v>
      </c>
      <c r="Y760" s="84">
        <v>22</v>
      </c>
      <c r="Z760" s="79">
        <v>22</v>
      </c>
      <c r="AA760" s="79">
        <v>21</v>
      </c>
      <c r="AB760" s="79">
        <v>21</v>
      </c>
      <c r="AC760" s="86">
        <v>21</v>
      </c>
      <c r="AD760" s="84">
        <v>0</v>
      </c>
      <c r="AE760" s="79">
        <v>0</v>
      </c>
      <c r="AF760" s="158">
        <v>0</v>
      </c>
      <c r="AG760" s="159">
        <v>0</v>
      </c>
      <c r="AH760" s="160">
        <v>0</v>
      </c>
      <c r="AI760" s="79">
        <v>20</v>
      </c>
      <c r="AJ760" s="79">
        <v>20</v>
      </c>
      <c r="AK760" s="86">
        <v>20</v>
      </c>
      <c r="AL760" s="84">
        <v>20</v>
      </c>
      <c r="AM760" s="79">
        <v>20</v>
      </c>
      <c r="AN760" s="79">
        <v>20</v>
      </c>
      <c r="AO760" s="79">
        <v>20</v>
      </c>
      <c r="AP760" s="86">
        <v>20</v>
      </c>
      <c r="AQ760" s="84">
        <v>20</v>
      </c>
      <c r="AR760" s="79">
        <v>0</v>
      </c>
      <c r="AS760" s="79">
        <v>0</v>
      </c>
      <c r="AT760" s="86">
        <v>19</v>
      </c>
      <c r="AU760" s="84">
        <v>19</v>
      </c>
      <c r="AV760" s="79">
        <v>19</v>
      </c>
      <c r="AW760" s="79">
        <v>19</v>
      </c>
      <c r="AX760" s="86">
        <v>19</v>
      </c>
      <c r="AY760" s="84">
        <v>19</v>
      </c>
      <c r="AZ760" s="79">
        <v>17</v>
      </c>
      <c r="BA760" s="79">
        <v>17</v>
      </c>
      <c r="BB760" s="79">
        <v>17</v>
      </c>
      <c r="BC760" s="86">
        <v>0</v>
      </c>
      <c r="BD760" s="84">
        <v>0</v>
      </c>
      <c r="BE760" s="143">
        <v>0</v>
      </c>
      <c r="BF760" s="143">
        <v>0</v>
      </c>
      <c r="BG760" s="144">
        <v>0</v>
      </c>
      <c r="BH760" s="145">
        <v>0</v>
      </c>
      <c r="BI760" s="144">
        <v>0</v>
      </c>
      <c r="BJ760" s="82" t="s">
        <v>61</v>
      </c>
      <c r="BK760" s="104" t="s">
        <v>17270</v>
      </c>
      <c r="BL760" s="100" t="s">
        <v>11243</v>
      </c>
    </row>
    <row r="761" spans="1:64" ht="11.25" customHeight="1">
      <c r="A761" s="170">
        <v>72</v>
      </c>
      <c r="B761" s="170" t="s">
        <v>17284</v>
      </c>
      <c r="C761" s="118" t="s">
        <v>10550</v>
      </c>
      <c r="D761" s="119" t="s">
        <v>10551</v>
      </c>
      <c r="E761" s="68">
        <v>2</v>
      </c>
      <c r="F761" s="69">
        <v>30</v>
      </c>
      <c r="G761" s="70" t="s">
        <v>61</v>
      </c>
      <c r="H761" s="88">
        <v>1</v>
      </c>
      <c r="I761" s="96"/>
      <c r="J761" s="72">
        <v>3</v>
      </c>
      <c r="K761" s="69">
        <v>3</v>
      </c>
      <c r="L761" s="72">
        <v>3</v>
      </c>
      <c r="M761" s="68">
        <v>3</v>
      </c>
      <c r="N761" s="68">
        <v>3</v>
      </c>
      <c r="O761" s="68">
        <v>3</v>
      </c>
      <c r="P761" s="70">
        <v>4</v>
      </c>
      <c r="Q761" s="72">
        <v>4</v>
      </c>
      <c r="R761" s="68">
        <v>4</v>
      </c>
      <c r="S761" s="68" t="s">
        <v>11236</v>
      </c>
      <c r="T761" s="70" t="s">
        <v>11236</v>
      </c>
      <c r="U761" s="72"/>
      <c r="V761" s="68"/>
      <c r="W761" s="68"/>
      <c r="X761" s="70"/>
      <c r="Y761" s="72"/>
      <c r="Z761" s="68"/>
      <c r="AA761" s="68"/>
      <c r="AB761" s="68"/>
      <c r="AC761" s="70"/>
      <c r="AD761" s="72"/>
      <c r="AE761" s="68"/>
      <c r="AF761" s="152"/>
      <c r="AG761" s="153"/>
      <c r="AH761" s="154"/>
      <c r="AI761" s="68"/>
      <c r="AJ761" s="68"/>
      <c r="AK761" s="70"/>
      <c r="AL761" s="72"/>
      <c r="AM761" s="68"/>
      <c r="AN761" s="68"/>
      <c r="AO761" s="68"/>
      <c r="AP761" s="70"/>
      <c r="AQ761" s="72"/>
      <c r="AR761" s="68"/>
      <c r="AS761" s="68"/>
      <c r="AT761" s="70"/>
      <c r="AU761" s="72"/>
      <c r="AV761" s="68"/>
      <c r="AW761" s="68"/>
      <c r="AX761" s="70"/>
      <c r="AY761" s="72"/>
      <c r="AZ761" s="68"/>
      <c r="BA761" s="68"/>
      <c r="BB761" s="68"/>
      <c r="BC761" s="70"/>
      <c r="BD761" s="72"/>
      <c r="BE761" s="137"/>
      <c r="BF761" s="137"/>
      <c r="BG761" s="138"/>
      <c r="BH761" s="139"/>
      <c r="BI761" s="138"/>
      <c r="BJ761" s="94">
        <v>1</v>
      </c>
      <c r="BK761" s="105" t="s">
        <v>17271</v>
      </c>
      <c r="BL761" s="101" t="s">
        <v>11242</v>
      </c>
    </row>
    <row r="762" spans="1:64" ht="11.25" customHeight="1">
      <c r="A762" s="171"/>
      <c r="B762" s="171"/>
      <c r="C762" s="126" t="s">
        <v>10548</v>
      </c>
      <c r="D762" s="127" t="s">
        <v>10549</v>
      </c>
      <c r="E762" s="77">
        <v>3</v>
      </c>
      <c r="F762" s="78">
        <v>60</v>
      </c>
      <c r="G762" s="73" t="s">
        <v>61</v>
      </c>
      <c r="H762" s="74">
        <v>1</v>
      </c>
      <c r="I762" s="75"/>
      <c r="J762" s="76">
        <v>7</v>
      </c>
      <c r="K762" s="78">
        <v>7</v>
      </c>
      <c r="L762" s="76">
        <v>7</v>
      </c>
      <c r="M762" s="77">
        <v>7</v>
      </c>
      <c r="N762" s="77">
        <v>7</v>
      </c>
      <c r="O762" s="77">
        <v>7</v>
      </c>
      <c r="P762" s="73">
        <v>6</v>
      </c>
      <c r="Q762" s="76">
        <v>6</v>
      </c>
      <c r="R762" s="77">
        <v>6</v>
      </c>
      <c r="S762" s="77" t="s">
        <v>11236</v>
      </c>
      <c r="T762" s="73" t="s">
        <v>11236</v>
      </c>
      <c r="U762" s="76"/>
      <c r="V762" s="77"/>
      <c r="W762" s="77"/>
      <c r="X762" s="73"/>
      <c r="Y762" s="76"/>
      <c r="Z762" s="77"/>
      <c r="AA762" s="77"/>
      <c r="AB762" s="77"/>
      <c r="AC762" s="73"/>
      <c r="AD762" s="76"/>
      <c r="AE762" s="77"/>
      <c r="AF762" s="155"/>
      <c r="AG762" s="156"/>
      <c r="AH762" s="157"/>
      <c r="AI762" s="77"/>
      <c r="AJ762" s="77"/>
      <c r="AK762" s="73"/>
      <c r="AL762" s="76"/>
      <c r="AM762" s="77"/>
      <c r="AN762" s="77"/>
      <c r="AO762" s="77"/>
      <c r="AP762" s="73"/>
      <c r="AQ762" s="76"/>
      <c r="AR762" s="77"/>
      <c r="AS762" s="77"/>
      <c r="AT762" s="73"/>
      <c r="AU762" s="76"/>
      <c r="AV762" s="77"/>
      <c r="AW762" s="77"/>
      <c r="AX762" s="73"/>
      <c r="AY762" s="76"/>
      <c r="AZ762" s="77"/>
      <c r="BA762" s="77"/>
      <c r="BB762" s="77"/>
      <c r="BC762" s="73"/>
      <c r="BD762" s="76"/>
      <c r="BE762" s="140"/>
      <c r="BF762" s="140"/>
      <c r="BG762" s="141"/>
      <c r="BH762" s="142"/>
      <c r="BI762" s="141"/>
      <c r="BJ762" s="94">
        <v>1</v>
      </c>
      <c r="BK762" s="105" t="s">
        <v>17271</v>
      </c>
      <c r="BL762" s="101" t="s">
        <v>11242</v>
      </c>
    </row>
    <row r="763" spans="1:64" ht="11.25" customHeight="1">
      <c r="A763" s="171"/>
      <c r="B763" s="171"/>
      <c r="C763" s="126" t="s">
        <v>10558</v>
      </c>
      <c r="D763" s="127" t="s">
        <v>10559</v>
      </c>
      <c r="E763" s="77">
        <v>3</v>
      </c>
      <c r="F763" s="78">
        <v>60</v>
      </c>
      <c r="G763" s="73" t="s">
        <v>61</v>
      </c>
      <c r="H763" s="74">
        <v>1</v>
      </c>
      <c r="I763" s="75"/>
      <c r="J763" s="76">
        <v>7</v>
      </c>
      <c r="K763" s="78">
        <v>7</v>
      </c>
      <c r="L763" s="76">
        <v>7</v>
      </c>
      <c r="M763" s="77">
        <v>7</v>
      </c>
      <c r="N763" s="77">
        <v>7</v>
      </c>
      <c r="O763" s="77">
        <v>7</v>
      </c>
      <c r="P763" s="73">
        <v>6</v>
      </c>
      <c r="Q763" s="76">
        <v>6</v>
      </c>
      <c r="R763" s="77">
        <v>6</v>
      </c>
      <c r="S763" s="77" t="s">
        <v>11236</v>
      </c>
      <c r="T763" s="73" t="s">
        <v>11236</v>
      </c>
      <c r="U763" s="76"/>
      <c r="V763" s="77"/>
      <c r="W763" s="77"/>
      <c r="X763" s="73"/>
      <c r="Y763" s="76"/>
      <c r="Z763" s="77"/>
      <c r="AA763" s="77"/>
      <c r="AB763" s="77"/>
      <c r="AC763" s="73"/>
      <c r="AD763" s="76"/>
      <c r="AE763" s="77"/>
      <c r="AF763" s="155"/>
      <c r="AG763" s="156"/>
      <c r="AH763" s="157"/>
      <c r="AI763" s="77"/>
      <c r="AJ763" s="77"/>
      <c r="AK763" s="73"/>
      <c r="AL763" s="76"/>
      <c r="AM763" s="77"/>
      <c r="AN763" s="77"/>
      <c r="AO763" s="77"/>
      <c r="AP763" s="73"/>
      <c r="AQ763" s="76"/>
      <c r="AR763" s="77"/>
      <c r="AS763" s="77"/>
      <c r="AT763" s="73"/>
      <c r="AU763" s="76"/>
      <c r="AV763" s="77"/>
      <c r="AW763" s="77"/>
      <c r="AX763" s="73"/>
      <c r="AY763" s="76"/>
      <c r="AZ763" s="77"/>
      <c r="BA763" s="77"/>
      <c r="BB763" s="77"/>
      <c r="BC763" s="73"/>
      <c r="BD763" s="76"/>
      <c r="BE763" s="140"/>
      <c r="BF763" s="140"/>
      <c r="BG763" s="141"/>
      <c r="BH763" s="142"/>
      <c r="BI763" s="141"/>
      <c r="BJ763" s="94">
        <v>1</v>
      </c>
      <c r="BK763" s="105" t="s">
        <v>17271</v>
      </c>
      <c r="BL763" s="101" t="s">
        <v>11242</v>
      </c>
    </row>
    <row r="764" spans="1:64" ht="11.25" customHeight="1">
      <c r="A764" s="171"/>
      <c r="B764" s="171"/>
      <c r="C764" s="126" t="s">
        <v>10554</v>
      </c>
      <c r="D764" s="127" t="s">
        <v>10555</v>
      </c>
      <c r="E764" s="77">
        <v>3</v>
      </c>
      <c r="F764" s="78">
        <v>45</v>
      </c>
      <c r="G764" s="73"/>
      <c r="H764" s="74">
        <v>1</v>
      </c>
      <c r="I764" s="75"/>
      <c r="J764" s="76"/>
      <c r="K764" s="78"/>
      <c r="L764" s="76"/>
      <c r="M764" s="77"/>
      <c r="N764" s="77"/>
      <c r="O764" s="77"/>
      <c r="P764" s="73"/>
      <c r="Q764" s="76"/>
      <c r="R764" s="77"/>
      <c r="S764" s="77"/>
      <c r="T764" s="73"/>
      <c r="U764" s="76">
        <v>5</v>
      </c>
      <c r="V764" s="77">
        <v>5</v>
      </c>
      <c r="W764" s="77">
        <v>5</v>
      </c>
      <c r="X764" s="73">
        <v>5</v>
      </c>
      <c r="Y764" s="76">
        <v>5</v>
      </c>
      <c r="Z764" s="77">
        <v>5</v>
      </c>
      <c r="AA764" s="77">
        <v>5</v>
      </c>
      <c r="AB764" s="77">
        <v>5</v>
      </c>
      <c r="AC764" s="73">
        <v>5</v>
      </c>
      <c r="AD764" s="76" t="s">
        <v>11236</v>
      </c>
      <c r="AE764" s="77" t="s">
        <v>11236</v>
      </c>
      <c r="AF764" s="155"/>
      <c r="AG764" s="156"/>
      <c r="AH764" s="157"/>
      <c r="AI764" s="77"/>
      <c r="AJ764" s="77"/>
      <c r="AK764" s="73"/>
      <c r="AL764" s="76"/>
      <c r="AM764" s="77"/>
      <c r="AN764" s="77"/>
      <c r="AO764" s="77"/>
      <c r="AP764" s="73"/>
      <c r="AQ764" s="76"/>
      <c r="AR764" s="77"/>
      <c r="AS764" s="77"/>
      <c r="AT764" s="73"/>
      <c r="AU764" s="76"/>
      <c r="AV764" s="77"/>
      <c r="AW764" s="77"/>
      <c r="AX764" s="73"/>
      <c r="AY764" s="76"/>
      <c r="AZ764" s="77"/>
      <c r="BA764" s="77"/>
      <c r="BB764" s="77"/>
      <c r="BC764" s="73"/>
      <c r="BD764" s="76"/>
      <c r="BE764" s="140"/>
      <c r="BF764" s="140"/>
      <c r="BG764" s="141"/>
      <c r="BH764" s="142"/>
      <c r="BI764" s="141"/>
      <c r="BJ764" s="94">
        <v>2</v>
      </c>
      <c r="BK764" s="105" t="s">
        <v>17271</v>
      </c>
      <c r="BL764" s="101" t="s">
        <v>11242</v>
      </c>
    </row>
    <row r="765" spans="1:64" ht="11.25" customHeight="1">
      <c r="A765" s="171"/>
      <c r="B765" s="171"/>
      <c r="C765" s="126" t="s">
        <v>10597</v>
      </c>
      <c r="D765" s="127" t="s">
        <v>10598</v>
      </c>
      <c r="E765" s="77">
        <v>3</v>
      </c>
      <c r="F765" s="78">
        <v>45</v>
      </c>
      <c r="G765" s="73" t="s">
        <v>61</v>
      </c>
      <c r="H765" s="74">
        <v>1</v>
      </c>
      <c r="I765" s="75"/>
      <c r="J765" s="76"/>
      <c r="K765" s="78"/>
      <c r="L765" s="76"/>
      <c r="M765" s="77"/>
      <c r="N765" s="77"/>
      <c r="O765" s="77"/>
      <c r="P765" s="73"/>
      <c r="Q765" s="76"/>
      <c r="R765" s="77"/>
      <c r="S765" s="77"/>
      <c r="T765" s="73"/>
      <c r="U765" s="76">
        <v>5</v>
      </c>
      <c r="V765" s="77">
        <v>5</v>
      </c>
      <c r="W765" s="77">
        <v>5</v>
      </c>
      <c r="X765" s="73">
        <v>5</v>
      </c>
      <c r="Y765" s="76">
        <v>5</v>
      </c>
      <c r="Z765" s="77">
        <v>5</v>
      </c>
      <c r="AA765" s="77">
        <v>5</v>
      </c>
      <c r="AB765" s="77">
        <v>5</v>
      </c>
      <c r="AC765" s="73">
        <v>5</v>
      </c>
      <c r="AD765" s="76" t="s">
        <v>11236</v>
      </c>
      <c r="AE765" s="77" t="s">
        <v>11236</v>
      </c>
      <c r="AF765" s="155"/>
      <c r="AG765" s="156"/>
      <c r="AH765" s="157"/>
      <c r="AI765" s="77"/>
      <c r="AJ765" s="77"/>
      <c r="AK765" s="73"/>
      <c r="AL765" s="76"/>
      <c r="AM765" s="77"/>
      <c r="AN765" s="77"/>
      <c r="AO765" s="77"/>
      <c r="AP765" s="73"/>
      <c r="AQ765" s="76"/>
      <c r="AR765" s="77"/>
      <c r="AS765" s="77"/>
      <c r="AT765" s="73"/>
      <c r="AU765" s="76"/>
      <c r="AV765" s="77"/>
      <c r="AW765" s="77"/>
      <c r="AX765" s="73"/>
      <c r="AY765" s="76"/>
      <c r="AZ765" s="77"/>
      <c r="BA765" s="77"/>
      <c r="BB765" s="77"/>
      <c r="BC765" s="73"/>
      <c r="BD765" s="76"/>
      <c r="BE765" s="140"/>
      <c r="BF765" s="140"/>
      <c r="BG765" s="141"/>
      <c r="BH765" s="142"/>
      <c r="BI765" s="141"/>
      <c r="BJ765" s="94">
        <v>2</v>
      </c>
      <c r="BK765" s="105" t="s">
        <v>17271</v>
      </c>
      <c r="BL765" s="101" t="s">
        <v>11242</v>
      </c>
    </row>
    <row r="766" spans="1:64" ht="11.25" customHeight="1">
      <c r="A766" s="171"/>
      <c r="B766" s="171"/>
      <c r="C766" s="126" t="s">
        <v>10595</v>
      </c>
      <c r="D766" s="127" t="s">
        <v>10596</v>
      </c>
      <c r="E766" s="77">
        <v>3</v>
      </c>
      <c r="F766" s="78">
        <v>60</v>
      </c>
      <c r="G766" s="73" t="s">
        <v>61</v>
      </c>
      <c r="H766" s="74">
        <v>1</v>
      </c>
      <c r="I766" s="75"/>
      <c r="J766" s="76"/>
      <c r="K766" s="78"/>
      <c r="L766" s="76"/>
      <c r="M766" s="77"/>
      <c r="N766" s="77"/>
      <c r="O766" s="77"/>
      <c r="P766" s="73"/>
      <c r="Q766" s="76"/>
      <c r="R766" s="77"/>
      <c r="S766" s="77"/>
      <c r="T766" s="73"/>
      <c r="U766" s="76">
        <v>7</v>
      </c>
      <c r="V766" s="77">
        <v>7</v>
      </c>
      <c r="W766" s="77">
        <v>7</v>
      </c>
      <c r="X766" s="73">
        <v>7</v>
      </c>
      <c r="Y766" s="76">
        <v>7</v>
      </c>
      <c r="Z766" s="77">
        <v>7</v>
      </c>
      <c r="AA766" s="77">
        <v>6</v>
      </c>
      <c r="AB766" s="77">
        <v>6</v>
      </c>
      <c r="AC766" s="73">
        <v>6</v>
      </c>
      <c r="AD766" s="76" t="s">
        <v>11236</v>
      </c>
      <c r="AE766" s="77" t="s">
        <v>11236</v>
      </c>
      <c r="AF766" s="155"/>
      <c r="AG766" s="156"/>
      <c r="AH766" s="157"/>
      <c r="AI766" s="77"/>
      <c r="AJ766" s="77"/>
      <c r="AK766" s="73"/>
      <c r="AL766" s="76"/>
      <c r="AM766" s="77"/>
      <c r="AN766" s="77"/>
      <c r="AO766" s="77"/>
      <c r="AP766" s="73"/>
      <c r="AQ766" s="76"/>
      <c r="AR766" s="77"/>
      <c r="AS766" s="77"/>
      <c r="AT766" s="73"/>
      <c r="AU766" s="76"/>
      <c r="AV766" s="77"/>
      <c r="AW766" s="77"/>
      <c r="AX766" s="73"/>
      <c r="AY766" s="76"/>
      <c r="AZ766" s="77"/>
      <c r="BA766" s="77"/>
      <c r="BB766" s="77"/>
      <c r="BC766" s="73"/>
      <c r="BD766" s="76"/>
      <c r="BE766" s="140"/>
      <c r="BF766" s="140"/>
      <c r="BG766" s="141"/>
      <c r="BH766" s="142"/>
      <c r="BI766" s="141"/>
      <c r="BJ766" s="94">
        <v>2</v>
      </c>
      <c r="BK766" s="105" t="s">
        <v>17271</v>
      </c>
      <c r="BL766" s="101" t="s">
        <v>11242</v>
      </c>
    </row>
    <row r="767" spans="1:64" ht="11.25" customHeight="1">
      <c r="A767" s="171"/>
      <c r="B767" s="171"/>
      <c r="C767" s="126" t="s">
        <v>10562</v>
      </c>
      <c r="D767" s="127" t="s">
        <v>10563</v>
      </c>
      <c r="E767" s="77">
        <v>3</v>
      </c>
      <c r="F767" s="78">
        <v>45</v>
      </c>
      <c r="G767" s="73" t="s">
        <v>61</v>
      </c>
      <c r="H767" s="74">
        <v>1</v>
      </c>
      <c r="I767" s="75"/>
      <c r="J767" s="76"/>
      <c r="K767" s="78"/>
      <c r="L767" s="76"/>
      <c r="M767" s="77"/>
      <c r="N767" s="77"/>
      <c r="O767" s="77"/>
      <c r="P767" s="73"/>
      <c r="Q767" s="76"/>
      <c r="R767" s="77"/>
      <c r="S767" s="77"/>
      <c r="T767" s="73"/>
      <c r="U767" s="76">
        <v>5</v>
      </c>
      <c r="V767" s="77">
        <v>5</v>
      </c>
      <c r="W767" s="77">
        <v>5</v>
      </c>
      <c r="X767" s="73">
        <v>5</v>
      </c>
      <c r="Y767" s="76">
        <v>5</v>
      </c>
      <c r="Z767" s="77">
        <v>5</v>
      </c>
      <c r="AA767" s="77">
        <v>5</v>
      </c>
      <c r="AB767" s="77">
        <v>5</v>
      </c>
      <c r="AC767" s="73">
        <v>5</v>
      </c>
      <c r="AD767" s="76" t="s">
        <v>11236</v>
      </c>
      <c r="AE767" s="77" t="s">
        <v>11236</v>
      </c>
      <c r="AF767" s="155"/>
      <c r="AG767" s="156"/>
      <c r="AH767" s="157"/>
      <c r="AI767" s="77"/>
      <c r="AJ767" s="77"/>
      <c r="AK767" s="73"/>
      <c r="AL767" s="76"/>
      <c r="AM767" s="77"/>
      <c r="AN767" s="77"/>
      <c r="AO767" s="77"/>
      <c r="AP767" s="73"/>
      <c r="AQ767" s="76"/>
      <c r="AR767" s="77"/>
      <c r="AS767" s="77"/>
      <c r="AT767" s="73"/>
      <c r="AU767" s="76"/>
      <c r="AV767" s="77"/>
      <c r="AW767" s="77"/>
      <c r="AX767" s="73"/>
      <c r="AY767" s="76"/>
      <c r="AZ767" s="77"/>
      <c r="BA767" s="77"/>
      <c r="BB767" s="77"/>
      <c r="BC767" s="73"/>
      <c r="BD767" s="76"/>
      <c r="BE767" s="140"/>
      <c r="BF767" s="140"/>
      <c r="BG767" s="141"/>
      <c r="BH767" s="142"/>
      <c r="BI767" s="141"/>
      <c r="BJ767" s="94">
        <v>2</v>
      </c>
      <c r="BK767" s="105" t="s">
        <v>17271</v>
      </c>
      <c r="BL767" s="101" t="s">
        <v>11242</v>
      </c>
    </row>
    <row r="768" spans="1:64" ht="11.25" customHeight="1">
      <c r="A768" s="171"/>
      <c r="B768" s="171"/>
      <c r="C768" s="126" t="s">
        <v>10342</v>
      </c>
      <c r="D768" s="127" t="s">
        <v>10343</v>
      </c>
      <c r="E768" s="77">
        <v>3</v>
      </c>
      <c r="F768" s="78">
        <v>45</v>
      </c>
      <c r="G768" s="73" t="s">
        <v>61</v>
      </c>
      <c r="H768" s="74">
        <v>1</v>
      </c>
      <c r="I768" s="75"/>
      <c r="J768" s="76"/>
      <c r="K768" s="78"/>
      <c r="L768" s="76"/>
      <c r="M768" s="77"/>
      <c r="N768" s="77"/>
      <c r="O768" s="77"/>
      <c r="P768" s="73"/>
      <c r="Q768" s="76"/>
      <c r="R768" s="77"/>
      <c r="S768" s="77"/>
      <c r="T768" s="73"/>
      <c r="U768" s="76"/>
      <c r="V768" s="77"/>
      <c r="W768" s="77"/>
      <c r="X768" s="73"/>
      <c r="Y768" s="76"/>
      <c r="Z768" s="77"/>
      <c r="AA768" s="77"/>
      <c r="AB768" s="77"/>
      <c r="AC768" s="73"/>
      <c r="AD768" s="76"/>
      <c r="AE768" s="77"/>
      <c r="AF768" s="155"/>
      <c r="AG768" s="156"/>
      <c r="AH768" s="157"/>
      <c r="AI768" s="77">
        <v>5</v>
      </c>
      <c r="AJ768" s="77">
        <v>5</v>
      </c>
      <c r="AK768" s="73">
        <v>5</v>
      </c>
      <c r="AL768" s="76">
        <v>5</v>
      </c>
      <c r="AM768" s="77">
        <v>5</v>
      </c>
      <c r="AN768" s="77">
        <v>5</v>
      </c>
      <c r="AO768" s="77">
        <v>5</v>
      </c>
      <c r="AP768" s="73">
        <v>5</v>
      </c>
      <c r="AQ768" s="76">
        <v>5</v>
      </c>
      <c r="AR768" s="77" t="s">
        <v>11236</v>
      </c>
      <c r="AS768" s="77" t="s">
        <v>11236</v>
      </c>
      <c r="AT768" s="73"/>
      <c r="AU768" s="76"/>
      <c r="AV768" s="77"/>
      <c r="AW768" s="77"/>
      <c r="AX768" s="73"/>
      <c r="AY768" s="76"/>
      <c r="AZ768" s="77"/>
      <c r="BA768" s="77"/>
      <c r="BB768" s="77"/>
      <c r="BC768" s="73"/>
      <c r="BD768" s="76"/>
      <c r="BE768" s="140"/>
      <c r="BF768" s="140"/>
      <c r="BG768" s="141"/>
      <c r="BH768" s="142"/>
      <c r="BI768" s="141"/>
      <c r="BJ768" s="94">
        <v>3</v>
      </c>
      <c r="BK768" s="105" t="s">
        <v>17271</v>
      </c>
      <c r="BL768" s="101" t="s">
        <v>11242</v>
      </c>
    </row>
    <row r="769" spans="1:64" ht="11.25" customHeight="1">
      <c r="A769" s="171"/>
      <c r="B769" s="171"/>
      <c r="C769" s="126" t="s">
        <v>10293</v>
      </c>
      <c r="D769" s="127" t="s">
        <v>10294</v>
      </c>
      <c r="E769" s="77">
        <v>3</v>
      </c>
      <c r="F769" s="78">
        <v>45</v>
      </c>
      <c r="G769" s="73" t="s">
        <v>61</v>
      </c>
      <c r="H769" s="74">
        <v>1</v>
      </c>
      <c r="I769" s="75"/>
      <c r="J769" s="76"/>
      <c r="K769" s="78"/>
      <c r="L769" s="76"/>
      <c r="M769" s="77"/>
      <c r="N769" s="77"/>
      <c r="O769" s="77"/>
      <c r="P769" s="73"/>
      <c r="Q769" s="76"/>
      <c r="R769" s="77"/>
      <c r="S769" s="77"/>
      <c r="T769" s="73"/>
      <c r="U769" s="76"/>
      <c r="V769" s="77"/>
      <c r="W769" s="77"/>
      <c r="X769" s="73"/>
      <c r="Y769" s="76"/>
      <c r="Z769" s="77"/>
      <c r="AA769" s="77"/>
      <c r="AB769" s="77"/>
      <c r="AC769" s="73"/>
      <c r="AD769" s="76"/>
      <c r="AE769" s="77"/>
      <c r="AF769" s="155"/>
      <c r="AG769" s="156"/>
      <c r="AH769" s="157"/>
      <c r="AI769" s="77">
        <v>5</v>
      </c>
      <c r="AJ769" s="77">
        <v>5</v>
      </c>
      <c r="AK769" s="73">
        <v>5</v>
      </c>
      <c r="AL769" s="76">
        <v>5</v>
      </c>
      <c r="AM769" s="77">
        <v>5</v>
      </c>
      <c r="AN769" s="77">
        <v>5</v>
      </c>
      <c r="AO769" s="77">
        <v>5</v>
      </c>
      <c r="AP769" s="73">
        <v>5</v>
      </c>
      <c r="AQ769" s="76">
        <v>5</v>
      </c>
      <c r="AR769" s="77" t="s">
        <v>11236</v>
      </c>
      <c r="AS769" s="77" t="s">
        <v>11236</v>
      </c>
      <c r="AT769" s="73"/>
      <c r="AU769" s="76"/>
      <c r="AV769" s="77"/>
      <c r="AW769" s="77"/>
      <c r="AX769" s="73"/>
      <c r="AY769" s="76"/>
      <c r="AZ769" s="77"/>
      <c r="BA769" s="77"/>
      <c r="BB769" s="77"/>
      <c r="BC769" s="73"/>
      <c r="BD769" s="76"/>
      <c r="BE769" s="140"/>
      <c r="BF769" s="140"/>
      <c r="BG769" s="141"/>
      <c r="BH769" s="142"/>
      <c r="BI769" s="141"/>
      <c r="BJ769" s="94">
        <v>3</v>
      </c>
      <c r="BK769" s="105" t="s">
        <v>17271</v>
      </c>
      <c r="BL769" s="101" t="s">
        <v>11242</v>
      </c>
    </row>
    <row r="770" spans="1:64" ht="11.25" customHeight="1">
      <c r="A770" s="171"/>
      <c r="B770" s="171"/>
      <c r="C770" s="126" t="s">
        <v>10338</v>
      </c>
      <c r="D770" s="127" t="s">
        <v>10339</v>
      </c>
      <c r="E770" s="77">
        <v>3</v>
      </c>
      <c r="F770" s="78">
        <v>45</v>
      </c>
      <c r="G770" s="73" t="s">
        <v>61</v>
      </c>
      <c r="H770" s="74">
        <v>1</v>
      </c>
      <c r="I770" s="75"/>
      <c r="J770" s="76"/>
      <c r="K770" s="78"/>
      <c r="L770" s="76"/>
      <c r="M770" s="77"/>
      <c r="N770" s="77"/>
      <c r="O770" s="77"/>
      <c r="P770" s="73"/>
      <c r="Q770" s="76"/>
      <c r="R770" s="77"/>
      <c r="S770" s="77"/>
      <c r="T770" s="73"/>
      <c r="U770" s="76"/>
      <c r="V770" s="77"/>
      <c r="W770" s="77"/>
      <c r="X770" s="73"/>
      <c r="Y770" s="76"/>
      <c r="Z770" s="77"/>
      <c r="AA770" s="77"/>
      <c r="AB770" s="77"/>
      <c r="AC770" s="73"/>
      <c r="AD770" s="76"/>
      <c r="AE770" s="77"/>
      <c r="AF770" s="155"/>
      <c r="AG770" s="156"/>
      <c r="AH770" s="157"/>
      <c r="AI770" s="77">
        <v>5</v>
      </c>
      <c r="AJ770" s="77">
        <v>5</v>
      </c>
      <c r="AK770" s="73">
        <v>5</v>
      </c>
      <c r="AL770" s="76">
        <v>5</v>
      </c>
      <c r="AM770" s="77">
        <v>5</v>
      </c>
      <c r="AN770" s="77">
        <v>5</v>
      </c>
      <c r="AO770" s="77">
        <v>5</v>
      </c>
      <c r="AP770" s="73">
        <v>5</v>
      </c>
      <c r="AQ770" s="76">
        <v>5</v>
      </c>
      <c r="AR770" s="77" t="s">
        <v>11236</v>
      </c>
      <c r="AS770" s="77" t="s">
        <v>11236</v>
      </c>
      <c r="AT770" s="73"/>
      <c r="AU770" s="76"/>
      <c r="AV770" s="77"/>
      <c r="AW770" s="77"/>
      <c r="AX770" s="73"/>
      <c r="AY770" s="76"/>
      <c r="AZ770" s="77"/>
      <c r="BA770" s="77"/>
      <c r="BB770" s="77"/>
      <c r="BC770" s="73"/>
      <c r="BD770" s="76"/>
      <c r="BE770" s="140"/>
      <c r="BF770" s="140"/>
      <c r="BG770" s="141"/>
      <c r="BH770" s="142"/>
      <c r="BI770" s="141"/>
      <c r="BJ770" s="94">
        <v>3</v>
      </c>
      <c r="BK770" s="105" t="s">
        <v>17271</v>
      </c>
      <c r="BL770" s="101" t="s">
        <v>11242</v>
      </c>
    </row>
    <row r="771" spans="1:64" ht="11.25" customHeight="1">
      <c r="A771" s="171"/>
      <c r="B771" s="171"/>
      <c r="C771" s="126" t="s">
        <v>10289</v>
      </c>
      <c r="D771" s="127" t="s">
        <v>10290</v>
      </c>
      <c r="E771" s="77">
        <v>3</v>
      </c>
      <c r="F771" s="78">
        <v>45</v>
      </c>
      <c r="G771" s="73" t="s">
        <v>61</v>
      </c>
      <c r="H771" s="74">
        <v>1</v>
      </c>
      <c r="I771" s="75"/>
      <c r="J771" s="76"/>
      <c r="K771" s="78"/>
      <c r="L771" s="76"/>
      <c r="M771" s="77"/>
      <c r="N771" s="77"/>
      <c r="O771" s="77"/>
      <c r="P771" s="73"/>
      <c r="Q771" s="76"/>
      <c r="R771" s="77"/>
      <c r="S771" s="77"/>
      <c r="T771" s="73"/>
      <c r="U771" s="76"/>
      <c r="V771" s="77"/>
      <c r="W771" s="77"/>
      <c r="X771" s="73"/>
      <c r="Y771" s="76"/>
      <c r="Z771" s="77"/>
      <c r="AA771" s="77"/>
      <c r="AB771" s="77"/>
      <c r="AC771" s="73"/>
      <c r="AD771" s="76"/>
      <c r="AE771" s="77"/>
      <c r="AF771" s="155"/>
      <c r="AG771" s="156"/>
      <c r="AH771" s="157"/>
      <c r="AI771" s="77">
        <v>5</v>
      </c>
      <c r="AJ771" s="77">
        <v>5</v>
      </c>
      <c r="AK771" s="73">
        <v>5</v>
      </c>
      <c r="AL771" s="76">
        <v>5</v>
      </c>
      <c r="AM771" s="77">
        <v>5</v>
      </c>
      <c r="AN771" s="77">
        <v>5</v>
      </c>
      <c r="AO771" s="77">
        <v>5</v>
      </c>
      <c r="AP771" s="73">
        <v>5</v>
      </c>
      <c r="AQ771" s="76">
        <v>5</v>
      </c>
      <c r="AR771" s="77" t="s">
        <v>11236</v>
      </c>
      <c r="AS771" s="77" t="s">
        <v>11236</v>
      </c>
      <c r="AT771" s="73"/>
      <c r="AU771" s="76"/>
      <c r="AV771" s="77"/>
      <c r="AW771" s="77"/>
      <c r="AX771" s="73"/>
      <c r="AY771" s="76"/>
      <c r="AZ771" s="77"/>
      <c r="BA771" s="77"/>
      <c r="BB771" s="77"/>
      <c r="BC771" s="73"/>
      <c r="BD771" s="76"/>
      <c r="BE771" s="140"/>
      <c r="BF771" s="140"/>
      <c r="BG771" s="141"/>
      <c r="BH771" s="142"/>
      <c r="BI771" s="141"/>
      <c r="BJ771" s="94">
        <v>3</v>
      </c>
      <c r="BK771" s="105" t="s">
        <v>17271</v>
      </c>
      <c r="BL771" s="101" t="s">
        <v>11242</v>
      </c>
    </row>
    <row r="772" spans="1:64" ht="11.25" customHeight="1">
      <c r="A772" s="171"/>
      <c r="B772" s="171"/>
      <c r="C772" s="126" t="s">
        <v>10340</v>
      </c>
      <c r="D772" s="127" t="s">
        <v>10341</v>
      </c>
      <c r="E772" s="77">
        <v>3</v>
      </c>
      <c r="F772" s="78">
        <v>45</v>
      </c>
      <c r="G772" s="73" t="s">
        <v>61</v>
      </c>
      <c r="H772" s="74">
        <v>1</v>
      </c>
      <c r="I772" s="75"/>
      <c r="J772" s="76"/>
      <c r="K772" s="78"/>
      <c r="L772" s="76"/>
      <c r="M772" s="77"/>
      <c r="N772" s="77"/>
      <c r="O772" s="77"/>
      <c r="P772" s="73"/>
      <c r="Q772" s="76"/>
      <c r="R772" s="77"/>
      <c r="S772" s="77"/>
      <c r="T772" s="73"/>
      <c r="U772" s="76"/>
      <c r="V772" s="77"/>
      <c r="W772" s="77"/>
      <c r="X772" s="73"/>
      <c r="Y772" s="76"/>
      <c r="Z772" s="77"/>
      <c r="AA772" s="77"/>
      <c r="AB772" s="77"/>
      <c r="AC772" s="73"/>
      <c r="AD772" s="76"/>
      <c r="AE772" s="77"/>
      <c r="AF772" s="155"/>
      <c r="AG772" s="156"/>
      <c r="AH772" s="157"/>
      <c r="AI772" s="77"/>
      <c r="AJ772" s="77"/>
      <c r="AK772" s="73"/>
      <c r="AL772" s="76"/>
      <c r="AM772" s="77"/>
      <c r="AN772" s="77"/>
      <c r="AO772" s="77"/>
      <c r="AP772" s="73"/>
      <c r="AQ772" s="76"/>
      <c r="AR772" s="77"/>
      <c r="AS772" s="77"/>
      <c r="AT772" s="73">
        <v>5</v>
      </c>
      <c r="AU772" s="76">
        <v>5</v>
      </c>
      <c r="AV772" s="77">
        <v>5</v>
      </c>
      <c r="AW772" s="77">
        <v>5</v>
      </c>
      <c r="AX772" s="73">
        <v>5</v>
      </c>
      <c r="AY772" s="76">
        <v>5</v>
      </c>
      <c r="AZ772" s="77">
        <v>5</v>
      </c>
      <c r="BA772" s="77">
        <v>5</v>
      </c>
      <c r="BB772" s="77">
        <v>5</v>
      </c>
      <c r="BC772" s="73" t="s">
        <v>11236</v>
      </c>
      <c r="BD772" s="76" t="s">
        <v>11236</v>
      </c>
      <c r="BE772" s="140"/>
      <c r="BF772" s="140"/>
      <c r="BG772" s="141"/>
      <c r="BH772" s="142"/>
      <c r="BI772" s="141"/>
      <c r="BJ772" s="94">
        <v>4</v>
      </c>
      <c r="BK772" s="105" t="s">
        <v>17271</v>
      </c>
      <c r="BL772" s="101" t="s">
        <v>11242</v>
      </c>
    </row>
    <row r="773" spans="1:64" ht="11.25" customHeight="1">
      <c r="A773" s="171"/>
      <c r="B773" s="171"/>
      <c r="C773" s="126" t="s">
        <v>10564</v>
      </c>
      <c r="D773" s="127" t="s">
        <v>10565</v>
      </c>
      <c r="E773" s="77">
        <v>3</v>
      </c>
      <c r="F773" s="78">
        <v>60</v>
      </c>
      <c r="G773" s="73" t="s">
        <v>61</v>
      </c>
      <c r="H773" s="74">
        <v>1</v>
      </c>
      <c r="I773" s="75"/>
      <c r="J773" s="76"/>
      <c r="K773" s="78"/>
      <c r="L773" s="76"/>
      <c r="M773" s="77"/>
      <c r="N773" s="77"/>
      <c r="O773" s="77"/>
      <c r="P773" s="73"/>
      <c r="Q773" s="76"/>
      <c r="R773" s="77"/>
      <c r="S773" s="77"/>
      <c r="T773" s="73"/>
      <c r="U773" s="76"/>
      <c r="V773" s="77"/>
      <c r="W773" s="77"/>
      <c r="X773" s="73"/>
      <c r="Y773" s="76"/>
      <c r="Z773" s="77"/>
      <c r="AA773" s="77"/>
      <c r="AB773" s="77"/>
      <c r="AC773" s="73"/>
      <c r="AD773" s="76"/>
      <c r="AE773" s="77"/>
      <c r="AF773" s="155"/>
      <c r="AG773" s="156"/>
      <c r="AH773" s="157"/>
      <c r="AI773" s="77"/>
      <c r="AJ773" s="77"/>
      <c r="AK773" s="73"/>
      <c r="AL773" s="76"/>
      <c r="AM773" s="77"/>
      <c r="AN773" s="77"/>
      <c r="AO773" s="77"/>
      <c r="AP773" s="73"/>
      <c r="AQ773" s="76"/>
      <c r="AR773" s="77"/>
      <c r="AS773" s="77"/>
      <c r="AT773" s="73">
        <v>7</v>
      </c>
      <c r="AU773" s="76">
        <v>7</v>
      </c>
      <c r="AV773" s="77">
        <v>7</v>
      </c>
      <c r="AW773" s="77">
        <v>7</v>
      </c>
      <c r="AX773" s="73">
        <v>7</v>
      </c>
      <c r="AY773" s="76">
        <v>7</v>
      </c>
      <c r="AZ773" s="77">
        <v>6</v>
      </c>
      <c r="BA773" s="77">
        <v>6</v>
      </c>
      <c r="BB773" s="77">
        <v>6</v>
      </c>
      <c r="BC773" s="73" t="s">
        <v>11236</v>
      </c>
      <c r="BD773" s="76" t="s">
        <v>11236</v>
      </c>
      <c r="BE773" s="140"/>
      <c r="BF773" s="140"/>
      <c r="BG773" s="141"/>
      <c r="BH773" s="142"/>
      <c r="BI773" s="141"/>
      <c r="BJ773" s="94">
        <v>4</v>
      </c>
      <c r="BK773" s="105" t="s">
        <v>17271</v>
      </c>
      <c r="BL773" s="101" t="s">
        <v>11242</v>
      </c>
    </row>
    <row r="774" spans="1:64" ht="11.25" customHeight="1">
      <c r="A774" s="171"/>
      <c r="B774" s="171"/>
      <c r="C774" s="126" t="s">
        <v>10560</v>
      </c>
      <c r="D774" s="127" t="s">
        <v>10561</v>
      </c>
      <c r="E774" s="77">
        <v>3</v>
      </c>
      <c r="F774" s="78">
        <v>60</v>
      </c>
      <c r="G774" s="73" t="s">
        <v>61</v>
      </c>
      <c r="H774" s="74">
        <v>1</v>
      </c>
      <c r="I774" s="75"/>
      <c r="J774" s="76"/>
      <c r="K774" s="78"/>
      <c r="L774" s="76"/>
      <c r="M774" s="77"/>
      <c r="N774" s="77"/>
      <c r="O774" s="77"/>
      <c r="P774" s="73"/>
      <c r="Q774" s="76"/>
      <c r="R774" s="77"/>
      <c r="S774" s="77"/>
      <c r="T774" s="73"/>
      <c r="U774" s="76"/>
      <c r="V774" s="77"/>
      <c r="W774" s="77"/>
      <c r="X774" s="73"/>
      <c r="Y774" s="76"/>
      <c r="Z774" s="77"/>
      <c r="AA774" s="77"/>
      <c r="AB774" s="77"/>
      <c r="AC774" s="73"/>
      <c r="AD774" s="76"/>
      <c r="AE774" s="77"/>
      <c r="AF774" s="155"/>
      <c r="AG774" s="156"/>
      <c r="AH774" s="157"/>
      <c r="AI774" s="77"/>
      <c r="AJ774" s="77"/>
      <c r="AK774" s="73"/>
      <c r="AL774" s="76"/>
      <c r="AM774" s="77"/>
      <c r="AN774" s="77"/>
      <c r="AO774" s="77"/>
      <c r="AP774" s="73"/>
      <c r="AQ774" s="76"/>
      <c r="AR774" s="77"/>
      <c r="AS774" s="77"/>
      <c r="AT774" s="73">
        <v>7</v>
      </c>
      <c r="AU774" s="76">
        <v>7</v>
      </c>
      <c r="AV774" s="77">
        <v>7</v>
      </c>
      <c r="AW774" s="77">
        <v>7</v>
      </c>
      <c r="AX774" s="73">
        <v>7</v>
      </c>
      <c r="AY774" s="76">
        <v>7</v>
      </c>
      <c r="AZ774" s="77">
        <v>6</v>
      </c>
      <c r="BA774" s="77">
        <v>6</v>
      </c>
      <c r="BB774" s="77">
        <v>6</v>
      </c>
      <c r="BC774" s="73" t="s">
        <v>11236</v>
      </c>
      <c r="BD774" s="76" t="s">
        <v>11236</v>
      </c>
      <c r="BE774" s="140"/>
      <c r="BF774" s="140"/>
      <c r="BG774" s="141"/>
      <c r="BH774" s="142"/>
      <c r="BI774" s="141"/>
      <c r="BJ774" s="94">
        <v>4</v>
      </c>
      <c r="BK774" s="105" t="s">
        <v>17271</v>
      </c>
      <c r="BL774" s="101" t="s">
        <v>11242</v>
      </c>
    </row>
    <row r="775" spans="1:64" ht="11.25" customHeight="1">
      <c r="A775" s="172"/>
      <c r="B775" s="172"/>
      <c r="C775" s="124" t="s">
        <v>4</v>
      </c>
      <c r="D775" s="125" t="s">
        <v>17300</v>
      </c>
      <c r="E775" s="79">
        <v>41</v>
      </c>
      <c r="F775" s="80"/>
      <c r="G775" s="81"/>
      <c r="H775" s="82"/>
      <c r="I775" s="83"/>
      <c r="J775" s="84">
        <v>17</v>
      </c>
      <c r="K775" s="85">
        <v>17</v>
      </c>
      <c r="L775" s="84">
        <v>17</v>
      </c>
      <c r="M775" s="79">
        <v>17</v>
      </c>
      <c r="N775" s="79">
        <v>17</v>
      </c>
      <c r="O775" s="79">
        <v>17</v>
      </c>
      <c r="P775" s="86">
        <v>16</v>
      </c>
      <c r="Q775" s="84">
        <v>16</v>
      </c>
      <c r="R775" s="79">
        <v>16</v>
      </c>
      <c r="S775" s="79">
        <v>0</v>
      </c>
      <c r="T775" s="86">
        <v>0</v>
      </c>
      <c r="U775" s="84">
        <v>22</v>
      </c>
      <c r="V775" s="79">
        <v>22</v>
      </c>
      <c r="W775" s="79">
        <v>22</v>
      </c>
      <c r="X775" s="86">
        <v>22</v>
      </c>
      <c r="Y775" s="84">
        <v>22</v>
      </c>
      <c r="Z775" s="79">
        <v>22</v>
      </c>
      <c r="AA775" s="79">
        <v>21</v>
      </c>
      <c r="AB775" s="79">
        <v>21</v>
      </c>
      <c r="AC775" s="86">
        <v>21</v>
      </c>
      <c r="AD775" s="84">
        <v>0</v>
      </c>
      <c r="AE775" s="79">
        <v>0</v>
      </c>
      <c r="AF775" s="158">
        <v>0</v>
      </c>
      <c r="AG775" s="159">
        <v>0</v>
      </c>
      <c r="AH775" s="160">
        <v>0</v>
      </c>
      <c r="AI775" s="79">
        <v>20</v>
      </c>
      <c r="AJ775" s="79">
        <v>20</v>
      </c>
      <c r="AK775" s="86">
        <v>20</v>
      </c>
      <c r="AL775" s="84">
        <v>20</v>
      </c>
      <c r="AM775" s="79">
        <v>20</v>
      </c>
      <c r="AN775" s="79">
        <v>20</v>
      </c>
      <c r="AO775" s="79">
        <v>20</v>
      </c>
      <c r="AP775" s="86">
        <v>20</v>
      </c>
      <c r="AQ775" s="84">
        <v>20</v>
      </c>
      <c r="AR775" s="79">
        <v>0</v>
      </c>
      <c r="AS775" s="79">
        <v>0</v>
      </c>
      <c r="AT775" s="86">
        <v>19</v>
      </c>
      <c r="AU775" s="84">
        <v>19</v>
      </c>
      <c r="AV775" s="79">
        <v>19</v>
      </c>
      <c r="AW775" s="79">
        <v>19</v>
      </c>
      <c r="AX775" s="86">
        <v>19</v>
      </c>
      <c r="AY775" s="84">
        <v>19</v>
      </c>
      <c r="AZ775" s="79">
        <v>17</v>
      </c>
      <c r="BA775" s="79">
        <v>17</v>
      </c>
      <c r="BB775" s="79">
        <v>17</v>
      </c>
      <c r="BC775" s="86">
        <v>0</v>
      </c>
      <c r="BD775" s="84">
        <v>0</v>
      </c>
      <c r="BE775" s="143">
        <v>0</v>
      </c>
      <c r="BF775" s="143">
        <v>0</v>
      </c>
      <c r="BG775" s="144">
        <v>0</v>
      </c>
      <c r="BH775" s="145">
        <v>0</v>
      </c>
      <c r="BI775" s="144">
        <v>0</v>
      </c>
      <c r="BJ775" s="82" t="s">
        <v>61</v>
      </c>
      <c r="BK775" s="104" t="s">
        <v>17271</v>
      </c>
      <c r="BL775" s="100" t="s">
        <v>11242</v>
      </c>
    </row>
    <row r="776" spans="1:64" ht="11.25" customHeight="1">
      <c r="A776" s="170">
        <v>73</v>
      </c>
      <c r="B776" s="170" t="s">
        <v>17307</v>
      </c>
      <c r="C776" s="118" t="s">
        <v>17227</v>
      </c>
      <c r="D776" s="119" t="s">
        <v>10500</v>
      </c>
      <c r="E776" s="68">
        <v>1</v>
      </c>
      <c r="F776" s="69" t="s">
        <v>61</v>
      </c>
      <c r="G776" s="70">
        <v>15</v>
      </c>
      <c r="H776" s="88">
        <v>1</v>
      </c>
      <c r="I776" s="96"/>
      <c r="J776" s="72">
        <v>2</v>
      </c>
      <c r="K776" s="69">
        <v>2</v>
      </c>
      <c r="L776" s="72">
        <v>2</v>
      </c>
      <c r="M776" s="68">
        <v>2</v>
      </c>
      <c r="N776" s="68">
        <v>2</v>
      </c>
      <c r="O776" s="68">
        <v>2</v>
      </c>
      <c r="P776" s="70">
        <v>1</v>
      </c>
      <c r="Q776" s="72">
        <v>1</v>
      </c>
      <c r="R776" s="68">
        <v>1</v>
      </c>
      <c r="S776" s="68"/>
      <c r="T776" s="70"/>
      <c r="U776" s="72"/>
      <c r="V776" s="68" t="s">
        <v>11236</v>
      </c>
      <c r="W776" s="68" t="s">
        <v>11236</v>
      </c>
      <c r="X776" s="70" t="s">
        <v>11236</v>
      </c>
      <c r="Y776" s="72"/>
      <c r="Z776" s="68"/>
      <c r="AA776" s="68"/>
      <c r="AB776" s="68"/>
      <c r="AC776" s="70"/>
      <c r="AD776" s="72"/>
      <c r="AE776" s="68"/>
      <c r="AF776" s="152"/>
      <c r="AG776" s="153"/>
      <c r="AH776" s="154"/>
      <c r="AI776" s="68"/>
      <c r="AJ776" s="68"/>
      <c r="AK776" s="70"/>
      <c r="AL776" s="72"/>
      <c r="AM776" s="68"/>
      <c r="AN776" s="68"/>
      <c r="AO776" s="68"/>
      <c r="AP776" s="70"/>
      <c r="AQ776" s="72"/>
      <c r="AR776" s="68"/>
      <c r="AS776" s="68"/>
      <c r="AT776" s="70"/>
      <c r="AU776" s="72"/>
      <c r="AV776" s="68"/>
      <c r="AW776" s="68"/>
      <c r="AX776" s="70"/>
      <c r="AY776" s="72"/>
      <c r="AZ776" s="68"/>
      <c r="BA776" s="68"/>
      <c r="BB776" s="68"/>
      <c r="BC776" s="70"/>
      <c r="BD776" s="72"/>
      <c r="BE776" s="137"/>
      <c r="BF776" s="137"/>
      <c r="BG776" s="138"/>
      <c r="BH776" s="139"/>
      <c r="BI776" s="138"/>
      <c r="BJ776" s="92">
        <v>1</v>
      </c>
      <c r="BK776" s="102" t="s">
        <v>17270</v>
      </c>
      <c r="BL776" s="98" t="s">
        <v>11243</v>
      </c>
    </row>
    <row r="777" spans="1:64" ht="11.25" customHeight="1">
      <c r="A777" s="171"/>
      <c r="B777" s="171"/>
      <c r="C777" s="126" t="s">
        <v>10602</v>
      </c>
      <c r="D777" s="127" t="s">
        <v>10603</v>
      </c>
      <c r="E777" s="77">
        <v>2</v>
      </c>
      <c r="F777" s="78">
        <v>30</v>
      </c>
      <c r="G777" s="73" t="s">
        <v>61</v>
      </c>
      <c r="H777" s="74">
        <v>1</v>
      </c>
      <c r="I777" s="75"/>
      <c r="J777" s="76">
        <v>2</v>
      </c>
      <c r="K777" s="78">
        <v>2</v>
      </c>
      <c r="L777" s="76">
        <v>2</v>
      </c>
      <c r="M777" s="77">
        <v>2</v>
      </c>
      <c r="N777" s="77">
        <v>2</v>
      </c>
      <c r="O777" s="77">
        <v>2</v>
      </c>
      <c r="P777" s="73">
        <v>3</v>
      </c>
      <c r="Q777" s="76">
        <v>3</v>
      </c>
      <c r="R777" s="77">
        <v>3</v>
      </c>
      <c r="S777" s="77">
        <v>3</v>
      </c>
      <c r="T777" s="73">
        <v>3</v>
      </c>
      <c r="U777" s="76">
        <v>3</v>
      </c>
      <c r="V777" s="77" t="s">
        <v>11236</v>
      </c>
      <c r="W777" s="77" t="s">
        <v>11236</v>
      </c>
      <c r="X777" s="73" t="s">
        <v>11236</v>
      </c>
      <c r="Y777" s="76"/>
      <c r="Z777" s="77"/>
      <c r="AA777" s="77"/>
      <c r="AB777" s="77"/>
      <c r="AC777" s="73"/>
      <c r="AD777" s="76"/>
      <c r="AE777" s="77"/>
      <c r="AF777" s="155"/>
      <c r="AG777" s="156"/>
      <c r="AH777" s="157"/>
      <c r="AI777" s="77"/>
      <c r="AJ777" s="77"/>
      <c r="AK777" s="73"/>
      <c r="AL777" s="76"/>
      <c r="AM777" s="77"/>
      <c r="AN777" s="77"/>
      <c r="AO777" s="77"/>
      <c r="AP777" s="73"/>
      <c r="AQ777" s="76"/>
      <c r="AR777" s="77"/>
      <c r="AS777" s="77"/>
      <c r="AT777" s="73"/>
      <c r="AU777" s="76"/>
      <c r="AV777" s="77"/>
      <c r="AW777" s="77"/>
      <c r="AX777" s="73"/>
      <c r="AY777" s="76"/>
      <c r="AZ777" s="77"/>
      <c r="BA777" s="77"/>
      <c r="BB777" s="77"/>
      <c r="BC777" s="73"/>
      <c r="BD777" s="76"/>
      <c r="BE777" s="140"/>
      <c r="BF777" s="140"/>
      <c r="BG777" s="141"/>
      <c r="BH777" s="142"/>
      <c r="BI777" s="141"/>
      <c r="BJ777" s="94">
        <v>1</v>
      </c>
      <c r="BK777" s="105" t="s">
        <v>17270</v>
      </c>
      <c r="BL777" s="101" t="s">
        <v>11243</v>
      </c>
    </row>
    <row r="778" spans="1:64" ht="11.25" customHeight="1">
      <c r="A778" s="171"/>
      <c r="B778" s="171"/>
      <c r="C778" s="126" t="s">
        <v>10536</v>
      </c>
      <c r="D778" s="127" t="s">
        <v>10537</v>
      </c>
      <c r="E778" s="77">
        <v>3</v>
      </c>
      <c r="F778" s="78">
        <v>60</v>
      </c>
      <c r="G778" s="73" t="s">
        <v>61</v>
      </c>
      <c r="H778" s="74">
        <v>1</v>
      </c>
      <c r="I778" s="75"/>
      <c r="J778" s="76">
        <v>4</v>
      </c>
      <c r="K778" s="78">
        <v>4</v>
      </c>
      <c r="L778" s="76">
        <v>4</v>
      </c>
      <c r="M778" s="77">
        <v>4</v>
      </c>
      <c r="N778" s="77">
        <v>4</v>
      </c>
      <c r="O778" s="77">
        <v>4</v>
      </c>
      <c r="P778" s="73">
        <v>6</v>
      </c>
      <c r="Q778" s="76">
        <v>6</v>
      </c>
      <c r="R778" s="77">
        <v>6</v>
      </c>
      <c r="S778" s="77">
        <v>6</v>
      </c>
      <c r="T778" s="73">
        <v>6</v>
      </c>
      <c r="U778" s="76">
        <v>6</v>
      </c>
      <c r="V778" s="77" t="s">
        <v>11236</v>
      </c>
      <c r="W778" s="77" t="s">
        <v>11236</v>
      </c>
      <c r="X778" s="73" t="s">
        <v>11236</v>
      </c>
      <c r="Y778" s="76"/>
      <c r="Z778" s="77"/>
      <c r="AA778" s="77"/>
      <c r="AB778" s="77"/>
      <c r="AC778" s="73"/>
      <c r="AD778" s="76"/>
      <c r="AE778" s="77"/>
      <c r="AF778" s="155"/>
      <c r="AG778" s="156"/>
      <c r="AH778" s="157"/>
      <c r="AI778" s="77"/>
      <c r="AJ778" s="77"/>
      <c r="AK778" s="73"/>
      <c r="AL778" s="76"/>
      <c r="AM778" s="77"/>
      <c r="AN778" s="77"/>
      <c r="AO778" s="77"/>
      <c r="AP778" s="73"/>
      <c r="AQ778" s="76"/>
      <c r="AR778" s="77"/>
      <c r="AS778" s="77"/>
      <c r="AT778" s="73"/>
      <c r="AU778" s="76"/>
      <c r="AV778" s="77"/>
      <c r="AW778" s="77"/>
      <c r="AX778" s="73"/>
      <c r="AY778" s="76"/>
      <c r="AZ778" s="77"/>
      <c r="BA778" s="77"/>
      <c r="BB778" s="77"/>
      <c r="BC778" s="73"/>
      <c r="BD778" s="76"/>
      <c r="BE778" s="140"/>
      <c r="BF778" s="140"/>
      <c r="BG778" s="141"/>
      <c r="BH778" s="142"/>
      <c r="BI778" s="141"/>
      <c r="BJ778" s="94">
        <v>1</v>
      </c>
      <c r="BK778" s="105" t="s">
        <v>17270</v>
      </c>
      <c r="BL778" s="101" t="s">
        <v>11243</v>
      </c>
    </row>
    <row r="779" spans="1:64" ht="11.25" customHeight="1">
      <c r="A779" s="171"/>
      <c r="B779" s="171"/>
      <c r="C779" s="126" t="s">
        <v>10540</v>
      </c>
      <c r="D779" s="127" t="s">
        <v>10609</v>
      </c>
      <c r="E779" s="77">
        <v>3</v>
      </c>
      <c r="F779" s="78">
        <v>60</v>
      </c>
      <c r="G779" s="73" t="s">
        <v>61</v>
      </c>
      <c r="H779" s="74">
        <v>1</v>
      </c>
      <c r="I779" s="75"/>
      <c r="J779" s="76">
        <v>4</v>
      </c>
      <c r="K779" s="78">
        <v>4</v>
      </c>
      <c r="L779" s="76">
        <v>4</v>
      </c>
      <c r="M779" s="77">
        <v>4</v>
      </c>
      <c r="N779" s="77">
        <v>4</v>
      </c>
      <c r="O779" s="77">
        <v>4</v>
      </c>
      <c r="P779" s="73">
        <v>6</v>
      </c>
      <c r="Q779" s="76">
        <v>6</v>
      </c>
      <c r="R779" s="77">
        <v>6</v>
      </c>
      <c r="S779" s="77">
        <v>6</v>
      </c>
      <c r="T779" s="73">
        <v>6</v>
      </c>
      <c r="U779" s="76">
        <v>6</v>
      </c>
      <c r="V779" s="77" t="s">
        <v>11236</v>
      </c>
      <c r="W779" s="77" t="s">
        <v>11236</v>
      </c>
      <c r="X779" s="73" t="s">
        <v>11236</v>
      </c>
      <c r="Y779" s="76"/>
      <c r="Z779" s="77"/>
      <c r="AA779" s="77"/>
      <c r="AB779" s="77"/>
      <c r="AC779" s="73"/>
      <c r="AD779" s="76"/>
      <c r="AE779" s="77"/>
      <c r="AF779" s="155"/>
      <c r="AG779" s="156"/>
      <c r="AH779" s="157"/>
      <c r="AI779" s="77"/>
      <c r="AJ779" s="77"/>
      <c r="AK779" s="73"/>
      <c r="AL779" s="76"/>
      <c r="AM779" s="77"/>
      <c r="AN779" s="77"/>
      <c r="AO779" s="77"/>
      <c r="AP779" s="73"/>
      <c r="AQ779" s="76"/>
      <c r="AR779" s="77"/>
      <c r="AS779" s="77"/>
      <c r="AT779" s="73"/>
      <c r="AU779" s="76"/>
      <c r="AV779" s="77"/>
      <c r="AW779" s="77"/>
      <c r="AX779" s="73"/>
      <c r="AY779" s="76"/>
      <c r="AZ779" s="77"/>
      <c r="BA779" s="77"/>
      <c r="BB779" s="77"/>
      <c r="BC779" s="73"/>
      <c r="BD779" s="76"/>
      <c r="BE779" s="140"/>
      <c r="BF779" s="140"/>
      <c r="BG779" s="141"/>
      <c r="BH779" s="142"/>
      <c r="BI779" s="141"/>
      <c r="BJ779" s="94">
        <v>1</v>
      </c>
      <c r="BK779" s="105" t="s">
        <v>17270</v>
      </c>
      <c r="BL779" s="101" t="s">
        <v>11243</v>
      </c>
    </row>
    <row r="780" spans="1:64" ht="11.25" customHeight="1">
      <c r="A780" s="171"/>
      <c r="B780" s="171"/>
      <c r="C780" s="126" t="s">
        <v>10139</v>
      </c>
      <c r="D780" s="127" t="s">
        <v>5118</v>
      </c>
      <c r="E780" s="77">
        <v>3</v>
      </c>
      <c r="F780" s="78">
        <v>60</v>
      </c>
      <c r="G780" s="73" t="s">
        <v>61</v>
      </c>
      <c r="H780" s="74">
        <v>1</v>
      </c>
      <c r="I780" s="75"/>
      <c r="J780" s="76">
        <v>4</v>
      </c>
      <c r="K780" s="78">
        <v>4</v>
      </c>
      <c r="L780" s="76">
        <v>4</v>
      </c>
      <c r="M780" s="77">
        <v>4</v>
      </c>
      <c r="N780" s="77">
        <v>4</v>
      </c>
      <c r="O780" s="77">
        <v>4</v>
      </c>
      <c r="P780" s="73">
        <v>6</v>
      </c>
      <c r="Q780" s="76">
        <v>6</v>
      </c>
      <c r="R780" s="77">
        <v>6</v>
      </c>
      <c r="S780" s="77">
        <v>6</v>
      </c>
      <c r="T780" s="73">
        <v>6</v>
      </c>
      <c r="U780" s="76">
        <v>6</v>
      </c>
      <c r="V780" s="77" t="s">
        <v>11236</v>
      </c>
      <c r="W780" s="77" t="s">
        <v>11236</v>
      </c>
      <c r="X780" s="73" t="s">
        <v>11236</v>
      </c>
      <c r="Y780" s="76"/>
      <c r="Z780" s="77"/>
      <c r="AA780" s="77"/>
      <c r="AB780" s="77"/>
      <c r="AC780" s="73"/>
      <c r="AD780" s="76"/>
      <c r="AE780" s="77"/>
      <c r="AF780" s="155"/>
      <c r="AG780" s="156"/>
      <c r="AH780" s="157"/>
      <c r="AI780" s="77"/>
      <c r="AJ780" s="77"/>
      <c r="AK780" s="73"/>
      <c r="AL780" s="76"/>
      <c r="AM780" s="77"/>
      <c r="AN780" s="77"/>
      <c r="AO780" s="77"/>
      <c r="AP780" s="73"/>
      <c r="AQ780" s="76"/>
      <c r="AR780" s="77"/>
      <c r="AS780" s="77"/>
      <c r="AT780" s="73"/>
      <c r="AU780" s="76"/>
      <c r="AV780" s="77"/>
      <c r="AW780" s="77"/>
      <c r="AX780" s="73"/>
      <c r="AY780" s="76"/>
      <c r="AZ780" s="77"/>
      <c r="BA780" s="77"/>
      <c r="BB780" s="77"/>
      <c r="BC780" s="73"/>
      <c r="BD780" s="76"/>
      <c r="BE780" s="140"/>
      <c r="BF780" s="140"/>
      <c r="BG780" s="141"/>
      <c r="BH780" s="142"/>
      <c r="BI780" s="141"/>
      <c r="BJ780" s="94">
        <v>1</v>
      </c>
      <c r="BK780" s="105" t="s">
        <v>17270</v>
      </c>
      <c r="BL780" s="101" t="s">
        <v>11243</v>
      </c>
    </row>
    <row r="781" spans="1:64" ht="11.25" customHeight="1">
      <c r="A781" s="171"/>
      <c r="B781" s="171"/>
      <c r="C781" s="126" t="s">
        <v>10534</v>
      </c>
      <c r="D781" s="127" t="s">
        <v>10535</v>
      </c>
      <c r="E781" s="77">
        <v>2</v>
      </c>
      <c r="F781" s="78">
        <v>30</v>
      </c>
      <c r="G781" s="73" t="s">
        <v>61</v>
      </c>
      <c r="H781" s="74">
        <v>1</v>
      </c>
      <c r="I781" s="75"/>
      <c r="J781" s="76">
        <v>3</v>
      </c>
      <c r="K781" s="78">
        <v>3</v>
      </c>
      <c r="L781" s="76">
        <v>3</v>
      </c>
      <c r="M781" s="77">
        <v>3</v>
      </c>
      <c r="N781" s="77">
        <v>3</v>
      </c>
      <c r="O781" s="77">
        <v>3</v>
      </c>
      <c r="P781" s="73">
        <v>2</v>
      </c>
      <c r="Q781" s="76">
        <v>2</v>
      </c>
      <c r="R781" s="77">
        <v>2</v>
      </c>
      <c r="S781" s="77">
        <v>2</v>
      </c>
      <c r="T781" s="73">
        <v>2</v>
      </c>
      <c r="U781" s="76">
        <v>2</v>
      </c>
      <c r="V781" s="77" t="s">
        <v>11236</v>
      </c>
      <c r="W781" s="77" t="s">
        <v>11236</v>
      </c>
      <c r="X781" s="73" t="s">
        <v>11236</v>
      </c>
      <c r="Y781" s="76"/>
      <c r="Z781" s="77"/>
      <c r="AA781" s="77"/>
      <c r="AB781" s="77"/>
      <c r="AC781" s="73"/>
      <c r="AD781" s="76"/>
      <c r="AE781" s="77"/>
      <c r="AF781" s="155"/>
      <c r="AG781" s="156"/>
      <c r="AH781" s="157"/>
      <c r="AI781" s="77"/>
      <c r="AJ781" s="77"/>
      <c r="AK781" s="73"/>
      <c r="AL781" s="76"/>
      <c r="AM781" s="77"/>
      <c r="AN781" s="77"/>
      <c r="AO781" s="77"/>
      <c r="AP781" s="73"/>
      <c r="AQ781" s="76"/>
      <c r="AR781" s="77"/>
      <c r="AS781" s="77"/>
      <c r="AT781" s="73"/>
      <c r="AU781" s="76"/>
      <c r="AV781" s="77"/>
      <c r="AW781" s="77"/>
      <c r="AX781" s="73"/>
      <c r="AY781" s="76"/>
      <c r="AZ781" s="77"/>
      <c r="BA781" s="77"/>
      <c r="BB781" s="77"/>
      <c r="BC781" s="73"/>
      <c r="BD781" s="76"/>
      <c r="BE781" s="140"/>
      <c r="BF781" s="140"/>
      <c r="BG781" s="141"/>
      <c r="BH781" s="142"/>
      <c r="BI781" s="141"/>
      <c r="BJ781" s="94">
        <v>1</v>
      </c>
      <c r="BK781" s="105" t="s">
        <v>17270</v>
      </c>
      <c r="BL781" s="101" t="s">
        <v>11243</v>
      </c>
    </row>
    <row r="782" spans="1:64" ht="11.25" customHeight="1">
      <c r="A782" s="171"/>
      <c r="B782" s="171"/>
      <c r="C782" s="126" t="s">
        <v>10251</v>
      </c>
      <c r="D782" s="127" t="s">
        <v>10252</v>
      </c>
      <c r="E782" s="77">
        <v>4</v>
      </c>
      <c r="F782" s="78" t="s">
        <v>61</v>
      </c>
      <c r="G782" s="73">
        <v>120</v>
      </c>
      <c r="H782" s="74">
        <v>1</v>
      </c>
      <c r="I782" s="75"/>
      <c r="J782" s="76"/>
      <c r="K782" s="78"/>
      <c r="L782" s="76"/>
      <c r="M782" s="77"/>
      <c r="N782" s="77"/>
      <c r="O782" s="77"/>
      <c r="P782" s="73"/>
      <c r="Q782" s="76"/>
      <c r="R782" s="77"/>
      <c r="S782" s="77"/>
      <c r="T782" s="73"/>
      <c r="U782" s="76"/>
      <c r="V782" s="77"/>
      <c r="W782" s="77"/>
      <c r="X782" s="73"/>
      <c r="Y782" s="76" t="s">
        <v>11243</v>
      </c>
      <c r="Z782" s="77" t="s">
        <v>11243</v>
      </c>
      <c r="AA782" s="77" t="s">
        <v>11243</v>
      </c>
      <c r="AB782" s="77" t="s">
        <v>11243</v>
      </c>
      <c r="AC782" s="73"/>
      <c r="AD782" s="76"/>
      <c r="AE782" s="77"/>
      <c r="AF782" s="155"/>
      <c r="AG782" s="156"/>
      <c r="AH782" s="157"/>
      <c r="AI782" s="77"/>
      <c r="AJ782" s="77"/>
      <c r="AK782" s="73"/>
      <c r="AL782" s="76"/>
      <c r="AM782" s="77"/>
      <c r="AN782" s="77"/>
      <c r="AO782" s="77"/>
      <c r="AP782" s="73"/>
      <c r="AQ782" s="76"/>
      <c r="AR782" s="77"/>
      <c r="AS782" s="77"/>
      <c r="AT782" s="73"/>
      <c r="AU782" s="76"/>
      <c r="AV782" s="77"/>
      <c r="AW782" s="77"/>
      <c r="AX782" s="73"/>
      <c r="AY782" s="76"/>
      <c r="AZ782" s="77"/>
      <c r="BA782" s="77"/>
      <c r="BB782" s="77"/>
      <c r="BC782" s="73"/>
      <c r="BD782" s="76"/>
      <c r="BE782" s="140"/>
      <c r="BF782" s="140"/>
      <c r="BG782" s="141"/>
      <c r="BH782" s="142"/>
      <c r="BI782" s="141"/>
      <c r="BJ782" s="94">
        <v>2</v>
      </c>
      <c r="BK782" s="105" t="s">
        <v>17270</v>
      </c>
      <c r="BL782" s="101" t="s">
        <v>11243</v>
      </c>
    </row>
    <row r="783" spans="1:64" ht="11.25" customHeight="1">
      <c r="A783" s="171"/>
      <c r="B783" s="171"/>
      <c r="C783" s="126" t="s">
        <v>10604</v>
      </c>
      <c r="D783" s="127" t="s">
        <v>10605</v>
      </c>
      <c r="E783" s="77">
        <v>3</v>
      </c>
      <c r="F783" s="78" t="s">
        <v>61</v>
      </c>
      <c r="G783" s="73">
        <v>90</v>
      </c>
      <c r="H783" s="74">
        <v>1</v>
      </c>
      <c r="I783" s="75"/>
      <c r="J783" s="76"/>
      <c r="K783" s="78"/>
      <c r="L783" s="76"/>
      <c r="M783" s="77"/>
      <c r="N783" s="77"/>
      <c r="O783" s="77"/>
      <c r="P783" s="73"/>
      <c r="Q783" s="76"/>
      <c r="R783" s="77"/>
      <c r="S783" s="77"/>
      <c r="T783" s="73"/>
      <c r="U783" s="76"/>
      <c r="V783" s="77"/>
      <c r="W783" s="77"/>
      <c r="X783" s="73"/>
      <c r="Y783" s="76"/>
      <c r="Z783" s="77"/>
      <c r="AA783" s="77"/>
      <c r="AB783" s="77"/>
      <c r="AC783" s="73" t="s">
        <v>11243</v>
      </c>
      <c r="AD783" s="76" t="s">
        <v>11243</v>
      </c>
      <c r="AE783" s="77" t="s">
        <v>11243</v>
      </c>
      <c r="AF783" s="155"/>
      <c r="AG783" s="156"/>
      <c r="AH783" s="157"/>
      <c r="AI783" s="77"/>
      <c r="AJ783" s="77"/>
      <c r="AK783" s="73"/>
      <c r="AL783" s="76"/>
      <c r="AM783" s="77"/>
      <c r="AN783" s="77"/>
      <c r="AO783" s="77"/>
      <c r="AP783" s="73"/>
      <c r="AQ783" s="76"/>
      <c r="AR783" s="77"/>
      <c r="AS783" s="77"/>
      <c r="AT783" s="73"/>
      <c r="AU783" s="76"/>
      <c r="AV783" s="77"/>
      <c r="AW783" s="77"/>
      <c r="AX783" s="73"/>
      <c r="AY783" s="76"/>
      <c r="AZ783" s="77"/>
      <c r="BA783" s="77"/>
      <c r="BB783" s="77"/>
      <c r="BC783" s="73"/>
      <c r="BD783" s="76"/>
      <c r="BE783" s="140"/>
      <c r="BF783" s="140"/>
      <c r="BG783" s="141"/>
      <c r="BH783" s="142"/>
      <c r="BI783" s="141"/>
      <c r="BJ783" s="94">
        <v>2</v>
      </c>
      <c r="BK783" s="105" t="s">
        <v>17270</v>
      </c>
      <c r="BL783" s="101" t="s">
        <v>11243</v>
      </c>
    </row>
    <row r="784" spans="1:64" ht="11.25" customHeight="1">
      <c r="A784" s="171"/>
      <c r="B784" s="171"/>
      <c r="C784" s="126" t="s">
        <v>10599</v>
      </c>
      <c r="D784" s="127" t="s">
        <v>10600</v>
      </c>
      <c r="E784" s="77">
        <v>2</v>
      </c>
      <c r="F784" s="78">
        <v>39</v>
      </c>
      <c r="G784" s="73" t="s">
        <v>61</v>
      </c>
      <c r="H784" s="74">
        <v>1</v>
      </c>
      <c r="I784" s="75"/>
      <c r="J784" s="76"/>
      <c r="K784" s="78"/>
      <c r="L784" s="76"/>
      <c r="M784" s="77"/>
      <c r="N784" s="77"/>
      <c r="O784" s="77"/>
      <c r="P784" s="73"/>
      <c r="Q784" s="76"/>
      <c r="R784" s="77"/>
      <c r="S784" s="77"/>
      <c r="T784" s="73"/>
      <c r="U784" s="76"/>
      <c r="V784" s="77"/>
      <c r="W784" s="77"/>
      <c r="X784" s="73"/>
      <c r="Y784" s="76"/>
      <c r="Z784" s="77"/>
      <c r="AA784" s="77"/>
      <c r="AB784" s="77"/>
      <c r="AC784" s="73"/>
      <c r="AD784" s="76"/>
      <c r="AE784" s="77"/>
      <c r="AF784" s="155"/>
      <c r="AG784" s="156"/>
      <c r="AH784" s="157"/>
      <c r="AI784" s="77">
        <v>5</v>
      </c>
      <c r="AJ784" s="77">
        <v>5</v>
      </c>
      <c r="AK784" s="73">
        <v>5</v>
      </c>
      <c r="AL784" s="76">
        <v>5</v>
      </c>
      <c r="AM784" s="77">
        <v>5</v>
      </c>
      <c r="AN784" s="77">
        <v>5</v>
      </c>
      <c r="AO784" s="77">
        <v>3</v>
      </c>
      <c r="AP784" s="73">
        <v>3</v>
      </c>
      <c r="AQ784" s="76">
        <v>3</v>
      </c>
      <c r="AR784" s="77" t="s">
        <v>11236</v>
      </c>
      <c r="AS784" s="77" t="s">
        <v>11236</v>
      </c>
      <c r="AT784" s="73"/>
      <c r="AU784" s="76"/>
      <c r="AV784" s="77"/>
      <c r="AW784" s="77"/>
      <c r="AX784" s="73"/>
      <c r="AY784" s="76"/>
      <c r="AZ784" s="77"/>
      <c r="BA784" s="77"/>
      <c r="BB784" s="77"/>
      <c r="BC784" s="73"/>
      <c r="BD784" s="76"/>
      <c r="BE784" s="140"/>
      <c r="BF784" s="140"/>
      <c r="BG784" s="141"/>
      <c r="BH784" s="142"/>
      <c r="BI784" s="141"/>
      <c r="BJ784" s="94">
        <v>3</v>
      </c>
      <c r="BK784" s="105" t="s">
        <v>17270</v>
      </c>
      <c r="BL784" s="101" t="s">
        <v>11243</v>
      </c>
    </row>
    <row r="785" spans="1:64" ht="11.25" customHeight="1">
      <c r="A785" s="171"/>
      <c r="B785" s="171"/>
      <c r="C785" s="126" t="s">
        <v>10606</v>
      </c>
      <c r="D785" s="127" t="s">
        <v>10607</v>
      </c>
      <c r="E785" s="77">
        <v>2</v>
      </c>
      <c r="F785" s="78">
        <v>30</v>
      </c>
      <c r="G785" s="73" t="s">
        <v>61</v>
      </c>
      <c r="H785" s="74">
        <v>1</v>
      </c>
      <c r="I785" s="75"/>
      <c r="J785" s="76"/>
      <c r="K785" s="78"/>
      <c r="L785" s="76"/>
      <c r="M785" s="77"/>
      <c r="N785" s="77"/>
      <c r="O785" s="77"/>
      <c r="P785" s="73"/>
      <c r="Q785" s="76"/>
      <c r="R785" s="77"/>
      <c r="S785" s="77"/>
      <c r="T785" s="73"/>
      <c r="U785" s="76"/>
      <c r="V785" s="77"/>
      <c r="W785" s="77"/>
      <c r="X785" s="73"/>
      <c r="Y785" s="76"/>
      <c r="Z785" s="77"/>
      <c r="AA785" s="77"/>
      <c r="AB785" s="77"/>
      <c r="AC785" s="73"/>
      <c r="AD785" s="76"/>
      <c r="AE785" s="77"/>
      <c r="AF785" s="155"/>
      <c r="AG785" s="156"/>
      <c r="AH785" s="157"/>
      <c r="AI785" s="77">
        <v>3</v>
      </c>
      <c r="AJ785" s="77">
        <v>3</v>
      </c>
      <c r="AK785" s="73">
        <v>3</v>
      </c>
      <c r="AL785" s="76">
        <v>3</v>
      </c>
      <c r="AM785" s="77">
        <v>3</v>
      </c>
      <c r="AN785" s="77">
        <v>3</v>
      </c>
      <c r="AO785" s="77">
        <v>4</v>
      </c>
      <c r="AP785" s="73">
        <v>4</v>
      </c>
      <c r="AQ785" s="76">
        <v>4</v>
      </c>
      <c r="AR785" s="77" t="s">
        <v>11236</v>
      </c>
      <c r="AS785" s="77" t="s">
        <v>11236</v>
      </c>
      <c r="AT785" s="73"/>
      <c r="AU785" s="76"/>
      <c r="AV785" s="77"/>
      <c r="AW785" s="77"/>
      <c r="AX785" s="73"/>
      <c r="AY785" s="76"/>
      <c r="AZ785" s="77"/>
      <c r="BA785" s="77"/>
      <c r="BB785" s="77"/>
      <c r="BC785" s="73"/>
      <c r="BD785" s="76"/>
      <c r="BE785" s="140"/>
      <c r="BF785" s="140"/>
      <c r="BG785" s="141"/>
      <c r="BH785" s="142"/>
      <c r="BI785" s="141"/>
      <c r="BJ785" s="94">
        <v>3</v>
      </c>
      <c r="BK785" s="105" t="s">
        <v>17270</v>
      </c>
      <c r="BL785" s="101" t="s">
        <v>11243</v>
      </c>
    </row>
    <row r="786" spans="1:64" ht="11.25" customHeight="1">
      <c r="A786" s="171"/>
      <c r="B786" s="171"/>
      <c r="C786" s="126" t="s">
        <v>10215</v>
      </c>
      <c r="D786" s="127" t="s">
        <v>10608</v>
      </c>
      <c r="E786" s="77">
        <v>2</v>
      </c>
      <c r="F786" s="78" t="s">
        <v>61</v>
      </c>
      <c r="G786" s="73">
        <v>30</v>
      </c>
      <c r="H786" s="74">
        <v>1</v>
      </c>
      <c r="I786" s="75"/>
      <c r="J786" s="76"/>
      <c r="K786" s="78"/>
      <c r="L786" s="76"/>
      <c r="M786" s="77"/>
      <c r="N786" s="77"/>
      <c r="O786" s="77"/>
      <c r="P786" s="73"/>
      <c r="Q786" s="76"/>
      <c r="R786" s="77"/>
      <c r="S786" s="77"/>
      <c r="T786" s="73"/>
      <c r="U786" s="76"/>
      <c r="V786" s="77"/>
      <c r="W786" s="77"/>
      <c r="X786" s="73"/>
      <c r="Y786" s="76"/>
      <c r="Z786" s="77"/>
      <c r="AA786" s="77"/>
      <c r="AB786" s="77"/>
      <c r="AC786" s="73"/>
      <c r="AD786" s="76"/>
      <c r="AE786" s="77"/>
      <c r="AF786" s="155"/>
      <c r="AG786" s="156"/>
      <c r="AH786" s="157"/>
      <c r="AI786" s="77">
        <v>3</v>
      </c>
      <c r="AJ786" s="77">
        <v>3</v>
      </c>
      <c r="AK786" s="73">
        <v>3</v>
      </c>
      <c r="AL786" s="76">
        <v>3</v>
      </c>
      <c r="AM786" s="77">
        <v>3</v>
      </c>
      <c r="AN786" s="77">
        <v>3</v>
      </c>
      <c r="AO786" s="77">
        <v>4</v>
      </c>
      <c r="AP786" s="73">
        <v>4</v>
      </c>
      <c r="AQ786" s="76">
        <v>4</v>
      </c>
      <c r="AR786" s="77" t="s">
        <v>11236</v>
      </c>
      <c r="AS786" s="77" t="s">
        <v>11236</v>
      </c>
      <c r="AT786" s="73"/>
      <c r="AU786" s="76"/>
      <c r="AV786" s="77"/>
      <c r="AW786" s="77"/>
      <c r="AX786" s="73"/>
      <c r="AY786" s="76"/>
      <c r="AZ786" s="77"/>
      <c r="BA786" s="77"/>
      <c r="BB786" s="77"/>
      <c r="BC786" s="73"/>
      <c r="BD786" s="76"/>
      <c r="BE786" s="140"/>
      <c r="BF786" s="140"/>
      <c r="BG786" s="141"/>
      <c r="BH786" s="142"/>
      <c r="BI786" s="141"/>
      <c r="BJ786" s="93">
        <v>3</v>
      </c>
      <c r="BK786" s="103" t="s">
        <v>17270</v>
      </c>
      <c r="BL786" s="99" t="s">
        <v>11243</v>
      </c>
    </row>
    <row r="787" spans="1:64" ht="11.25" customHeight="1">
      <c r="A787" s="171"/>
      <c r="B787" s="171"/>
      <c r="C787" s="120" t="s">
        <v>11092</v>
      </c>
      <c r="D787" s="121" t="s">
        <v>11093</v>
      </c>
      <c r="E787" s="122">
        <v>2</v>
      </c>
      <c r="F787" s="123">
        <v>30</v>
      </c>
      <c r="G787" s="73" t="s">
        <v>61</v>
      </c>
      <c r="H787" s="74">
        <v>1</v>
      </c>
      <c r="I787" s="75"/>
      <c r="J787" s="76"/>
      <c r="K787" s="78"/>
      <c r="L787" s="76"/>
      <c r="M787" s="77"/>
      <c r="N787" s="77"/>
      <c r="O787" s="77"/>
      <c r="P787" s="73"/>
      <c r="Q787" s="76"/>
      <c r="R787" s="77"/>
      <c r="S787" s="77"/>
      <c r="T787" s="73"/>
      <c r="U787" s="76"/>
      <c r="V787" s="77"/>
      <c r="W787" s="77"/>
      <c r="X787" s="73"/>
      <c r="Y787" s="76"/>
      <c r="Z787" s="77"/>
      <c r="AA787" s="77"/>
      <c r="AB787" s="77"/>
      <c r="AC787" s="73"/>
      <c r="AD787" s="76"/>
      <c r="AE787" s="77"/>
      <c r="AF787" s="155"/>
      <c r="AG787" s="156"/>
      <c r="AH787" s="157"/>
      <c r="AI787" s="77">
        <v>3</v>
      </c>
      <c r="AJ787" s="77">
        <v>3</v>
      </c>
      <c r="AK787" s="73">
        <v>3</v>
      </c>
      <c r="AL787" s="76">
        <v>3</v>
      </c>
      <c r="AM787" s="77">
        <v>3</v>
      </c>
      <c r="AN787" s="77">
        <v>3</v>
      </c>
      <c r="AO787" s="77">
        <v>4</v>
      </c>
      <c r="AP787" s="73">
        <v>4</v>
      </c>
      <c r="AQ787" s="76">
        <v>4</v>
      </c>
      <c r="AR787" s="77" t="s">
        <v>11236</v>
      </c>
      <c r="AS787" s="77" t="s">
        <v>11236</v>
      </c>
      <c r="AT787" s="73"/>
      <c r="AU787" s="76"/>
      <c r="AV787" s="77"/>
      <c r="AW787" s="77"/>
      <c r="AX787" s="73"/>
      <c r="AY787" s="76"/>
      <c r="AZ787" s="77"/>
      <c r="BA787" s="77"/>
      <c r="BB787" s="77"/>
      <c r="BC787" s="73"/>
      <c r="BD787" s="76"/>
      <c r="BE787" s="140"/>
      <c r="BF787" s="140"/>
      <c r="BG787" s="141"/>
      <c r="BH787" s="142"/>
      <c r="BI787" s="141"/>
      <c r="BJ787" s="93">
        <v>3</v>
      </c>
      <c r="BK787" s="103" t="s">
        <v>17270</v>
      </c>
      <c r="BL787" s="99" t="s">
        <v>11243</v>
      </c>
    </row>
    <row r="788" spans="1:64" ht="11.25" customHeight="1">
      <c r="A788" s="171"/>
      <c r="B788" s="171"/>
      <c r="C788" s="126" t="s">
        <v>11026</v>
      </c>
      <c r="D788" s="127" t="s">
        <v>11027</v>
      </c>
      <c r="E788" s="77">
        <v>2</v>
      </c>
      <c r="F788" s="78">
        <v>45</v>
      </c>
      <c r="G788" s="73" t="s">
        <v>61</v>
      </c>
      <c r="H788" s="74">
        <v>1</v>
      </c>
      <c r="I788" s="75"/>
      <c r="J788" s="76"/>
      <c r="K788" s="78"/>
      <c r="L788" s="76"/>
      <c r="M788" s="77"/>
      <c r="N788" s="77"/>
      <c r="O788" s="77"/>
      <c r="P788" s="73"/>
      <c r="Q788" s="76"/>
      <c r="R788" s="77"/>
      <c r="S788" s="77"/>
      <c r="T788" s="73"/>
      <c r="U788" s="76"/>
      <c r="V788" s="77"/>
      <c r="W788" s="77"/>
      <c r="X788" s="73"/>
      <c r="Y788" s="76"/>
      <c r="Z788" s="77"/>
      <c r="AA788" s="77"/>
      <c r="AB788" s="77"/>
      <c r="AC788" s="73"/>
      <c r="AD788" s="76"/>
      <c r="AE788" s="77"/>
      <c r="AF788" s="155"/>
      <c r="AG788" s="156"/>
      <c r="AH788" s="157"/>
      <c r="AI788" s="77">
        <v>5</v>
      </c>
      <c r="AJ788" s="77">
        <v>5</v>
      </c>
      <c r="AK788" s="73">
        <v>5</v>
      </c>
      <c r="AL788" s="76">
        <v>5</v>
      </c>
      <c r="AM788" s="77">
        <v>5</v>
      </c>
      <c r="AN788" s="77">
        <v>5</v>
      </c>
      <c r="AO788" s="77">
        <v>5</v>
      </c>
      <c r="AP788" s="73">
        <v>5</v>
      </c>
      <c r="AQ788" s="76">
        <v>5</v>
      </c>
      <c r="AR788" s="77" t="s">
        <v>11236</v>
      </c>
      <c r="AS788" s="77" t="s">
        <v>11236</v>
      </c>
      <c r="AT788" s="73"/>
      <c r="AU788" s="76"/>
      <c r="AV788" s="77"/>
      <c r="AW788" s="77"/>
      <c r="AX788" s="73"/>
      <c r="AY788" s="76"/>
      <c r="AZ788" s="77"/>
      <c r="BA788" s="77"/>
      <c r="BB788" s="77"/>
      <c r="BC788" s="73"/>
      <c r="BD788" s="76"/>
      <c r="BE788" s="140"/>
      <c r="BF788" s="140"/>
      <c r="BG788" s="141"/>
      <c r="BH788" s="142"/>
      <c r="BI788" s="141"/>
      <c r="BJ788" s="94">
        <v>3</v>
      </c>
      <c r="BK788" s="105" t="s">
        <v>17270</v>
      </c>
      <c r="BL788" s="101" t="s">
        <v>11243</v>
      </c>
    </row>
    <row r="789" spans="1:64" ht="11.25" customHeight="1">
      <c r="A789" s="171"/>
      <c r="B789" s="171"/>
      <c r="C789" s="126" t="s">
        <v>10219</v>
      </c>
      <c r="D789" s="127" t="s">
        <v>10351</v>
      </c>
      <c r="E789" s="77">
        <v>2</v>
      </c>
      <c r="F789" s="78">
        <v>30</v>
      </c>
      <c r="G789" s="73" t="s">
        <v>61</v>
      </c>
      <c r="H789" s="74">
        <v>1</v>
      </c>
      <c r="I789" s="75"/>
      <c r="J789" s="76"/>
      <c r="K789" s="78"/>
      <c r="L789" s="76"/>
      <c r="M789" s="77"/>
      <c r="N789" s="77"/>
      <c r="O789" s="77"/>
      <c r="P789" s="73"/>
      <c r="Q789" s="76"/>
      <c r="R789" s="77"/>
      <c r="S789" s="77"/>
      <c r="T789" s="73"/>
      <c r="U789" s="76"/>
      <c r="V789" s="77"/>
      <c r="W789" s="77"/>
      <c r="X789" s="73"/>
      <c r="Y789" s="76"/>
      <c r="Z789" s="77"/>
      <c r="AA789" s="77"/>
      <c r="AB789" s="77"/>
      <c r="AC789" s="73"/>
      <c r="AD789" s="76"/>
      <c r="AE789" s="77"/>
      <c r="AF789" s="155"/>
      <c r="AG789" s="156"/>
      <c r="AH789" s="157"/>
      <c r="AI789" s="77"/>
      <c r="AJ789" s="77"/>
      <c r="AK789" s="73"/>
      <c r="AL789" s="76"/>
      <c r="AM789" s="77"/>
      <c r="AN789" s="77"/>
      <c r="AO789" s="77"/>
      <c r="AP789" s="73"/>
      <c r="AQ789" s="76"/>
      <c r="AR789" s="77"/>
      <c r="AS789" s="77"/>
      <c r="AT789" s="73">
        <v>3</v>
      </c>
      <c r="AU789" s="76">
        <v>3</v>
      </c>
      <c r="AV789" s="77">
        <v>3</v>
      </c>
      <c r="AW789" s="77">
        <v>3</v>
      </c>
      <c r="AX789" s="73">
        <v>3</v>
      </c>
      <c r="AY789" s="76">
        <v>3</v>
      </c>
      <c r="AZ789" s="77">
        <v>4</v>
      </c>
      <c r="BA789" s="77">
        <v>4</v>
      </c>
      <c r="BB789" s="77">
        <v>4</v>
      </c>
      <c r="BC789" s="73" t="s">
        <v>11236</v>
      </c>
      <c r="BD789" s="76" t="s">
        <v>11236</v>
      </c>
      <c r="BE789" s="140"/>
      <c r="BF789" s="140"/>
      <c r="BG789" s="141"/>
      <c r="BH789" s="142"/>
      <c r="BI789" s="141"/>
      <c r="BJ789" s="94">
        <v>4</v>
      </c>
      <c r="BK789" s="105" t="s">
        <v>17270</v>
      </c>
      <c r="BL789" s="101" t="s">
        <v>11243</v>
      </c>
    </row>
    <row r="790" spans="1:64" ht="11.25" customHeight="1">
      <c r="A790" s="171"/>
      <c r="B790" s="171"/>
      <c r="C790" s="126" t="s">
        <v>11094</v>
      </c>
      <c r="D790" s="127" t="s">
        <v>11095</v>
      </c>
      <c r="E790" s="77">
        <v>3</v>
      </c>
      <c r="F790" s="78">
        <v>60</v>
      </c>
      <c r="G790" s="73" t="s">
        <v>61</v>
      </c>
      <c r="H790" s="74">
        <v>1</v>
      </c>
      <c r="I790" s="75"/>
      <c r="J790" s="76"/>
      <c r="K790" s="78"/>
      <c r="L790" s="76"/>
      <c r="M790" s="77"/>
      <c r="N790" s="77"/>
      <c r="O790" s="77"/>
      <c r="P790" s="73"/>
      <c r="Q790" s="76"/>
      <c r="R790" s="77"/>
      <c r="S790" s="77"/>
      <c r="T790" s="73"/>
      <c r="U790" s="76"/>
      <c r="V790" s="77"/>
      <c r="W790" s="77"/>
      <c r="X790" s="73"/>
      <c r="Y790" s="76"/>
      <c r="Z790" s="77"/>
      <c r="AA790" s="77"/>
      <c r="AB790" s="77"/>
      <c r="AC790" s="73"/>
      <c r="AD790" s="76"/>
      <c r="AE790" s="77"/>
      <c r="AF790" s="155"/>
      <c r="AG790" s="156"/>
      <c r="AH790" s="157"/>
      <c r="AI790" s="77"/>
      <c r="AJ790" s="77"/>
      <c r="AK790" s="73"/>
      <c r="AL790" s="76"/>
      <c r="AM790" s="77"/>
      <c r="AN790" s="77"/>
      <c r="AO790" s="77"/>
      <c r="AP790" s="73"/>
      <c r="AQ790" s="76"/>
      <c r="AR790" s="77"/>
      <c r="AS790" s="77"/>
      <c r="AT790" s="73">
        <v>7</v>
      </c>
      <c r="AU790" s="76">
        <v>7</v>
      </c>
      <c r="AV790" s="77">
        <v>7</v>
      </c>
      <c r="AW790" s="77">
        <v>7</v>
      </c>
      <c r="AX790" s="73">
        <v>7</v>
      </c>
      <c r="AY790" s="76">
        <v>7</v>
      </c>
      <c r="AZ790" s="77">
        <v>6</v>
      </c>
      <c r="BA790" s="77">
        <v>6</v>
      </c>
      <c r="BB790" s="77">
        <v>6</v>
      </c>
      <c r="BC790" s="73" t="s">
        <v>11236</v>
      </c>
      <c r="BD790" s="76" t="s">
        <v>11236</v>
      </c>
      <c r="BE790" s="140"/>
      <c r="BF790" s="140"/>
      <c r="BG790" s="141"/>
      <c r="BH790" s="142"/>
      <c r="BI790" s="141"/>
      <c r="BJ790" s="94">
        <v>4</v>
      </c>
      <c r="BK790" s="105" t="s">
        <v>17270</v>
      </c>
      <c r="BL790" s="101" t="s">
        <v>11243</v>
      </c>
    </row>
    <row r="791" spans="1:64" ht="11.25" customHeight="1">
      <c r="A791" s="171"/>
      <c r="B791" s="171"/>
      <c r="C791" s="126" t="s">
        <v>10610</v>
      </c>
      <c r="D791" s="127" t="s">
        <v>11096</v>
      </c>
      <c r="E791" s="77">
        <v>2</v>
      </c>
      <c r="F791" s="78">
        <v>30</v>
      </c>
      <c r="G791" s="73" t="s">
        <v>61</v>
      </c>
      <c r="H791" s="74">
        <v>1</v>
      </c>
      <c r="I791" s="75"/>
      <c r="J791" s="76"/>
      <c r="K791" s="78"/>
      <c r="L791" s="76"/>
      <c r="M791" s="77"/>
      <c r="N791" s="77"/>
      <c r="O791" s="77"/>
      <c r="P791" s="73"/>
      <c r="Q791" s="76"/>
      <c r="R791" s="77"/>
      <c r="S791" s="77"/>
      <c r="T791" s="73"/>
      <c r="U791" s="76"/>
      <c r="V791" s="77"/>
      <c r="W791" s="77"/>
      <c r="X791" s="73"/>
      <c r="Y791" s="76"/>
      <c r="Z791" s="77"/>
      <c r="AA791" s="77"/>
      <c r="AB791" s="77"/>
      <c r="AC791" s="73"/>
      <c r="AD791" s="76"/>
      <c r="AE791" s="77"/>
      <c r="AF791" s="155"/>
      <c r="AG791" s="156"/>
      <c r="AH791" s="157"/>
      <c r="AI791" s="77"/>
      <c r="AJ791" s="77"/>
      <c r="AK791" s="73"/>
      <c r="AL791" s="76"/>
      <c r="AM791" s="77"/>
      <c r="AN791" s="77"/>
      <c r="AO791" s="77"/>
      <c r="AP791" s="73"/>
      <c r="AQ791" s="76"/>
      <c r="AR791" s="77"/>
      <c r="AS791" s="77"/>
      <c r="AT791" s="73">
        <v>3</v>
      </c>
      <c r="AU791" s="76">
        <v>3</v>
      </c>
      <c r="AV791" s="77">
        <v>3</v>
      </c>
      <c r="AW791" s="77">
        <v>3</v>
      </c>
      <c r="AX791" s="73">
        <v>3</v>
      </c>
      <c r="AY791" s="76">
        <v>3</v>
      </c>
      <c r="AZ791" s="77">
        <v>4</v>
      </c>
      <c r="BA791" s="77">
        <v>4</v>
      </c>
      <c r="BB791" s="77">
        <v>4</v>
      </c>
      <c r="BC791" s="73" t="s">
        <v>11236</v>
      </c>
      <c r="BD791" s="76" t="s">
        <v>11236</v>
      </c>
      <c r="BE791" s="140"/>
      <c r="BF791" s="140"/>
      <c r="BG791" s="141"/>
      <c r="BH791" s="142"/>
      <c r="BI791" s="141"/>
      <c r="BJ791" s="94">
        <v>4</v>
      </c>
      <c r="BK791" s="105" t="s">
        <v>17270</v>
      </c>
      <c r="BL791" s="101" t="s">
        <v>11243</v>
      </c>
    </row>
    <row r="792" spans="1:64" ht="11.25" customHeight="1">
      <c r="A792" s="171"/>
      <c r="B792" s="171"/>
      <c r="C792" s="126" t="s">
        <v>10226</v>
      </c>
      <c r="D792" s="127" t="s">
        <v>10227</v>
      </c>
      <c r="E792" s="77">
        <v>2</v>
      </c>
      <c r="F792" s="78">
        <v>45</v>
      </c>
      <c r="G792" s="73" t="s">
        <v>61</v>
      </c>
      <c r="H792" s="74">
        <v>1</v>
      </c>
      <c r="I792" s="75"/>
      <c r="J792" s="76"/>
      <c r="K792" s="78"/>
      <c r="L792" s="76"/>
      <c r="M792" s="77"/>
      <c r="N792" s="77"/>
      <c r="O792" s="77"/>
      <c r="P792" s="73"/>
      <c r="Q792" s="76"/>
      <c r="R792" s="77"/>
      <c r="S792" s="77"/>
      <c r="T792" s="73"/>
      <c r="U792" s="76"/>
      <c r="V792" s="77"/>
      <c r="W792" s="77"/>
      <c r="X792" s="73"/>
      <c r="Y792" s="76"/>
      <c r="Z792" s="77"/>
      <c r="AA792" s="77"/>
      <c r="AB792" s="77"/>
      <c r="AC792" s="73"/>
      <c r="AD792" s="76"/>
      <c r="AE792" s="77"/>
      <c r="AF792" s="155"/>
      <c r="AG792" s="156"/>
      <c r="AH792" s="157"/>
      <c r="AI792" s="77"/>
      <c r="AJ792" s="77"/>
      <c r="AK792" s="73"/>
      <c r="AL792" s="76"/>
      <c r="AM792" s="77"/>
      <c r="AN792" s="77"/>
      <c r="AO792" s="77"/>
      <c r="AP792" s="73"/>
      <c r="AQ792" s="76"/>
      <c r="AR792" s="77"/>
      <c r="AS792" s="77"/>
      <c r="AT792" s="73">
        <v>5</v>
      </c>
      <c r="AU792" s="76">
        <v>5</v>
      </c>
      <c r="AV792" s="77">
        <v>5</v>
      </c>
      <c r="AW792" s="77">
        <v>5</v>
      </c>
      <c r="AX792" s="73">
        <v>5</v>
      </c>
      <c r="AY792" s="76">
        <v>5</v>
      </c>
      <c r="AZ792" s="77">
        <v>5</v>
      </c>
      <c r="BA792" s="77">
        <v>5</v>
      </c>
      <c r="BB792" s="77">
        <v>5</v>
      </c>
      <c r="BC792" s="73" t="s">
        <v>11236</v>
      </c>
      <c r="BD792" s="76" t="s">
        <v>11236</v>
      </c>
      <c r="BE792" s="140"/>
      <c r="BF792" s="140"/>
      <c r="BG792" s="141"/>
      <c r="BH792" s="142"/>
      <c r="BI792" s="141"/>
      <c r="BJ792" s="94">
        <v>4</v>
      </c>
      <c r="BK792" s="105" t="s">
        <v>17270</v>
      </c>
      <c r="BL792" s="101" t="s">
        <v>11243</v>
      </c>
    </row>
    <row r="793" spans="1:64" ht="11.25" customHeight="1">
      <c r="A793" s="172"/>
      <c r="B793" s="172"/>
      <c r="C793" s="124" t="s">
        <v>4</v>
      </c>
      <c r="D793" s="125" t="s">
        <v>17300</v>
      </c>
      <c r="E793" s="79">
        <v>40</v>
      </c>
      <c r="F793" s="80"/>
      <c r="G793" s="81"/>
      <c r="H793" s="82"/>
      <c r="I793" s="83"/>
      <c r="J793" s="84">
        <v>19</v>
      </c>
      <c r="K793" s="85">
        <v>19</v>
      </c>
      <c r="L793" s="84">
        <v>19</v>
      </c>
      <c r="M793" s="79">
        <v>19</v>
      </c>
      <c r="N793" s="79">
        <v>19</v>
      </c>
      <c r="O793" s="79">
        <v>19</v>
      </c>
      <c r="P793" s="86">
        <v>24</v>
      </c>
      <c r="Q793" s="84">
        <v>24</v>
      </c>
      <c r="R793" s="79">
        <v>24</v>
      </c>
      <c r="S793" s="79">
        <v>23</v>
      </c>
      <c r="T793" s="86">
        <v>23</v>
      </c>
      <c r="U793" s="84">
        <v>23</v>
      </c>
      <c r="V793" s="79">
        <v>0</v>
      </c>
      <c r="W793" s="79">
        <v>0</v>
      </c>
      <c r="X793" s="86">
        <v>0</v>
      </c>
      <c r="Y793" s="84">
        <v>0</v>
      </c>
      <c r="Z793" s="79">
        <v>0</v>
      </c>
      <c r="AA793" s="79">
        <v>0</v>
      </c>
      <c r="AB793" s="79">
        <v>0</v>
      </c>
      <c r="AC793" s="86">
        <v>0</v>
      </c>
      <c r="AD793" s="84">
        <v>0</v>
      </c>
      <c r="AE793" s="79">
        <v>0</v>
      </c>
      <c r="AF793" s="158">
        <v>0</v>
      </c>
      <c r="AG793" s="159">
        <v>0</v>
      </c>
      <c r="AH793" s="160">
        <v>0</v>
      </c>
      <c r="AI793" s="79">
        <v>19</v>
      </c>
      <c r="AJ793" s="79">
        <v>19</v>
      </c>
      <c r="AK793" s="86">
        <v>19</v>
      </c>
      <c r="AL793" s="84">
        <v>19</v>
      </c>
      <c r="AM793" s="79">
        <v>19</v>
      </c>
      <c r="AN793" s="79">
        <v>19</v>
      </c>
      <c r="AO793" s="79">
        <v>20</v>
      </c>
      <c r="AP793" s="86">
        <v>20</v>
      </c>
      <c r="AQ793" s="84">
        <v>20</v>
      </c>
      <c r="AR793" s="79">
        <v>0</v>
      </c>
      <c r="AS793" s="79">
        <v>0</v>
      </c>
      <c r="AT793" s="86">
        <v>18</v>
      </c>
      <c r="AU793" s="84">
        <v>18</v>
      </c>
      <c r="AV793" s="79">
        <v>18</v>
      </c>
      <c r="AW793" s="79">
        <v>18</v>
      </c>
      <c r="AX793" s="86">
        <v>18</v>
      </c>
      <c r="AY793" s="84">
        <v>18</v>
      </c>
      <c r="AZ793" s="79">
        <v>19</v>
      </c>
      <c r="BA793" s="79">
        <v>19</v>
      </c>
      <c r="BB793" s="79">
        <v>19</v>
      </c>
      <c r="BC793" s="86">
        <v>0</v>
      </c>
      <c r="BD793" s="84">
        <v>0</v>
      </c>
      <c r="BE793" s="143">
        <v>0</v>
      </c>
      <c r="BF793" s="143">
        <v>0</v>
      </c>
      <c r="BG793" s="144">
        <v>0</v>
      </c>
      <c r="BH793" s="145">
        <v>0</v>
      </c>
      <c r="BI793" s="144">
        <v>0</v>
      </c>
      <c r="BJ793" s="82" t="s">
        <v>61</v>
      </c>
      <c r="BK793" s="104" t="s">
        <v>17270</v>
      </c>
      <c r="BL793" s="100" t="s">
        <v>11243</v>
      </c>
    </row>
    <row r="794" spans="1:64" ht="11.25" customHeight="1">
      <c r="A794" s="170">
        <v>74</v>
      </c>
      <c r="B794" s="170" t="s">
        <v>17308</v>
      </c>
      <c r="C794" s="118" t="s">
        <v>17227</v>
      </c>
      <c r="D794" s="119" t="s">
        <v>10500</v>
      </c>
      <c r="E794" s="68">
        <v>1</v>
      </c>
      <c r="F794" s="69" t="s">
        <v>61</v>
      </c>
      <c r="G794" s="70">
        <v>15</v>
      </c>
      <c r="H794" s="88">
        <v>1</v>
      </c>
      <c r="I794" s="96"/>
      <c r="J794" s="72">
        <v>2</v>
      </c>
      <c r="K794" s="69">
        <v>2</v>
      </c>
      <c r="L794" s="72">
        <v>2</v>
      </c>
      <c r="M794" s="68">
        <v>2</v>
      </c>
      <c r="N794" s="68">
        <v>2</v>
      </c>
      <c r="O794" s="68">
        <v>2</v>
      </c>
      <c r="P794" s="70">
        <v>1</v>
      </c>
      <c r="Q794" s="72">
        <v>1</v>
      </c>
      <c r="R794" s="68">
        <v>1</v>
      </c>
      <c r="S794" s="68"/>
      <c r="T794" s="70"/>
      <c r="U794" s="72"/>
      <c r="V794" s="68" t="s">
        <v>11236</v>
      </c>
      <c r="W794" s="68" t="s">
        <v>11236</v>
      </c>
      <c r="X794" s="70" t="s">
        <v>11236</v>
      </c>
      <c r="Y794" s="72"/>
      <c r="Z794" s="68"/>
      <c r="AA794" s="68"/>
      <c r="AB794" s="68"/>
      <c r="AC794" s="70"/>
      <c r="AD794" s="72"/>
      <c r="AE794" s="68"/>
      <c r="AF794" s="152"/>
      <c r="AG794" s="153"/>
      <c r="AH794" s="154"/>
      <c r="AI794" s="68"/>
      <c r="AJ794" s="68"/>
      <c r="AK794" s="70"/>
      <c r="AL794" s="72"/>
      <c r="AM794" s="68"/>
      <c r="AN794" s="68"/>
      <c r="AO794" s="68"/>
      <c r="AP794" s="70"/>
      <c r="AQ794" s="72"/>
      <c r="AR794" s="68"/>
      <c r="AS794" s="68"/>
      <c r="AT794" s="70"/>
      <c r="AU794" s="72"/>
      <c r="AV794" s="68"/>
      <c r="AW794" s="68"/>
      <c r="AX794" s="70"/>
      <c r="AY794" s="72"/>
      <c r="AZ794" s="68"/>
      <c r="BA794" s="68"/>
      <c r="BB794" s="68"/>
      <c r="BC794" s="70"/>
      <c r="BD794" s="72"/>
      <c r="BE794" s="137"/>
      <c r="BF794" s="137"/>
      <c r="BG794" s="138"/>
      <c r="BH794" s="139"/>
      <c r="BI794" s="138"/>
      <c r="BJ794" s="92">
        <v>1</v>
      </c>
      <c r="BK794" s="102" t="s">
        <v>17270</v>
      </c>
      <c r="BL794" s="98" t="s">
        <v>11243</v>
      </c>
    </row>
    <row r="795" spans="1:64" ht="11.25" customHeight="1">
      <c r="A795" s="171"/>
      <c r="B795" s="171"/>
      <c r="C795" s="126" t="s">
        <v>10602</v>
      </c>
      <c r="D795" s="127" t="s">
        <v>10603</v>
      </c>
      <c r="E795" s="77">
        <v>2</v>
      </c>
      <c r="F795" s="78">
        <v>30</v>
      </c>
      <c r="G795" s="73" t="s">
        <v>61</v>
      </c>
      <c r="H795" s="74">
        <v>1</v>
      </c>
      <c r="I795" s="75"/>
      <c r="J795" s="76">
        <v>2</v>
      </c>
      <c r="K795" s="78">
        <v>2</v>
      </c>
      <c r="L795" s="76">
        <v>2</v>
      </c>
      <c r="M795" s="77">
        <v>2</v>
      </c>
      <c r="N795" s="77">
        <v>2</v>
      </c>
      <c r="O795" s="77">
        <v>2</v>
      </c>
      <c r="P795" s="73">
        <v>3</v>
      </c>
      <c r="Q795" s="76">
        <v>3</v>
      </c>
      <c r="R795" s="77">
        <v>3</v>
      </c>
      <c r="S795" s="77">
        <v>3</v>
      </c>
      <c r="T795" s="73">
        <v>3</v>
      </c>
      <c r="U795" s="76">
        <v>3</v>
      </c>
      <c r="V795" s="77" t="s">
        <v>11236</v>
      </c>
      <c r="W795" s="77" t="s">
        <v>11236</v>
      </c>
      <c r="X795" s="73" t="s">
        <v>11236</v>
      </c>
      <c r="Y795" s="76"/>
      <c r="Z795" s="77"/>
      <c r="AA795" s="77"/>
      <c r="AB795" s="77"/>
      <c r="AC795" s="73"/>
      <c r="AD795" s="76"/>
      <c r="AE795" s="77"/>
      <c r="AF795" s="155"/>
      <c r="AG795" s="156"/>
      <c r="AH795" s="157"/>
      <c r="AI795" s="77"/>
      <c r="AJ795" s="77"/>
      <c r="AK795" s="73"/>
      <c r="AL795" s="76"/>
      <c r="AM795" s="77"/>
      <c r="AN795" s="77"/>
      <c r="AO795" s="77"/>
      <c r="AP795" s="73"/>
      <c r="AQ795" s="76"/>
      <c r="AR795" s="77"/>
      <c r="AS795" s="77"/>
      <c r="AT795" s="73"/>
      <c r="AU795" s="76"/>
      <c r="AV795" s="77"/>
      <c r="AW795" s="77"/>
      <c r="AX795" s="73"/>
      <c r="AY795" s="76"/>
      <c r="AZ795" s="77"/>
      <c r="BA795" s="77"/>
      <c r="BB795" s="77"/>
      <c r="BC795" s="73"/>
      <c r="BD795" s="76"/>
      <c r="BE795" s="140"/>
      <c r="BF795" s="140"/>
      <c r="BG795" s="141"/>
      <c r="BH795" s="142"/>
      <c r="BI795" s="141"/>
      <c r="BJ795" s="94">
        <v>1</v>
      </c>
      <c r="BK795" s="105" t="s">
        <v>17270</v>
      </c>
      <c r="BL795" s="101" t="s">
        <v>11243</v>
      </c>
    </row>
    <row r="796" spans="1:64" ht="11.25" customHeight="1">
      <c r="A796" s="171"/>
      <c r="B796" s="171"/>
      <c r="C796" s="126" t="s">
        <v>10536</v>
      </c>
      <c r="D796" s="127" t="s">
        <v>10537</v>
      </c>
      <c r="E796" s="77">
        <v>3</v>
      </c>
      <c r="F796" s="78">
        <v>60</v>
      </c>
      <c r="G796" s="73" t="s">
        <v>61</v>
      </c>
      <c r="H796" s="74">
        <v>1</v>
      </c>
      <c r="I796" s="75"/>
      <c r="J796" s="76">
        <v>4</v>
      </c>
      <c r="K796" s="78">
        <v>4</v>
      </c>
      <c r="L796" s="76">
        <v>4</v>
      </c>
      <c r="M796" s="77">
        <v>4</v>
      </c>
      <c r="N796" s="77">
        <v>4</v>
      </c>
      <c r="O796" s="77">
        <v>4</v>
      </c>
      <c r="P796" s="73">
        <v>6</v>
      </c>
      <c r="Q796" s="76">
        <v>6</v>
      </c>
      <c r="R796" s="77">
        <v>6</v>
      </c>
      <c r="S796" s="77">
        <v>6</v>
      </c>
      <c r="T796" s="73">
        <v>6</v>
      </c>
      <c r="U796" s="76">
        <v>6</v>
      </c>
      <c r="V796" s="77" t="s">
        <v>11236</v>
      </c>
      <c r="W796" s="77" t="s">
        <v>11236</v>
      </c>
      <c r="X796" s="73" t="s">
        <v>11236</v>
      </c>
      <c r="Y796" s="76"/>
      <c r="Z796" s="77"/>
      <c r="AA796" s="77"/>
      <c r="AB796" s="77"/>
      <c r="AC796" s="73"/>
      <c r="AD796" s="76"/>
      <c r="AE796" s="77"/>
      <c r="AF796" s="155"/>
      <c r="AG796" s="156"/>
      <c r="AH796" s="157"/>
      <c r="AI796" s="77"/>
      <c r="AJ796" s="77"/>
      <c r="AK796" s="73"/>
      <c r="AL796" s="76"/>
      <c r="AM796" s="77"/>
      <c r="AN796" s="77"/>
      <c r="AO796" s="77"/>
      <c r="AP796" s="73"/>
      <c r="AQ796" s="76"/>
      <c r="AR796" s="77"/>
      <c r="AS796" s="77"/>
      <c r="AT796" s="73"/>
      <c r="AU796" s="76"/>
      <c r="AV796" s="77"/>
      <c r="AW796" s="77"/>
      <c r="AX796" s="73"/>
      <c r="AY796" s="76"/>
      <c r="AZ796" s="77"/>
      <c r="BA796" s="77"/>
      <c r="BB796" s="77"/>
      <c r="BC796" s="73"/>
      <c r="BD796" s="76"/>
      <c r="BE796" s="140"/>
      <c r="BF796" s="140"/>
      <c r="BG796" s="141"/>
      <c r="BH796" s="142"/>
      <c r="BI796" s="141"/>
      <c r="BJ796" s="94">
        <v>1</v>
      </c>
      <c r="BK796" s="105" t="s">
        <v>17270</v>
      </c>
      <c r="BL796" s="101" t="s">
        <v>11243</v>
      </c>
    </row>
    <row r="797" spans="1:64" ht="11.25" customHeight="1">
      <c r="A797" s="171"/>
      <c r="B797" s="171"/>
      <c r="C797" s="126" t="s">
        <v>10540</v>
      </c>
      <c r="D797" s="127" t="s">
        <v>10609</v>
      </c>
      <c r="E797" s="77">
        <v>3</v>
      </c>
      <c r="F797" s="78">
        <v>60</v>
      </c>
      <c r="G797" s="73" t="s">
        <v>61</v>
      </c>
      <c r="H797" s="74">
        <v>1</v>
      </c>
      <c r="I797" s="75"/>
      <c r="J797" s="76">
        <v>4</v>
      </c>
      <c r="K797" s="78">
        <v>4</v>
      </c>
      <c r="L797" s="76">
        <v>4</v>
      </c>
      <c r="M797" s="77">
        <v>4</v>
      </c>
      <c r="N797" s="77">
        <v>4</v>
      </c>
      <c r="O797" s="77">
        <v>4</v>
      </c>
      <c r="P797" s="73">
        <v>6</v>
      </c>
      <c r="Q797" s="76">
        <v>6</v>
      </c>
      <c r="R797" s="77">
        <v>6</v>
      </c>
      <c r="S797" s="77">
        <v>6</v>
      </c>
      <c r="T797" s="73">
        <v>6</v>
      </c>
      <c r="U797" s="76">
        <v>6</v>
      </c>
      <c r="V797" s="77" t="s">
        <v>11236</v>
      </c>
      <c r="W797" s="77" t="s">
        <v>11236</v>
      </c>
      <c r="X797" s="73" t="s">
        <v>11236</v>
      </c>
      <c r="Y797" s="76"/>
      <c r="Z797" s="77"/>
      <c r="AA797" s="77"/>
      <c r="AB797" s="77"/>
      <c r="AC797" s="73"/>
      <c r="AD797" s="76"/>
      <c r="AE797" s="77"/>
      <c r="AF797" s="155"/>
      <c r="AG797" s="156"/>
      <c r="AH797" s="157"/>
      <c r="AI797" s="77"/>
      <c r="AJ797" s="77"/>
      <c r="AK797" s="73"/>
      <c r="AL797" s="76"/>
      <c r="AM797" s="77"/>
      <c r="AN797" s="77"/>
      <c r="AO797" s="77"/>
      <c r="AP797" s="73"/>
      <c r="AQ797" s="76"/>
      <c r="AR797" s="77"/>
      <c r="AS797" s="77"/>
      <c r="AT797" s="73"/>
      <c r="AU797" s="76"/>
      <c r="AV797" s="77"/>
      <c r="AW797" s="77"/>
      <c r="AX797" s="73"/>
      <c r="AY797" s="76"/>
      <c r="AZ797" s="77"/>
      <c r="BA797" s="77"/>
      <c r="BB797" s="77"/>
      <c r="BC797" s="73"/>
      <c r="BD797" s="76"/>
      <c r="BE797" s="140"/>
      <c r="BF797" s="140"/>
      <c r="BG797" s="141"/>
      <c r="BH797" s="142"/>
      <c r="BI797" s="141"/>
      <c r="BJ797" s="94">
        <v>1</v>
      </c>
      <c r="BK797" s="105" t="s">
        <v>17270</v>
      </c>
      <c r="BL797" s="101" t="s">
        <v>11243</v>
      </c>
    </row>
    <row r="798" spans="1:64" ht="11.25" customHeight="1">
      <c r="A798" s="171"/>
      <c r="B798" s="171"/>
      <c r="C798" s="126" t="s">
        <v>10139</v>
      </c>
      <c r="D798" s="127" t="s">
        <v>5118</v>
      </c>
      <c r="E798" s="77">
        <v>3</v>
      </c>
      <c r="F798" s="78">
        <v>60</v>
      </c>
      <c r="G798" s="73" t="s">
        <v>61</v>
      </c>
      <c r="H798" s="74">
        <v>1</v>
      </c>
      <c r="I798" s="75"/>
      <c r="J798" s="76">
        <v>4</v>
      </c>
      <c r="K798" s="78">
        <v>4</v>
      </c>
      <c r="L798" s="76">
        <v>4</v>
      </c>
      <c r="M798" s="77">
        <v>4</v>
      </c>
      <c r="N798" s="77">
        <v>4</v>
      </c>
      <c r="O798" s="77">
        <v>4</v>
      </c>
      <c r="P798" s="73">
        <v>6</v>
      </c>
      <c r="Q798" s="76">
        <v>6</v>
      </c>
      <c r="R798" s="77">
        <v>6</v>
      </c>
      <c r="S798" s="77">
        <v>6</v>
      </c>
      <c r="T798" s="73">
        <v>6</v>
      </c>
      <c r="U798" s="76">
        <v>6</v>
      </c>
      <c r="V798" s="77" t="s">
        <v>11236</v>
      </c>
      <c r="W798" s="77" t="s">
        <v>11236</v>
      </c>
      <c r="X798" s="73" t="s">
        <v>11236</v>
      </c>
      <c r="Y798" s="76"/>
      <c r="Z798" s="77"/>
      <c r="AA798" s="77"/>
      <c r="AB798" s="77"/>
      <c r="AC798" s="73"/>
      <c r="AD798" s="76"/>
      <c r="AE798" s="77"/>
      <c r="AF798" s="155"/>
      <c r="AG798" s="156"/>
      <c r="AH798" s="157"/>
      <c r="AI798" s="77"/>
      <c r="AJ798" s="77"/>
      <c r="AK798" s="73"/>
      <c r="AL798" s="76"/>
      <c r="AM798" s="77"/>
      <c r="AN798" s="77"/>
      <c r="AO798" s="77"/>
      <c r="AP798" s="73"/>
      <c r="AQ798" s="76"/>
      <c r="AR798" s="77"/>
      <c r="AS798" s="77"/>
      <c r="AT798" s="73"/>
      <c r="AU798" s="76"/>
      <c r="AV798" s="77"/>
      <c r="AW798" s="77"/>
      <c r="AX798" s="73"/>
      <c r="AY798" s="76"/>
      <c r="AZ798" s="77"/>
      <c r="BA798" s="77"/>
      <c r="BB798" s="77"/>
      <c r="BC798" s="73"/>
      <c r="BD798" s="76"/>
      <c r="BE798" s="140"/>
      <c r="BF798" s="140"/>
      <c r="BG798" s="141"/>
      <c r="BH798" s="142"/>
      <c r="BI798" s="141"/>
      <c r="BJ798" s="94">
        <v>1</v>
      </c>
      <c r="BK798" s="105" t="s">
        <v>17270</v>
      </c>
      <c r="BL798" s="101" t="s">
        <v>11243</v>
      </c>
    </row>
    <row r="799" spans="1:64" ht="11.25" customHeight="1">
      <c r="A799" s="171"/>
      <c r="B799" s="171"/>
      <c r="C799" s="126" t="s">
        <v>10534</v>
      </c>
      <c r="D799" s="127" t="s">
        <v>10535</v>
      </c>
      <c r="E799" s="77">
        <v>2</v>
      </c>
      <c r="F799" s="78">
        <v>30</v>
      </c>
      <c r="G799" s="73" t="s">
        <v>61</v>
      </c>
      <c r="H799" s="74">
        <v>1</v>
      </c>
      <c r="I799" s="75"/>
      <c r="J799" s="76">
        <v>3</v>
      </c>
      <c r="K799" s="78">
        <v>3</v>
      </c>
      <c r="L799" s="76">
        <v>3</v>
      </c>
      <c r="M799" s="77">
        <v>3</v>
      </c>
      <c r="N799" s="77">
        <v>3</v>
      </c>
      <c r="O799" s="77">
        <v>3</v>
      </c>
      <c r="P799" s="73">
        <v>2</v>
      </c>
      <c r="Q799" s="76">
        <v>2</v>
      </c>
      <c r="R799" s="77">
        <v>2</v>
      </c>
      <c r="S799" s="77">
        <v>2</v>
      </c>
      <c r="T799" s="73">
        <v>2</v>
      </c>
      <c r="U799" s="76">
        <v>2</v>
      </c>
      <c r="V799" s="77" t="s">
        <v>11236</v>
      </c>
      <c r="W799" s="77" t="s">
        <v>11236</v>
      </c>
      <c r="X799" s="73" t="s">
        <v>11236</v>
      </c>
      <c r="Y799" s="76"/>
      <c r="Z799" s="77"/>
      <c r="AA799" s="77"/>
      <c r="AB799" s="77"/>
      <c r="AC799" s="73"/>
      <c r="AD799" s="76"/>
      <c r="AE799" s="77"/>
      <c r="AF799" s="155"/>
      <c r="AG799" s="156"/>
      <c r="AH799" s="157"/>
      <c r="AI799" s="77"/>
      <c r="AJ799" s="77"/>
      <c r="AK799" s="73"/>
      <c r="AL799" s="76"/>
      <c r="AM799" s="77"/>
      <c r="AN799" s="77"/>
      <c r="AO799" s="77"/>
      <c r="AP799" s="73"/>
      <c r="AQ799" s="76"/>
      <c r="AR799" s="77"/>
      <c r="AS799" s="77"/>
      <c r="AT799" s="73"/>
      <c r="AU799" s="76"/>
      <c r="AV799" s="77"/>
      <c r="AW799" s="77"/>
      <c r="AX799" s="73"/>
      <c r="AY799" s="76"/>
      <c r="AZ799" s="77"/>
      <c r="BA799" s="77"/>
      <c r="BB799" s="77"/>
      <c r="BC799" s="73"/>
      <c r="BD799" s="76"/>
      <c r="BE799" s="140"/>
      <c r="BF799" s="140"/>
      <c r="BG799" s="141"/>
      <c r="BH799" s="142"/>
      <c r="BI799" s="141"/>
      <c r="BJ799" s="94">
        <v>1</v>
      </c>
      <c r="BK799" s="105" t="s">
        <v>17270</v>
      </c>
      <c r="BL799" s="101" t="s">
        <v>11243</v>
      </c>
    </row>
    <row r="800" spans="1:64" ht="11.25" customHeight="1">
      <c r="A800" s="171"/>
      <c r="B800" s="171"/>
      <c r="C800" s="126" t="s">
        <v>10251</v>
      </c>
      <c r="D800" s="127" t="s">
        <v>10252</v>
      </c>
      <c r="E800" s="77">
        <v>4</v>
      </c>
      <c r="F800" s="78" t="s">
        <v>61</v>
      </c>
      <c r="G800" s="73">
        <v>120</v>
      </c>
      <c r="H800" s="74">
        <v>1</v>
      </c>
      <c r="I800" s="75"/>
      <c r="J800" s="76"/>
      <c r="K800" s="78"/>
      <c r="L800" s="76"/>
      <c r="M800" s="77"/>
      <c r="N800" s="77"/>
      <c r="O800" s="77"/>
      <c r="P800" s="73"/>
      <c r="Q800" s="76"/>
      <c r="R800" s="77"/>
      <c r="S800" s="77"/>
      <c r="T800" s="73"/>
      <c r="U800" s="76"/>
      <c r="V800" s="77"/>
      <c r="W800" s="77"/>
      <c r="X800" s="73"/>
      <c r="Y800" s="76"/>
      <c r="Z800" s="77"/>
      <c r="AA800" s="77"/>
      <c r="AB800" s="77" t="s">
        <v>11243</v>
      </c>
      <c r="AC800" s="73" t="s">
        <v>11243</v>
      </c>
      <c r="AD800" s="76" t="s">
        <v>11243</v>
      </c>
      <c r="AE800" s="77" t="s">
        <v>11243</v>
      </c>
      <c r="AF800" s="155"/>
      <c r="AG800" s="156"/>
      <c r="AH800" s="157"/>
      <c r="AI800" s="77"/>
      <c r="AJ800" s="77"/>
      <c r="AK800" s="73"/>
      <c r="AL800" s="76"/>
      <c r="AM800" s="77"/>
      <c r="AN800" s="77"/>
      <c r="AO800" s="77"/>
      <c r="AP800" s="73"/>
      <c r="AQ800" s="76"/>
      <c r="AR800" s="77"/>
      <c r="AS800" s="77"/>
      <c r="AT800" s="73"/>
      <c r="AU800" s="76"/>
      <c r="AV800" s="77"/>
      <c r="AW800" s="77"/>
      <c r="AX800" s="73"/>
      <c r="AY800" s="76"/>
      <c r="AZ800" s="77"/>
      <c r="BA800" s="77"/>
      <c r="BB800" s="77"/>
      <c r="BC800" s="73"/>
      <c r="BD800" s="76"/>
      <c r="BE800" s="140"/>
      <c r="BF800" s="140"/>
      <c r="BG800" s="141"/>
      <c r="BH800" s="142"/>
      <c r="BI800" s="141"/>
      <c r="BJ800" s="94">
        <v>2</v>
      </c>
      <c r="BK800" s="105" t="s">
        <v>17270</v>
      </c>
      <c r="BL800" s="101" t="s">
        <v>11243</v>
      </c>
    </row>
    <row r="801" spans="1:64" ht="11.25" customHeight="1">
      <c r="A801" s="171"/>
      <c r="B801" s="171"/>
      <c r="C801" s="126" t="s">
        <v>10604</v>
      </c>
      <c r="D801" s="127" t="s">
        <v>10605</v>
      </c>
      <c r="E801" s="77">
        <v>3</v>
      </c>
      <c r="F801" s="78" t="s">
        <v>61</v>
      </c>
      <c r="G801" s="73">
        <v>90</v>
      </c>
      <c r="H801" s="74">
        <v>1</v>
      </c>
      <c r="I801" s="75"/>
      <c r="J801" s="76"/>
      <c r="K801" s="78"/>
      <c r="L801" s="76"/>
      <c r="M801" s="77"/>
      <c r="N801" s="77"/>
      <c r="O801" s="77"/>
      <c r="P801" s="73"/>
      <c r="Q801" s="76"/>
      <c r="R801" s="77"/>
      <c r="S801" s="77"/>
      <c r="T801" s="73"/>
      <c r="U801" s="76"/>
      <c r="V801" s="77"/>
      <c r="W801" s="77"/>
      <c r="X801" s="73"/>
      <c r="Y801" s="76" t="s">
        <v>11243</v>
      </c>
      <c r="Z801" s="77" t="s">
        <v>11243</v>
      </c>
      <c r="AA801" s="77" t="s">
        <v>11243</v>
      </c>
      <c r="AB801" s="77"/>
      <c r="AC801" s="73"/>
      <c r="AD801" s="76"/>
      <c r="AE801" s="77"/>
      <c r="AF801" s="155"/>
      <c r="AG801" s="156"/>
      <c r="AH801" s="157"/>
      <c r="AI801" s="77"/>
      <c r="AJ801" s="77"/>
      <c r="AK801" s="73"/>
      <c r="AL801" s="76"/>
      <c r="AM801" s="77"/>
      <c r="AN801" s="77"/>
      <c r="AO801" s="77"/>
      <c r="AP801" s="73"/>
      <c r="AQ801" s="76"/>
      <c r="AR801" s="77"/>
      <c r="AS801" s="77"/>
      <c r="AT801" s="73"/>
      <c r="AU801" s="76"/>
      <c r="AV801" s="77"/>
      <c r="AW801" s="77"/>
      <c r="AX801" s="73"/>
      <c r="AY801" s="76"/>
      <c r="AZ801" s="77"/>
      <c r="BA801" s="77"/>
      <c r="BB801" s="77"/>
      <c r="BC801" s="73"/>
      <c r="BD801" s="76"/>
      <c r="BE801" s="140"/>
      <c r="BF801" s="140"/>
      <c r="BG801" s="141"/>
      <c r="BH801" s="142"/>
      <c r="BI801" s="141"/>
      <c r="BJ801" s="94">
        <v>2</v>
      </c>
      <c r="BK801" s="105" t="s">
        <v>17270</v>
      </c>
      <c r="BL801" s="101" t="s">
        <v>11243</v>
      </c>
    </row>
    <row r="802" spans="1:64" ht="11.25" customHeight="1">
      <c r="A802" s="171"/>
      <c r="B802" s="171"/>
      <c r="C802" s="126" t="s">
        <v>10599</v>
      </c>
      <c r="D802" s="127" t="s">
        <v>10600</v>
      </c>
      <c r="E802" s="77">
        <v>2</v>
      </c>
      <c r="F802" s="78">
        <v>39</v>
      </c>
      <c r="G802" s="73" t="s">
        <v>61</v>
      </c>
      <c r="H802" s="74">
        <v>1</v>
      </c>
      <c r="I802" s="75"/>
      <c r="J802" s="76"/>
      <c r="K802" s="78"/>
      <c r="L802" s="76"/>
      <c r="M802" s="77"/>
      <c r="N802" s="77"/>
      <c r="O802" s="77"/>
      <c r="P802" s="73"/>
      <c r="Q802" s="76"/>
      <c r="R802" s="77"/>
      <c r="S802" s="77"/>
      <c r="T802" s="73"/>
      <c r="U802" s="76"/>
      <c r="V802" s="77"/>
      <c r="W802" s="77"/>
      <c r="X802" s="73"/>
      <c r="Y802" s="76"/>
      <c r="Z802" s="77"/>
      <c r="AA802" s="77"/>
      <c r="AB802" s="77"/>
      <c r="AC802" s="73"/>
      <c r="AD802" s="76"/>
      <c r="AE802" s="77"/>
      <c r="AF802" s="155"/>
      <c r="AG802" s="156"/>
      <c r="AH802" s="157"/>
      <c r="AI802" s="77">
        <v>5</v>
      </c>
      <c r="AJ802" s="77">
        <v>5</v>
      </c>
      <c r="AK802" s="73">
        <v>5</v>
      </c>
      <c r="AL802" s="76">
        <v>5</v>
      </c>
      <c r="AM802" s="77">
        <v>5</v>
      </c>
      <c r="AN802" s="77">
        <v>5</v>
      </c>
      <c r="AO802" s="77">
        <v>3</v>
      </c>
      <c r="AP802" s="73">
        <v>3</v>
      </c>
      <c r="AQ802" s="76">
        <v>3</v>
      </c>
      <c r="AR802" s="77" t="s">
        <v>11236</v>
      </c>
      <c r="AS802" s="77" t="s">
        <v>11236</v>
      </c>
      <c r="AT802" s="73"/>
      <c r="AU802" s="76"/>
      <c r="AV802" s="77"/>
      <c r="AW802" s="77"/>
      <c r="AX802" s="73"/>
      <c r="AY802" s="76"/>
      <c r="AZ802" s="77"/>
      <c r="BA802" s="77"/>
      <c r="BB802" s="77"/>
      <c r="BC802" s="73"/>
      <c r="BD802" s="76"/>
      <c r="BE802" s="140"/>
      <c r="BF802" s="140"/>
      <c r="BG802" s="141"/>
      <c r="BH802" s="142"/>
      <c r="BI802" s="141"/>
      <c r="BJ802" s="94">
        <v>3</v>
      </c>
      <c r="BK802" s="105" t="s">
        <v>17270</v>
      </c>
      <c r="BL802" s="101" t="s">
        <v>11243</v>
      </c>
    </row>
    <row r="803" spans="1:64" ht="11.25" customHeight="1">
      <c r="A803" s="171"/>
      <c r="B803" s="171"/>
      <c r="C803" s="126" t="s">
        <v>10606</v>
      </c>
      <c r="D803" s="127" t="s">
        <v>10607</v>
      </c>
      <c r="E803" s="77">
        <v>2</v>
      </c>
      <c r="F803" s="78">
        <v>30</v>
      </c>
      <c r="G803" s="73" t="s">
        <v>61</v>
      </c>
      <c r="H803" s="74">
        <v>1</v>
      </c>
      <c r="I803" s="75"/>
      <c r="J803" s="76"/>
      <c r="K803" s="78"/>
      <c r="L803" s="76"/>
      <c r="M803" s="77"/>
      <c r="N803" s="77"/>
      <c r="O803" s="77"/>
      <c r="P803" s="73"/>
      <c r="Q803" s="76"/>
      <c r="R803" s="77"/>
      <c r="S803" s="77"/>
      <c r="T803" s="73"/>
      <c r="U803" s="76"/>
      <c r="V803" s="77"/>
      <c r="W803" s="77"/>
      <c r="X803" s="73"/>
      <c r="Y803" s="76"/>
      <c r="Z803" s="77"/>
      <c r="AA803" s="77"/>
      <c r="AB803" s="77"/>
      <c r="AC803" s="73"/>
      <c r="AD803" s="76"/>
      <c r="AE803" s="77"/>
      <c r="AF803" s="155"/>
      <c r="AG803" s="156"/>
      <c r="AH803" s="157"/>
      <c r="AI803" s="77">
        <v>3</v>
      </c>
      <c r="AJ803" s="77">
        <v>3</v>
      </c>
      <c r="AK803" s="73">
        <v>3</v>
      </c>
      <c r="AL803" s="76">
        <v>3</v>
      </c>
      <c r="AM803" s="77">
        <v>3</v>
      </c>
      <c r="AN803" s="77">
        <v>3</v>
      </c>
      <c r="AO803" s="77">
        <v>4</v>
      </c>
      <c r="AP803" s="73">
        <v>4</v>
      </c>
      <c r="AQ803" s="76">
        <v>4</v>
      </c>
      <c r="AR803" s="77" t="s">
        <v>11236</v>
      </c>
      <c r="AS803" s="77" t="s">
        <v>11236</v>
      </c>
      <c r="AT803" s="73"/>
      <c r="AU803" s="76"/>
      <c r="AV803" s="77"/>
      <c r="AW803" s="77"/>
      <c r="AX803" s="73"/>
      <c r="AY803" s="76"/>
      <c r="AZ803" s="77"/>
      <c r="BA803" s="77"/>
      <c r="BB803" s="77"/>
      <c r="BC803" s="73"/>
      <c r="BD803" s="76"/>
      <c r="BE803" s="140"/>
      <c r="BF803" s="140"/>
      <c r="BG803" s="141"/>
      <c r="BH803" s="142"/>
      <c r="BI803" s="141"/>
      <c r="BJ803" s="94">
        <v>3</v>
      </c>
      <c r="BK803" s="105" t="s">
        <v>17270</v>
      </c>
      <c r="BL803" s="101" t="s">
        <v>11243</v>
      </c>
    </row>
    <row r="804" spans="1:64" ht="11.25" customHeight="1">
      <c r="A804" s="171"/>
      <c r="B804" s="171"/>
      <c r="C804" s="126" t="s">
        <v>10215</v>
      </c>
      <c r="D804" s="127" t="s">
        <v>10608</v>
      </c>
      <c r="E804" s="77">
        <v>2</v>
      </c>
      <c r="F804" s="78" t="s">
        <v>61</v>
      </c>
      <c r="G804" s="73">
        <v>30</v>
      </c>
      <c r="H804" s="74">
        <v>1</v>
      </c>
      <c r="I804" s="75"/>
      <c r="J804" s="76"/>
      <c r="K804" s="78"/>
      <c r="L804" s="76"/>
      <c r="M804" s="77"/>
      <c r="N804" s="77"/>
      <c r="O804" s="77"/>
      <c r="P804" s="73"/>
      <c r="Q804" s="76"/>
      <c r="R804" s="77"/>
      <c r="S804" s="77"/>
      <c r="T804" s="73"/>
      <c r="U804" s="76"/>
      <c r="V804" s="77"/>
      <c r="W804" s="77"/>
      <c r="X804" s="73"/>
      <c r="Y804" s="76"/>
      <c r="Z804" s="77"/>
      <c r="AA804" s="77"/>
      <c r="AB804" s="77"/>
      <c r="AC804" s="73"/>
      <c r="AD804" s="76"/>
      <c r="AE804" s="77"/>
      <c r="AF804" s="155"/>
      <c r="AG804" s="156"/>
      <c r="AH804" s="157"/>
      <c r="AI804" s="77">
        <v>3</v>
      </c>
      <c r="AJ804" s="77">
        <v>3</v>
      </c>
      <c r="AK804" s="73">
        <v>3</v>
      </c>
      <c r="AL804" s="76">
        <v>3</v>
      </c>
      <c r="AM804" s="77">
        <v>3</v>
      </c>
      <c r="AN804" s="77">
        <v>3</v>
      </c>
      <c r="AO804" s="77">
        <v>4</v>
      </c>
      <c r="AP804" s="73">
        <v>4</v>
      </c>
      <c r="AQ804" s="76">
        <v>4</v>
      </c>
      <c r="AR804" s="77" t="s">
        <v>11236</v>
      </c>
      <c r="AS804" s="77" t="s">
        <v>11236</v>
      </c>
      <c r="AT804" s="73"/>
      <c r="AU804" s="76"/>
      <c r="AV804" s="77"/>
      <c r="AW804" s="77"/>
      <c r="AX804" s="73"/>
      <c r="AY804" s="76"/>
      <c r="AZ804" s="77"/>
      <c r="BA804" s="77"/>
      <c r="BB804" s="77"/>
      <c r="BC804" s="73"/>
      <c r="BD804" s="76"/>
      <c r="BE804" s="140"/>
      <c r="BF804" s="140"/>
      <c r="BG804" s="141"/>
      <c r="BH804" s="142"/>
      <c r="BI804" s="141"/>
      <c r="BJ804" s="93">
        <v>3</v>
      </c>
      <c r="BK804" s="103" t="s">
        <v>17270</v>
      </c>
      <c r="BL804" s="99" t="s">
        <v>11243</v>
      </c>
    </row>
    <row r="805" spans="1:64" ht="11.25" customHeight="1">
      <c r="A805" s="171"/>
      <c r="B805" s="171"/>
      <c r="C805" s="120" t="s">
        <v>11092</v>
      </c>
      <c r="D805" s="121" t="s">
        <v>11093</v>
      </c>
      <c r="E805" s="122">
        <v>2</v>
      </c>
      <c r="F805" s="123">
        <v>30</v>
      </c>
      <c r="G805" s="73" t="s">
        <v>61</v>
      </c>
      <c r="H805" s="74">
        <v>1</v>
      </c>
      <c r="I805" s="75"/>
      <c r="J805" s="76"/>
      <c r="K805" s="78"/>
      <c r="L805" s="76"/>
      <c r="M805" s="77"/>
      <c r="N805" s="77"/>
      <c r="O805" s="77"/>
      <c r="P805" s="73"/>
      <c r="Q805" s="76"/>
      <c r="R805" s="77"/>
      <c r="S805" s="77"/>
      <c r="T805" s="73"/>
      <c r="U805" s="76"/>
      <c r="V805" s="77"/>
      <c r="W805" s="77"/>
      <c r="X805" s="73"/>
      <c r="Y805" s="76"/>
      <c r="Z805" s="77"/>
      <c r="AA805" s="77"/>
      <c r="AB805" s="77"/>
      <c r="AC805" s="73"/>
      <c r="AD805" s="76"/>
      <c r="AE805" s="77"/>
      <c r="AF805" s="155"/>
      <c r="AG805" s="156"/>
      <c r="AH805" s="157"/>
      <c r="AI805" s="77">
        <v>3</v>
      </c>
      <c r="AJ805" s="77">
        <v>3</v>
      </c>
      <c r="AK805" s="73">
        <v>3</v>
      </c>
      <c r="AL805" s="76">
        <v>3</v>
      </c>
      <c r="AM805" s="77">
        <v>3</v>
      </c>
      <c r="AN805" s="77">
        <v>3</v>
      </c>
      <c r="AO805" s="77">
        <v>4</v>
      </c>
      <c r="AP805" s="73">
        <v>4</v>
      </c>
      <c r="AQ805" s="76">
        <v>4</v>
      </c>
      <c r="AR805" s="77" t="s">
        <v>11236</v>
      </c>
      <c r="AS805" s="77" t="s">
        <v>11236</v>
      </c>
      <c r="AT805" s="73"/>
      <c r="AU805" s="76"/>
      <c r="AV805" s="77"/>
      <c r="AW805" s="77"/>
      <c r="AX805" s="73"/>
      <c r="AY805" s="76"/>
      <c r="AZ805" s="77"/>
      <c r="BA805" s="77"/>
      <c r="BB805" s="77"/>
      <c r="BC805" s="73"/>
      <c r="BD805" s="76"/>
      <c r="BE805" s="140"/>
      <c r="BF805" s="140"/>
      <c r="BG805" s="141"/>
      <c r="BH805" s="142"/>
      <c r="BI805" s="141"/>
      <c r="BJ805" s="93">
        <v>3</v>
      </c>
      <c r="BK805" s="103" t="s">
        <v>17270</v>
      </c>
      <c r="BL805" s="99" t="s">
        <v>11243</v>
      </c>
    </row>
    <row r="806" spans="1:64" ht="11.25" customHeight="1">
      <c r="A806" s="171"/>
      <c r="B806" s="171"/>
      <c r="C806" s="126" t="s">
        <v>11026</v>
      </c>
      <c r="D806" s="127" t="s">
        <v>11027</v>
      </c>
      <c r="E806" s="77">
        <v>2</v>
      </c>
      <c r="F806" s="78">
        <v>45</v>
      </c>
      <c r="G806" s="73" t="s">
        <v>61</v>
      </c>
      <c r="H806" s="74">
        <v>1</v>
      </c>
      <c r="I806" s="75"/>
      <c r="J806" s="76"/>
      <c r="K806" s="78"/>
      <c r="L806" s="76"/>
      <c r="M806" s="77"/>
      <c r="N806" s="77"/>
      <c r="O806" s="77"/>
      <c r="P806" s="73"/>
      <c r="Q806" s="76"/>
      <c r="R806" s="77"/>
      <c r="S806" s="77"/>
      <c r="T806" s="73"/>
      <c r="U806" s="76"/>
      <c r="V806" s="77"/>
      <c r="W806" s="77"/>
      <c r="X806" s="73"/>
      <c r="Y806" s="76"/>
      <c r="Z806" s="77"/>
      <c r="AA806" s="77"/>
      <c r="AB806" s="77"/>
      <c r="AC806" s="73"/>
      <c r="AD806" s="76"/>
      <c r="AE806" s="77"/>
      <c r="AF806" s="155"/>
      <c r="AG806" s="156"/>
      <c r="AH806" s="157"/>
      <c r="AI806" s="77">
        <v>5</v>
      </c>
      <c r="AJ806" s="77">
        <v>5</v>
      </c>
      <c r="AK806" s="73">
        <v>5</v>
      </c>
      <c r="AL806" s="76">
        <v>5</v>
      </c>
      <c r="AM806" s="77">
        <v>5</v>
      </c>
      <c r="AN806" s="77">
        <v>5</v>
      </c>
      <c r="AO806" s="77">
        <v>5</v>
      </c>
      <c r="AP806" s="73">
        <v>5</v>
      </c>
      <c r="AQ806" s="76">
        <v>5</v>
      </c>
      <c r="AR806" s="77" t="s">
        <v>11236</v>
      </c>
      <c r="AS806" s="77" t="s">
        <v>11236</v>
      </c>
      <c r="AT806" s="73"/>
      <c r="AU806" s="76"/>
      <c r="AV806" s="77"/>
      <c r="AW806" s="77"/>
      <c r="AX806" s="73"/>
      <c r="AY806" s="76"/>
      <c r="AZ806" s="77"/>
      <c r="BA806" s="77"/>
      <c r="BB806" s="77"/>
      <c r="BC806" s="73"/>
      <c r="BD806" s="76"/>
      <c r="BE806" s="140"/>
      <c r="BF806" s="140"/>
      <c r="BG806" s="141"/>
      <c r="BH806" s="142"/>
      <c r="BI806" s="141"/>
      <c r="BJ806" s="94">
        <v>3</v>
      </c>
      <c r="BK806" s="105" t="s">
        <v>17270</v>
      </c>
      <c r="BL806" s="101" t="s">
        <v>11243</v>
      </c>
    </row>
    <row r="807" spans="1:64" ht="11.25" customHeight="1">
      <c r="A807" s="171"/>
      <c r="B807" s="171"/>
      <c r="C807" s="126" t="s">
        <v>10219</v>
      </c>
      <c r="D807" s="127" t="s">
        <v>10351</v>
      </c>
      <c r="E807" s="77">
        <v>2</v>
      </c>
      <c r="F807" s="78">
        <v>30</v>
      </c>
      <c r="G807" s="73" t="s">
        <v>61</v>
      </c>
      <c r="H807" s="74">
        <v>1</v>
      </c>
      <c r="I807" s="75"/>
      <c r="J807" s="76"/>
      <c r="K807" s="78"/>
      <c r="L807" s="76"/>
      <c r="M807" s="77"/>
      <c r="N807" s="77"/>
      <c r="O807" s="77"/>
      <c r="P807" s="73"/>
      <c r="Q807" s="76"/>
      <c r="R807" s="77"/>
      <c r="S807" s="77"/>
      <c r="T807" s="73"/>
      <c r="U807" s="76"/>
      <c r="V807" s="77"/>
      <c r="W807" s="77"/>
      <c r="X807" s="73"/>
      <c r="Y807" s="76"/>
      <c r="Z807" s="77"/>
      <c r="AA807" s="77"/>
      <c r="AB807" s="77"/>
      <c r="AC807" s="73"/>
      <c r="AD807" s="76"/>
      <c r="AE807" s="77"/>
      <c r="AF807" s="155"/>
      <c r="AG807" s="156"/>
      <c r="AH807" s="157"/>
      <c r="AI807" s="77"/>
      <c r="AJ807" s="77"/>
      <c r="AK807" s="73"/>
      <c r="AL807" s="76"/>
      <c r="AM807" s="77"/>
      <c r="AN807" s="77"/>
      <c r="AO807" s="77"/>
      <c r="AP807" s="73"/>
      <c r="AQ807" s="76"/>
      <c r="AR807" s="77"/>
      <c r="AS807" s="77"/>
      <c r="AT807" s="73">
        <v>3</v>
      </c>
      <c r="AU807" s="76">
        <v>3</v>
      </c>
      <c r="AV807" s="77">
        <v>3</v>
      </c>
      <c r="AW807" s="77">
        <v>3</v>
      </c>
      <c r="AX807" s="73">
        <v>3</v>
      </c>
      <c r="AY807" s="76">
        <v>3</v>
      </c>
      <c r="AZ807" s="77">
        <v>4</v>
      </c>
      <c r="BA807" s="77">
        <v>4</v>
      </c>
      <c r="BB807" s="77">
        <v>4</v>
      </c>
      <c r="BC807" s="73" t="s">
        <v>11236</v>
      </c>
      <c r="BD807" s="76" t="s">
        <v>11236</v>
      </c>
      <c r="BE807" s="140"/>
      <c r="BF807" s="140"/>
      <c r="BG807" s="141"/>
      <c r="BH807" s="142"/>
      <c r="BI807" s="141"/>
      <c r="BJ807" s="94">
        <v>4</v>
      </c>
      <c r="BK807" s="105" t="s">
        <v>17270</v>
      </c>
      <c r="BL807" s="101" t="s">
        <v>11243</v>
      </c>
    </row>
    <row r="808" spans="1:64" ht="11.25" customHeight="1">
      <c r="A808" s="171"/>
      <c r="B808" s="171"/>
      <c r="C808" s="126" t="s">
        <v>11094</v>
      </c>
      <c r="D808" s="127" t="s">
        <v>11095</v>
      </c>
      <c r="E808" s="77">
        <v>3</v>
      </c>
      <c r="F808" s="78">
        <v>60</v>
      </c>
      <c r="G808" s="73" t="s">
        <v>61</v>
      </c>
      <c r="H808" s="74">
        <v>1</v>
      </c>
      <c r="I808" s="75"/>
      <c r="J808" s="76"/>
      <c r="K808" s="78"/>
      <c r="L808" s="76"/>
      <c r="M808" s="77"/>
      <c r="N808" s="77"/>
      <c r="O808" s="77"/>
      <c r="P808" s="73"/>
      <c r="Q808" s="76"/>
      <c r="R808" s="77"/>
      <c r="S808" s="77"/>
      <c r="T808" s="73"/>
      <c r="U808" s="76"/>
      <c r="V808" s="77"/>
      <c r="W808" s="77"/>
      <c r="X808" s="73"/>
      <c r="Y808" s="76"/>
      <c r="Z808" s="77"/>
      <c r="AA808" s="77"/>
      <c r="AB808" s="77"/>
      <c r="AC808" s="73"/>
      <c r="AD808" s="76"/>
      <c r="AE808" s="77"/>
      <c r="AF808" s="155"/>
      <c r="AG808" s="156"/>
      <c r="AH808" s="157"/>
      <c r="AI808" s="77"/>
      <c r="AJ808" s="77"/>
      <c r="AK808" s="73"/>
      <c r="AL808" s="76"/>
      <c r="AM808" s="77"/>
      <c r="AN808" s="77"/>
      <c r="AO808" s="77"/>
      <c r="AP808" s="73"/>
      <c r="AQ808" s="76"/>
      <c r="AR808" s="77"/>
      <c r="AS808" s="77"/>
      <c r="AT808" s="73">
        <v>7</v>
      </c>
      <c r="AU808" s="76">
        <v>7</v>
      </c>
      <c r="AV808" s="77">
        <v>7</v>
      </c>
      <c r="AW808" s="77">
        <v>7</v>
      </c>
      <c r="AX808" s="73">
        <v>7</v>
      </c>
      <c r="AY808" s="76">
        <v>7</v>
      </c>
      <c r="AZ808" s="77">
        <v>6</v>
      </c>
      <c r="BA808" s="77">
        <v>6</v>
      </c>
      <c r="BB808" s="77">
        <v>6</v>
      </c>
      <c r="BC808" s="73" t="s">
        <v>11236</v>
      </c>
      <c r="BD808" s="76" t="s">
        <v>11236</v>
      </c>
      <c r="BE808" s="140"/>
      <c r="BF808" s="140"/>
      <c r="BG808" s="141"/>
      <c r="BH808" s="142"/>
      <c r="BI808" s="141"/>
      <c r="BJ808" s="94">
        <v>4</v>
      </c>
      <c r="BK808" s="105" t="s">
        <v>17270</v>
      </c>
      <c r="BL808" s="101" t="s">
        <v>11243</v>
      </c>
    </row>
    <row r="809" spans="1:64" ht="11.25" customHeight="1">
      <c r="A809" s="171"/>
      <c r="B809" s="171"/>
      <c r="C809" s="126" t="s">
        <v>10610</v>
      </c>
      <c r="D809" s="127" t="s">
        <v>11096</v>
      </c>
      <c r="E809" s="77">
        <v>2</v>
      </c>
      <c r="F809" s="78">
        <v>30</v>
      </c>
      <c r="G809" s="73" t="s">
        <v>61</v>
      </c>
      <c r="H809" s="74">
        <v>1</v>
      </c>
      <c r="I809" s="75"/>
      <c r="J809" s="76"/>
      <c r="K809" s="78"/>
      <c r="L809" s="76"/>
      <c r="M809" s="77"/>
      <c r="N809" s="77"/>
      <c r="O809" s="77"/>
      <c r="P809" s="73"/>
      <c r="Q809" s="76"/>
      <c r="R809" s="77"/>
      <c r="S809" s="77"/>
      <c r="T809" s="73"/>
      <c r="U809" s="76"/>
      <c r="V809" s="77"/>
      <c r="W809" s="77"/>
      <c r="X809" s="73"/>
      <c r="Y809" s="76"/>
      <c r="Z809" s="77"/>
      <c r="AA809" s="77"/>
      <c r="AB809" s="77"/>
      <c r="AC809" s="73"/>
      <c r="AD809" s="76"/>
      <c r="AE809" s="77"/>
      <c r="AF809" s="155"/>
      <c r="AG809" s="156"/>
      <c r="AH809" s="157"/>
      <c r="AI809" s="77"/>
      <c r="AJ809" s="77"/>
      <c r="AK809" s="73"/>
      <c r="AL809" s="76"/>
      <c r="AM809" s="77"/>
      <c r="AN809" s="77"/>
      <c r="AO809" s="77"/>
      <c r="AP809" s="73"/>
      <c r="AQ809" s="76"/>
      <c r="AR809" s="77"/>
      <c r="AS809" s="77"/>
      <c r="AT809" s="73">
        <v>3</v>
      </c>
      <c r="AU809" s="76">
        <v>3</v>
      </c>
      <c r="AV809" s="77">
        <v>3</v>
      </c>
      <c r="AW809" s="77">
        <v>3</v>
      </c>
      <c r="AX809" s="73">
        <v>3</v>
      </c>
      <c r="AY809" s="76">
        <v>3</v>
      </c>
      <c r="AZ809" s="77">
        <v>4</v>
      </c>
      <c r="BA809" s="77">
        <v>4</v>
      </c>
      <c r="BB809" s="77">
        <v>4</v>
      </c>
      <c r="BC809" s="73" t="s">
        <v>11236</v>
      </c>
      <c r="BD809" s="76" t="s">
        <v>11236</v>
      </c>
      <c r="BE809" s="140"/>
      <c r="BF809" s="140"/>
      <c r="BG809" s="141"/>
      <c r="BH809" s="142"/>
      <c r="BI809" s="141"/>
      <c r="BJ809" s="94">
        <v>4</v>
      </c>
      <c r="BK809" s="105" t="s">
        <v>17270</v>
      </c>
      <c r="BL809" s="101" t="s">
        <v>11243</v>
      </c>
    </row>
    <row r="810" spans="1:64" ht="11.25" customHeight="1">
      <c r="A810" s="171"/>
      <c r="B810" s="171"/>
      <c r="C810" s="126" t="s">
        <v>10226</v>
      </c>
      <c r="D810" s="127" t="s">
        <v>10227</v>
      </c>
      <c r="E810" s="77">
        <v>2</v>
      </c>
      <c r="F810" s="78">
        <v>45</v>
      </c>
      <c r="G810" s="73" t="s">
        <v>61</v>
      </c>
      <c r="H810" s="74">
        <v>1</v>
      </c>
      <c r="I810" s="75"/>
      <c r="J810" s="76"/>
      <c r="K810" s="78"/>
      <c r="L810" s="76"/>
      <c r="M810" s="77"/>
      <c r="N810" s="77"/>
      <c r="O810" s="77"/>
      <c r="P810" s="73"/>
      <c r="Q810" s="76"/>
      <c r="R810" s="77"/>
      <c r="S810" s="77"/>
      <c r="T810" s="73"/>
      <c r="U810" s="76"/>
      <c r="V810" s="77"/>
      <c r="W810" s="77"/>
      <c r="X810" s="73"/>
      <c r="Y810" s="76"/>
      <c r="Z810" s="77"/>
      <c r="AA810" s="77"/>
      <c r="AB810" s="77"/>
      <c r="AC810" s="73"/>
      <c r="AD810" s="76"/>
      <c r="AE810" s="77"/>
      <c r="AF810" s="155"/>
      <c r="AG810" s="156"/>
      <c r="AH810" s="157"/>
      <c r="AI810" s="77"/>
      <c r="AJ810" s="77"/>
      <c r="AK810" s="73"/>
      <c r="AL810" s="76"/>
      <c r="AM810" s="77"/>
      <c r="AN810" s="77"/>
      <c r="AO810" s="77"/>
      <c r="AP810" s="73"/>
      <c r="AQ810" s="76"/>
      <c r="AR810" s="77"/>
      <c r="AS810" s="77"/>
      <c r="AT810" s="73">
        <v>5</v>
      </c>
      <c r="AU810" s="76">
        <v>5</v>
      </c>
      <c r="AV810" s="77">
        <v>5</v>
      </c>
      <c r="AW810" s="77">
        <v>5</v>
      </c>
      <c r="AX810" s="73">
        <v>5</v>
      </c>
      <c r="AY810" s="76">
        <v>5</v>
      </c>
      <c r="AZ810" s="77">
        <v>5</v>
      </c>
      <c r="BA810" s="77">
        <v>5</v>
      </c>
      <c r="BB810" s="77">
        <v>5</v>
      </c>
      <c r="BC810" s="73" t="s">
        <v>11236</v>
      </c>
      <c r="BD810" s="76" t="s">
        <v>11236</v>
      </c>
      <c r="BE810" s="140"/>
      <c r="BF810" s="140"/>
      <c r="BG810" s="141"/>
      <c r="BH810" s="142"/>
      <c r="BI810" s="141"/>
      <c r="BJ810" s="94">
        <v>4</v>
      </c>
      <c r="BK810" s="105" t="s">
        <v>17270</v>
      </c>
      <c r="BL810" s="101" t="s">
        <v>11243</v>
      </c>
    </row>
    <row r="811" spans="1:64" ht="11.25" customHeight="1">
      <c r="A811" s="172"/>
      <c r="B811" s="172"/>
      <c r="C811" s="124" t="s">
        <v>4</v>
      </c>
      <c r="D811" s="125" t="s">
        <v>17300</v>
      </c>
      <c r="E811" s="79">
        <v>40</v>
      </c>
      <c r="F811" s="80"/>
      <c r="G811" s="81"/>
      <c r="H811" s="82"/>
      <c r="I811" s="83"/>
      <c r="J811" s="84">
        <v>19</v>
      </c>
      <c r="K811" s="85">
        <v>19</v>
      </c>
      <c r="L811" s="84">
        <v>19</v>
      </c>
      <c r="M811" s="79">
        <v>19</v>
      </c>
      <c r="N811" s="79">
        <v>19</v>
      </c>
      <c r="O811" s="79">
        <v>19</v>
      </c>
      <c r="P811" s="86">
        <v>24</v>
      </c>
      <c r="Q811" s="84">
        <v>24</v>
      </c>
      <c r="R811" s="79">
        <v>24</v>
      </c>
      <c r="S811" s="79">
        <v>23</v>
      </c>
      <c r="T811" s="86">
        <v>23</v>
      </c>
      <c r="U811" s="84">
        <v>23</v>
      </c>
      <c r="V811" s="79">
        <v>0</v>
      </c>
      <c r="W811" s="79">
        <v>0</v>
      </c>
      <c r="X811" s="86">
        <v>0</v>
      </c>
      <c r="Y811" s="84">
        <v>0</v>
      </c>
      <c r="Z811" s="79">
        <v>0</v>
      </c>
      <c r="AA811" s="79">
        <v>0</v>
      </c>
      <c r="AB811" s="79">
        <v>0</v>
      </c>
      <c r="AC811" s="86">
        <v>0</v>
      </c>
      <c r="AD811" s="84">
        <v>0</v>
      </c>
      <c r="AE811" s="79">
        <v>0</v>
      </c>
      <c r="AF811" s="158">
        <v>0</v>
      </c>
      <c r="AG811" s="159">
        <v>0</v>
      </c>
      <c r="AH811" s="160">
        <v>0</v>
      </c>
      <c r="AI811" s="79">
        <v>19</v>
      </c>
      <c r="AJ811" s="79">
        <v>19</v>
      </c>
      <c r="AK811" s="86">
        <v>19</v>
      </c>
      <c r="AL811" s="84">
        <v>19</v>
      </c>
      <c r="AM811" s="79">
        <v>19</v>
      </c>
      <c r="AN811" s="79">
        <v>19</v>
      </c>
      <c r="AO811" s="79">
        <v>20</v>
      </c>
      <c r="AP811" s="86">
        <v>20</v>
      </c>
      <c r="AQ811" s="84">
        <v>20</v>
      </c>
      <c r="AR811" s="79">
        <v>0</v>
      </c>
      <c r="AS811" s="79">
        <v>0</v>
      </c>
      <c r="AT811" s="86">
        <v>18</v>
      </c>
      <c r="AU811" s="84">
        <v>18</v>
      </c>
      <c r="AV811" s="79">
        <v>18</v>
      </c>
      <c r="AW811" s="79">
        <v>18</v>
      </c>
      <c r="AX811" s="86">
        <v>18</v>
      </c>
      <c r="AY811" s="84">
        <v>18</v>
      </c>
      <c r="AZ811" s="79">
        <v>19</v>
      </c>
      <c r="BA811" s="79">
        <v>19</v>
      </c>
      <c r="BB811" s="79">
        <v>19</v>
      </c>
      <c r="BC811" s="86">
        <v>0</v>
      </c>
      <c r="BD811" s="84">
        <v>0</v>
      </c>
      <c r="BE811" s="143">
        <v>0</v>
      </c>
      <c r="BF811" s="143">
        <v>0</v>
      </c>
      <c r="BG811" s="144">
        <v>0</v>
      </c>
      <c r="BH811" s="145">
        <v>0</v>
      </c>
      <c r="BI811" s="144">
        <v>0</v>
      </c>
      <c r="BJ811" s="82" t="s">
        <v>61</v>
      </c>
      <c r="BK811" s="104" t="s">
        <v>17270</v>
      </c>
      <c r="BL811" s="100" t="s">
        <v>11243</v>
      </c>
    </row>
    <row r="812" spans="1:64" ht="11.25" customHeight="1">
      <c r="A812" s="170">
        <v>75</v>
      </c>
      <c r="B812" s="170" t="s">
        <v>17309</v>
      </c>
      <c r="C812" s="118" t="s">
        <v>17227</v>
      </c>
      <c r="D812" s="119" t="s">
        <v>10500</v>
      </c>
      <c r="E812" s="68">
        <v>1</v>
      </c>
      <c r="F812" s="69" t="s">
        <v>61</v>
      </c>
      <c r="G812" s="70">
        <v>15</v>
      </c>
      <c r="H812" s="88">
        <v>1</v>
      </c>
      <c r="I812" s="96"/>
      <c r="J812" s="72">
        <v>2</v>
      </c>
      <c r="K812" s="69">
        <v>2</v>
      </c>
      <c r="L812" s="72">
        <v>2</v>
      </c>
      <c r="M812" s="68">
        <v>2</v>
      </c>
      <c r="N812" s="68">
        <v>2</v>
      </c>
      <c r="O812" s="68">
        <v>2</v>
      </c>
      <c r="P812" s="70">
        <v>1</v>
      </c>
      <c r="Q812" s="72">
        <v>1</v>
      </c>
      <c r="R812" s="68">
        <v>1</v>
      </c>
      <c r="S812" s="68"/>
      <c r="T812" s="70"/>
      <c r="U812" s="72"/>
      <c r="V812" s="68"/>
      <c r="W812" s="68"/>
      <c r="X812" s="70"/>
      <c r="Y812" s="72"/>
      <c r="Z812" s="68"/>
      <c r="AA812" s="68"/>
      <c r="AB812" s="68"/>
      <c r="AC812" s="70" t="s">
        <v>11236</v>
      </c>
      <c r="AD812" s="72" t="s">
        <v>11236</v>
      </c>
      <c r="AE812" s="68" t="s">
        <v>11236</v>
      </c>
      <c r="AF812" s="152"/>
      <c r="AG812" s="153"/>
      <c r="AH812" s="154"/>
      <c r="AI812" s="68"/>
      <c r="AJ812" s="68"/>
      <c r="AK812" s="70"/>
      <c r="AL812" s="72"/>
      <c r="AM812" s="68"/>
      <c r="AN812" s="68"/>
      <c r="AO812" s="68"/>
      <c r="AP812" s="70"/>
      <c r="AQ812" s="72"/>
      <c r="AR812" s="68"/>
      <c r="AS812" s="68"/>
      <c r="AT812" s="70"/>
      <c r="AU812" s="72"/>
      <c r="AV812" s="68"/>
      <c r="AW812" s="68"/>
      <c r="AX812" s="70"/>
      <c r="AY812" s="72"/>
      <c r="AZ812" s="68"/>
      <c r="BA812" s="68"/>
      <c r="BB812" s="68"/>
      <c r="BC812" s="70"/>
      <c r="BD812" s="72"/>
      <c r="BE812" s="137"/>
      <c r="BF812" s="137"/>
      <c r="BG812" s="138"/>
      <c r="BH812" s="139"/>
      <c r="BI812" s="138"/>
      <c r="BJ812" s="92">
        <v>1</v>
      </c>
      <c r="BK812" s="102" t="s">
        <v>17270</v>
      </c>
      <c r="BL812" s="98" t="s">
        <v>11243</v>
      </c>
    </row>
    <row r="813" spans="1:64" ht="11.25" customHeight="1">
      <c r="A813" s="171"/>
      <c r="B813" s="171"/>
      <c r="C813" s="126" t="s">
        <v>10602</v>
      </c>
      <c r="D813" s="127" t="s">
        <v>10603</v>
      </c>
      <c r="E813" s="77">
        <v>2</v>
      </c>
      <c r="F813" s="78">
        <v>30</v>
      </c>
      <c r="G813" s="73" t="s">
        <v>61</v>
      </c>
      <c r="H813" s="74">
        <v>1</v>
      </c>
      <c r="I813" s="75"/>
      <c r="J813" s="76">
        <v>2</v>
      </c>
      <c r="K813" s="78">
        <v>2</v>
      </c>
      <c r="L813" s="76">
        <v>2</v>
      </c>
      <c r="M813" s="77">
        <v>2</v>
      </c>
      <c r="N813" s="77">
        <v>2</v>
      </c>
      <c r="O813" s="77">
        <v>2</v>
      </c>
      <c r="P813" s="73">
        <v>3</v>
      </c>
      <c r="Q813" s="76">
        <v>3</v>
      </c>
      <c r="R813" s="77">
        <v>3</v>
      </c>
      <c r="S813" s="77"/>
      <c r="T813" s="73"/>
      <c r="U813" s="76"/>
      <c r="V813" s="77"/>
      <c r="W813" s="77"/>
      <c r="X813" s="73"/>
      <c r="Y813" s="76"/>
      <c r="Z813" s="77">
        <v>3</v>
      </c>
      <c r="AA813" s="77">
        <v>3</v>
      </c>
      <c r="AB813" s="77">
        <v>3</v>
      </c>
      <c r="AC813" s="73" t="s">
        <v>11236</v>
      </c>
      <c r="AD813" s="76" t="s">
        <v>11236</v>
      </c>
      <c r="AE813" s="77" t="s">
        <v>11236</v>
      </c>
      <c r="AF813" s="155"/>
      <c r="AG813" s="156"/>
      <c r="AH813" s="157"/>
      <c r="AI813" s="77"/>
      <c r="AJ813" s="77"/>
      <c r="AK813" s="73"/>
      <c r="AL813" s="76"/>
      <c r="AM813" s="77"/>
      <c r="AN813" s="77"/>
      <c r="AO813" s="77"/>
      <c r="AP813" s="73"/>
      <c r="AQ813" s="76"/>
      <c r="AR813" s="77"/>
      <c r="AS813" s="77"/>
      <c r="AT813" s="73"/>
      <c r="AU813" s="76"/>
      <c r="AV813" s="77"/>
      <c r="AW813" s="77"/>
      <c r="AX813" s="73"/>
      <c r="AY813" s="76"/>
      <c r="AZ813" s="77"/>
      <c r="BA813" s="77"/>
      <c r="BB813" s="77"/>
      <c r="BC813" s="73"/>
      <c r="BD813" s="76"/>
      <c r="BE813" s="140"/>
      <c r="BF813" s="140"/>
      <c r="BG813" s="141"/>
      <c r="BH813" s="142"/>
      <c r="BI813" s="141"/>
      <c r="BJ813" s="94">
        <v>1</v>
      </c>
      <c r="BK813" s="105" t="s">
        <v>17270</v>
      </c>
      <c r="BL813" s="101" t="s">
        <v>11243</v>
      </c>
    </row>
    <row r="814" spans="1:64" ht="11.25" customHeight="1">
      <c r="A814" s="171"/>
      <c r="B814" s="171"/>
      <c r="C814" s="126" t="s">
        <v>10536</v>
      </c>
      <c r="D814" s="127" t="s">
        <v>10537</v>
      </c>
      <c r="E814" s="77">
        <v>3</v>
      </c>
      <c r="F814" s="78">
        <v>60</v>
      </c>
      <c r="G814" s="73" t="s">
        <v>61</v>
      </c>
      <c r="H814" s="74">
        <v>1</v>
      </c>
      <c r="I814" s="75"/>
      <c r="J814" s="76">
        <v>4</v>
      </c>
      <c r="K814" s="78">
        <v>4</v>
      </c>
      <c r="L814" s="76">
        <v>4</v>
      </c>
      <c r="M814" s="77">
        <v>4</v>
      </c>
      <c r="N814" s="77">
        <v>4</v>
      </c>
      <c r="O814" s="77">
        <v>4</v>
      </c>
      <c r="P814" s="73">
        <v>6</v>
      </c>
      <c r="Q814" s="76">
        <v>6</v>
      </c>
      <c r="R814" s="77">
        <v>6</v>
      </c>
      <c r="S814" s="77"/>
      <c r="T814" s="73"/>
      <c r="U814" s="76"/>
      <c r="V814" s="77"/>
      <c r="W814" s="77"/>
      <c r="X814" s="73"/>
      <c r="Y814" s="76"/>
      <c r="Z814" s="77">
        <v>6</v>
      </c>
      <c r="AA814" s="77">
        <v>6</v>
      </c>
      <c r="AB814" s="77">
        <v>6</v>
      </c>
      <c r="AC814" s="73" t="s">
        <v>11236</v>
      </c>
      <c r="AD814" s="76" t="s">
        <v>11236</v>
      </c>
      <c r="AE814" s="77" t="s">
        <v>11236</v>
      </c>
      <c r="AF814" s="155"/>
      <c r="AG814" s="156"/>
      <c r="AH814" s="157"/>
      <c r="AI814" s="77"/>
      <c r="AJ814" s="77"/>
      <c r="AK814" s="73"/>
      <c r="AL814" s="76"/>
      <c r="AM814" s="77"/>
      <c r="AN814" s="77"/>
      <c r="AO814" s="77"/>
      <c r="AP814" s="73"/>
      <c r="AQ814" s="76"/>
      <c r="AR814" s="77"/>
      <c r="AS814" s="77"/>
      <c r="AT814" s="73"/>
      <c r="AU814" s="76"/>
      <c r="AV814" s="77"/>
      <c r="AW814" s="77"/>
      <c r="AX814" s="73"/>
      <c r="AY814" s="76"/>
      <c r="AZ814" s="77"/>
      <c r="BA814" s="77"/>
      <c r="BB814" s="77"/>
      <c r="BC814" s="73"/>
      <c r="BD814" s="76"/>
      <c r="BE814" s="140"/>
      <c r="BF814" s="140"/>
      <c r="BG814" s="141"/>
      <c r="BH814" s="142"/>
      <c r="BI814" s="141"/>
      <c r="BJ814" s="94">
        <v>1</v>
      </c>
      <c r="BK814" s="105" t="s">
        <v>17270</v>
      </c>
      <c r="BL814" s="101" t="s">
        <v>11243</v>
      </c>
    </row>
    <row r="815" spans="1:64" ht="11.25" customHeight="1">
      <c r="A815" s="171"/>
      <c r="B815" s="171"/>
      <c r="C815" s="126" t="s">
        <v>10540</v>
      </c>
      <c r="D815" s="127" t="s">
        <v>10609</v>
      </c>
      <c r="E815" s="77">
        <v>3</v>
      </c>
      <c r="F815" s="78">
        <v>60</v>
      </c>
      <c r="G815" s="73" t="s">
        <v>61</v>
      </c>
      <c r="H815" s="74">
        <v>1</v>
      </c>
      <c r="I815" s="75"/>
      <c r="J815" s="76">
        <v>4</v>
      </c>
      <c r="K815" s="78">
        <v>4</v>
      </c>
      <c r="L815" s="76">
        <v>4</v>
      </c>
      <c r="M815" s="77">
        <v>4</v>
      </c>
      <c r="N815" s="77">
        <v>4</v>
      </c>
      <c r="O815" s="77">
        <v>4</v>
      </c>
      <c r="P815" s="73">
        <v>6</v>
      </c>
      <c r="Q815" s="76">
        <v>6</v>
      </c>
      <c r="R815" s="77">
        <v>6</v>
      </c>
      <c r="S815" s="77"/>
      <c r="T815" s="73"/>
      <c r="U815" s="76"/>
      <c r="V815" s="77"/>
      <c r="W815" s="77"/>
      <c r="X815" s="73"/>
      <c r="Y815" s="76"/>
      <c r="Z815" s="77">
        <v>6</v>
      </c>
      <c r="AA815" s="77">
        <v>6</v>
      </c>
      <c r="AB815" s="77">
        <v>6</v>
      </c>
      <c r="AC815" s="73" t="s">
        <v>11236</v>
      </c>
      <c r="AD815" s="76" t="s">
        <v>11236</v>
      </c>
      <c r="AE815" s="77" t="s">
        <v>11236</v>
      </c>
      <c r="AF815" s="155"/>
      <c r="AG815" s="156"/>
      <c r="AH815" s="157"/>
      <c r="AI815" s="77"/>
      <c r="AJ815" s="77"/>
      <c r="AK815" s="73"/>
      <c r="AL815" s="76"/>
      <c r="AM815" s="77"/>
      <c r="AN815" s="77"/>
      <c r="AO815" s="77"/>
      <c r="AP815" s="73"/>
      <c r="AQ815" s="76"/>
      <c r="AR815" s="77"/>
      <c r="AS815" s="77"/>
      <c r="AT815" s="73"/>
      <c r="AU815" s="76"/>
      <c r="AV815" s="77"/>
      <c r="AW815" s="77"/>
      <c r="AX815" s="73"/>
      <c r="AY815" s="76"/>
      <c r="AZ815" s="77"/>
      <c r="BA815" s="77"/>
      <c r="BB815" s="77"/>
      <c r="BC815" s="73"/>
      <c r="BD815" s="76"/>
      <c r="BE815" s="140"/>
      <c r="BF815" s="140"/>
      <c r="BG815" s="141"/>
      <c r="BH815" s="142"/>
      <c r="BI815" s="141"/>
      <c r="BJ815" s="94">
        <v>1</v>
      </c>
      <c r="BK815" s="105" t="s">
        <v>17270</v>
      </c>
      <c r="BL815" s="101" t="s">
        <v>11243</v>
      </c>
    </row>
    <row r="816" spans="1:64" ht="11.25" customHeight="1">
      <c r="A816" s="171"/>
      <c r="B816" s="171"/>
      <c r="C816" s="126" t="s">
        <v>10139</v>
      </c>
      <c r="D816" s="127" t="s">
        <v>5118</v>
      </c>
      <c r="E816" s="77">
        <v>3</v>
      </c>
      <c r="F816" s="78">
        <v>60</v>
      </c>
      <c r="G816" s="73" t="s">
        <v>61</v>
      </c>
      <c r="H816" s="74">
        <v>1</v>
      </c>
      <c r="I816" s="75"/>
      <c r="J816" s="76">
        <v>4</v>
      </c>
      <c r="K816" s="78">
        <v>4</v>
      </c>
      <c r="L816" s="76">
        <v>4</v>
      </c>
      <c r="M816" s="77">
        <v>4</v>
      </c>
      <c r="N816" s="77">
        <v>4</v>
      </c>
      <c r="O816" s="77">
        <v>4</v>
      </c>
      <c r="P816" s="73">
        <v>6</v>
      </c>
      <c r="Q816" s="76">
        <v>6</v>
      </c>
      <c r="R816" s="77">
        <v>6</v>
      </c>
      <c r="S816" s="77"/>
      <c r="T816" s="73"/>
      <c r="U816" s="76"/>
      <c r="V816" s="77"/>
      <c r="W816" s="77"/>
      <c r="X816" s="73"/>
      <c r="Y816" s="76"/>
      <c r="Z816" s="77">
        <v>6</v>
      </c>
      <c r="AA816" s="77">
        <v>6</v>
      </c>
      <c r="AB816" s="77">
        <v>6</v>
      </c>
      <c r="AC816" s="73" t="s">
        <v>11236</v>
      </c>
      <c r="AD816" s="76" t="s">
        <v>11236</v>
      </c>
      <c r="AE816" s="77" t="s">
        <v>11236</v>
      </c>
      <c r="AF816" s="155"/>
      <c r="AG816" s="156"/>
      <c r="AH816" s="157"/>
      <c r="AI816" s="77"/>
      <c r="AJ816" s="77"/>
      <c r="AK816" s="73"/>
      <c r="AL816" s="76"/>
      <c r="AM816" s="77"/>
      <c r="AN816" s="77"/>
      <c r="AO816" s="77"/>
      <c r="AP816" s="73"/>
      <c r="AQ816" s="76"/>
      <c r="AR816" s="77"/>
      <c r="AS816" s="77"/>
      <c r="AT816" s="73"/>
      <c r="AU816" s="76"/>
      <c r="AV816" s="77"/>
      <c r="AW816" s="77"/>
      <c r="AX816" s="73"/>
      <c r="AY816" s="76"/>
      <c r="AZ816" s="77"/>
      <c r="BA816" s="77"/>
      <c r="BB816" s="77"/>
      <c r="BC816" s="73"/>
      <c r="BD816" s="76"/>
      <c r="BE816" s="140"/>
      <c r="BF816" s="140"/>
      <c r="BG816" s="141"/>
      <c r="BH816" s="142"/>
      <c r="BI816" s="141"/>
      <c r="BJ816" s="94">
        <v>1</v>
      </c>
      <c r="BK816" s="105" t="s">
        <v>17270</v>
      </c>
      <c r="BL816" s="101" t="s">
        <v>11243</v>
      </c>
    </row>
    <row r="817" spans="1:64" ht="11.25" customHeight="1">
      <c r="A817" s="171"/>
      <c r="B817" s="171"/>
      <c r="C817" s="126" t="s">
        <v>10534</v>
      </c>
      <c r="D817" s="127" t="s">
        <v>10535</v>
      </c>
      <c r="E817" s="77">
        <v>2</v>
      </c>
      <c r="F817" s="78">
        <v>30</v>
      </c>
      <c r="G817" s="73" t="s">
        <v>61</v>
      </c>
      <c r="H817" s="74">
        <v>1</v>
      </c>
      <c r="I817" s="75"/>
      <c r="J817" s="76">
        <v>3</v>
      </c>
      <c r="K817" s="78">
        <v>3</v>
      </c>
      <c r="L817" s="76">
        <v>3</v>
      </c>
      <c r="M817" s="77">
        <v>3</v>
      </c>
      <c r="N817" s="77">
        <v>3</v>
      </c>
      <c r="O817" s="77">
        <v>3</v>
      </c>
      <c r="P817" s="73">
        <v>2</v>
      </c>
      <c r="Q817" s="76">
        <v>2</v>
      </c>
      <c r="R817" s="77">
        <v>2</v>
      </c>
      <c r="S817" s="77"/>
      <c r="T817" s="73"/>
      <c r="U817" s="76"/>
      <c r="V817" s="77"/>
      <c r="W817" s="77"/>
      <c r="X817" s="73"/>
      <c r="Y817" s="76"/>
      <c r="Z817" s="77">
        <v>2</v>
      </c>
      <c r="AA817" s="77">
        <v>2</v>
      </c>
      <c r="AB817" s="77">
        <v>2</v>
      </c>
      <c r="AC817" s="73" t="s">
        <v>11236</v>
      </c>
      <c r="AD817" s="76" t="s">
        <v>11236</v>
      </c>
      <c r="AE817" s="77" t="s">
        <v>11236</v>
      </c>
      <c r="AF817" s="155"/>
      <c r="AG817" s="156"/>
      <c r="AH817" s="157"/>
      <c r="AI817" s="77"/>
      <c r="AJ817" s="77"/>
      <c r="AK817" s="73"/>
      <c r="AL817" s="76"/>
      <c r="AM817" s="77"/>
      <c r="AN817" s="77"/>
      <c r="AO817" s="77"/>
      <c r="AP817" s="73"/>
      <c r="AQ817" s="76"/>
      <c r="AR817" s="77"/>
      <c r="AS817" s="77"/>
      <c r="AT817" s="73"/>
      <c r="AU817" s="76"/>
      <c r="AV817" s="77"/>
      <c r="AW817" s="77"/>
      <c r="AX817" s="73"/>
      <c r="AY817" s="76"/>
      <c r="AZ817" s="77"/>
      <c r="BA817" s="77"/>
      <c r="BB817" s="77"/>
      <c r="BC817" s="73"/>
      <c r="BD817" s="76"/>
      <c r="BE817" s="140"/>
      <c r="BF817" s="140"/>
      <c r="BG817" s="141"/>
      <c r="BH817" s="142"/>
      <c r="BI817" s="141"/>
      <c r="BJ817" s="94">
        <v>1</v>
      </c>
      <c r="BK817" s="105" t="s">
        <v>17270</v>
      </c>
      <c r="BL817" s="101" t="s">
        <v>11243</v>
      </c>
    </row>
    <row r="818" spans="1:64" ht="11.25" customHeight="1">
      <c r="A818" s="171"/>
      <c r="B818" s="171"/>
      <c r="C818" s="126" t="s">
        <v>10251</v>
      </c>
      <c r="D818" s="127" t="s">
        <v>10252</v>
      </c>
      <c r="E818" s="77">
        <v>4</v>
      </c>
      <c r="F818" s="78" t="s">
        <v>61</v>
      </c>
      <c r="G818" s="73">
        <v>120</v>
      </c>
      <c r="H818" s="74">
        <v>1</v>
      </c>
      <c r="I818" s="75"/>
      <c r="J818" s="76"/>
      <c r="K818" s="78"/>
      <c r="L818" s="76"/>
      <c r="M818" s="77"/>
      <c r="N818" s="77"/>
      <c r="O818" s="77"/>
      <c r="P818" s="73"/>
      <c r="Q818" s="76"/>
      <c r="R818" s="77"/>
      <c r="S818" s="77"/>
      <c r="T818" s="73"/>
      <c r="U818" s="76"/>
      <c r="V818" s="77" t="s">
        <v>11243</v>
      </c>
      <c r="W818" s="77" t="s">
        <v>11243</v>
      </c>
      <c r="X818" s="73" t="s">
        <v>11243</v>
      </c>
      <c r="Y818" s="76" t="s">
        <v>11243</v>
      </c>
      <c r="Z818" s="77"/>
      <c r="AA818" s="77"/>
      <c r="AB818" s="77"/>
      <c r="AC818" s="73"/>
      <c r="AD818" s="76"/>
      <c r="AE818" s="77"/>
      <c r="AF818" s="155"/>
      <c r="AG818" s="156"/>
      <c r="AH818" s="157"/>
      <c r="AI818" s="77"/>
      <c r="AJ818" s="77"/>
      <c r="AK818" s="73"/>
      <c r="AL818" s="76"/>
      <c r="AM818" s="77"/>
      <c r="AN818" s="77"/>
      <c r="AO818" s="77"/>
      <c r="AP818" s="73"/>
      <c r="AQ818" s="76"/>
      <c r="AR818" s="77"/>
      <c r="AS818" s="77"/>
      <c r="AT818" s="73"/>
      <c r="AU818" s="76"/>
      <c r="AV818" s="77"/>
      <c r="AW818" s="77"/>
      <c r="AX818" s="73"/>
      <c r="AY818" s="76"/>
      <c r="AZ818" s="77"/>
      <c r="BA818" s="77"/>
      <c r="BB818" s="77"/>
      <c r="BC818" s="73"/>
      <c r="BD818" s="76"/>
      <c r="BE818" s="140"/>
      <c r="BF818" s="140"/>
      <c r="BG818" s="141"/>
      <c r="BH818" s="142"/>
      <c r="BI818" s="141"/>
      <c r="BJ818" s="94">
        <v>2</v>
      </c>
      <c r="BK818" s="105" t="s">
        <v>17270</v>
      </c>
      <c r="BL818" s="101" t="s">
        <v>11243</v>
      </c>
    </row>
    <row r="819" spans="1:64" ht="11.25" customHeight="1">
      <c r="A819" s="171"/>
      <c r="B819" s="171"/>
      <c r="C819" s="126" t="s">
        <v>10604</v>
      </c>
      <c r="D819" s="127" t="s">
        <v>10605</v>
      </c>
      <c r="E819" s="77">
        <v>3</v>
      </c>
      <c r="F819" s="78" t="s">
        <v>61</v>
      </c>
      <c r="G819" s="73">
        <v>90</v>
      </c>
      <c r="H819" s="74">
        <v>1</v>
      </c>
      <c r="I819" s="75"/>
      <c r="J819" s="76"/>
      <c r="K819" s="78"/>
      <c r="L819" s="76"/>
      <c r="M819" s="77"/>
      <c r="N819" s="77"/>
      <c r="O819" s="77"/>
      <c r="P819" s="73"/>
      <c r="Q819" s="76"/>
      <c r="R819" s="77"/>
      <c r="S819" s="77" t="s">
        <v>11243</v>
      </c>
      <c r="T819" s="73" t="s">
        <v>11243</v>
      </c>
      <c r="U819" s="76" t="s">
        <v>11243</v>
      </c>
      <c r="V819" s="77"/>
      <c r="W819" s="77"/>
      <c r="X819" s="73"/>
      <c r="Y819" s="76"/>
      <c r="Z819" s="77"/>
      <c r="AA819" s="77"/>
      <c r="AB819" s="77"/>
      <c r="AC819" s="73"/>
      <c r="AD819" s="76"/>
      <c r="AE819" s="77"/>
      <c r="AF819" s="155"/>
      <c r="AG819" s="156"/>
      <c r="AH819" s="157"/>
      <c r="AI819" s="77"/>
      <c r="AJ819" s="77"/>
      <c r="AK819" s="73"/>
      <c r="AL819" s="76"/>
      <c r="AM819" s="77"/>
      <c r="AN819" s="77"/>
      <c r="AO819" s="77"/>
      <c r="AP819" s="73"/>
      <c r="AQ819" s="76"/>
      <c r="AR819" s="77"/>
      <c r="AS819" s="77"/>
      <c r="AT819" s="73"/>
      <c r="AU819" s="76"/>
      <c r="AV819" s="77"/>
      <c r="AW819" s="77"/>
      <c r="AX819" s="73"/>
      <c r="AY819" s="76"/>
      <c r="AZ819" s="77"/>
      <c r="BA819" s="77"/>
      <c r="BB819" s="77"/>
      <c r="BC819" s="73"/>
      <c r="BD819" s="76"/>
      <c r="BE819" s="140"/>
      <c r="BF819" s="140"/>
      <c r="BG819" s="141"/>
      <c r="BH819" s="142"/>
      <c r="BI819" s="141"/>
      <c r="BJ819" s="94">
        <v>1</v>
      </c>
      <c r="BK819" s="105" t="s">
        <v>17270</v>
      </c>
      <c r="BL819" s="101" t="s">
        <v>11243</v>
      </c>
    </row>
    <row r="820" spans="1:64" ht="11.25" customHeight="1">
      <c r="A820" s="171"/>
      <c r="B820" s="171"/>
      <c r="C820" s="126" t="s">
        <v>10599</v>
      </c>
      <c r="D820" s="127" t="s">
        <v>10600</v>
      </c>
      <c r="E820" s="77">
        <v>2</v>
      </c>
      <c r="F820" s="78">
        <v>39</v>
      </c>
      <c r="G820" s="73" t="s">
        <v>61</v>
      </c>
      <c r="H820" s="74">
        <v>1</v>
      </c>
      <c r="I820" s="75"/>
      <c r="J820" s="76"/>
      <c r="K820" s="78"/>
      <c r="L820" s="76"/>
      <c r="M820" s="77"/>
      <c r="N820" s="77"/>
      <c r="O820" s="77"/>
      <c r="P820" s="73"/>
      <c r="Q820" s="76"/>
      <c r="R820" s="77"/>
      <c r="S820" s="77"/>
      <c r="T820" s="73"/>
      <c r="U820" s="76"/>
      <c r="V820" s="77"/>
      <c r="W820" s="77"/>
      <c r="X820" s="73"/>
      <c r="Y820" s="76"/>
      <c r="Z820" s="77"/>
      <c r="AA820" s="77"/>
      <c r="AB820" s="77"/>
      <c r="AC820" s="73"/>
      <c r="AD820" s="76"/>
      <c r="AE820" s="77"/>
      <c r="AF820" s="155"/>
      <c r="AG820" s="156"/>
      <c r="AH820" s="157"/>
      <c r="AI820" s="77">
        <v>5</v>
      </c>
      <c r="AJ820" s="77">
        <v>5</v>
      </c>
      <c r="AK820" s="73">
        <v>5</v>
      </c>
      <c r="AL820" s="76">
        <v>5</v>
      </c>
      <c r="AM820" s="77">
        <v>5</v>
      </c>
      <c r="AN820" s="77">
        <v>5</v>
      </c>
      <c r="AO820" s="77">
        <v>3</v>
      </c>
      <c r="AP820" s="73">
        <v>3</v>
      </c>
      <c r="AQ820" s="76">
        <v>3</v>
      </c>
      <c r="AR820" s="77" t="s">
        <v>11236</v>
      </c>
      <c r="AS820" s="77" t="s">
        <v>11236</v>
      </c>
      <c r="AT820" s="73"/>
      <c r="AU820" s="76"/>
      <c r="AV820" s="77"/>
      <c r="AW820" s="77"/>
      <c r="AX820" s="73"/>
      <c r="AY820" s="76"/>
      <c r="AZ820" s="77"/>
      <c r="BA820" s="77"/>
      <c r="BB820" s="77"/>
      <c r="BC820" s="73"/>
      <c r="BD820" s="76"/>
      <c r="BE820" s="140"/>
      <c r="BF820" s="140"/>
      <c r="BG820" s="141"/>
      <c r="BH820" s="142"/>
      <c r="BI820" s="141"/>
      <c r="BJ820" s="94">
        <v>3</v>
      </c>
      <c r="BK820" s="105" t="s">
        <v>17270</v>
      </c>
      <c r="BL820" s="101" t="s">
        <v>11243</v>
      </c>
    </row>
    <row r="821" spans="1:64" ht="11.25" customHeight="1">
      <c r="A821" s="171"/>
      <c r="B821" s="171"/>
      <c r="C821" s="126" t="s">
        <v>10606</v>
      </c>
      <c r="D821" s="127" t="s">
        <v>10607</v>
      </c>
      <c r="E821" s="77">
        <v>2</v>
      </c>
      <c r="F821" s="78">
        <v>30</v>
      </c>
      <c r="G821" s="73" t="s">
        <v>61</v>
      </c>
      <c r="H821" s="74">
        <v>1</v>
      </c>
      <c r="I821" s="75"/>
      <c r="J821" s="76"/>
      <c r="K821" s="78"/>
      <c r="L821" s="76"/>
      <c r="M821" s="77"/>
      <c r="N821" s="77"/>
      <c r="O821" s="77"/>
      <c r="P821" s="73"/>
      <c r="Q821" s="76"/>
      <c r="R821" s="77"/>
      <c r="S821" s="77"/>
      <c r="T821" s="73"/>
      <c r="U821" s="76"/>
      <c r="V821" s="77"/>
      <c r="W821" s="77"/>
      <c r="X821" s="73"/>
      <c r="Y821" s="76"/>
      <c r="Z821" s="77"/>
      <c r="AA821" s="77"/>
      <c r="AB821" s="77"/>
      <c r="AC821" s="73"/>
      <c r="AD821" s="76"/>
      <c r="AE821" s="77"/>
      <c r="AF821" s="155"/>
      <c r="AG821" s="156"/>
      <c r="AH821" s="157"/>
      <c r="AI821" s="77">
        <v>3</v>
      </c>
      <c r="AJ821" s="77">
        <v>3</v>
      </c>
      <c r="AK821" s="73">
        <v>3</v>
      </c>
      <c r="AL821" s="76">
        <v>3</v>
      </c>
      <c r="AM821" s="77">
        <v>3</v>
      </c>
      <c r="AN821" s="77">
        <v>3</v>
      </c>
      <c r="AO821" s="77">
        <v>4</v>
      </c>
      <c r="AP821" s="73">
        <v>4</v>
      </c>
      <c r="AQ821" s="76">
        <v>4</v>
      </c>
      <c r="AR821" s="77" t="s">
        <v>11236</v>
      </c>
      <c r="AS821" s="77" t="s">
        <v>11236</v>
      </c>
      <c r="AT821" s="73"/>
      <c r="AU821" s="76"/>
      <c r="AV821" s="77"/>
      <c r="AW821" s="77"/>
      <c r="AX821" s="73"/>
      <c r="AY821" s="76"/>
      <c r="AZ821" s="77"/>
      <c r="BA821" s="77"/>
      <c r="BB821" s="77"/>
      <c r="BC821" s="73"/>
      <c r="BD821" s="76"/>
      <c r="BE821" s="140"/>
      <c r="BF821" s="140"/>
      <c r="BG821" s="141"/>
      <c r="BH821" s="142"/>
      <c r="BI821" s="141"/>
      <c r="BJ821" s="94">
        <v>3</v>
      </c>
      <c r="BK821" s="105" t="s">
        <v>17270</v>
      </c>
      <c r="BL821" s="101" t="s">
        <v>11243</v>
      </c>
    </row>
    <row r="822" spans="1:64" ht="11.25" customHeight="1">
      <c r="A822" s="171"/>
      <c r="B822" s="171"/>
      <c r="C822" s="126" t="s">
        <v>10215</v>
      </c>
      <c r="D822" s="127" t="s">
        <v>10608</v>
      </c>
      <c r="E822" s="77">
        <v>2</v>
      </c>
      <c r="F822" s="78" t="s">
        <v>61</v>
      </c>
      <c r="G822" s="73">
        <v>30</v>
      </c>
      <c r="H822" s="74">
        <v>1</v>
      </c>
      <c r="I822" s="75"/>
      <c r="J822" s="76"/>
      <c r="K822" s="78"/>
      <c r="L822" s="76"/>
      <c r="M822" s="77"/>
      <c r="N822" s="77"/>
      <c r="O822" s="77"/>
      <c r="P822" s="73"/>
      <c r="Q822" s="76"/>
      <c r="R822" s="77"/>
      <c r="S822" s="77"/>
      <c r="T822" s="73"/>
      <c r="U822" s="76"/>
      <c r="V822" s="77"/>
      <c r="W822" s="77"/>
      <c r="X822" s="73"/>
      <c r="Y822" s="76"/>
      <c r="Z822" s="77"/>
      <c r="AA822" s="77"/>
      <c r="AB822" s="77"/>
      <c r="AC822" s="73"/>
      <c r="AD822" s="76"/>
      <c r="AE822" s="77"/>
      <c r="AF822" s="155"/>
      <c r="AG822" s="156"/>
      <c r="AH822" s="157"/>
      <c r="AI822" s="77">
        <v>3</v>
      </c>
      <c r="AJ822" s="77">
        <v>3</v>
      </c>
      <c r="AK822" s="73">
        <v>3</v>
      </c>
      <c r="AL822" s="76">
        <v>3</v>
      </c>
      <c r="AM822" s="77">
        <v>3</v>
      </c>
      <c r="AN822" s="77">
        <v>3</v>
      </c>
      <c r="AO822" s="77">
        <v>4</v>
      </c>
      <c r="AP822" s="73">
        <v>4</v>
      </c>
      <c r="AQ822" s="76">
        <v>4</v>
      </c>
      <c r="AR822" s="77" t="s">
        <v>11236</v>
      </c>
      <c r="AS822" s="77" t="s">
        <v>11236</v>
      </c>
      <c r="AT822" s="73"/>
      <c r="AU822" s="76"/>
      <c r="AV822" s="77"/>
      <c r="AW822" s="77"/>
      <c r="AX822" s="73"/>
      <c r="AY822" s="76"/>
      <c r="AZ822" s="77"/>
      <c r="BA822" s="77"/>
      <c r="BB822" s="77"/>
      <c r="BC822" s="73"/>
      <c r="BD822" s="76"/>
      <c r="BE822" s="140"/>
      <c r="BF822" s="140"/>
      <c r="BG822" s="141"/>
      <c r="BH822" s="142"/>
      <c r="BI822" s="141"/>
      <c r="BJ822" s="93">
        <v>3</v>
      </c>
      <c r="BK822" s="103" t="s">
        <v>17270</v>
      </c>
      <c r="BL822" s="99" t="s">
        <v>11243</v>
      </c>
    </row>
    <row r="823" spans="1:64" ht="11.25" customHeight="1">
      <c r="A823" s="171"/>
      <c r="B823" s="171"/>
      <c r="C823" s="120" t="s">
        <v>11092</v>
      </c>
      <c r="D823" s="121" t="s">
        <v>11093</v>
      </c>
      <c r="E823" s="122">
        <v>2</v>
      </c>
      <c r="F823" s="123">
        <v>30</v>
      </c>
      <c r="G823" s="73" t="s">
        <v>61</v>
      </c>
      <c r="H823" s="74">
        <v>1</v>
      </c>
      <c r="I823" s="75"/>
      <c r="J823" s="76"/>
      <c r="K823" s="78"/>
      <c r="L823" s="76"/>
      <c r="M823" s="77"/>
      <c r="N823" s="77"/>
      <c r="O823" s="77"/>
      <c r="P823" s="73"/>
      <c r="Q823" s="76"/>
      <c r="R823" s="77"/>
      <c r="S823" s="77"/>
      <c r="T823" s="73"/>
      <c r="U823" s="76"/>
      <c r="V823" s="77"/>
      <c r="W823" s="77"/>
      <c r="X823" s="73"/>
      <c r="Y823" s="76"/>
      <c r="Z823" s="77"/>
      <c r="AA823" s="77"/>
      <c r="AB823" s="77"/>
      <c r="AC823" s="73"/>
      <c r="AD823" s="76"/>
      <c r="AE823" s="77"/>
      <c r="AF823" s="155"/>
      <c r="AG823" s="156"/>
      <c r="AH823" s="157"/>
      <c r="AI823" s="77">
        <v>3</v>
      </c>
      <c r="AJ823" s="77">
        <v>3</v>
      </c>
      <c r="AK823" s="73">
        <v>3</v>
      </c>
      <c r="AL823" s="76">
        <v>3</v>
      </c>
      <c r="AM823" s="77">
        <v>3</v>
      </c>
      <c r="AN823" s="77">
        <v>3</v>
      </c>
      <c r="AO823" s="77">
        <v>4</v>
      </c>
      <c r="AP823" s="73">
        <v>4</v>
      </c>
      <c r="AQ823" s="76">
        <v>4</v>
      </c>
      <c r="AR823" s="77" t="s">
        <v>11236</v>
      </c>
      <c r="AS823" s="77" t="s">
        <v>11236</v>
      </c>
      <c r="AT823" s="73"/>
      <c r="AU823" s="76"/>
      <c r="AV823" s="77"/>
      <c r="AW823" s="77"/>
      <c r="AX823" s="73"/>
      <c r="AY823" s="76"/>
      <c r="AZ823" s="77"/>
      <c r="BA823" s="77"/>
      <c r="BB823" s="77"/>
      <c r="BC823" s="73"/>
      <c r="BD823" s="76"/>
      <c r="BE823" s="140"/>
      <c r="BF823" s="140"/>
      <c r="BG823" s="141"/>
      <c r="BH823" s="142"/>
      <c r="BI823" s="141"/>
      <c r="BJ823" s="93">
        <v>3</v>
      </c>
      <c r="BK823" s="103" t="s">
        <v>17270</v>
      </c>
      <c r="BL823" s="99" t="s">
        <v>11243</v>
      </c>
    </row>
    <row r="824" spans="1:64" ht="11.25" customHeight="1">
      <c r="A824" s="171"/>
      <c r="B824" s="171"/>
      <c r="C824" s="126" t="s">
        <v>11026</v>
      </c>
      <c r="D824" s="127" t="s">
        <v>11027</v>
      </c>
      <c r="E824" s="77">
        <v>2</v>
      </c>
      <c r="F824" s="78">
        <v>45</v>
      </c>
      <c r="G824" s="73" t="s">
        <v>61</v>
      </c>
      <c r="H824" s="74">
        <v>1</v>
      </c>
      <c r="I824" s="75"/>
      <c r="J824" s="76"/>
      <c r="K824" s="78"/>
      <c r="L824" s="76"/>
      <c r="M824" s="77"/>
      <c r="N824" s="77"/>
      <c r="O824" s="77"/>
      <c r="P824" s="73"/>
      <c r="Q824" s="76"/>
      <c r="R824" s="77"/>
      <c r="S824" s="77"/>
      <c r="T824" s="73"/>
      <c r="U824" s="76"/>
      <c r="V824" s="77"/>
      <c r="W824" s="77"/>
      <c r="X824" s="73"/>
      <c r="Y824" s="76"/>
      <c r="Z824" s="77"/>
      <c r="AA824" s="77"/>
      <c r="AB824" s="77"/>
      <c r="AC824" s="73"/>
      <c r="AD824" s="76"/>
      <c r="AE824" s="77"/>
      <c r="AF824" s="155"/>
      <c r="AG824" s="156"/>
      <c r="AH824" s="157"/>
      <c r="AI824" s="77">
        <v>5</v>
      </c>
      <c r="AJ824" s="77">
        <v>5</v>
      </c>
      <c r="AK824" s="73">
        <v>5</v>
      </c>
      <c r="AL824" s="76">
        <v>5</v>
      </c>
      <c r="AM824" s="77">
        <v>5</v>
      </c>
      <c r="AN824" s="77">
        <v>5</v>
      </c>
      <c r="AO824" s="77">
        <v>5</v>
      </c>
      <c r="AP824" s="73">
        <v>5</v>
      </c>
      <c r="AQ824" s="76">
        <v>5</v>
      </c>
      <c r="AR824" s="77" t="s">
        <v>11236</v>
      </c>
      <c r="AS824" s="77" t="s">
        <v>11236</v>
      </c>
      <c r="AT824" s="73"/>
      <c r="AU824" s="76"/>
      <c r="AV824" s="77"/>
      <c r="AW824" s="77"/>
      <c r="AX824" s="73"/>
      <c r="AY824" s="76"/>
      <c r="AZ824" s="77"/>
      <c r="BA824" s="77"/>
      <c r="BB824" s="77"/>
      <c r="BC824" s="73"/>
      <c r="BD824" s="76"/>
      <c r="BE824" s="140"/>
      <c r="BF824" s="140"/>
      <c r="BG824" s="141"/>
      <c r="BH824" s="142"/>
      <c r="BI824" s="141"/>
      <c r="BJ824" s="94">
        <v>3</v>
      </c>
      <c r="BK824" s="105" t="s">
        <v>17270</v>
      </c>
      <c r="BL824" s="101" t="s">
        <v>11243</v>
      </c>
    </row>
    <row r="825" spans="1:64" ht="11.25" customHeight="1">
      <c r="A825" s="171"/>
      <c r="B825" s="171"/>
      <c r="C825" s="126" t="s">
        <v>10219</v>
      </c>
      <c r="D825" s="127" t="s">
        <v>10351</v>
      </c>
      <c r="E825" s="77">
        <v>2</v>
      </c>
      <c r="F825" s="78">
        <v>30</v>
      </c>
      <c r="G825" s="73" t="s">
        <v>61</v>
      </c>
      <c r="H825" s="74">
        <v>1</v>
      </c>
      <c r="I825" s="75"/>
      <c r="J825" s="76"/>
      <c r="K825" s="78"/>
      <c r="L825" s="76"/>
      <c r="M825" s="77"/>
      <c r="N825" s="77"/>
      <c r="O825" s="77"/>
      <c r="P825" s="73"/>
      <c r="Q825" s="76"/>
      <c r="R825" s="77"/>
      <c r="S825" s="77"/>
      <c r="T825" s="73"/>
      <c r="U825" s="76"/>
      <c r="V825" s="77"/>
      <c r="W825" s="77"/>
      <c r="X825" s="73"/>
      <c r="Y825" s="76"/>
      <c r="Z825" s="77"/>
      <c r="AA825" s="77"/>
      <c r="AB825" s="77"/>
      <c r="AC825" s="73"/>
      <c r="AD825" s="76"/>
      <c r="AE825" s="77"/>
      <c r="AF825" s="155"/>
      <c r="AG825" s="156"/>
      <c r="AH825" s="157"/>
      <c r="AI825" s="77"/>
      <c r="AJ825" s="77"/>
      <c r="AK825" s="73"/>
      <c r="AL825" s="76"/>
      <c r="AM825" s="77"/>
      <c r="AN825" s="77"/>
      <c r="AO825" s="77"/>
      <c r="AP825" s="73"/>
      <c r="AQ825" s="76"/>
      <c r="AR825" s="77"/>
      <c r="AS825" s="77"/>
      <c r="AT825" s="73">
        <v>3</v>
      </c>
      <c r="AU825" s="76">
        <v>3</v>
      </c>
      <c r="AV825" s="77">
        <v>3</v>
      </c>
      <c r="AW825" s="77">
        <v>3</v>
      </c>
      <c r="AX825" s="73">
        <v>3</v>
      </c>
      <c r="AY825" s="76">
        <v>3</v>
      </c>
      <c r="AZ825" s="77">
        <v>4</v>
      </c>
      <c r="BA825" s="77">
        <v>4</v>
      </c>
      <c r="BB825" s="77">
        <v>4</v>
      </c>
      <c r="BC825" s="73" t="s">
        <v>11236</v>
      </c>
      <c r="BD825" s="76" t="s">
        <v>11236</v>
      </c>
      <c r="BE825" s="140"/>
      <c r="BF825" s="140"/>
      <c r="BG825" s="141"/>
      <c r="BH825" s="142"/>
      <c r="BI825" s="141"/>
      <c r="BJ825" s="94">
        <v>4</v>
      </c>
      <c r="BK825" s="105" t="s">
        <v>17270</v>
      </c>
      <c r="BL825" s="101" t="s">
        <v>11243</v>
      </c>
    </row>
    <row r="826" spans="1:64" ht="11.25" customHeight="1">
      <c r="A826" s="171"/>
      <c r="B826" s="171"/>
      <c r="C826" s="126" t="s">
        <v>11094</v>
      </c>
      <c r="D826" s="127" t="s">
        <v>11095</v>
      </c>
      <c r="E826" s="77">
        <v>3</v>
      </c>
      <c r="F826" s="78">
        <v>60</v>
      </c>
      <c r="G826" s="73" t="s">
        <v>61</v>
      </c>
      <c r="H826" s="74">
        <v>1</v>
      </c>
      <c r="I826" s="75"/>
      <c r="J826" s="76"/>
      <c r="K826" s="78"/>
      <c r="L826" s="76"/>
      <c r="M826" s="77"/>
      <c r="N826" s="77"/>
      <c r="O826" s="77"/>
      <c r="P826" s="73"/>
      <c r="Q826" s="76"/>
      <c r="R826" s="77"/>
      <c r="S826" s="77"/>
      <c r="T826" s="73"/>
      <c r="U826" s="76"/>
      <c r="V826" s="77"/>
      <c r="W826" s="77"/>
      <c r="X826" s="73"/>
      <c r="Y826" s="76"/>
      <c r="Z826" s="77"/>
      <c r="AA826" s="77"/>
      <c r="AB826" s="77"/>
      <c r="AC826" s="73"/>
      <c r="AD826" s="76"/>
      <c r="AE826" s="77"/>
      <c r="AF826" s="155"/>
      <c r="AG826" s="156"/>
      <c r="AH826" s="157"/>
      <c r="AI826" s="77"/>
      <c r="AJ826" s="77"/>
      <c r="AK826" s="73"/>
      <c r="AL826" s="76"/>
      <c r="AM826" s="77"/>
      <c r="AN826" s="77"/>
      <c r="AO826" s="77"/>
      <c r="AP826" s="73"/>
      <c r="AQ826" s="76"/>
      <c r="AR826" s="77"/>
      <c r="AS826" s="77"/>
      <c r="AT826" s="73">
        <v>7</v>
      </c>
      <c r="AU826" s="76">
        <v>7</v>
      </c>
      <c r="AV826" s="77">
        <v>7</v>
      </c>
      <c r="AW826" s="77">
        <v>7</v>
      </c>
      <c r="AX826" s="73">
        <v>7</v>
      </c>
      <c r="AY826" s="76">
        <v>7</v>
      </c>
      <c r="AZ826" s="77">
        <v>6</v>
      </c>
      <c r="BA826" s="77">
        <v>6</v>
      </c>
      <c r="BB826" s="77">
        <v>6</v>
      </c>
      <c r="BC826" s="73" t="s">
        <v>11236</v>
      </c>
      <c r="BD826" s="76" t="s">
        <v>11236</v>
      </c>
      <c r="BE826" s="140"/>
      <c r="BF826" s="140"/>
      <c r="BG826" s="141"/>
      <c r="BH826" s="142"/>
      <c r="BI826" s="141"/>
      <c r="BJ826" s="94">
        <v>4</v>
      </c>
      <c r="BK826" s="105" t="s">
        <v>17270</v>
      </c>
      <c r="BL826" s="101" t="s">
        <v>11243</v>
      </c>
    </row>
    <row r="827" spans="1:64" ht="11.25" customHeight="1">
      <c r="A827" s="171"/>
      <c r="B827" s="171"/>
      <c r="C827" s="126" t="s">
        <v>10610</v>
      </c>
      <c r="D827" s="127" t="s">
        <v>11096</v>
      </c>
      <c r="E827" s="77">
        <v>2</v>
      </c>
      <c r="F827" s="78">
        <v>30</v>
      </c>
      <c r="G827" s="73" t="s">
        <v>61</v>
      </c>
      <c r="H827" s="74">
        <v>1</v>
      </c>
      <c r="I827" s="75"/>
      <c r="J827" s="76"/>
      <c r="K827" s="78"/>
      <c r="L827" s="76"/>
      <c r="M827" s="77"/>
      <c r="N827" s="77"/>
      <c r="O827" s="77"/>
      <c r="P827" s="73"/>
      <c r="Q827" s="76"/>
      <c r="R827" s="77"/>
      <c r="S827" s="77"/>
      <c r="T827" s="73"/>
      <c r="U827" s="76"/>
      <c r="V827" s="77"/>
      <c r="W827" s="77"/>
      <c r="X827" s="73"/>
      <c r="Y827" s="76"/>
      <c r="Z827" s="77"/>
      <c r="AA827" s="77"/>
      <c r="AB827" s="77"/>
      <c r="AC827" s="73"/>
      <c r="AD827" s="76"/>
      <c r="AE827" s="77"/>
      <c r="AF827" s="155"/>
      <c r="AG827" s="156"/>
      <c r="AH827" s="157"/>
      <c r="AI827" s="77"/>
      <c r="AJ827" s="77"/>
      <c r="AK827" s="73"/>
      <c r="AL827" s="76"/>
      <c r="AM827" s="77"/>
      <c r="AN827" s="77"/>
      <c r="AO827" s="77"/>
      <c r="AP827" s="73"/>
      <c r="AQ827" s="76"/>
      <c r="AR827" s="77"/>
      <c r="AS827" s="77"/>
      <c r="AT827" s="73">
        <v>3</v>
      </c>
      <c r="AU827" s="76">
        <v>3</v>
      </c>
      <c r="AV827" s="77">
        <v>3</v>
      </c>
      <c r="AW827" s="77">
        <v>3</v>
      </c>
      <c r="AX827" s="73">
        <v>3</v>
      </c>
      <c r="AY827" s="76">
        <v>3</v>
      </c>
      <c r="AZ827" s="77">
        <v>4</v>
      </c>
      <c r="BA827" s="77">
        <v>4</v>
      </c>
      <c r="BB827" s="77">
        <v>4</v>
      </c>
      <c r="BC827" s="73" t="s">
        <v>11236</v>
      </c>
      <c r="BD827" s="76" t="s">
        <v>11236</v>
      </c>
      <c r="BE827" s="140"/>
      <c r="BF827" s="140"/>
      <c r="BG827" s="141"/>
      <c r="BH827" s="142"/>
      <c r="BI827" s="141"/>
      <c r="BJ827" s="94">
        <v>4</v>
      </c>
      <c r="BK827" s="105" t="s">
        <v>17270</v>
      </c>
      <c r="BL827" s="101" t="s">
        <v>11243</v>
      </c>
    </row>
    <row r="828" spans="1:64" ht="11.25" customHeight="1">
      <c r="A828" s="171"/>
      <c r="B828" s="171"/>
      <c r="C828" s="126" t="s">
        <v>10226</v>
      </c>
      <c r="D828" s="127" t="s">
        <v>10227</v>
      </c>
      <c r="E828" s="77">
        <v>2</v>
      </c>
      <c r="F828" s="78">
        <v>45</v>
      </c>
      <c r="G828" s="73" t="s">
        <v>61</v>
      </c>
      <c r="H828" s="74">
        <v>1</v>
      </c>
      <c r="I828" s="75"/>
      <c r="J828" s="76"/>
      <c r="K828" s="78"/>
      <c r="L828" s="76"/>
      <c r="M828" s="77"/>
      <c r="N828" s="77"/>
      <c r="O828" s="77"/>
      <c r="P828" s="73"/>
      <c r="Q828" s="76"/>
      <c r="R828" s="77"/>
      <c r="S828" s="77"/>
      <c r="T828" s="73"/>
      <c r="U828" s="76"/>
      <c r="V828" s="77"/>
      <c r="W828" s="77"/>
      <c r="X828" s="73"/>
      <c r="Y828" s="76"/>
      <c r="Z828" s="77"/>
      <c r="AA828" s="77"/>
      <c r="AB828" s="77"/>
      <c r="AC828" s="73"/>
      <c r="AD828" s="76"/>
      <c r="AE828" s="77"/>
      <c r="AF828" s="155"/>
      <c r="AG828" s="156"/>
      <c r="AH828" s="157"/>
      <c r="AI828" s="77"/>
      <c r="AJ828" s="77"/>
      <c r="AK828" s="73"/>
      <c r="AL828" s="76"/>
      <c r="AM828" s="77"/>
      <c r="AN828" s="77"/>
      <c r="AO828" s="77"/>
      <c r="AP828" s="73"/>
      <c r="AQ828" s="76"/>
      <c r="AR828" s="77"/>
      <c r="AS828" s="77"/>
      <c r="AT828" s="73">
        <v>5</v>
      </c>
      <c r="AU828" s="76">
        <v>5</v>
      </c>
      <c r="AV828" s="77">
        <v>5</v>
      </c>
      <c r="AW828" s="77">
        <v>5</v>
      </c>
      <c r="AX828" s="73">
        <v>5</v>
      </c>
      <c r="AY828" s="76">
        <v>5</v>
      </c>
      <c r="AZ828" s="77">
        <v>5</v>
      </c>
      <c r="BA828" s="77">
        <v>5</v>
      </c>
      <c r="BB828" s="77">
        <v>5</v>
      </c>
      <c r="BC828" s="73" t="s">
        <v>11236</v>
      </c>
      <c r="BD828" s="76" t="s">
        <v>11236</v>
      </c>
      <c r="BE828" s="140"/>
      <c r="BF828" s="140"/>
      <c r="BG828" s="141"/>
      <c r="BH828" s="142"/>
      <c r="BI828" s="141"/>
      <c r="BJ828" s="94">
        <v>4</v>
      </c>
      <c r="BK828" s="105" t="s">
        <v>17270</v>
      </c>
      <c r="BL828" s="101" t="s">
        <v>11243</v>
      </c>
    </row>
    <row r="829" spans="1:64" ht="11.25" customHeight="1">
      <c r="A829" s="172"/>
      <c r="B829" s="172"/>
      <c r="C829" s="124" t="s">
        <v>4</v>
      </c>
      <c r="D829" s="125" t="s">
        <v>17300</v>
      </c>
      <c r="E829" s="79">
        <v>40</v>
      </c>
      <c r="F829" s="80"/>
      <c r="G829" s="81"/>
      <c r="H829" s="82"/>
      <c r="I829" s="83"/>
      <c r="J829" s="84">
        <v>19</v>
      </c>
      <c r="K829" s="85">
        <v>19</v>
      </c>
      <c r="L829" s="84">
        <v>19</v>
      </c>
      <c r="M829" s="79">
        <v>19</v>
      </c>
      <c r="N829" s="79">
        <v>19</v>
      </c>
      <c r="O829" s="79">
        <v>19</v>
      </c>
      <c r="P829" s="86">
        <v>24</v>
      </c>
      <c r="Q829" s="84">
        <v>24</v>
      </c>
      <c r="R829" s="79">
        <v>24</v>
      </c>
      <c r="S829" s="79">
        <v>0</v>
      </c>
      <c r="T829" s="86">
        <v>0</v>
      </c>
      <c r="U829" s="84">
        <v>0</v>
      </c>
      <c r="V829" s="79">
        <v>0</v>
      </c>
      <c r="W829" s="79">
        <v>0</v>
      </c>
      <c r="X829" s="86">
        <v>0</v>
      </c>
      <c r="Y829" s="84">
        <v>0</v>
      </c>
      <c r="Z829" s="79">
        <v>23</v>
      </c>
      <c r="AA829" s="79">
        <v>23</v>
      </c>
      <c r="AB829" s="79">
        <v>23</v>
      </c>
      <c r="AC829" s="86">
        <v>0</v>
      </c>
      <c r="AD829" s="84">
        <v>0</v>
      </c>
      <c r="AE829" s="79">
        <v>0</v>
      </c>
      <c r="AF829" s="158">
        <v>0</v>
      </c>
      <c r="AG829" s="159">
        <v>0</v>
      </c>
      <c r="AH829" s="160">
        <v>0</v>
      </c>
      <c r="AI829" s="79">
        <v>19</v>
      </c>
      <c r="AJ829" s="79">
        <v>19</v>
      </c>
      <c r="AK829" s="86">
        <v>19</v>
      </c>
      <c r="AL829" s="84">
        <v>19</v>
      </c>
      <c r="AM829" s="79">
        <v>19</v>
      </c>
      <c r="AN829" s="79">
        <v>19</v>
      </c>
      <c r="AO829" s="79">
        <v>20</v>
      </c>
      <c r="AP829" s="86">
        <v>20</v>
      </c>
      <c r="AQ829" s="84">
        <v>20</v>
      </c>
      <c r="AR829" s="79">
        <v>0</v>
      </c>
      <c r="AS829" s="79">
        <v>0</v>
      </c>
      <c r="AT829" s="86">
        <v>18</v>
      </c>
      <c r="AU829" s="84">
        <v>18</v>
      </c>
      <c r="AV829" s="79">
        <v>18</v>
      </c>
      <c r="AW829" s="79">
        <v>18</v>
      </c>
      <c r="AX829" s="86">
        <v>18</v>
      </c>
      <c r="AY829" s="84">
        <v>18</v>
      </c>
      <c r="AZ829" s="79">
        <v>19</v>
      </c>
      <c r="BA829" s="79">
        <v>19</v>
      </c>
      <c r="BB829" s="79">
        <v>19</v>
      </c>
      <c r="BC829" s="86">
        <v>0</v>
      </c>
      <c r="BD829" s="84">
        <v>0</v>
      </c>
      <c r="BE829" s="143">
        <v>0</v>
      </c>
      <c r="BF829" s="143">
        <v>0</v>
      </c>
      <c r="BG829" s="144">
        <v>0</v>
      </c>
      <c r="BH829" s="145">
        <v>0</v>
      </c>
      <c r="BI829" s="144">
        <v>0</v>
      </c>
      <c r="BJ829" s="82" t="s">
        <v>61</v>
      </c>
      <c r="BK829" s="104" t="s">
        <v>17270</v>
      </c>
      <c r="BL829" s="100" t="s">
        <v>11243</v>
      </c>
    </row>
    <row r="830" spans="1:64" ht="11.25" customHeight="1">
      <c r="A830" s="170">
        <v>76</v>
      </c>
      <c r="B830" s="170" t="s">
        <v>17315</v>
      </c>
      <c r="C830" s="118" t="s">
        <v>10730</v>
      </c>
      <c r="D830" s="119" t="s">
        <v>10731</v>
      </c>
      <c r="E830" s="68">
        <v>2</v>
      </c>
      <c r="F830" s="69">
        <v>39</v>
      </c>
      <c r="G830" s="70"/>
      <c r="H830" s="88">
        <v>2</v>
      </c>
      <c r="I830" s="96"/>
      <c r="J830" s="72">
        <v>5</v>
      </c>
      <c r="K830" s="69">
        <v>5</v>
      </c>
      <c r="L830" s="72">
        <v>5</v>
      </c>
      <c r="M830" s="68">
        <v>5</v>
      </c>
      <c r="N830" s="68">
        <v>5</v>
      </c>
      <c r="O830" s="68">
        <v>5</v>
      </c>
      <c r="P830" s="70">
        <v>3</v>
      </c>
      <c r="Q830" s="72">
        <v>3</v>
      </c>
      <c r="R830" s="68">
        <v>3</v>
      </c>
      <c r="S830" s="68" t="s">
        <v>11236</v>
      </c>
      <c r="T830" s="70" t="s">
        <v>11236</v>
      </c>
      <c r="U830" s="72"/>
      <c r="V830" s="68"/>
      <c r="W830" s="68"/>
      <c r="X830" s="70"/>
      <c r="Y830" s="72"/>
      <c r="Z830" s="68"/>
      <c r="AA830" s="68"/>
      <c r="AB830" s="68"/>
      <c r="AC830" s="70"/>
      <c r="AD830" s="72"/>
      <c r="AE830" s="68"/>
      <c r="AF830" s="152"/>
      <c r="AG830" s="153"/>
      <c r="AH830" s="154"/>
      <c r="AI830" s="68"/>
      <c r="AJ830" s="68"/>
      <c r="AK830" s="70"/>
      <c r="AL830" s="72"/>
      <c r="AM830" s="68"/>
      <c r="AN830" s="68"/>
      <c r="AO830" s="68"/>
      <c r="AP830" s="70"/>
      <c r="AQ830" s="72"/>
      <c r="AR830" s="68"/>
      <c r="AS830" s="68"/>
      <c r="AT830" s="70"/>
      <c r="AU830" s="72"/>
      <c r="AV830" s="68"/>
      <c r="AW830" s="68"/>
      <c r="AX830" s="70"/>
      <c r="AY830" s="72"/>
      <c r="AZ830" s="68"/>
      <c r="BA830" s="68"/>
      <c r="BB830" s="68"/>
      <c r="BC830" s="70"/>
      <c r="BD830" s="72"/>
      <c r="BE830" s="137"/>
      <c r="BF830" s="137"/>
      <c r="BG830" s="138"/>
      <c r="BH830" s="139"/>
      <c r="BI830" s="138"/>
      <c r="BJ830" s="92">
        <v>1</v>
      </c>
      <c r="BK830" s="102" t="s">
        <v>17270</v>
      </c>
      <c r="BL830" s="98" t="s">
        <v>11243</v>
      </c>
    </row>
    <row r="831" spans="1:64" ht="11.25" customHeight="1">
      <c r="A831" s="171"/>
      <c r="B831" s="171"/>
      <c r="C831" s="126" t="s">
        <v>10768</v>
      </c>
      <c r="D831" s="127" t="s">
        <v>10769</v>
      </c>
      <c r="E831" s="77">
        <v>3</v>
      </c>
      <c r="F831" s="78">
        <v>60</v>
      </c>
      <c r="G831" s="73"/>
      <c r="H831" s="74">
        <v>2</v>
      </c>
      <c r="I831" s="95"/>
      <c r="J831" s="76">
        <v>7</v>
      </c>
      <c r="K831" s="78">
        <v>7</v>
      </c>
      <c r="L831" s="76">
        <v>7</v>
      </c>
      <c r="M831" s="77">
        <v>7</v>
      </c>
      <c r="N831" s="77">
        <v>7</v>
      </c>
      <c r="O831" s="77">
        <v>7</v>
      </c>
      <c r="P831" s="73">
        <v>6</v>
      </c>
      <c r="Q831" s="76">
        <v>6</v>
      </c>
      <c r="R831" s="77">
        <v>6</v>
      </c>
      <c r="S831" s="77" t="s">
        <v>11236</v>
      </c>
      <c r="T831" s="73" t="s">
        <v>11236</v>
      </c>
      <c r="U831" s="76"/>
      <c r="V831" s="77"/>
      <c r="W831" s="77"/>
      <c r="X831" s="73"/>
      <c r="Y831" s="76"/>
      <c r="Z831" s="77"/>
      <c r="AA831" s="77"/>
      <c r="AB831" s="77"/>
      <c r="AC831" s="73"/>
      <c r="AD831" s="76"/>
      <c r="AE831" s="77"/>
      <c r="AF831" s="155"/>
      <c r="AG831" s="156"/>
      <c r="AH831" s="157"/>
      <c r="AI831" s="77"/>
      <c r="AJ831" s="77"/>
      <c r="AK831" s="73"/>
      <c r="AL831" s="76"/>
      <c r="AM831" s="77"/>
      <c r="AN831" s="77"/>
      <c r="AO831" s="77"/>
      <c r="AP831" s="73"/>
      <c r="AQ831" s="76"/>
      <c r="AR831" s="77"/>
      <c r="AS831" s="77"/>
      <c r="AT831" s="73"/>
      <c r="AU831" s="76"/>
      <c r="AV831" s="77"/>
      <c r="AW831" s="77"/>
      <c r="AX831" s="73"/>
      <c r="AY831" s="76"/>
      <c r="AZ831" s="77"/>
      <c r="BA831" s="77"/>
      <c r="BB831" s="77"/>
      <c r="BC831" s="73"/>
      <c r="BD831" s="76"/>
      <c r="BE831" s="140"/>
      <c r="BF831" s="140"/>
      <c r="BG831" s="141"/>
      <c r="BH831" s="142"/>
      <c r="BI831" s="141"/>
      <c r="BJ831" s="94">
        <v>1</v>
      </c>
      <c r="BK831" s="105" t="s">
        <v>17270</v>
      </c>
      <c r="BL831" s="101" t="s">
        <v>11243</v>
      </c>
    </row>
    <row r="832" spans="1:64" ht="11.25" customHeight="1">
      <c r="A832" s="171"/>
      <c r="B832" s="171"/>
      <c r="C832" s="126" t="s">
        <v>10782</v>
      </c>
      <c r="D832" s="127" t="s">
        <v>10783</v>
      </c>
      <c r="E832" s="77">
        <v>4</v>
      </c>
      <c r="F832" s="78">
        <v>60</v>
      </c>
      <c r="G832" s="73"/>
      <c r="H832" s="74">
        <v>2</v>
      </c>
      <c r="I832" s="95"/>
      <c r="J832" s="76">
        <v>7</v>
      </c>
      <c r="K832" s="78">
        <v>7</v>
      </c>
      <c r="L832" s="76">
        <v>7</v>
      </c>
      <c r="M832" s="77">
        <v>7</v>
      </c>
      <c r="N832" s="77">
        <v>7</v>
      </c>
      <c r="O832" s="77">
        <v>7</v>
      </c>
      <c r="P832" s="73">
        <v>6</v>
      </c>
      <c r="Q832" s="76">
        <v>6</v>
      </c>
      <c r="R832" s="77">
        <v>6</v>
      </c>
      <c r="S832" s="77" t="s">
        <v>11236</v>
      </c>
      <c r="T832" s="73" t="s">
        <v>11236</v>
      </c>
      <c r="U832" s="76"/>
      <c r="V832" s="77"/>
      <c r="W832" s="77"/>
      <c r="X832" s="73"/>
      <c r="Y832" s="76"/>
      <c r="Z832" s="77"/>
      <c r="AA832" s="77"/>
      <c r="AB832" s="77"/>
      <c r="AC832" s="73"/>
      <c r="AD832" s="76"/>
      <c r="AE832" s="77"/>
      <c r="AF832" s="155"/>
      <c r="AG832" s="156"/>
      <c r="AH832" s="157"/>
      <c r="AI832" s="77"/>
      <c r="AJ832" s="77"/>
      <c r="AK832" s="73"/>
      <c r="AL832" s="76"/>
      <c r="AM832" s="77"/>
      <c r="AN832" s="77"/>
      <c r="AO832" s="77"/>
      <c r="AP832" s="73"/>
      <c r="AQ832" s="76"/>
      <c r="AR832" s="77"/>
      <c r="AS832" s="77"/>
      <c r="AT832" s="73"/>
      <c r="AU832" s="76"/>
      <c r="AV832" s="77"/>
      <c r="AW832" s="77"/>
      <c r="AX832" s="73"/>
      <c r="AY832" s="76"/>
      <c r="AZ832" s="77"/>
      <c r="BA832" s="77"/>
      <c r="BB832" s="77"/>
      <c r="BC832" s="73"/>
      <c r="BD832" s="76"/>
      <c r="BE832" s="140"/>
      <c r="BF832" s="140"/>
      <c r="BG832" s="141"/>
      <c r="BH832" s="142"/>
      <c r="BI832" s="141"/>
      <c r="BJ832" s="94">
        <v>1</v>
      </c>
      <c r="BK832" s="105" t="s">
        <v>17270</v>
      </c>
      <c r="BL832" s="101" t="s">
        <v>11243</v>
      </c>
    </row>
    <row r="833" spans="1:64" ht="11.25" customHeight="1">
      <c r="A833" s="171"/>
      <c r="B833" s="171"/>
      <c r="C833" s="126" t="s">
        <v>10407</v>
      </c>
      <c r="D833" s="127" t="s">
        <v>10408</v>
      </c>
      <c r="E833" s="77">
        <v>2</v>
      </c>
      <c r="F833" s="78">
        <v>30</v>
      </c>
      <c r="G833" s="73"/>
      <c r="H833" s="74">
        <v>2</v>
      </c>
      <c r="I833" s="95"/>
      <c r="J833" s="76">
        <v>3</v>
      </c>
      <c r="K833" s="78">
        <v>3</v>
      </c>
      <c r="L833" s="76">
        <v>3</v>
      </c>
      <c r="M833" s="77">
        <v>3</v>
      </c>
      <c r="N833" s="77">
        <v>3</v>
      </c>
      <c r="O833" s="77">
        <v>3</v>
      </c>
      <c r="P833" s="73">
        <v>4</v>
      </c>
      <c r="Q833" s="76">
        <v>4</v>
      </c>
      <c r="R833" s="77">
        <v>4</v>
      </c>
      <c r="S833" s="77" t="s">
        <v>11236</v>
      </c>
      <c r="T833" s="73" t="s">
        <v>11236</v>
      </c>
      <c r="U833" s="76"/>
      <c r="V833" s="77"/>
      <c r="W833" s="77"/>
      <c r="X833" s="73"/>
      <c r="Y833" s="76"/>
      <c r="Z833" s="77"/>
      <c r="AA833" s="77"/>
      <c r="AB833" s="77"/>
      <c r="AC833" s="73"/>
      <c r="AD833" s="76"/>
      <c r="AE833" s="77"/>
      <c r="AF833" s="155"/>
      <c r="AG833" s="156"/>
      <c r="AH833" s="157"/>
      <c r="AI833" s="77"/>
      <c r="AJ833" s="77"/>
      <c r="AK833" s="73"/>
      <c r="AL833" s="76"/>
      <c r="AM833" s="77"/>
      <c r="AN833" s="77"/>
      <c r="AO833" s="77"/>
      <c r="AP833" s="73"/>
      <c r="AQ833" s="76"/>
      <c r="AR833" s="77"/>
      <c r="AS833" s="77"/>
      <c r="AT833" s="73"/>
      <c r="AU833" s="76"/>
      <c r="AV833" s="77"/>
      <c r="AW833" s="77"/>
      <c r="AX833" s="73"/>
      <c r="AY833" s="76"/>
      <c r="AZ833" s="77"/>
      <c r="BA833" s="77"/>
      <c r="BB833" s="77"/>
      <c r="BC833" s="73"/>
      <c r="BD833" s="76"/>
      <c r="BE833" s="140"/>
      <c r="BF833" s="140"/>
      <c r="BG833" s="141"/>
      <c r="BH833" s="142"/>
      <c r="BI833" s="141"/>
      <c r="BJ833" s="94">
        <v>1</v>
      </c>
      <c r="BK833" s="105" t="s">
        <v>17270</v>
      </c>
      <c r="BL833" s="101" t="s">
        <v>11243</v>
      </c>
    </row>
    <row r="834" spans="1:64" ht="11.25" customHeight="1">
      <c r="A834" s="171"/>
      <c r="B834" s="171"/>
      <c r="C834" s="126" t="s">
        <v>10934</v>
      </c>
      <c r="D834" s="127" t="s">
        <v>10935</v>
      </c>
      <c r="E834" s="77">
        <v>2</v>
      </c>
      <c r="F834" s="78">
        <v>30</v>
      </c>
      <c r="G834" s="73"/>
      <c r="H834" s="74">
        <v>2</v>
      </c>
      <c r="I834" s="95"/>
      <c r="J834" s="76"/>
      <c r="K834" s="78"/>
      <c r="L834" s="76"/>
      <c r="M834" s="77"/>
      <c r="N834" s="77"/>
      <c r="O834" s="77"/>
      <c r="P834" s="73"/>
      <c r="Q834" s="76"/>
      <c r="R834" s="77"/>
      <c r="S834" s="77"/>
      <c r="T834" s="73"/>
      <c r="U834" s="76">
        <v>3</v>
      </c>
      <c r="V834" s="77">
        <v>3</v>
      </c>
      <c r="W834" s="77">
        <v>3</v>
      </c>
      <c r="X834" s="73">
        <v>3</v>
      </c>
      <c r="Y834" s="76">
        <v>3</v>
      </c>
      <c r="Z834" s="77">
        <v>3</v>
      </c>
      <c r="AA834" s="77">
        <v>4</v>
      </c>
      <c r="AB834" s="77">
        <v>4</v>
      </c>
      <c r="AC834" s="73">
        <v>4</v>
      </c>
      <c r="AD834" s="76" t="s">
        <v>11236</v>
      </c>
      <c r="AE834" s="77" t="s">
        <v>11236</v>
      </c>
      <c r="AF834" s="155"/>
      <c r="AG834" s="156"/>
      <c r="AH834" s="157"/>
      <c r="AI834" s="77"/>
      <c r="AJ834" s="77"/>
      <c r="AK834" s="73"/>
      <c r="AL834" s="76"/>
      <c r="AM834" s="77"/>
      <c r="AN834" s="77"/>
      <c r="AO834" s="77"/>
      <c r="AP834" s="73"/>
      <c r="AQ834" s="76"/>
      <c r="AR834" s="77"/>
      <c r="AS834" s="77"/>
      <c r="AT834" s="73"/>
      <c r="AU834" s="76"/>
      <c r="AV834" s="77"/>
      <c r="AW834" s="77"/>
      <c r="AX834" s="73"/>
      <c r="AY834" s="76"/>
      <c r="AZ834" s="77"/>
      <c r="BA834" s="77"/>
      <c r="BB834" s="77"/>
      <c r="BC834" s="73"/>
      <c r="BD834" s="76"/>
      <c r="BE834" s="140"/>
      <c r="BF834" s="140"/>
      <c r="BG834" s="141"/>
      <c r="BH834" s="142"/>
      <c r="BI834" s="141"/>
      <c r="BJ834" s="94">
        <v>2</v>
      </c>
      <c r="BK834" s="105" t="s">
        <v>17270</v>
      </c>
      <c r="BL834" s="101" t="s">
        <v>11243</v>
      </c>
    </row>
    <row r="835" spans="1:64" ht="11.25" customHeight="1">
      <c r="A835" s="171"/>
      <c r="B835" s="171"/>
      <c r="C835" s="120" t="s">
        <v>10778</v>
      </c>
      <c r="D835" s="121" t="s">
        <v>10779</v>
      </c>
      <c r="E835" s="122">
        <v>3</v>
      </c>
      <c r="F835" s="123">
        <v>45</v>
      </c>
      <c r="G835" s="73"/>
      <c r="H835" s="74">
        <v>2</v>
      </c>
      <c r="I835" s="95"/>
      <c r="J835" s="76"/>
      <c r="K835" s="78"/>
      <c r="L835" s="76"/>
      <c r="M835" s="77"/>
      <c r="N835" s="77"/>
      <c r="O835" s="77"/>
      <c r="P835" s="73"/>
      <c r="Q835" s="76"/>
      <c r="R835" s="77"/>
      <c r="S835" s="77"/>
      <c r="T835" s="73"/>
      <c r="U835" s="76">
        <v>5</v>
      </c>
      <c r="V835" s="77">
        <v>5</v>
      </c>
      <c r="W835" s="77">
        <v>5</v>
      </c>
      <c r="X835" s="73">
        <v>5</v>
      </c>
      <c r="Y835" s="76">
        <v>5</v>
      </c>
      <c r="Z835" s="77">
        <v>5</v>
      </c>
      <c r="AA835" s="77">
        <v>5</v>
      </c>
      <c r="AB835" s="77">
        <v>5</v>
      </c>
      <c r="AC835" s="73">
        <v>5</v>
      </c>
      <c r="AD835" s="76" t="s">
        <v>11236</v>
      </c>
      <c r="AE835" s="77" t="s">
        <v>11236</v>
      </c>
      <c r="AF835" s="155"/>
      <c r="AG835" s="156"/>
      <c r="AH835" s="157"/>
      <c r="AI835" s="77"/>
      <c r="AJ835" s="77"/>
      <c r="AK835" s="73"/>
      <c r="AL835" s="76"/>
      <c r="AM835" s="77"/>
      <c r="AN835" s="77"/>
      <c r="AO835" s="77"/>
      <c r="AP835" s="73"/>
      <c r="AQ835" s="76"/>
      <c r="AR835" s="77"/>
      <c r="AS835" s="77"/>
      <c r="AT835" s="73"/>
      <c r="AU835" s="76"/>
      <c r="AV835" s="77"/>
      <c r="AW835" s="77"/>
      <c r="AX835" s="73"/>
      <c r="AY835" s="76"/>
      <c r="AZ835" s="77"/>
      <c r="BA835" s="77"/>
      <c r="BB835" s="77"/>
      <c r="BC835" s="73"/>
      <c r="BD835" s="76"/>
      <c r="BE835" s="140"/>
      <c r="BF835" s="140"/>
      <c r="BG835" s="141"/>
      <c r="BH835" s="142"/>
      <c r="BI835" s="141"/>
      <c r="BJ835" s="93">
        <v>2</v>
      </c>
      <c r="BK835" s="103" t="s">
        <v>17270</v>
      </c>
      <c r="BL835" s="99" t="s">
        <v>11243</v>
      </c>
    </row>
    <row r="836" spans="1:64" ht="11.25" customHeight="1">
      <c r="A836" s="171"/>
      <c r="B836" s="171"/>
      <c r="C836" s="126" t="s">
        <v>10931</v>
      </c>
      <c r="D836" s="127" t="s">
        <v>10932</v>
      </c>
      <c r="E836" s="77">
        <v>3</v>
      </c>
      <c r="F836" s="78">
        <v>60</v>
      </c>
      <c r="G836" s="73"/>
      <c r="H836" s="74">
        <v>2</v>
      </c>
      <c r="I836" s="95"/>
      <c r="J836" s="76"/>
      <c r="K836" s="78"/>
      <c r="L836" s="76"/>
      <c r="M836" s="77"/>
      <c r="N836" s="77"/>
      <c r="O836" s="77"/>
      <c r="P836" s="73"/>
      <c r="Q836" s="76"/>
      <c r="R836" s="77"/>
      <c r="S836" s="77"/>
      <c r="T836" s="73"/>
      <c r="U836" s="76">
        <v>7</v>
      </c>
      <c r="V836" s="77">
        <v>7</v>
      </c>
      <c r="W836" s="77">
        <v>7</v>
      </c>
      <c r="X836" s="73">
        <v>7</v>
      </c>
      <c r="Y836" s="76">
        <v>7</v>
      </c>
      <c r="Z836" s="77">
        <v>7</v>
      </c>
      <c r="AA836" s="77">
        <v>6</v>
      </c>
      <c r="AB836" s="77">
        <v>6</v>
      </c>
      <c r="AC836" s="73">
        <v>6</v>
      </c>
      <c r="AD836" s="76" t="s">
        <v>11236</v>
      </c>
      <c r="AE836" s="77" t="s">
        <v>11236</v>
      </c>
      <c r="AF836" s="155"/>
      <c r="AG836" s="156"/>
      <c r="AH836" s="157"/>
      <c r="AI836" s="77"/>
      <c r="AJ836" s="77"/>
      <c r="AK836" s="73"/>
      <c r="AL836" s="76"/>
      <c r="AM836" s="77"/>
      <c r="AN836" s="77"/>
      <c r="AO836" s="77"/>
      <c r="AP836" s="73"/>
      <c r="AQ836" s="76"/>
      <c r="AR836" s="77"/>
      <c r="AS836" s="77"/>
      <c r="AT836" s="73"/>
      <c r="AU836" s="76"/>
      <c r="AV836" s="77"/>
      <c r="AW836" s="77"/>
      <c r="AX836" s="73"/>
      <c r="AY836" s="76"/>
      <c r="AZ836" s="77"/>
      <c r="BA836" s="77"/>
      <c r="BB836" s="77"/>
      <c r="BC836" s="73"/>
      <c r="BD836" s="76"/>
      <c r="BE836" s="140"/>
      <c r="BF836" s="140"/>
      <c r="BG836" s="141"/>
      <c r="BH836" s="142"/>
      <c r="BI836" s="141"/>
      <c r="BJ836" s="94">
        <v>2</v>
      </c>
      <c r="BK836" s="105" t="s">
        <v>17270</v>
      </c>
      <c r="BL836" s="101" t="s">
        <v>11243</v>
      </c>
    </row>
    <row r="837" spans="1:64" ht="11.25" customHeight="1">
      <c r="A837" s="171"/>
      <c r="B837" s="171"/>
      <c r="C837" s="126" t="s">
        <v>10948</v>
      </c>
      <c r="D837" s="127" t="s">
        <v>10949</v>
      </c>
      <c r="E837" s="77">
        <v>2</v>
      </c>
      <c r="F837" s="78" t="s">
        <v>61</v>
      </c>
      <c r="G837" s="73">
        <v>60</v>
      </c>
      <c r="H837" s="74">
        <v>2</v>
      </c>
      <c r="I837" s="95"/>
      <c r="J837" s="76"/>
      <c r="K837" s="78"/>
      <c r="L837" s="76"/>
      <c r="M837" s="77"/>
      <c r="N837" s="77"/>
      <c r="O837" s="77"/>
      <c r="P837" s="73"/>
      <c r="Q837" s="76"/>
      <c r="R837" s="77"/>
      <c r="S837" s="77"/>
      <c r="T837" s="73"/>
      <c r="U837" s="76">
        <v>7</v>
      </c>
      <c r="V837" s="77">
        <v>7</v>
      </c>
      <c r="W837" s="77">
        <v>7</v>
      </c>
      <c r="X837" s="73">
        <v>7</v>
      </c>
      <c r="Y837" s="76">
        <v>7</v>
      </c>
      <c r="Z837" s="77">
        <v>7</v>
      </c>
      <c r="AA837" s="77">
        <v>6</v>
      </c>
      <c r="AB837" s="77">
        <v>6</v>
      </c>
      <c r="AC837" s="73">
        <v>6</v>
      </c>
      <c r="AD837" s="76" t="s">
        <v>11236</v>
      </c>
      <c r="AE837" s="77" t="s">
        <v>11236</v>
      </c>
      <c r="AF837" s="155"/>
      <c r="AG837" s="156"/>
      <c r="AH837" s="157"/>
      <c r="AI837" s="77"/>
      <c r="AJ837" s="77"/>
      <c r="AK837" s="73"/>
      <c r="AL837" s="76"/>
      <c r="AM837" s="77"/>
      <c r="AN837" s="77"/>
      <c r="AO837" s="77"/>
      <c r="AP837" s="73"/>
      <c r="AQ837" s="76"/>
      <c r="AR837" s="77"/>
      <c r="AS837" s="77"/>
      <c r="AT837" s="73"/>
      <c r="AU837" s="76"/>
      <c r="AV837" s="77"/>
      <c r="AW837" s="77"/>
      <c r="AX837" s="73"/>
      <c r="AY837" s="76"/>
      <c r="AZ837" s="77"/>
      <c r="BA837" s="77"/>
      <c r="BB837" s="77"/>
      <c r="BC837" s="73"/>
      <c r="BD837" s="76"/>
      <c r="BE837" s="140"/>
      <c r="BF837" s="140"/>
      <c r="BG837" s="141"/>
      <c r="BH837" s="142"/>
      <c r="BI837" s="141"/>
      <c r="BJ837" s="94">
        <v>2</v>
      </c>
      <c r="BK837" s="105" t="s">
        <v>17270</v>
      </c>
      <c r="BL837" s="101" t="s">
        <v>11243</v>
      </c>
    </row>
    <row r="838" spans="1:64" ht="11.25" customHeight="1">
      <c r="A838" s="171"/>
      <c r="B838" s="171"/>
      <c r="C838" s="126" t="s">
        <v>10733</v>
      </c>
      <c r="D838" s="127" t="s">
        <v>10734</v>
      </c>
      <c r="E838" s="77">
        <v>3</v>
      </c>
      <c r="F838" s="78">
        <v>45</v>
      </c>
      <c r="G838" s="73"/>
      <c r="H838" s="74">
        <v>2</v>
      </c>
      <c r="I838" s="95"/>
      <c r="J838" s="76"/>
      <c r="K838" s="78"/>
      <c r="L838" s="76"/>
      <c r="M838" s="77"/>
      <c r="N838" s="77"/>
      <c r="O838" s="77"/>
      <c r="P838" s="73"/>
      <c r="Q838" s="76"/>
      <c r="R838" s="77"/>
      <c r="S838" s="77"/>
      <c r="T838" s="73"/>
      <c r="U838" s="76"/>
      <c r="V838" s="77"/>
      <c r="W838" s="77"/>
      <c r="X838" s="73"/>
      <c r="Y838" s="76"/>
      <c r="Z838" s="77"/>
      <c r="AA838" s="77"/>
      <c r="AB838" s="77"/>
      <c r="AC838" s="73"/>
      <c r="AD838" s="76"/>
      <c r="AE838" s="77"/>
      <c r="AF838" s="155"/>
      <c r="AG838" s="156"/>
      <c r="AH838" s="157"/>
      <c r="AI838" s="77">
        <v>5</v>
      </c>
      <c r="AJ838" s="77">
        <v>5</v>
      </c>
      <c r="AK838" s="73">
        <v>5</v>
      </c>
      <c r="AL838" s="76">
        <v>5</v>
      </c>
      <c r="AM838" s="77">
        <v>5</v>
      </c>
      <c r="AN838" s="77">
        <v>5</v>
      </c>
      <c r="AO838" s="77">
        <v>5</v>
      </c>
      <c r="AP838" s="73">
        <v>5</v>
      </c>
      <c r="AQ838" s="76">
        <v>5</v>
      </c>
      <c r="AR838" s="77"/>
      <c r="AS838" s="77"/>
      <c r="AT838" s="73"/>
      <c r="AU838" s="76"/>
      <c r="AV838" s="77"/>
      <c r="AW838" s="77"/>
      <c r="AX838" s="73"/>
      <c r="AY838" s="76"/>
      <c r="AZ838" s="77"/>
      <c r="BA838" s="77"/>
      <c r="BB838" s="77"/>
      <c r="BC838" s="73"/>
      <c r="BD838" s="76"/>
      <c r="BE838" s="140"/>
      <c r="BF838" s="140"/>
      <c r="BG838" s="141"/>
      <c r="BH838" s="142"/>
      <c r="BI838" s="141"/>
      <c r="BJ838" s="94">
        <v>3</v>
      </c>
      <c r="BK838" s="105" t="s">
        <v>17270</v>
      </c>
      <c r="BL838" s="101" t="s">
        <v>52</v>
      </c>
    </row>
    <row r="839" spans="1:64" ht="11.25" customHeight="1">
      <c r="A839" s="171"/>
      <c r="B839" s="171"/>
      <c r="C839" s="126" t="s">
        <v>10735</v>
      </c>
      <c r="D839" s="127" t="s">
        <v>10736</v>
      </c>
      <c r="E839" s="77">
        <v>2</v>
      </c>
      <c r="F839" s="78">
        <v>30</v>
      </c>
      <c r="G839" s="73"/>
      <c r="H839" s="74">
        <v>2</v>
      </c>
      <c r="I839" s="95"/>
      <c r="J839" s="76"/>
      <c r="K839" s="78"/>
      <c r="L839" s="76"/>
      <c r="M839" s="77"/>
      <c r="N839" s="77"/>
      <c r="O839" s="77"/>
      <c r="P839" s="73"/>
      <c r="Q839" s="76"/>
      <c r="R839" s="77"/>
      <c r="S839" s="77"/>
      <c r="T839" s="73"/>
      <c r="U839" s="76"/>
      <c r="V839" s="77"/>
      <c r="W839" s="77"/>
      <c r="X839" s="73"/>
      <c r="Y839" s="76"/>
      <c r="Z839" s="77"/>
      <c r="AA839" s="77"/>
      <c r="AB839" s="77"/>
      <c r="AC839" s="73"/>
      <c r="AD839" s="76"/>
      <c r="AE839" s="77"/>
      <c r="AF839" s="155"/>
      <c r="AG839" s="156"/>
      <c r="AH839" s="157"/>
      <c r="AI839" s="77">
        <v>3</v>
      </c>
      <c r="AJ839" s="77">
        <v>3</v>
      </c>
      <c r="AK839" s="73">
        <v>3</v>
      </c>
      <c r="AL839" s="76">
        <v>3</v>
      </c>
      <c r="AM839" s="77">
        <v>3</v>
      </c>
      <c r="AN839" s="77">
        <v>3</v>
      </c>
      <c r="AO839" s="77">
        <v>4</v>
      </c>
      <c r="AP839" s="73">
        <v>4</v>
      </c>
      <c r="AQ839" s="76">
        <v>4</v>
      </c>
      <c r="AR839" s="77"/>
      <c r="AS839" s="77"/>
      <c r="AT839" s="73"/>
      <c r="AU839" s="76"/>
      <c r="AV839" s="77"/>
      <c r="AW839" s="77"/>
      <c r="AX839" s="73"/>
      <c r="AY839" s="76"/>
      <c r="AZ839" s="77"/>
      <c r="BA839" s="77"/>
      <c r="BB839" s="77"/>
      <c r="BC839" s="73"/>
      <c r="BD839" s="76"/>
      <c r="BE839" s="140"/>
      <c r="BF839" s="140"/>
      <c r="BG839" s="141"/>
      <c r="BH839" s="142"/>
      <c r="BI839" s="141"/>
      <c r="BJ839" s="94">
        <v>3</v>
      </c>
      <c r="BK839" s="105" t="s">
        <v>17270</v>
      </c>
      <c r="BL839" s="101" t="s">
        <v>52</v>
      </c>
    </row>
    <row r="840" spans="1:64" ht="11.25" customHeight="1">
      <c r="A840" s="171"/>
      <c r="B840" s="171"/>
      <c r="C840" s="126" t="s">
        <v>10737</v>
      </c>
      <c r="D840" s="127" t="s">
        <v>10738</v>
      </c>
      <c r="E840" s="77">
        <v>2</v>
      </c>
      <c r="F840" s="78">
        <v>45</v>
      </c>
      <c r="G840" s="73"/>
      <c r="H840" s="74">
        <v>2</v>
      </c>
      <c r="I840" s="95"/>
      <c r="J840" s="76"/>
      <c r="K840" s="78"/>
      <c r="L840" s="76"/>
      <c r="M840" s="77"/>
      <c r="N840" s="77"/>
      <c r="O840" s="77"/>
      <c r="P840" s="73"/>
      <c r="Q840" s="76"/>
      <c r="R840" s="77"/>
      <c r="S840" s="77"/>
      <c r="T840" s="73"/>
      <c r="U840" s="76"/>
      <c r="V840" s="77"/>
      <c r="W840" s="77"/>
      <c r="X840" s="73"/>
      <c r="Y840" s="76"/>
      <c r="Z840" s="77"/>
      <c r="AA840" s="77"/>
      <c r="AB840" s="77"/>
      <c r="AC840" s="73"/>
      <c r="AD840" s="76"/>
      <c r="AE840" s="77"/>
      <c r="AF840" s="155"/>
      <c r="AG840" s="156"/>
      <c r="AH840" s="157"/>
      <c r="AI840" s="77">
        <v>5</v>
      </c>
      <c r="AJ840" s="77">
        <v>5</v>
      </c>
      <c r="AK840" s="73">
        <v>5</v>
      </c>
      <c r="AL840" s="76">
        <v>5</v>
      </c>
      <c r="AM840" s="77">
        <v>5</v>
      </c>
      <c r="AN840" s="77">
        <v>5</v>
      </c>
      <c r="AO840" s="77">
        <v>5</v>
      </c>
      <c r="AP840" s="73">
        <v>5</v>
      </c>
      <c r="AQ840" s="76">
        <v>5</v>
      </c>
      <c r="AR840" s="77"/>
      <c r="AS840" s="77"/>
      <c r="AT840" s="73"/>
      <c r="AU840" s="76"/>
      <c r="AV840" s="77"/>
      <c r="AW840" s="77"/>
      <c r="AX840" s="73"/>
      <c r="AY840" s="76"/>
      <c r="AZ840" s="77"/>
      <c r="BA840" s="77"/>
      <c r="BB840" s="77"/>
      <c r="BC840" s="73"/>
      <c r="BD840" s="76"/>
      <c r="BE840" s="140"/>
      <c r="BF840" s="140"/>
      <c r="BG840" s="141"/>
      <c r="BH840" s="142"/>
      <c r="BI840" s="141"/>
      <c r="BJ840" s="94">
        <v>3</v>
      </c>
      <c r="BK840" s="105" t="s">
        <v>17270</v>
      </c>
      <c r="BL840" s="101" t="s">
        <v>52</v>
      </c>
    </row>
    <row r="841" spans="1:64" ht="11.25" customHeight="1">
      <c r="A841" s="171"/>
      <c r="B841" s="171"/>
      <c r="C841" s="126" t="s">
        <v>10739</v>
      </c>
      <c r="D841" s="127" t="s">
        <v>10740</v>
      </c>
      <c r="E841" s="77">
        <v>2</v>
      </c>
      <c r="F841" s="78">
        <v>60</v>
      </c>
      <c r="G841" s="73"/>
      <c r="H841" s="74">
        <v>2</v>
      </c>
      <c r="I841" s="95"/>
      <c r="J841" s="76"/>
      <c r="K841" s="78"/>
      <c r="L841" s="76"/>
      <c r="M841" s="77"/>
      <c r="N841" s="77"/>
      <c r="O841" s="77"/>
      <c r="P841" s="73"/>
      <c r="Q841" s="76"/>
      <c r="R841" s="77"/>
      <c r="S841" s="77"/>
      <c r="T841" s="73"/>
      <c r="U841" s="76"/>
      <c r="V841" s="77"/>
      <c r="W841" s="77"/>
      <c r="X841" s="73"/>
      <c r="Y841" s="76"/>
      <c r="Z841" s="77"/>
      <c r="AA841" s="77"/>
      <c r="AB841" s="77"/>
      <c r="AC841" s="73"/>
      <c r="AD841" s="76"/>
      <c r="AE841" s="77"/>
      <c r="AF841" s="155"/>
      <c r="AG841" s="156"/>
      <c r="AH841" s="157"/>
      <c r="AI841" s="77">
        <v>7</v>
      </c>
      <c r="AJ841" s="77">
        <v>7</v>
      </c>
      <c r="AK841" s="73">
        <v>7</v>
      </c>
      <c r="AL841" s="76">
        <v>7</v>
      </c>
      <c r="AM841" s="77">
        <v>7</v>
      </c>
      <c r="AN841" s="77">
        <v>7</v>
      </c>
      <c r="AO841" s="77">
        <v>6</v>
      </c>
      <c r="AP841" s="73">
        <v>6</v>
      </c>
      <c r="AQ841" s="76">
        <v>6</v>
      </c>
      <c r="AR841" s="77"/>
      <c r="AS841" s="77"/>
      <c r="AT841" s="73"/>
      <c r="AU841" s="76"/>
      <c r="AV841" s="77"/>
      <c r="AW841" s="77"/>
      <c r="AX841" s="73"/>
      <c r="AY841" s="76"/>
      <c r="AZ841" s="77"/>
      <c r="BA841" s="77"/>
      <c r="BB841" s="77"/>
      <c r="BC841" s="73"/>
      <c r="BD841" s="76"/>
      <c r="BE841" s="140"/>
      <c r="BF841" s="140"/>
      <c r="BG841" s="141"/>
      <c r="BH841" s="142"/>
      <c r="BI841" s="141"/>
      <c r="BJ841" s="94">
        <v>3</v>
      </c>
      <c r="BK841" s="105" t="s">
        <v>17270</v>
      </c>
      <c r="BL841" s="101" t="s">
        <v>52</v>
      </c>
    </row>
    <row r="842" spans="1:64" ht="11.25" customHeight="1">
      <c r="A842" s="171"/>
      <c r="B842" s="171"/>
      <c r="C842" s="126" t="s">
        <v>10741</v>
      </c>
      <c r="D842" s="127" t="s">
        <v>10742</v>
      </c>
      <c r="E842" s="77">
        <v>2</v>
      </c>
      <c r="F842" s="78">
        <v>60</v>
      </c>
      <c r="G842" s="73"/>
      <c r="H842" s="74">
        <v>2</v>
      </c>
      <c r="I842" s="95"/>
      <c r="J842" s="76"/>
      <c r="K842" s="78"/>
      <c r="L842" s="76"/>
      <c r="M842" s="77"/>
      <c r="N842" s="77"/>
      <c r="O842" s="77"/>
      <c r="P842" s="73"/>
      <c r="Q842" s="76"/>
      <c r="R842" s="77"/>
      <c r="S842" s="77"/>
      <c r="T842" s="73"/>
      <c r="U842" s="76"/>
      <c r="V842" s="77"/>
      <c r="W842" s="77"/>
      <c r="X842" s="73"/>
      <c r="Y842" s="76"/>
      <c r="Z842" s="77"/>
      <c r="AA842" s="77"/>
      <c r="AB842" s="77"/>
      <c r="AC842" s="73"/>
      <c r="AD842" s="76"/>
      <c r="AE842" s="77"/>
      <c r="AF842" s="155"/>
      <c r="AG842" s="156"/>
      <c r="AH842" s="157"/>
      <c r="AI842" s="77">
        <v>6</v>
      </c>
      <c r="AJ842" s="77">
        <v>6</v>
      </c>
      <c r="AK842" s="73">
        <v>6</v>
      </c>
      <c r="AL842" s="76">
        <v>6</v>
      </c>
      <c r="AM842" s="77">
        <v>6</v>
      </c>
      <c r="AN842" s="77">
        <v>6</v>
      </c>
      <c r="AO842" s="77">
        <v>6</v>
      </c>
      <c r="AP842" s="73">
        <v>6</v>
      </c>
      <c r="AQ842" s="76">
        <v>6</v>
      </c>
      <c r="AR842" s="77">
        <v>6</v>
      </c>
      <c r="AS842" s="77"/>
      <c r="AT842" s="73"/>
      <c r="AU842" s="76"/>
      <c r="AV842" s="77"/>
      <c r="AW842" s="77"/>
      <c r="AX842" s="73"/>
      <c r="AY842" s="76"/>
      <c r="AZ842" s="77"/>
      <c r="BA842" s="77"/>
      <c r="BB842" s="77"/>
      <c r="BC842" s="73"/>
      <c r="BD842" s="76"/>
      <c r="BE842" s="140"/>
      <c r="BF842" s="140"/>
      <c r="BG842" s="141"/>
      <c r="BH842" s="142"/>
      <c r="BI842" s="141"/>
      <c r="BJ842" s="94">
        <v>3</v>
      </c>
      <c r="BK842" s="105" t="s">
        <v>17270</v>
      </c>
      <c r="BL842" s="101" t="s">
        <v>52</v>
      </c>
    </row>
    <row r="843" spans="1:64" ht="11.25" customHeight="1">
      <c r="A843" s="171"/>
      <c r="B843" s="171"/>
      <c r="C843" s="126" t="s">
        <v>10743</v>
      </c>
      <c r="D843" s="127" t="s">
        <v>10744</v>
      </c>
      <c r="E843" s="77">
        <v>2</v>
      </c>
      <c r="F843" s="78">
        <v>60</v>
      </c>
      <c r="G843" s="73"/>
      <c r="H843" s="74">
        <v>2</v>
      </c>
      <c r="I843" s="95"/>
      <c r="J843" s="76"/>
      <c r="K843" s="78"/>
      <c r="L843" s="76"/>
      <c r="M843" s="77"/>
      <c r="N843" s="77"/>
      <c r="O843" s="77"/>
      <c r="P843" s="73"/>
      <c r="Q843" s="76"/>
      <c r="R843" s="77"/>
      <c r="S843" s="77"/>
      <c r="T843" s="73"/>
      <c r="U843" s="76"/>
      <c r="V843" s="77"/>
      <c r="W843" s="77"/>
      <c r="X843" s="73"/>
      <c r="Y843" s="76"/>
      <c r="Z843" s="77"/>
      <c r="AA843" s="77"/>
      <c r="AB843" s="77"/>
      <c r="AC843" s="73"/>
      <c r="AD843" s="76"/>
      <c r="AE843" s="77"/>
      <c r="AF843" s="155"/>
      <c r="AG843" s="156"/>
      <c r="AH843" s="157"/>
      <c r="AI843" s="77">
        <v>6</v>
      </c>
      <c r="AJ843" s="77">
        <v>6</v>
      </c>
      <c r="AK843" s="73">
        <v>6</v>
      </c>
      <c r="AL843" s="76">
        <v>6</v>
      </c>
      <c r="AM843" s="77">
        <v>6</v>
      </c>
      <c r="AN843" s="77">
        <v>6</v>
      </c>
      <c r="AO843" s="77">
        <v>6</v>
      </c>
      <c r="AP843" s="73">
        <v>6</v>
      </c>
      <c r="AQ843" s="76">
        <v>6</v>
      </c>
      <c r="AR843" s="77">
        <v>6</v>
      </c>
      <c r="AS843" s="77"/>
      <c r="AT843" s="73"/>
      <c r="AU843" s="76"/>
      <c r="AV843" s="77"/>
      <c r="AW843" s="77"/>
      <c r="AX843" s="73"/>
      <c r="AY843" s="76"/>
      <c r="AZ843" s="77"/>
      <c r="BA843" s="77"/>
      <c r="BB843" s="77"/>
      <c r="BC843" s="73"/>
      <c r="BD843" s="76"/>
      <c r="BE843" s="140"/>
      <c r="BF843" s="140"/>
      <c r="BG843" s="141"/>
      <c r="BH843" s="142"/>
      <c r="BI843" s="141"/>
      <c r="BJ843" s="94">
        <v>3</v>
      </c>
      <c r="BK843" s="105" t="s">
        <v>17270</v>
      </c>
      <c r="BL843" s="101" t="s">
        <v>52</v>
      </c>
    </row>
    <row r="844" spans="1:64" ht="11.25" customHeight="1">
      <c r="A844" s="171"/>
      <c r="B844" s="171"/>
      <c r="C844" s="126" t="s">
        <v>10941</v>
      </c>
      <c r="D844" s="127" t="s">
        <v>10942</v>
      </c>
      <c r="E844" s="77">
        <v>3</v>
      </c>
      <c r="F844" s="78">
        <v>45</v>
      </c>
      <c r="G844" s="73"/>
      <c r="H844" s="74">
        <v>2</v>
      </c>
      <c r="I844" s="95"/>
      <c r="J844" s="76"/>
      <c r="K844" s="78"/>
      <c r="L844" s="76"/>
      <c r="M844" s="77"/>
      <c r="N844" s="77"/>
      <c r="O844" s="77"/>
      <c r="P844" s="73"/>
      <c r="Q844" s="76"/>
      <c r="R844" s="77"/>
      <c r="S844" s="77"/>
      <c r="T844" s="73"/>
      <c r="U844" s="76"/>
      <c r="V844" s="77"/>
      <c r="W844" s="77"/>
      <c r="X844" s="73"/>
      <c r="Y844" s="76"/>
      <c r="Z844" s="77"/>
      <c r="AA844" s="77"/>
      <c r="AB844" s="77"/>
      <c r="AC844" s="73"/>
      <c r="AD844" s="76"/>
      <c r="AE844" s="77"/>
      <c r="AF844" s="155"/>
      <c r="AG844" s="156"/>
      <c r="AH844" s="157"/>
      <c r="AI844" s="77">
        <v>5</v>
      </c>
      <c r="AJ844" s="77">
        <v>5</v>
      </c>
      <c r="AK844" s="73">
        <v>5</v>
      </c>
      <c r="AL844" s="76">
        <v>5</v>
      </c>
      <c r="AM844" s="77">
        <v>5</v>
      </c>
      <c r="AN844" s="77">
        <v>4</v>
      </c>
      <c r="AO844" s="77">
        <v>4</v>
      </c>
      <c r="AP844" s="73">
        <v>4</v>
      </c>
      <c r="AQ844" s="76">
        <v>4</v>
      </c>
      <c r="AR844" s="77">
        <v>4</v>
      </c>
      <c r="AS844" s="77" t="s">
        <v>11236</v>
      </c>
      <c r="AT844" s="73"/>
      <c r="AU844" s="76"/>
      <c r="AV844" s="77"/>
      <c r="AW844" s="77"/>
      <c r="AX844" s="73"/>
      <c r="AY844" s="76"/>
      <c r="AZ844" s="77"/>
      <c r="BA844" s="77"/>
      <c r="BB844" s="77"/>
      <c r="BC844" s="73"/>
      <c r="BD844" s="76"/>
      <c r="BE844" s="140"/>
      <c r="BF844" s="140"/>
      <c r="BG844" s="141"/>
      <c r="BH844" s="142"/>
      <c r="BI844" s="141"/>
      <c r="BJ844" s="94">
        <v>3</v>
      </c>
      <c r="BK844" s="105" t="s">
        <v>17270</v>
      </c>
      <c r="BL844" s="101" t="s">
        <v>52</v>
      </c>
    </row>
    <row r="845" spans="1:64" ht="11.25" customHeight="1">
      <c r="A845" s="171"/>
      <c r="B845" s="171"/>
      <c r="C845" s="126" t="s">
        <v>11097</v>
      </c>
      <c r="D845" s="127" t="s">
        <v>10930</v>
      </c>
      <c r="E845" s="77">
        <v>4</v>
      </c>
      <c r="F845" s="78">
        <v>60</v>
      </c>
      <c r="G845" s="73"/>
      <c r="H845" s="74">
        <v>2</v>
      </c>
      <c r="I845" s="95"/>
      <c r="J845" s="76"/>
      <c r="K845" s="78"/>
      <c r="L845" s="76"/>
      <c r="M845" s="77"/>
      <c r="N845" s="77"/>
      <c r="O845" s="77"/>
      <c r="P845" s="73"/>
      <c r="Q845" s="76"/>
      <c r="R845" s="77"/>
      <c r="S845" s="77"/>
      <c r="T845" s="73"/>
      <c r="U845" s="76"/>
      <c r="V845" s="77"/>
      <c r="W845" s="77"/>
      <c r="X845" s="73"/>
      <c r="Y845" s="76"/>
      <c r="Z845" s="77"/>
      <c r="AA845" s="77"/>
      <c r="AB845" s="77"/>
      <c r="AC845" s="73"/>
      <c r="AD845" s="76"/>
      <c r="AE845" s="77"/>
      <c r="AF845" s="155"/>
      <c r="AG845" s="156"/>
      <c r="AH845" s="157"/>
      <c r="AI845" s="77">
        <v>6</v>
      </c>
      <c r="AJ845" s="77">
        <v>6</v>
      </c>
      <c r="AK845" s="73">
        <v>6</v>
      </c>
      <c r="AL845" s="76">
        <v>6</v>
      </c>
      <c r="AM845" s="77">
        <v>6</v>
      </c>
      <c r="AN845" s="77">
        <v>6</v>
      </c>
      <c r="AO845" s="77">
        <v>6</v>
      </c>
      <c r="AP845" s="73">
        <v>6</v>
      </c>
      <c r="AQ845" s="76">
        <v>6</v>
      </c>
      <c r="AR845" s="77">
        <v>6</v>
      </c>
      <c r="AS845" s="77" t="s">
        <v>11236</v>
      </c>
      <c r="AT845" s="73"/>
      <c r="AU845" s="76"/>
      <c r="AV845" s="77"/>
      <c r="AW845" s="77"/>
      <c r="AX845" s="73"/>
      <c r="AY845" s="76"/>
      <c r="AZ845" s="77"/>
      <c r="BA845" s="77"/>
      <c r="BB845" s="77"/>
      <c r="BC845" s="73"/>
      <c r="BD845" s="76"/>
      <c r="BE845" s="140"/>
      <c r="BF845" s="140"/>
      <c r="BG845" s="141"/>
      <c r="BH845" s="142"/>
      <c r="BI845" s="141"/>
      <c r="BJ845" s="94">
        <v>3</v>
      </c>
      <c r="BK845" s="105" t="s">
        <v>17270</v>
      </c>
      <c r="BL845" s="101" t="s">
        <v>52</v>
      </c>
    </row>
    <row r="846" spans="1:64" ht="11.25" customHeight="1">
      <c r="A846" s="171"/>
      <c r="B846" s="171"/>
      <c r="C846" s="126" t="s">
        <v>10780</v>
      </c>
      <c r="D846" s="127" t="s">
        <v>10936</v>
      </c>
      <c r="E846" s="77">
        <v>3</v>
      </c>
      <c r="F846" s="78">
        <v>45</v>
      </c>
      <c r="G846" s="73"/>
      <c r="H846" s="74">
        <v>2</v>
      </c>
      <c r="I846" s="95"/>
      <c r="J846" s="76"/>
      <c r="K846" s="78"/>
      <c r="L846" s="76"/>
      <c r="M846" s="77"/>
      <c r="N846" s="77"/>
      <c r="O846" s="77"/>
      <c r="P846" s="73"/>
      <c r="Q846" s="76"/>
      <c r="R846" s="77"/>
      <c r="S846" s="77"/>
      <c r="T846" s="73"/>
      <c r="U846" s="76"/>
      <c r="V846" s="77"/>
      <c r="W846" s="77"/>
      <c r="X846" s="73"/>
      <c r="Y846" s="76"/>
      <c r="Z846" s="77"/>
      <c r="AA846" s="77"/>
      <c r="AB846" s="77"/>
      <c r="AC846" s="73"/>
      <c r="AD846" s="76"/>
      <c r="AE846" s="77"/>
      <c r="AF846" s="155"/>
      <c r="AG846" s="156"/>
      <c r="AH846" s="157"/>
      <c r="AI846" s="77"/>
      <c r="AJ846" s="77"/>
      <c r="AK846" s="73"/>
      <c r="AL846" s="76"/>
      <c r="AM846" s="77"/>
      <c r="AN846" s="77"/>
      <c r="AO846" s="77"/>
      <c r="AP846" s="73"/>
      <c r="AQ846" s="76"/>
      <c r="AR846" s="77"/>
      <c r="AS846" s="77"/>
      <c r="AT846" s="73">
        <v>5</v>
      </c>
      <c r="AU846" s="76">
        <v>5</v>
      </c>
      <c r="AV846" s="77">
        <v>5</v>
      </c>
      <c r="AW846" s="77">
        <v>5</v>
      </c>
      <c r="AX846" s="73">
        <v>5</v>
      </c>
      <c r="AY846" s="76">
        <v>5</v>
      </c>
      <c r="AZ846" s="77">
        <v>5</v>
      </c>
      <c r="BA846" s="77">
        <v>5</v>
      </c>
      <c r="BB846" s="77">
        <v>5</v>
      </c>
      <c r="BC846" s="73" t="s">
        <v>11236</v>
      </c>
      <c r="BD846" s="76" t="s">
        <v>11236</v>
      </c>
      <c r="BE846" s="140"/>
      <c r="BF846" s="140"/>
      <c r="BG846" s="141"/>
      <c r="BH846" s="142"/>
      <c r="BI846" s="141"/>
      <c r="BJ846" s="94">
        <v>4</v>
      </c>
      <c r="BK846" s="105" t="s">
        <v>17270</v>
      </c>
      <c r="BL846" s="101" t="s">
        <v>11243</v>
      </c>
    </row>
    <row r="847" spans="1:64" ht="11.25" customHeight="1">
      <c r="A847" s="171"/>
      <c r="B847" s="171"/>
      <c r="C847" s="126" t="s">
        <v>10409</v>
      </c>
      <c r="D847" s="127" t="s">
        <v>10410</v>
      </c>
      <c r="E847" s="77">
        <v>2</v>
      </c>
      <c r="F847" s="78">
        <v>45</v>
      </c>
      <c r="G847" s="73"/>
      <c r="H847" s="74">
        <v>2</v>
      </c>
      <c r="I847" s="95"/>
      <c r="J847" s="76"/>
      <c r="K847" s="78"/>
      <c r="L847" s="76"/>
      <c r="M847" s="77"/>
      <c r="N847" s="77"/>
      <c r="O847" s="77"/>
      <c r="P847" s="73"/>
      <c r="Q847" s="76"/>
      <c r="R847" s="77"/>
      <c r="S847" s="77"/>
      <c r="T847" s="73"/>
      <c r="U847" s="76"/>
      <c r="V847" s="77"/>
      <c r="W847" s="77"/>
      <c r="X847" s="73"/>
      <c r="Y847" s="76"/>
      <c r="Z847" s="77"/>
      <c r="AA847" s="77"/>
      <c r="AB847" s="77"/>
      <c r="AC847" s="73"/>
      <c r="AD847" s="76"/>
      <c r="AE847" s="77"/>
      <c r="AF847" s="155"/>
      <c r="AG847" s="156"/>
      <c r="AH847" s="157"/>
      <c r="AI847" s="77"/>
      <c r="AJ847" s="77"/>
      <c r="AK847" s="73"/>
      <c r="AL847" s="76"/>
      <c r="AM847" s="77"/>
      <c r="AN847" s="77"/>
      <c r="AO847" s="77"/>
      <c r="AP847" s="73"/>
      <c r="AQ847" s="76"/>
      <c r="AR847" s="77"/>
      <c r="AS847" s="77"/>
      <c r="AT847" s="73">
        <v>5</v>
      </c>
      <c r="AU847" s="76">
        <v>5</v>
      </c>
      <c r="AV847" s="77">
        <v>5</v>
      </c>
      <c r="AW847" s="77">
        <v>5</v>
      </c>
      <c r="AX847" s="73">
        <v>5</v>
      </c>
      <c r="AY847" s="76">
        <v>5</v>
      </c>
      <c r="AZ847" s="77">
        <v>5</v>
      </c>
      <c r="BA847" s="77">
        <v>5</v>
      </c>
      <c r="BB847" s="77">
        <v>5</v>
      </c>
      <c r="BC847" s="73" t="s">
        <v>11236</v>
      </c>
      <c r="BD847" s="76" t="s">
        <v>11236</v>
      </c>
      <c r="BE847" s="140"/>
      <c r="BF847" s="140"/>
      <c r="BG847" s="141"/>
      <c r="BH847" s="142"/>
      <c r="BI847" s="141"/>
      <c r="BJ847" s="94">
        <v>4</v>
      </c>
      <c r="BK847" s="105" t="s">
        <v>17270</v>
      </c>
      <c r="BL847" s="101" t="s">
        <v>11243</v>
      </c>
    </row>
    <row r="848" spans="1:64" ht="11.25" customHeight="1">
      <c r="A848" s="171"/>
      <c r="B848" s="171"/>
      <c r="C848" s="126" t="s">
        <v>11100</v>
      </c>
      <c r="D848" s="127" t="s">
        <v>10937</v>
      </c>
      <c r="E848" s="77">
        <v>4</v>
      </c>
      <c r="F848" s="78">
        <v>75</v>
      </c>
      <c r="G848" s="73"/>
      <c r="H848" s="74">
        <v>2</v>
      </c>
      <c r="I848" s="95"/>
      <c r="J848" s="76"/>
      <c r="K848" s="78"/>
      <c r="L848" s="76"/>
      <c r="M848" s="77"/>
      <c r="N848" s="77"/>
      <c r="O848" s="77"/>
      <c r="P848" s="73"/>
      <c r="Q848" s="76"/>
      <c r="R848" s="77"/>
      <c r="S848" s="77"/>
      <c r="T848" s="73"/>
      <c r="U848" s="76"/>
      <c r="V848" s="77"/>
      <c r="W848" s="77"/>
      <c r="X848" s="73"/>
      <c r="Y848" s="76"/>
      <c r="Z848" s="77"/>
      <c r="AA848" s="77"/>
      <c r="AB848" s="77"/>
      <c r="AC848" s="73"/>
      <c r="AD848" s="76"/>
      <c r="AE848" s="77"/>
      <c r="AF848" s="155"/>
      <c r="AG848" s="156"/>
      <c r="AH848" s="157"/>
      <c r="AI848" s="77"/>
      <c r="AJ848" s="77"/>
      <c r="AK848" s="73"/>
      <c r="AL848" s="76"/>
      <c r="AM848" s="77"/>
      <c r="AN848" s="77"/>
      <c r="AO848" s="77"/>
      <c r="AP848" s="73"/>
      <c r="AQ848" s="76"/>
      <c r="AR848" s="77"/>
      <c r="AS848" s="77"/>
      <c r="AT848" s="73">
        <v>8</v>
      </c>
      <c r="AU848" s="76">
        <v>8</v>
      </c>
      <c r="AV848" s="77">
        <v>8</v>
      </c>
      <c r="AW848" s="77">
        <v>8</v>
      </c>
      <c r="AX848" s="73">
        <v>8</v>
      </c>
      <c r="AY848" s="76">
        <v>8</v>
      </c>
      <c r="AZ848" s="77">
        <v>9</v>
      </c>
      <c r="BA848" s="77">
        <v>9</v>
      </c>
      <c r="BB848" s="77">
        <v>9</v>
      </c>
      <c r="BC848" s="73" t="s">
        <v>11236</v>
      </c>
      <c r="BD848" s="76" t="s">
        <v>11236</v>
      </c>
      <c r="BE848" s="140"/>
      <c r="BF848" s="140"/>
      <c r="BG848" s="141"/>
      <c r="BH848" s="142"/>
      <c r="BI848" s="141"/>
      <c r="BJ848" s="94">
        <v>4</v>
      </c>
      <c r="BK848" s="105" t="s">
        <v>17270</v>
      </c>
      <c r="BL848" s="101" t="s">
        <v>11243</v>
      </c>
    </row>
    <row r="849" spans="1:64" ht="11.25" customHeight="1">
      <c r="A849" s="171"/>
      <c r="B849" s="171"/>
      <c r="C849" s="126" t="s">
        <v>11077</v>
      </c>
      <c r="D849" s="127" t="s">
        <v>11078</v>
      </c>
      <c r="E849" s="77">
        <v>1</v>
      </c>
      <c r="F849" s="78"/>
      <c r="G849" s="73">
        <v>30</v>
      </c>
      <c r="H849" s="74">
        <v>2</v>
      </c>
      <c r="I849" s="95"/>
      <c r="J849" s="76"/>
      <c r="K849" s="78"/>
      <c r="L849" s="76"/>
      <c r="M849" s="77"/>
      <c r="N849" s="77"/>
      <c r="O849" s="77"/>
      <c r="P849" s="73"/>
      <c r="Q849" s="76"/>
      <c r="R849" s="77"/>
      <c r="S849" s="77"/>
      <c r="T849" s="73"/>
      <c r="U849" s="76"/>
      <c r="V849" s="77"/>
      <c r="W849" s="77"/>
      <c r="X849" s="73"/>
      <c r="Y849" s="76"/>
      <c r="Z849" s="77"/>
      <c r="AA849" s="77"/>
      <c r="AB849" s="77"/>
      <c r="AC849" s="73"/>
      <c r="AD849" s="76"/>
      <c r="AE849" s="77"/>
      <c r="AF849" s="155"/>
      <c r="AG849" s="156"/>
      <c r="AH849" s="157"/>
      <c r="AI849" s="77"/>
      <c r="AJ849" s="77"/>
      <c r="AK849" s="73"/>
      <c r="AL849" s="76"/>
      <c r="AM849" s="77"/>
      <c r="AN849" s="77"/>
      <c r="AO849" s="77"/>
      <c r="AP849" s="73"/>
      <c r="AQ849" s="76"/>
      <c r="AR849" s="77"/>
      <c r="AS849" s="77"/>
      <c r="AT849" s="73">
        <v>3</v>
      </c>
      <c r="AU849" s="76">
        <v>3</v>
      </c>
      <c r="AV849" s="77">
        <v>3</v>
      </c>
      <c r="AW849" s="77">
        <v>3</v>
      </c>
      <c r="AX849" s="73">
        <v>3</v>
      </c>
      <c r="AY849" s="76">
        <v>3</v>
      </c>
      <c r="AZ849" s="77">
        <v>4</v>
      </c>
      <c r="BA849" s="77">
        <v>4</v>
      </c>
      <c r="BB849" s="77">
        <v>4</v>
      </c>
      <c r="BC849" s="73" t="s">
        <v>11236</v>
      </c>
      <c r="BD849" s="76" t="s">
        <v>11236</v>
      </c>
      <c r="BE849" s="140"/>
      <c r="BF849" s="140"/>
      <c r="BG849" s="141"/>
      <c r="BH849" s="142"/>
      <c r="BI849" s="141"/>
      <c r="BJ849" s="94">
        <v>4</v>
      </c>
      <c r="BK849" s="105" t="s">
        <v>17270</v>
      </c>
      <c r="BL849" s="101" t="s">
        <v>11243</v>
      </c>
    </row>
    <row r="850" spans="1:64" ht="11.25" customHeight="1">
      <c r="A850" s="172"/>
      <c r="B850" s="172"/>
      <c r="C850" s="124" t="s">
        <v>4</v>
      </c>
      <c r="D850" s="125" t="s">
        <v>17300</v>
      </c>
      <c r="E850" s="79">
        <v>51</v>
      </c>
      <c r="F850" s="80"/>
      <c r="G850" s="81"/>
      <c r="H850" s="82"/>
      <c r="I850" s="97"/>
      <c r="J850" s="84">
        <v>22</v>
      </c>
      <c r="K850" s="85">
        <v>22</v>
      </c>
      <c r="L850" s="84">
        <v>22</v>
      </c>
      <c r="M850" s="79">
        <v>22</v>
      </c>
      <c r="N850" s="79">
        <v>22</v>
      </c>
      <c r="O850" s="79">
        <v>22</v>
      </c>
      <c r="P850" s="86">
        <v>19</v>
      </c>
      <c r="Q850" s="84">
        <v>19</v>
      </c>
      <c r="R850" s="79">
        <v>19</v>
      </c>
      <c r="S850" s="79">
        <v>0</v>
      </c>
      <c r="T850" s="86">
        <v>0</v>
      </c>
      <c r="U850" s="84">
        <v>22</v>
      </c>
      <c r="V850" s="79">
        <v>22</v>
      </c>
      <c r="W850" s="79">
        <v>22</v>
      </c>
      <c r="X850" s="86">
        <v>22</v>
      </c>
      <c r="Y850" s="84">
        <v>22</v>
      </c>
      <c r="Z850" s="79">
        <v>22</v>
      </c>
      <c r="AA850" s="79">
        <v>21</v>
      </c>
      <c r="AB850" s="79">
        <v>21</v>
      </c>
      <c r="AC850" s="86">
        <v>21</v>
      </c>
      <c r="AD850" s="84">
        <v>0</v>
      </c>
      <c r="AE850" s="79">
        <v>0</v>
      </c>
      <c r="AF850" s="158">
        <v>0</v>
      </c>
      <c r="AG850" s="159">
        <v>0</v>
      </c>
      <c r="AH850" s="160">
        <v>0</v>
      </c>
      <c r="AI850" s="79">
        <v>43</v>
      </c>
      <c r="AJ850" s="79">
        <v>43</v>
      </c>
      <c r="AK850" s="86">
        <v>43</v>
      </c>
      <c r="AL850" s="84">
        <v>43</v>
      </c>
      <c r="AM850" s="79">
        <v>43</v>
      </c>
      <c r="AN850" s="79">
        <v>42</v>
      </c>
      <c r="AO850" s="79">
        <v>42</v>
      </c>
      <c r="AP850" s="86">
        <v>42</v>
      </c>
      <c r="AQ850" s="84">
        <v>42</v>
      </c>
      <c r="AR850" s="79">
        <v>22</v>
      </c>
      <c r="AS850" s="79">
        <v>0</v>
      </c>
      <c r="AT850" s="86">
        <v>21</v>
      </c>
      <c r="AU850" s="84">
        <v>21</v>
      </c>
      <c r="AV850" s="79">
        <v>21</v>
      </c>
      <c r="AW850" s="79">
        <v>21</v>
      </c>
      <c r="AX850" s="86">
        <v>21</v>
      </c>
      <c r="AY850" s="84">
        <v>21</v>
      </c>
      <c r="AZ850" s="79">
        <v>23</v>
      </c>
      <c r="BA850" s="79">
        <v>23</v>
      </c>
      <c r="BB850" s="79">
        <v>23</v>
      </c>
      <c r="BC850" s="86">
        <v>0</v>
      </c>
      <c r="BD850" s="84">
        <v>0</v>
      </c>
      <c r="BE850" s="143">
        <v>0</v>
      </c>
      <c r="BF850" s="143">
        <v>0</v>
      </c>
      <c r="BG850" s="144">
        <v>0</v>
      </c>
      <c r="BH850" s="145">
        <v>0</v>
      </c>
      <c r="BI850" s="144">
        <v>0</v>
      </c>
      <c r="BJ850" s="82" t="s">
        <v>61</v>
      </c>
      <c r="BK850" s="104" t="s">
        <v>17270</v>
      </c>
      <c r="BL850" s="100" t="s">
        <v>11243</v>
      </c>
    </row>
    <row r="851" spans="1:64" ht="11.25" customHeight="1">
      <c r="A851" s="170">
        <v>77</v>
      </c>
      <c r="B851" s="170" t="s">
        <v>17285</v>
      </c>
      <c r="C851" s="118" t="s">
        <v>10730</v>
      </c>
      <c r="D851" s="119" t="s">
        <v>10731</v>
      </c>
      <c r="E851" s="68">
        <v>2</v>
      </c>
      <c r="F851" s="69">
        <v>39</v>
      </c>
      <c r="G851" s="70"/>
      <c r="H851" s="88">
        <v>1</v>
      </c>
      <c r="I851" s="96"/>
      <c r="J851" s="72">
        <v>5</v>
      </c>
      <c r="K851" s="69">
        <v>5</v>
      </c>
      <c r="L851" s="72">
        <v>5</v>
      </c>
      <c r="M851" s="68">
        <v>5</v>
      </c>
      <c r="N851" s="68">
        <v>5</v>
      </c>
      <c r="O851" s="68">
        <v>5</v>
      </c>
      <c r="P851" s="70">
        <v>3</v>
      </c>
      <c r="Q851" s="72">
        <v>3</v>
      </c>
      <c r="R851" s="68">
        <v>3</v>
      </c>
      <c r="S851" s="68" t="s">
        <v>11236</v>
      </c>
      <c r="T851" s="70" t="s">
        <v>11236</v>
      </c>
      <c r="U851" s="72"/>
      <c r="V851" s="68"/>
      <c r="W851" s="68"/>
      <c r="X851" s="70"/>
      <c r="Y851" s="72"/>
      <c r="Z851" s="68"/>
      <c r="AA851" s="68"/>
      <c r="AB851" s="68"/>
      <c r="AC851" s="70"/>
      <c r="AD851" s="72"/>
      <c r="AE851" s="68"/>
      <c r="AF851" s="152"/>
      <c r="AG851" s="153"/>
      <c r="AH851" s="154"/>
      <c r="AI851" s="68"/>
      <c r="AJ851" s="68"/>
      <c r="AK851" s="70"/>
      <c r="AL851" s="72"/>
      <c r="AM851" s="68"/>
      <c r="AN851" s="68"/>
      <c r="AO851" s="68"/>
      <c r="AP851" s="70"/>
      <c r="AQ851" s="72"/>
      <c r="AR851" s="68"/>
      <c r="AS851" s="68"/>
      <c r="AT851" s="70"/>
      <c r="AU851" s="72"/>
      <c r="AV851" s="68"/>
      <c r="AW851" s="68"/>
      <c r="AX851" s="70"/>
      <c r="AY851" s="72"/>
      <c r="AZ851" s="68"/>
      <c r="BA851" s="68"/>
      <c r="BB851" s="68"/>
      <c r="BC851" s="70"/>
      <c r="BD851" s="72"/>
      <c r="BE851" s="137"/>
      <c r="BF851" s="137"/>
      <c r="BG851" s="138"/>
      <c r="BH851" s="139"/>
      <c r="BI851" s="138"/>
      <c r="BJ851" s="92">
        <v>1</v>
      </c>
      <c r="BK851" s="102" t="s">
        <v>17271</v>
      </c>
      <c r="BL851" s="98" t="s">
        <v>11242</v>
      </c>
    </row>
    <row r="852" spans="1:64" ht="11.25" customHeight="1">
      <c r="A852" s="171"/>
      <c r="B852" s="171"/>
      <c r="C852" s="126" t="s">
        <v>10768</v>
      </c>
      <c r="D852" s="127" t="s">
        <v>10769</v>
      </c>
      <c r="E852" s="77">
        <v>3</v>
      </c>
      <c r="F852" s="78">
        <v>60</v>
      </c>
      <c r="G852" s="73"/>
      <c r="H852" s="74">
        <v>1</v>
      </c>
      <c r="I852" s="95"/>
      <c r="J852" s="76">
        <v>7</v>
      </c>
      <c r="K852" s="78">
        <v>7</v>
      </c>
      <c r="L852" s="76">
        <v>7</v>
      </c>
      <c r="M852" s="77">
        <v>7</v>
      </c>
      <c r="N852" s="77">
        <v>7</v>
      </c>
      <c r="O852" s="77">
        <v>7</v>
      </c>
      <c r="P852" s="73">
        <v>6</v>
      </c>
      <c r="Q852" s="76">
        <v>6</v>
      </c>
      <c r="R852" s="77">
        <v>6</v>
      </c>
      <c r="S852" s="77" t="s">
        <v>11236</v>
      </c>
      <c r="T852" s="73" t="s">
        <v>11236</v>
      </c>
      <c r="U852" s="76"/>
      <c r="V852" s="77"/>
      <c r="W852" s="77"/>
      <c r="X852" s="73"/>
      <c r="Y852" s="76"/>
      <c r="Z852" s="77"/>
      <c r="AA852" s="77"/>
      <c r="AB852" s="77"/>
      <c r="AC852" s="73"/>
      <c r="AD852" s="76"/>
      <c r="AE852" s="77"/>
      <c r="AF852" s="155"/>
      <c r="AG852" s="156"/>
      <c r="AH852" s="157"/>
      <c r="AI852" s="77"/>
      <c r="AJ852" s="77"/>
      <c r="AK852" s="73"/>
      <c r="AL852" s="76"/>
      <c r="AM852" s="77"/>
      <c r="AN852" s="77"/>
      <c r="AO852" s="77"/>
      <c r="AP852" s="73"/>
      <c r="AQ852" s="76"/>
      <c r="AR852" s="77"/>
      <c r="AS852" s="77"/>
      <c r="AT852" s="73"/>
      <c r="AU852" s="76"/>
      <c r="AV852" s="77"/>
      <c r="AW852" s="77"/>
      <c r="AX852" s="73"/>
      <c r="AY852" s="76"/>
      <c r="AZ852" s="77"/>
      <c r="BA852" s="77"/>
      <c r="BB852" s="77"/>
      <c r="BC852" s="73"/>
      <c r="BD852" s="76"/>
      <c r="BE852" s="140"/>
      <c r="BF852" s="140"/>
      <c r="BG852" s="141"/>
      <c r="BH852" s="142"/>
      <c r="BI852" s="141"/>
      <c r="BJ852" s="94">
        <v>1</v>
      </c>
      <c r="BK852" s="105" t="s">
        <v>17271</v>
      </c>
      <c r="BL852" s="101" t="s">
        <v>11242</v>
      </c>
    </row>
    <row r="853" spans="1:64" ht="11.25" customHeight="1">
      <c r="A853" s="171"/>
      <c r="B853" s="171"/>
      <c r="C853" s="126" t="s">
        <v>10782</v>
      </c>
      <c r="D853" s="127" t="s">
        <v>10783</v>
      </c>
      <c r="E853" s="77">
        <v>4</v>
      </c>
      <c r="F853" s="78">
        <v>60</v>
      </c>
      <c r="G853" s="73"/>
      <c r="H853" s="74">
        <v>1</v>
      </c>
      <c r="I853" s="95"/>
      <c r="J853" s="76">
        <v>7</v>
      </c>
      <c r="K853" s="78">
        <v>7</v>
      </c>
      <c r="L853" s="76">
        <v>7</v>
      </c>
      <c r="M853" s="77">
        <v>7</v>
      </c>
      <c r="N853" s="77">
        <v>7</v>
      </c>
      <c r="O853" s="77">
        <v>7</v>
      </c>
      <c r="P853" s="73">
        <v>6</v>
      </c>
      <c r="Q853" s="76">
        <v>6</v>
      </c>
      <c r="R853" s="77">
        <v>6</v>
      </c>
      <c r="S853" s="77" t="s">
        <v>11236</v>
      </c>
      <c r="T853" s="73" t="s">
        <v>11236</v>
      </c>
      <c r="U853" s="76"/>
      <c r="V853" s="77"/>
      <c r="W853" s="77"/>
      <c r="X853" s="73"/>
      <c r="Y853" s="76"/>
      <c r="Z853" s="77"/>
      <c r="AA853" s="77"/>
      <c r="AB853" s="77"/>
      <c r="AC853" s="73"/>
      <c r="AD853" s="76"/>
      <c r="AE853" s="77"/>
      <c r="AF853" s="155"/>
      <c r="AG853" s="156"/>
      <c r="AH853" s="157"/>
      <c r="AI853" s="77"/>
      <c r="AJ853" s="77"/>
      <c r="AK853" s="73"/>
      <c r="AL853" s="76"/>
      <c r="AM853" s="77"/>
      <c r="AN853" s="77"/>
      <c r="AO853" s="77"/>
      <c r="AP853" s="73"/>
      <c r="AQ853" s="76"/>
      <c r="AR853" s="77"/>
      <c r="AS853" s="77"/>
      <c r="AT853" s="73"/>
      <c r="AU853" s="76"/>
      <c r="AV853" s="77"/>
      <c r="AW853" s="77"/>
      <c r="AX853" s="73"/>
      <c r="AY853" s="76"/>
      <c r="AZ853" s="77"/>
      <c r="BA853" s="77"/>
      <c r="BB853" s="77"/>
      <c r="BC853" s="73"/>
      <c r="BD853" s="76"/>
      <c r="BE853" s="140"/>
      <c r="BF853" s="140"/>
      <c r="BG853" s="141"/>
      <c r="BH853" s="142"/>
      <c r="BI853" s="141"/>
      <c r="BJ853" s="94">
        <v>1</v>
      </c>
      <c r="BK853" s="105" t="s">
        <v>17271</v>
      </c>
      <c r="BL853" s="101" t="s">
        <v>11242</v>
      </c>
    </row>
    <row r="854" spans="1:64" ht="11.25" customHeight="1">
      <c r="A854" s="171"/>
      <c r="B854" s="171"/>
      <c r="C854" s="126" t="s">
        <v>10407</v>
      </c>
      <c r="D854" s="127" t="s">
        <v>10408</v>
      </c>
      <c r="E854" s="77">
        <v>2</v>
      </c>
      <c r="F854" s="78">
        <v>30</v>
      </c>
      <c r="G854" s="73"/>
      <c r="H854" s="74">
        <v>1</v>
      </c>
      <c r="I854" s="95"/>
      <c r="J854" s="76">
        <v>3</v>
      </c>
      <c r="K854" s="78">
        <v>3</v>
      </c>
      <c r="L854" s="76">
        <v>3</v>
      </c>
      <c r="M854" s="77">
        <v>3</v>
      </c>
      <c r="N854" s="77">
        <v>3</v>
      </c>
      <c r="O854" s="77">
        <v>3</v>
      </c>
      <c r="P854" s="73">
        <v>4</v>
      </c>
      <c r="Q854" s="76">
        <v>4</v>
      </c>
      <c r="R854" s="77">
        <v>4</v>
      </c>
      <c r="S854" s="77" t="s">
        <v>11236</v>
      </c>
      <c r="T854" s="73" t="s">
        <v>11236</v>
      </c>
      <c r="U854" s="76"/>
      <c r="V854" s="77"/>
      <c r="W854" s="77"/>
      <c r="X854" s="73"/>
      <c r="Y854" s="76"/>
      <c r="Z854" s="77"/>
      <c r="AA854" s="77"/>
      <c r="AB854" s="77"/>
      <c r="AC854" s="73"/>
      <c r="AD854" s="76"/>
      <c r="AE854" s="77"/>
      <c r="AF854" s="155"/>
      <c r="AG854" s="156"/>
      <c r="AH854" s="157"/>
      <c r="AI854" s="77"/>
      <c r="AJ854" s="77"/>
      <c r="AK854" s="73"/>
      <c r="AL854" s="76"/>
      <c r="AM854" s="77"/>
      <c r="AN854" s="77"/>
      <c r="AO854" s="77"/>
      <c r="AP854" s="73"/>
      <c r="AQ854" s="76"/>
      <c r="AR854" s="77"/>
      <c r="AS854" s="77"/>
      <c r="AT854" s="73"/>
      <c r="AU854" s="76"/>
      <c r="AV854" s="77"/>
      <c r="AW854" s="77"/>
      <c r="AX854" s="73"/>
      <c r="AY854" s="76"/>
      <c r="AZ854" s="77"/>
      <c r="BA854" s="77"/>
      <c r="BB854" s="77"/>
      <c r="BC854" s="73"/>
      <c r="BD854" s="76"/>
      <c r="BE854" s="140"/>
      <c r="BF854" s="140"/>
      <c r="BG854" s="141"/>
      <c r="BH854" s="142"/>
      <c r="BI854" s="141"/>
      <c r="BJ854" s="94">
        <v>1</v>
      </c>
      <c r="BK854" s="105" t="s">
        <v>17271</v>
      </c>
      <c r="BL854" s="101" t="s">
        <v>11242</v>
      </c>
    </row>
    <row r="855" spans="1:64" ht="11.25" customHeight="1">
      <c r="A855" s="171"/>
      <c r="B855" s="171"/>
      <c r="C855" s="126" t="s">
        <v>10934</v>
      </c>
      <c r="D855" s="127" t="s">
        <v>10935</v>
      </c>
      <c r="E855" s="77">
        <v>2</v>
      </c>
      <c r="F855" s="78">
        <v>30</v>
      </c>
      <c r="G855" s="73"/>
      <c r="H855" s="74">
        <v>1</v>
      </c>
      <c r="I855" s="95"/>
      <c r="J855" s="76"/>
      <c r="K855" s="78"/>
      <c r="L855" s="76"/>
      <c r="M855" s="77"/>
      <c r="N855" s="77"/>
      <c r="O855" s="77"/>
      <c r="P855" s="73"/>
      <c r="Q855" s="76"/>
      <c r="R855" s="77"/>
      <c r="S855" s="77"/>
      <c r="T855" s="73"/>
      <c r="U855" s="76">
        <v>3</v>
      </c>
      <c r="V855" s="77">
        <v>3</v>
      </c>
      <c r="W855" s="77">
        <v>3</v>
      </c>
      <c r="X855" s="73">
        <v>3</v>
      </c>
      <c r="Y855" s="76">
        <v>3</v>
      </c>
      <c r="Z855" s="77">
        <v>3</v>
      </c>
      <c r="AA855" s="77">
        <v>4</v>
      </c>
      <c r="AB855" s="77">
        <v>4</v>
      </c>
      <c r="AC855" s="73">
        <v>4</v>
      </c>
      <c r="AD855" s="76" t="s">
        <v>11236</v>
      </c>
      <c r="AE855" s="77" t="s">
        <v>11236</v>
      </c>
      <c r="AF855" s="155"/>
      <c r="AG855" s="156"/>
      <c r="AH855" s="157"/>
      <c r="AI855" s="77"/>
      <c r="AJ855" s="77"/>
      <c r="AK855" s="73"/>
      <c r="AL855" s="76"/>
      <c r="AM855" s="77"/>
      <c r="AN855" s="77"/>
      <c r="AO855" s="77"/>
      <c r="AP855" s="73"/>
      <c r="AQ855" s="76"/>
      <c r="AR855" s="77"/>
      <c r="AS855" s="77"/>
      <c r="AT855" s="73"/>
      <c r="AU855" s="76"/>
      <c r="AV855" s="77"/>
      <c r="AW855" s="77"/>
      <c r="AX855" s="73"/>
      <c r="AY855" s="76"/>
      <c r="AZ855" s="77"/>
      <c r="BA855" s="77"/>
      <c r="BB855" s="77"/>
      <c r="BC855" s="73"/>
      <c r="BD855" s="76"/>
      <c r="BE855" s="140"/>
      <c r="BF855" s="140"/>
      <c r="BG855" s="141"/>
      <c r="BH855" s="142"/>
      <c r="BI855" s="141"/>
      <c r="BJ855" s="94">
        <v>2</v>
      </c>
      <c r="BK855" s="105" t="s">
        <v>17271</v>
      </c>
      <c r="BL855" s="101" t="s">
        <v>11242</v>
      </c>
    </row>
    <row r="856" spans="1:64" ht="11.25" customHeight="1">
      <c r="A856" s="171"/>
      <c r="B856" s="171"/>
      <c r="C856" s="120" t="s">
        <v>10778</v>
      </c>
      <c r="D856" s="121" t="s">
        <v>10779</v>
      </c>
      <c r="E856" s="122">
        <v>3</v>
      </c>
      <c r="F856" s="123">
        <v>45</v>
      </c>
      <c r="G856" s="73"/>
      <c r="H856" s="74">
        <v>1</v>
      </c>
      <c r="I856" s="95"/>
      <c r="J856" s="76"/>
      <c r="K856" s="78"/>
      <c r="L856" s="76"/>
      <c r="M856" s="77"/>
      <c r="N856" s="77"/>
      <c r="O856" s="77"/>
      <c r="P856" s="73"/>
      <c r="Q856" s="76"/>
      <c r="R856" s="77"/>
      <c r="S856" s="77"/>
      <c r="T856" s="73"/>
      <c r="U856" s="76">
        <v>5</v>
      </c>
      <c r="V856" s="77">
        <v>5</v>
      </c>
      <c r="W856" s="77">
        <v>5</v>
      </c>
      <c r="X856" s="73">
        <v>5</v>
      </c>
      <c r="Y856" s="76">
        <v>5</v>
      </c>
      <c r="Z856" s="77">
        <v>5</v>
      </c>
      <c r="AA856" s="77">
        <v>5</v>
      </c>
      <c r="AB856" s="77">
        <v>5</v>
      </c>
      <c r="AC856" s="73">
        <v>5</v>
      </c>
      <c r="AD856" s="76" t="s">
        <v>11236</v>
      </c>
      <c r="AE856" s="77" t="s">
        <v>11236</v>
      </c>
      <c r="AF856" s="155"/>
      <c r="AG856" s="156"/>
      <c r="AH856" s="157"/>
      <c r="AI856" s="77"/>
      <c r="AJ856" s="77"/>
      <c r="AK856" s="73"/>
      <c r="AL856" s="76"/>
      <c r="AM856" s="77"/>
      <c r="AN856" s="77"/>
      <c r="AO856" s="77"/>
      <c r="AP856" s="73"/>
      <c r="AQ856" s="76"/>
      <c r="AR856" s="77"/>
      <c r="AS856" s="77"/>
      <c r="AT856" s="73"/>
      <c r="AU856" s="76"/>
      <c r="AV856" s="77"/>
      <c r="AW856" s="77"/>
      <c r="AX856" s="73"/>
      <c r="AY856" s="76"/>
      <c r="AZ856" s="77"/>
      <c r="BA856" s="77"/>
      <c r="BB856" s="77"/>
      <c r="BC856" s="73"/>
      <c r="BD856" s="76"/>
      <c r="BE856" s="140"/>
      <c r="BF856" s="140"/>
      <c r="BG856" s="141"/>
      <c r="BH856" s="142"/>
      <c r="BI856" s="141"/>
      <c r="BJ856" s="93">
        <v>2</v>
      </c>
      <c r="BK856" s="103" t="s">
        <v>17271</v>
      </c>
      <c r="BL856" s="99" t="s">
        <v>11242</v>
      </c>
    </row>
    <row r="857" spans="1:64" ht="11.25" customHeight="1">
      <c r="A857" s="171"/>
      <c r="B857" s="171"/>
      <c r="C857" s="126" t="s">
        <v>10931</v>
      </c>
      <c r="D857" s="127" t="s">
        <v>10932</v>
      </c>
      <c r="E857" s="77">
        <v>3</v>
      </c>
      <c r="F857" s="78">
        <v>60</v>
      </c>
      <c r="G857" s="73"/>
      <c r="H857" s="74">
        <v>1</v>
      </c>
      <c r="I857" s="95"/>
      <c r="J857" s="76"/>
      <c r="K857" s="78"/>
      <c r="L857" s="76"/>
      <c r="M857" s="77"/>
      <c r="N857" s="77"/>
      <c r="O857" s="77"/>
      <c r="P857" s="73"/>
      <c r="Q857" s="76"/>
      <c r="R857" s="77"/>
      <c r="S857" s="77"/>
      <c r="T857" s="73"/>
      <c r="U857" s="76">
        <v>7</v>
      </c>
      <c r="V857" s="77">
        <v>7</v>
      </c>
      <c r="W857" s="77">
        <v>7</v>
      </c>
      <c r="X857" s="73">
        <v>7</v>
      </c>
      <c r="Y857" s="76">
        <v>7</v>
      </c>
      <c r="Z857" s="77">
        <v>7</v>
      </c>
      <c r="AA857" s="77">
        <v>6</v>
      </c>
      <c r="AB857" s="77">
        <v>6</v>
      </c>
      <c r="AC857" s="73">
        <v>6</v>
      </c>
      <c r="AD857" s="76" t="s">
        <v>11236</v>
      </c>
      <c r="AE857" s="77" t="s">
        <v>11236</v>
      </c>
      <c r="AF857" s="155"/>
      <c r="AG857" s="156"/>
      <c r="AH857" s="157"/>
      <c r="AI857" s="77"/>
      <c r="AJ857" s="77"/>
      <c r="AK857" s="73"/>
      <c r="AL857" s="76"/>
      <c r="AM857" s="77"/>
      <c r="AN857" s="77"/>
      <c r="AO857" s="77"/>
      <c r="AP857" s="73"/>
      <c r="AQ857" s="76"/>
      <c r="AR857" s="77"/>
      <c r="AS857" s="77"/>
      <c r="AT857" s="73"/>
      <c r="AU857" s="76"/>
      <c r="AV857" s="77"/>
      <c r="AW857" s="77"/>
      <c r="AX857" s="73"/>
      <c r="AY857" s="76"/>
      <c r="AZ857" s="77"/>
      <c r="BA857" s="77"/>
      <c r="BB857" s="77"/>
      <c r="BC857" s="73"/>
      <c r="BD857" s="76"/>
      <c r="BE857" s="140"/>
      <c r="BF857" s="140"/>
      <c r="BG857" s="141"/>
      <c r="BH857" s="142"/>
      <c r="BI857" s="141"/>
      <c r="BJ857" s="94">
        <v>2</v>
      </c>
      <c r="BK857" s="105" t="s">
        <v>17271</v>
      </c>
      <c r="BL857" s="101" t="s">
        <v>11242</v>
      </c>
    </row>
    <row r="858" spans="1:64" ht="11.25" customHeight="1">
      <c r="A858" s="171"/>
      <c r="B858" s="171"/>
      <c r="C858" s="126" t="s">
        <v>10948</v>
      </c>
      <c r="D858" s="127" t="s">
        <v>10949</v>
      </c>
      <c r="E858" s="77">
        <v>2</v>
      </c>
      <c r="F858" s="78" t="s">
        <v>61</v>
      </c>
      <c r="G858" s="73">
        <v>60</v>
      </c>
      <c r="H858" s="74">
        <v>1</v>
      </c>
      <c r="I858" s="95"/>
      <c r="J858" s="76"/>
      <c r="K858" s="78"/>
      <c r="L858" s="76"/>
      <c r="M858" s="77"/>
      <c r="N858" s="77"/>
      <c r="O858" s="77"/>
      <c r="P858" s="73"/>
      <c r="Q858" s="76"/>
      <c r="R858" s="77"/>
      <c r="S858" s="77"/>
      <c r="T858" s="73"/>
      <c r="U858" s="76">
        <v>7</v>
      </c>
      <c r="V858" s="77">
        <v>7</v>
      </c>
      <c r="W858" s="77">
        <v>7</v>
      </c>
      <c r="X858" s="73">
        <v>7</v>
      </c>
      <c r="Y858" s="76">
        <v>7</v>
      </c>
      <c r="Z858" s="77">
        <v>7</v>
      </c>
      <c r="AA858" s="77">
        <v>6</v>
      </c>
      <c r="AB858" s="77">
        <v>6</v>
      </c>
      <c r="AC858" s="73">
        <v>6</v>
      </c>
      <c r="AD858" s="76" t="s">
        <v>11236</v>
      </c>
      <c r="AE858" s="77" t="s">
        <v>11236</v>
      </c>
      <c r="AF858" s="155"/>
      <c r="AG858" s="156"/>
      <c r="AH858" s="157"/>
      <c r="AI858" s="77"/>
      <c r="AJ858" s="77"/>
      <c r="AK858" s="73"/>
      <c r="AL858" s="76"/>
      <c r="AM858" s="77"/>
      <c r="AN858" s="77"/>
      <c r="AO858" s="77"/>
      <c r="AP858" s="73"/>
      <c r="AQ858" s="76"/>
      <c r="AR858" s="77"/>
      <c r="AS858" s="77"/>
      <c r="AT858" s="73"/>
      <c r="AU858" s="76"/>
      <c r="AV858" s="77"/>
      <c r="AW858" s="77"/>
      <c r="AX858" s="73"/>
      <c r="AY858" s="76"/>
      <c r="AZ858" s="77"/>
      <c r="BA858" s="77"/>
      <c r="BB858" s="77"/>
      <c r="BC858" s="73"/>
      <c r="BD858" s="76"/>
      <c r="BE858" s="140"/>
      <c r="BF858" s="140"/>
      <c r="BG858" s="141"/>
      <c r="BH858" s="142"/>
      <c r="BI858" s="141"/>
      <c r="BJ858" s="94">
        <v>2</v>
      </c>
      <c r="BK858" s="105" t="s">
        <v>17271</v>
      </c>
      <c r="BL858" s="101" t="s">
        <v>11242</v>
      </c>
    </row>
    <row r="859" spans="1:64" ht="11.25" customHeight="1">
      <c r="A859" s="171"/>
      <c r="B859" s="171"/>
      <c r="C859" s="126" t="s">
        <v>10733</v>
      </c>
      <c r="D859" s="127" t="s">
        <v>10734</v>
      </c>
      <c r="E859" s="77">
        <v>3</v>
      </c>
      <c r="F859" s="78">
        <v>45</v>
      </c>
      <c r="G859" s="73"/>
      <c r="H859" s="74">
        <v>1</v>
      </c>
      <c r="I859" s="95"/>
      <c r="J859" s="76"/>
      <c r="K859" s="78"/>
      <c r="L859" s="76"/>
      <c r="M859" s="77"/>
      <c r="N859" s="77"/>
      <c r="O859" s="77"/>
      <c r="P859" s="73"/>
      <c r="Q859" s="76"/>
      <c r="R859" s="77"/>
      <c r="S859" s="77"/>
      <c r="T859" s="73"/>
      <c r="U859" s="76"/>
      <c r="V859" s="77"/>
      <c r="W859" s="77"/>
      <c r="X859" s="73"/>
      <c r="Y859" s="76"/>
      <c r="Z859" s="77"/>
      <c r="AA859" s="77"/>
      <c r="AB859" s="77"/>
      <c r="AC859" s="73"/>
      <c r="AD859" s="76"/>
      <c r="AE859" s="77"/>
      <c r="AF859" s="155"/>
      <c r="AG859" s="156"/>
      <c r="AH859" s="157"/>
      <c r="AI859" s="77">
        <v>5</v>
      </c>
      <c r="AJ859" s="77">
        <v>5</v>
      </c>
      <c r="AK859" s="73">
        <v>5</v>
      </c>
      <c r="AL859" s="76">
        <v>5</v>
      </c>
      <c r="AM859" s="77">
        <v>5</v>
      </c>
      <c r="AN859" s="77">
        <v>5</v>
      </c>
      <c r="AO859" s="77">
        <v>5</v>
      </c>
      <c r="AP859" s="73">
        <v>5</v>
      </c>
      <c r="AQ859" s="76">
        <v>5</v>
      </c>
      <c r="AR859" s="77"/>
      <c r="AS859" s="77"/>
      <c r="AT859" s="73"/>
      <c r="AU859" s="76"/>
      <c r="AV859" s="77"/>
      <c r="AW859" s="77"/>
      <c r="AX859" s="73"/>
      <c r="AY859" s="76"/>
      <c r="AZ859" s="77"/>
      <c r="BA859" s="77"/>
      <c r="BB859" s="77"/>
      <c r="BC859" s="73"/>
      <c r="BD859" s="76"/>
      <c r="BE859" s="140"/>
      <c r="BF859" s="140"/>
      <c r="BG859" s="141"/>
      <c r="BH859" s="142"/>
      <c r="BI859" s="141"/>
      <c r="BJ859" s="94">
        <v>3</v>
      </c>
      <c r="BK859" s="105" t="s">
        <v>17271</v>
      </c>
      <c r="BL859" s="101" t="s">
        <v>11242</v>
      </c>
    </row>
    <row r="860" spans="1:64" ht="11.25" customHeight="1">
      <c r="A860" s="171"/>
      <c r="B860" s="171"/>
      <c r="C860" s="126" t="s">
        <v>10735</v>
      </c>
      <c r="D860" s="127" t="s">
        <v>10736</v>
      </c>
      <c r="E860" s="77">
        <v>2</v>
      </c>
      <c r="F860" s="78">
        <v>30</v>
      </c>
      <c r="G860" s="73"/>
      <c r="H860" s="74">
        <v>1</v>
      </c>
      <c r="I860" s="95"/>
      <c r="J860" s="76"/>
      <c r="K860" s="78"/>
      <c r="L860" s="76"/>
      <c r="M860" s="77"/>
      <c r="N860" s="77"/>
      <c r="O860" s="77"/>
      <c r="P860" s="73"/>
      <c r="Q860" s="76"/>
      <c r="R860" s="77"/>
      <c r="S860" s="77"/>
      <c r="T860" s="73"/>
      <c r="U860" s="76"/>
      <c r="V860" s="77"/>
      <c r="W860" s="77"/>
      <c r="X860" s="73"/>
      <c r="Y860" s="76"/>
      <c r="Z860" s="77"/>
      <c r="AA860" s="77"/>
      <c r="AB860" s="77"/>
      <c r="AC860" s="73"/>
      <c r="AD860" s="76"/>
      <c r="AE860" s="77"/>
      <c r="AF860" s="155"/>
      <c r="AG860" s="156"/>
      <c r="AH860" s="157"/>
      <c r="AI860" s="77">
        <v>3</v>
      </c>
      <c r="AJ860" s="77">
        <v>3</v>
      </c>
      <c r="AK860" s="73">
        <v>3</v>
      </c>
      <c r="AL860" s="76">
        <v>3</v>
      </c>
      <c r="AM860" s="77">
        <v>3</v>
      </c>
      <c r="AN860" s="77">
        <v>3</v>
      </c>
      <c r="AO860" s="77">
        <v>4</v>
      </c>
      <c r="AP860" s="73">
        <v>4</v>
      </c>
      <c r="AQ860" s="76">
        <v>4</v>
      </c>
      <c r="AR860" s="77"/>
      <c r="AS860" s="77"/>
      <c r="AT860" s="73"/>
      <c r="AU860" s="76"/>
      <c r="AV860" s="77"/>
      <c r="AW860" s="77"/>
      <c r="AX860" s="73"/>
      <c r="AY860" s="76"/>
      <c r="AZ860" s="77"/>
      <c r="BA860" s="77"/>
      <c r="BB860" s="77"/>
      <c r="BC860" s="73"/>
      <c r="BD860" s="76"/>
      <c r="BE860" s="140"/>
      <c r="BF860" s="140"/>
      <c r="BG860" s="141"/>
      <c r="BH860" s="142"/>
      <c r="BI860" s="141"/>
      <c r="BJ860" s="94">
        <v>3</v>
      </c>
      <c r="BK860" s="105" t="s">
        <v>17271</v>
      </c>
      <c r="BL860" s="101" t="s">
        <v>11242</v>
      </c>
    </row>
    <row r="861" spans="1:64" ht="11.25" customHeight="1">
      <c r="A861" s="171"/>
      <c r="B861" s="171"/>
      <c r="C861" s="126" t="s">
        <v>10737</v>
      </c>
      <c r="D861" s="127" t="s">
        <v>10738</v>
      </c>
      <c r="E861" s="77">
        <v>2</v>
      </c>
      <c r="F861" s="78">
        <v>45</v>
      </c>
      <c r="G861" s="73"/>
      <c r="H861" s="74">
        <v>1</v>
      </c>
      <c r="I861" s="95"/>
      <c r="J861" s="76"/>
      <c r="K861" s="78"/>
      <c r="L861" s="76"/>
      <c r="M861" s="77"/>
      <c r="N861" s="77"/>
      <c r="O861" s="77"/>
      <c r="P861" s="73"/>
      <c r="Q861" s="76"/>
      <c r="R861" s="77"/>
      <c r="S861" s="77"/>
      <c r="T861" s="73"/>
      <c r="U861" s="76"/>
      <c r="V861" s="77"/>
      <c r="W861" s="77"/>
      <c r="X861" s="73"/>
      <c r="Y861" s="76"/>
      <c r="Z861" s="77"/>
      <c r="AA861" s="77"/>
      <c r="AB861" s="77"/>
      <c r="AC861" s="73"/>
      <c r="AD861" s="76"/>
      <c r="AE861" s="77"/>
      <c r="AF861" s="155"/>
      <c r="AG861" s="156"/>
      <c r="AH861" s="157"/>
      <c r="AI861" s="77">
        <v>5</v>
      </c>
      <c r="AJ861" s="77">
        <v>5</v>
      </c>
      <c r="AK861" s="73">
        <v>5</v>
      </c>
      <c r="AL861" s="76">
        <v>5</v>
      </c>
      <c r="AM861" s="77">
        <v>5</v>
      </c>
      <c r="AN861" s="77">
        <v>5</v>
      </c>
      <c r="AO861" s="77">
        <v>5</v>
      </c>
      <c r="AP861" s="73">
        <v>5</v>
      </c>
      <c r="AQ861" s="76">
        <v>5</v>
      </c>
      <c r="AR861" s="77"/>
      <c r="AS861" s="77"/>
      <c r="AT861" s="73"/>
      <c r="AU861" s="76"/>
      <c r="AV861" s="77"/>
      <c r="AW861" s="77"/>
      <c r="AX861" s="73"/>
      <c r="AY861" s="76"/>
      <c r="AZ861" s="77"/>
      <c r="BA861" s="77"/>
      <c r="BB861" s="77"/>
      <c r="BC861" s="73"/>
      <c r="BD861" s="76"/>
      <c r="BE861" s="140"/>
      <c r="BF861" s="140"/>
      <c r="BG861" s="141"/>
      <c r="BH861" s="142"/>
      <c r="BI861" s="141"/>
      <c r="BJ861" s="94">
        <v>3</v>
      </c>
      <c r="BK861" s="105" t="s">
        <v>17271</v>
      </c>
      <c r="BL861" s="101" t="s">
        <v>11242</v>
      </c>
    </row>
    <row r="862" spans="1:64" ht="11.25" customHeight="1">
      <c r="A862" s="171"/>
      <c r="B862" s="171"/>
      <c r="C862" s="126" t="s">
        <v>10739</v>
      </c>
      <c r="D862" s="127" t="s">
        <v>10740</v>
      </c>
      <c r="E862" s="77">
        <v>2</v>
      </c>
      <c r="F862" s="78">
        <v>60</v>
      </c>
      <c r="G862" s="73"/>
      <c r="H862" s="74">
        <v>1</v>
      </c>
      <c r="I862" s="95"/>
      <c r="J862" s="76"/>
      <c r="K862" s="78"/>
      <c r="L862" s="76"/>
      <c r="M862" s="77"/>
      <c r="N862" s="77"/>
      <c r="O862" s="77"/>
      <c r="P862" s="73"/>
      <c r="Q862" s="76"/>
      <c r="R862" s="77"/>
      <c r="S862" s="77"/>
      <c r="T862" s="73"/>
      <c r="U862" s="76"/>
      <c r="V862" s="77"/>
      <c r="W862" s="77"/>
      <c r="X862" s="73"/>
      <c r="Y862" s="76"/>
      <c r="Z862" s="77"/>
      <c r="AA862" s="77"/>
      <c r="AB862" s="77"/>
      <c r="AC862" s="73"/>
      <c r="AD862" s="76"/>
      <c r="AE862" s="77"/>
      <c r="AF862" s="155"/>
      <c r="AG862" s="156"/>
      <c r="AH862" s="157"/>
      <c r="AI862" s="77">
        <v>7</v>
      </c>
      <c r="AJ862" s="77">
        <v>7</v>
      </c>
      <c r="AK862" s="73">
        <v>7</v>
      </c>
      <c r="AL862" s="76">
        <v>7</v>
      </c>
      <c r="AM862" s="77">
        <v>7</v>
      </c>
      <c r="AN862" s="77">
        <v>7</v>
      </c>
      <c r="AO862" s="77">
        <v>6</v>
      </c>
      <c r="AP862" s="73">
        <v>6</v>
      </c>
      <c r="AQ862" s="76">
        <v>6</v>
      </c>
      <c r="AR862" s="77"/>
      <c r="AS862" s="77"/>
      <c r="AT862" s="73"/>
      <c r="AU862" s="76"/>
      <c r="AV862" s="77"/>
      <c r="AW862" s="77"/>
      <c r="AX862" s="73"/>
      <c r="AY862" s="76"/>
      <c r="AZ862" s="77"/>
      <c r="BA862" s="77"/>
      <c r="BB862" s="77"/>
      <c r="BC862" s="73"/>
      <c r="BD862" s="76"/>
      <c r="BE862" s="140"/>
      <c r="BF862" s="140"/>
      <c r="BG862" s="141"/>
      <c r="BH862" s="142"/>
      <c r="BI862" s="141"/>
      <c r="BJ862" s="94">
        <v>3</v>
      </c>
      <c r="BK862" s="105" t="s">
        <v>17271</v>
      </c>
      <c r="BL862" s="101" t="s">
        <v>11242</v>
      </c>
    </row>
    <row r="863" spans="1:64" ht="11.25" customHeight="1">
      <c r="A863" s="171"/>
      <c r="B863" s="171"/>
      <c r="C863" s="126" t="s">
        <v>10741</v>
      </c>
      <c r="D863" s="127" t="s">
        <v>10742</v>
      </c>
      <c r="E863" s="77">
        <v>2</v>
      </c>
      <c r="F863" s="78">
        <v>60</v>
      </c>
      <c r="G863" s="73"/>
      <c r="H863" s="74">
        <v>1</v>
      </c>
      <c r="I863" s="95"/>
      <c r="J863" s="76"/>
      <c r="K863" s="78"/>
      <c r="L863" s="76"/>
      <c r="M863" s="77"/>
      <c r="N863" s="77"/>
      <c r="O863" s="77"/>
      <c r="P863" s="73"/>
      <c r="Q863" s="76"/>
      <c r="R863" s="77"/>
      <c r="S863" s="77"/>
      <c r="T863" s="73"/>
      <c r="U863" s="76"/>
      <c r="V863" s="77"/>
      <c r="W863" s="77"/>
      <c r="X863" s="73"/>
      <c r="Y863" s="76"/>
      <c r="Z863" s="77"/>
      <c r="AA863" s="77"/>
      <c r="AB863" s="77"/>
      <c r="AC863" s="73"/>
      <c r="AD863" s="76"/>
      <c r="AE863" s="77"/>
      <c r="AF863" s="155"/>
      <c r="AG863" s="156"/>
      <c r="AH863" s="157"/>
      <c r="AI863" s="77">
        <v>6</v>
      </c>
      <c r="AJ863" s="77">
        <v>6</v>
      </c>
      <c r="AK863" s="73">
        <v>6</v>
      </c>
      <c r="AL863" s="76">
        <v>6</v>
      </c>
      <c r="AM863" s="77">
        <v>6</v>
      </c>
      <c r="AN863" s="77">
        <v>6</v>
      </c>
      <c r="AO863" s="77">
        <v>6</v>
      </c>
      <c r="AP863" s="73">
        <v>6</v>
      </c>
      <c r="AQ863" s="76">
        <v>6</v>
      </c>
      <c r="AR863" s="77">
        <v>6</v>
      </c>
      <c r="AS863" s="77"/>
      <c r="AT863" s="73"/>
      <c r="AU863" s="76"/>
      <c r="AV863" s="77"/>
      <c r="AW863" s="77"/>
      <c r="AX863" s="73"/>
      <c r="AY863" s="76"/>
      <c r="AZ863" s="77"/>
      <c r="BA863" s="77"/>
      <c r="BB863" s="77"/>
      <c r="BC863" s="73"/>
      <c r="BD863" s="76"/>
      <c r="BE863" s="140"/>
      <c r="BF863" s="140"/>
      <c r="BG863" s="141"/>
      <c r="BH863" s="142"/>
      <c r="BI863" s="141"/>
      <c r="BJ863" s="94">
        <v>3</v>
      </c>
      <c r="BK863" s="105" t="s">
        <v>17271</v>
      </c>
      <c r="BL863" s="101" t="s">
        <v>11242</v>
      </c>
    </row>
    <row r="864" spans="1:64" ht="11.25" customHeight="1">
      <c r="A864" s="171"/>
      <c r="B864" s="171"/>
      <c r="C864" s="126" t="s">
        <v>10743</v>
      </c>
      <c r="D864" s="127" t="s">
        <v>10744</v>
      </c>
      <c r="E864" s="77">
        <v>2</v>
      </c>
      <c r="F864" s="78">
        <v>60</v>
      </c>
      <c r="G864" s="73"/>
      <c r="H864" s="74">
        <v>1</v>
      </c>
      <c r="I864" s="95"/>
      <c r="J864" s="76"/>
      <c r="K864" s="78"/>
      <c r="L864" s="76"/>
      <c r="M864" s="77"/>
      <c r="N864" s="77"/>
      <c r="O864" s="77"/>
      <c r="P864" s="73"/>
      <c r="Q864" s="76"/>
      <c r="R864" s="77"/>
      <c r="S864" s="77"/>
      <c r="T864" s="73"/>
      <c r="U864" s="76"/>
      <c r="V864" s="77"/>
      <c r="W864" s="77"/>
      <c r="X864" s="73"/>
      <c r="Y864" s="76"/>
      <c r="Z864" s="77"/>
      <c r="AA864" s="77"/>
      <c r="AB864" s="77"/>
      <c r="AC864" s="73"/>
      <c r="AD864" s="76"/>
      <c r="AE864" s="77"/>
      <c r="AF864" s="155"/>
      <c r="AG864" s="156"/>
      <c r="AH864" s="157"/>
      <c r="AI864" s="77">
        <v>6</v>
      </c>
      <c r="AJ864" s="77">
        <v>6</v>
      </c>
      <c r="AK864" s="73">
        <v>6</v>
      </c>
      <c r="AL864" s="76">
        <v>6</v>
      </c>
      <c r="AM864" s="77">
        <v>6</v>
      </c>
      <c r="AN864" s="77">
        <v>6</v>
      </c>
      <c r="AO864" s="77">
        <v>6</v>
      </c>
      <c r="AP864" s="73">
        <v>6</v>
      </c>
      <c r="AQ864" s="76">
        <v>6</v>
      </c>
      <c r="AR864" s="77">
        <v>6</v>
      </c>
      <c r="AS864" s="77"/>
      <c r="AT864" s="73"/>
      <c r="AU864" s="76"/>
      <c r="AV864" s="77"/>
      <c r="AW864" s="77"/>
      <c r="AX864" s="73"/>
      <c r="AY864" s="76"/>
      <c r="AZ864" s="77"/>
      <c r="BA864" s="77"/>
      <c r="BB864" s="77"/>
      <c r="BC864" s="73"/>
      <c r="BD864" s="76"/>
      <c r="BE864" s="140"/>
      <c r="BF864" s="140"/>
      <c r="BG864" s="141"/>
      <c r="BH864" s="142"/>
      <c r="BI864" s="141"/>
      <c r="BJ864" s="94">
        <v>3</v>
      </c>
      <c r="BK864" s="105" t="s">
        <v>17271</v>
      </c>
      <c r="BL864" s="101" t="s">
        <v>11242</v>
      </c>
    </row>
    <row r="865" spans="1:64" ht="11.25" customHeight="1">
      <c r="A865" s="171"/>
      <c r="B865" s="171"/>
      <c r="C865" s="126" t="s">
        <v>10941</v>
      </c>
      <c r="D865" s="127" t="s">
        <v>10942</v>
      </c>
      <c r="E865" s="77">
        <v>3</v>
      </c>
      <c r="F865" s="78">
        <v>45</v>
      </c>
      <c r="G865" s="73"/>
      <c r="H865" s="74">
        <v>1</v>
      </c>
      <c r="I865" s="95"/>
      <c r="J865" s="76"/>
      <c r="K865" s="78"/>
      <c r="L865" s="76"/>
      <c r="M865" s="77"/>
      <c r="N865" s="77"/>
      <c r="O865" s="77"/>
      <c r="P865" s="73"/>
      <c r="Q865" s="76"/>
      <c r="R865" s="77"/>
      <c r="S865" s="77"/>
      <c r="T865" s="73"/>
      <c r="U865" s="76"/>
      <c r="V865" s="77"/>
      <c r="W865" s="77"/>
      <c r="X865" s="73"/>
      <c r="Y865" s="76"/>
      <c r="Z865" s="77"/>
      <c r="AA865" s="77"/>
      <c r="AB865" s="77"/>
      <c r="AC865" s="73"/>
      <c r="AD865" s="76"/>
      <c r="AE865" s="77"/>
      <c r="AF865" s="155"/>
      <c r="AG865" s="156"/>
      <c r="AH865" s="157"/>
      <c r="AI865" s="77">
        <v>5</v>
      </c>
      <c r="AJ865" s="77">
        <v>5</v>
      </c>
      <c r="AK865" s="73">
        <v>5</v>
      </c>
      <c r="AL865" s="76">
        <v>5</v>
      </c>
      <c r="AM865" s="77">
        <v>5</v>
      </c>
      <c r="AN865" s="77">
        <v>4</v>
      </c>
      <c r="AO865" s="77">
        <v>4</v>
      </c>
      <c r="AP865" s="73">
        <v>4</v>
      </c>
      <c r="AQ865" s="76">
        <v>4</v>
      </c>
      <c r="AR865" s="77">
        <v>4</v>
      </c>
      <c r="AS865" s="77" t="s">
        <v>11236</v>
      </c>
      <c r="AT865" s="73"/>
      <c r="AU865" s="76"/>
      <c r="AV865" s="77"/>
      <c r="AW865" s="77"/>
      <c r="AX865" s="73"/>
      <c r="AY865" s="76"/>
      <c r="AZ865" s="77"/>
      <c r="BA865" s="77"/>
      <c r="BB865" s="77"/>
      <c r="BC865" s="73"/>
      <c r="BD865" s="76"/>
      <c r="BE865" s="140"/>
      <c r="BF865" s="140"/>
      <c r="BG865" s="141"/>
      <c r="BH865" s="142"/>
      <c r="BI865" s="141"/>
      <c r="BJ865" s="94">
        <v>3</v>
      </c>
      <c r="BK865" s="105" t="s">
        <v>17271</v>
      </c>
      <c r="BL865" s="101" t="s">
        <v>11242</v>
      </c>
    </row>
    <row r="866" spans="1:64" ht="11.25" customHeight="1">
      <c r="A866" s="171"/>
      <c r="B866" s="171"/>
      <c r="C866" s="126" t="s">
        <v>11097</v>
      </c>
      <c r="D866" s="127" t="s">
        <v>10930</v>
      </c>
      <c r="E866" s="77">
        <v>4</v>
      </c>
      <c r="F866" s="78">
        <v>60</v>
      </c>
      <c r="G866" s="73"/>
      <c r="H866" s="74">
        <v>1</v>
      </c>
      <c r="I866" s="95"/>
      <c r="J866" s="76"/>
      <c r="K866" s="78"/>
      <c r="L866" s="76"/>
      <c r="M866" s="77"/>
      <c r="N866" s="77"/>
      <c r="O866" s="77"/>
      <c r="P866" s="73"/>
      <c r="Q866" s="76"/>
      <c r="R866" s="77"/>
      <c r="S866" s="77"/>
      <c r="T866" s="73"/>
      <c r="U866" s="76"/>
      <c r="V866" s="77"/>
      <c r="W866" s="77"/>
      <c r="X866" s="73"/>
      <c r="Y866" s="76"/>
      <c r="Z866" s="77"/>
      <c r="AA866" s="77"/>
      <c r="AB866" s="77"/>
      <c r="AC866" s="73"/>
      <c r="AD866" s="76"/>
      <c r="AE866" s="77"/>
      <c r="AF866" s="155"/>
      <c r="AG866" s="156"/>
      <c r="AH866" s="157"/>
      <c r="AI866" s="77">
        <v>6</v>
      </c>
      <c r="AJ866" s="77">
        <v>6</v>
      </c>
      <c r="AK866" s="73">
        <v>6</v>
      </c>
      <c r="AL866" s="76">
        <v>6</v>
      </c>
      <c r="AM866" s="77">
        <v>6</v>
      </c>
      <c r="AN866" s="77">
        <v>6</v>
      </c>
      <c r="AO866" s="77">
        <v>6</v>
      </c>
      <c r="AP866" s="73">
        <v>6</v>
      </c>
      <c r="AQ866" s="76">
        <v>6</v>
      </c>
      <c r="AR866" s="77">
        <v>6</v>
      </c>
      <c r="AS866" s="77" t="s">
        <v>11236</v>
      </c>
      <c r="AT866" s="73"/>
      <c r="AU866" s="76"/>
      <c r="AV866" s="77"/>
      <c r="AW866" s="77"/>
      <c r="AX866" s="73"/>
      <c r="AY866" s="76"/>
      <c r="AZ866" s="77"/>
      <c r="BA866" s="77"/>
      <c r="BB866" s="77"/>
      <c r="BC866" s="73"/>
      <c r="BD866" s="76"/>
      <c r="BE866" s="140"/>
      <c r="BF866" s="140"/>
      <c r="BG866" s="141"/>
      <c r="BH866" s="142"/>
      <c r="BI866" s="141"/>
      <c r="BJ866" s="94">
        <v>3</v>
      </c>
      <c r="BK866" s="105" t="s">
        <v>17271</v>
      </c>
      <c r="BL866" s="101" t="s">
        <v>11242</v>
      </c>
    </row>
    <row r="867" spans="1:64" ht="11.25" customHeight="1">
      <c r="A867" s="171"/>
      <c r="B867" s="171"/>
      <c r="C867" s="126" t="s">
        <v>10780</v>
      </c>
      <c r="D867" s="127" t="s">
        <v>10936</v>
      </c>
      <c r="E867" s="77">
        <v>3</v>
      </c>
      <c r="F867" s="78">
        <v>45</v>
      </c>
      <c r="G867" s="73"/>
      <c r="H867" s="74">
        <v>1</v>
      </c>
      <c r="I867" s="95"/>
      <c r="J867" s="76"/>
      <c r="K867" s="78"/>
      <c r="L867" s="76"/>
      <c r="M867" s="77"/>
      <c r="N867" s="77"/>
      <c r="O867" s="77"/>
      <c r="P867" s="73"/>
      <c r="Q867" s="76"/>
      <c r="R867" s="77"/>
      <c r="S867" s="77"/>
      <c r="T867" s="73"/>
      <c r="U867" s="76"/>
      <c r="V867" s="77"/>
      <c r="W867" s="77"/>
      <c r="X867" s="73"/>
      <c r="Y867" s="76"/>
      <c r="Z867" s="77"/>
      <c r="AA867" s="77"/>
      <c r="AB867" s="77"/>
      <c r="AC867" s="73"/>
      <c r="AD867" s="76"/>
      <c r="AE867" s="77"/>
      <c r="AF867" s="155"/>
      <c r="AG867" s="156"/>
      <c r="AH867" s="157"/>
      <c r="AI867" s="77"/>
      <c r="AJ867" s="77"/>
      <c r="AK867" s="73"/>
      <c r="AL867" s="76"/>
      <c r="AM867" s="77"/>
      <c r="AN867" s="77"/>
      <c r="AO867" s="77"/>
      <c r="AP867" s="73"/>
      <c r="AQ867" s="76"/>
      <c r="AR867" s="77"/>
      <c r="AS867" s="77"/>
      <c r="AT867" s="73">
        <v>5</v>
      </c>
      <c r="AU867" s="76">
        <v>5</v>
      </c>
      <c r="AV867" s="77">
        <v>5</v>
      </c>
      <c r="AW867" s="77">
        <v>5</v>
      </c>
      <c r="AX867" s="73">
        <v>5</v>
      </c>
      <c r="AY867" s="76">
        <v>5</v>
      </c>
      <c r="AZ867" s="77">
        <v>5</v>
      </c>
      <c r="BA867" s="77">
        <v>5</v>
      </c>
      <c r="BB867" s="77">
        <v>5</v>
      </c>
      <c r="BC867" s="73" t="s">
        <v>11236</v>
      </c>
      <c r="BD867" s="76" t="s">
        <v>11236</v>
      </c>
      <c r="BE867" s="140"/>
      <c r="BF867" s="140"/>
      <c r="BG867" s="141"/>
      <c r="BH867" s="142"/>
      <c r="BI867" s="141"/>
      <c r="BJ867" s="94">
        <v>4</v>
      </c>
      <c r="BK867" s="105" t="s">
        <v>17271</v>
      </c>
      <c r="BL867" s="101" t="s">
        <v>11242</v>
      </c>
    </row>
    <row r="868" spans="1:64" ht="11.25" customHeight="1">
      <c r="A868" s="171"/>
      <c r="B868" s="171"/>
      <c r="C868" s="126" t="s">
        <v>10409</v>
      </c>
      <c r="D868" s="127" t="s">
        <v>10410</v>
      </c>
      <c r="E868" s="77">
        <v>2</v>
      </c>
      <c r="F868" s="78">
        <v>45</v>
      </c>
      <c r="G868" s="73"/>
      <c r="H868" s="74">
        <v>1</v>
      </c>
      <c r="I868" s="95"/>
      <c r="J868" s="76"/>
      <c r="K868" s="78"/>
      <c r="L868" s="76"/>
      <c r="M868" s="77"/>
      <c r="N868" s="77"/>
      <c r="O868" s="77"/>
      <c r="P868" s="73"/>
      <c r="Q868" s="76"/>
      <c r="R868" s="77"/>
      <c r="S868" s="77"/>
      <c r="T868" s="73"/>
      <c r="U868" s="76"/>
      <c r="V868" s="77"/>
      <c r="W868" s="77"/>
      <c r="X868" s="73"/>
      <c r="Y868" s="76"/>
      <c r="Z868" s="77"/>
      <c r="AA868" s="77"/>
      <c r="AB868" s="77"/>
      <c r="AC868" s="73"/>
      <c r="AD868" s="76"/>
      <c r="AE868" s="77"/>
      <c r="AF868" s="155"/>
      <c r="AG868" s="156"/>
      <c r="AH868" s="157"/>
      <c r="AI868" s="77"/>
      <c r="AJ868" s="77"/>
      <c r="AK868" s="73"/>
      <c r="AL868" s="76"/>
      <c r="AM868" s="77"/>
      <c r="AN868" s="77"/>
      <c r="AO868" s="77"/>
      <c r="AP868" s="73"/>
      <c r="AQ868" s="76"/>
      <c r="AR868" s="77"/>
      <c r="AS868" s="77"/>
      <c r="AT868" s="73">
        <v>5</v>
      </c>
      <c r="AU868" s="76">
        <v>5</v>
      </c>
      <c r="AV868" s="77">
        <v>5</v>
      </c>
      <c r="AW868" s="77">
        <v>5</v>
      </c>
      <c r="AX868" s="73">
        <v>5</v>
      </c>
      <c r="AY868" s="76">
        <v>5</v>
      </c>
      <c r="AZ868" s="77">
        <v>5</v>
      </c>
      <c r="BA868" s="77">
        <v>5</v>
      </c>
      <c r="BB868" s="77">
        <v>5</v>
      </c>
      <c r="BC868" s="73" t="s">
        <v>11236</v>
      </c>
      <c r="BD868" s="76" t="s">
        <v>11236</v>
      </c>
      <c r="BE868" s="140"/>
      <c r="BF868" s="140"/>
      <c r="BG868" s="141"/>
      <c r="BH868" s="142"/>
      <c r="BI868" s="141"/>
      <c r="BJ868" s="94">
        <v>4</v>
      </c>
      <c r="BK868" s="105" t="s">
        <v>17271</v>
      </c>
      <c r="BL868" s="101" t="s">
        <v>11242</v>
      </c>
    </row>
    <row r="869" spans="1:64" ht="11.25" customHeight="1">
      <c r="A869" s="171"/>
      <c r="B869" s="171"/>
      <c r="C869" s="126" t="s">
        <v>11100</v>
      </c>
      <c r="D869" s="127" t="s">
        <v>10937</v>
      </c>
      <c r="E869" s="77">
        <v>4</v>
      </c>
      <c r="F869" s="78">
        <v>75</v>
      </c>
      <c r="G869" s="73"/>
      <c r="H869" s="74">
        <v>1</v>
      </c>
      <c r="I869" s="95"/>
      <c r="J869" s="76"/>
      <c r="K869" s="78"/>
      <c r="L869" s="76"/>
      <c r="M869" s="77"/>
      <c r="N869" s="77"/>
      <c r="O869" s="77"/>
      <c r="P869" s="73"/>
      <c r="Q869" s="76"/>
      <c r="R869" s="77"/>
      <c r="S869" s="77"/>
      <c r="T869" s="73"/>
      <c r="U869" s="76"/>
      <c r="V869" s="77"/>
      <c r="W869" s="77"/>
      <c r="X869" s="73"/>
      <c r="Y869" s="76"/>
      <c r="Z869" s="77"/>
      <c r="AA869" s="77"/>
      <c r="AB869" s="77"/>
      <c r="AC869" s="73"/>
      <c r="AD869" s="76"/>
      <c r="AE869" s="77"/>
      <c r="AF869" s="155"/>
      <c r="AG869" s="156"/>
      <c r="AH869" s="157"/>
      <c r="AI869" s="77"/>
      <c r="AJ869" s="77"/>
      <c r="AK869" s="73"/>
      <c r="AL869" s="76"/>
      <c r="AM869" s="77"/>
      <c r="AN869" s="77"/>
      <c r="AO869" s="77"/>
      <c r="AP869" s="73"/>
      <c r="AQ869" s="76"/>
      <c r="AR869" s="77"/>
      <c r="AS869" s="77"/>
      <c r="AT869" s="73">
        <v>8</v>
      </c>
      <c r="AU869" s="76">
        <v>8</v>
      </c>
      <c r="AV869" s="77">
        <v>8</v>
      </c>
      <c r="AW869" s="77">
        <v>8</v>
      </c>
      <c r="AX869" s="73">
        <v>8</v>
      </c>
      <c r="AY869" s="76">
        <v>8</v>
      </c>
      <c r="AZ869" s="77">
        <v>9</v>
      </c>
      <c r="BA869" s="77">
        <v>9</v>
      </c>
      <c r="BB869" s="77">
        <v>9</v>
      </c>
      <c r="BC869" s="73" t="s">
        <v>11236</v>
      </c>
      <c r="BD869" s="76" t="s">
        <v>11236</v>
      </c>
      <c r="BE869" s="140"/>
      <c r="BF869" s="140"/>
      <c r="BG869" s="141"/>
      <c r="BH869" s="142"/>
      <c r="BI869" s="141"/>
      <c r="BJ869" s="94">
        <v>4</v>
      </c>
      <c r="BK869" s="105" t="s">
        <v>17271</v>
      </c>
      <c r="BL869" s="101" t="s">
        <v>11242</v>
      </c>
    </row>
    <row r="870" spans="1:64" ht="11.25" customHeight="1">
      <c r="A870" s="171"/>
      <c r="B870" s="171"/>
      <c r="C870" s="126" t="s">
        <v>11077</v>
      </c>
      <c r="D870" s="127" t="s">
        <v>11078</v>
      </c>
      <c r="E870" s="77">
        <v>1</v>
      </c>
      <c r="F870" s="78"/>
      <c r="G870" s="73">
        <v>30</v>
      </c>
      <c r="H870" s="74">
        <v>1</v>
      </c>
      <c r="I870" s="95"/>
      <c r="J870" s="76"/>
      <c r="K870" s="78"/>
      <c r="L870" s="76"/>
      <c r="M870" s="77"/>
      <c r="N870" s="77"/>
      <c r="O870" s="77"/>
      <c r="P870" s="73"/>
      <c r="Q870" s="76"/>
      <c r="R870" s="77"/>
      <c r="S870" s="77"/>
      <c r="T870" s="73"/>
      <c r="U870" s="76"/>
      <c r="V870" s="77"/>
      <c r="W870" s="77"/>
      <c r="X870" s="73"/>
      <c r="Y870" s="76"/>
      <c r="Z870" s="77"/>
      <c r="AA870" s="77"/>
      <c r="AB870" s="77"/>
      <c r="AC870" s="73"/>
      <c r="AD870" s="76"/>
      <c r="AE870" s="77"/>
      <c r="AF870" s="155"/>
      <c r="AG870" s="156"/>
      <c r="AH870" s="157"/>
      <c r="AI870" s="77"/>
      <c r="AJ870" s="77"/>
      <c r="AK870" s="73"/>
      <c r="AL870" s="76"/>
      <c r="AM870" s="77"/>
      <c r="AN870" s="77"/>
      <c r="AO870" s="77"/>
      <c r="AP870" s="73"/>
      <c r="AQ870" s="76"/>
      <c r="AR870" s="77"/>
      <c r="AS870" s="77"/>
      <c r="AT870" s="73">
        <v>3</v>
      </c>
      <c r="AU870" s="76">
        <v>3</v>
      </c>
      <c r="AV870" s="77">
        <v>3</v>
      </c>
      <c r="AW870" s="77">
        <v>3</v>
      </c>
      <c r="AX870" s="73">
        <v>3</v>
      </c>
      <c r="AY870" s="76">
        <v>3</v>
      </c>
      <c r="AZ870" s="77">
        <v>4</v>
      </c>
      <c r="BA870" s="77">
        <v>4</v>
      </c>
      <c r="BB870" s="77">
        <v>4</v>
      </c>
      <c r="BC870" s="73" t="s">
        <v>11236</v>
      </c>
      <c r="BD870" s="76" t="s">
        <v>11236</v>
      </c>
      <c r="BE870" s="140"/>
      <c r="BF870" s="140"/>
      <c r="BG870" s="141"/>
      <c r="BH870" s="142"/>
      <c r="BI870" s="141"/>
      <c r="BJ870" s="94">
        <v>4</v>
      </c>
      <c r="BK870" s="105" t="s">
        <v>17271</v>
      </c>
      <c r="BL870" s="101" t="s">
        <v>11242</v>
      </c>
    </row>
    <row r="871" spans="1:64" ht="11.25" customHeight="1">
      <c r="A871" s="172"/>
      <c r="B871" s="172"/>
      <c r="C871" s="124" t="s">
        <v>4</v>
      </c>
      <c r="D871" s="125" t="s">
        <v>17300</v>
      </c>
      <c r="E871" s="79">
        <v>51</v>
      </c>
      <c r="F871" s="80"/>
      <c r="G871" s="81"/>
      <c r="H871" s="82"/>
      <c r="I871" s="97"/>
      <c r="J871" s="84">
        <v>22</v>
      </c>
      <c r="K871" s="85">
        <v>22</v>
      </c>
      <c r="L871" s="84">
        <v>22</v>
      </c>
      <c r="M871" s="79">
        <v>22</v>
      </c>
      <c r="N871" s="79">
        <v>22</v>
      </c>
      <c r="O871" s="79">
        <v>22</v>
      </c>
      <c r="P871" s="86">
        <v>19</v>
      </c>
      <c r="Q871" s="84">
        <v>19</v>
      </c>
      <c r="R871" s="79">
        <v>19</v>
      </c>
      <c r="S871" s="79">
        <v>0</v>
      </c>
      <c r="T871" s="86">
        <v>0</v>
      </c>
      <c r="U871" s="84">
        <v>22</v>
      </c>
      <c r="V871" s="79">
        <v>22</v>
      </c>
      <c r="W871" s="79">
        <v>22</v>
      </c>
      <c r="X871" s="86">
        <v>22</v>
      </c>
      <c r="Y871" s="84">
        <v>22</v>
      </c>
      <c r="Z871" s="79">
        <v>22</v>
      </c>
      <c r="AA871" s="79">
        <v>21</v>
      </c>
      <c r="AB871" s="79">
        <v>21</v>
      </c>
      <c r="AC871" s="86">
        <v>21</v>
      </c>
      <c r="AD871" s="84">
        <v>0</v>
      </c>
      <c r="AE871" s="79">
        <v>0</v>
      </c>
      <c r="AF871" s="158">
        <v>0</v>
      </c>
      <c r="AG871" s="159">
        <v>0</v>
      </c>
      <c r="AH871" s="160">
        <v>0</v>
      </c>
      <c r="AI871" s="79">
        <v>43</v>
      </c>
      <c r="AJ871" s="79">
        <v>43</v>
      </c>
      <c r="AK871" s="86">
        <v>43</v>
      </c>
      <c r="AL871" s="84">
        <v>43</v>
      </c>
      <c r="AM871" s="79">
        <v>43</v>
      </c>
      <c r="AN871" s="79">
        <v>42</v>
      </c>
      <c r="AO871" s="79">
        <v>42</v>
      </c>
      <c r="AP871" s="86">
        <v>42</v>
      </c>
      <c r="AQ871" s="84">
        <v>42</v>
      </c>
      <c r="AR871" s="79">
        <v>22</v>
      </c>
      <c r="AS871" s="79">
        <v>0</v>
      </c>
      <c r="AT871" s="86">
        <v>21</v>
      </c>
      <c r="AU871" s="84">
        <v>21</v>
      </c>
      <c r="AV871" s="79">
        <v>21</v>
      </c>
      <c r="AW871" s="79">
        <v>21</v>
      </c>
      <c r="AX871" s="86">
        <v>21</v>
      </c>
      <c r="AY871" s="84">
        <v>21</v>
      </c>
      <c r="AZ871" s="79">
        <v>23</v>
      </c>
      <c r="BA871" s="79">
        <v>23</v>
      </c>
      <c r="BB871" s="79">
        <v>23</v>
      </c>
      <c r="BC871" s="86">
        <v>0</v>
      </c>
      <c r="BD871" s="84">
        <v>0</v>
      </c>
      <c r="BE871" s="143">
        <v>0</v>
      </c>
      <c r="BF871" s="143">
        <v>0</v>
      </c>
      <c r="BG871" s="144">
        <v>0</v>
      </c>
      <c r="BH871" s="145">
        <v>0</v>
      </c>
      <c r="BI871" s="144">
        <v>0</v>
      </c>
      <c r="BJ871" s="82" t="s">
        <v>61</v>
      </c>
      <c r="BK871" s="104" t="s">
        <v>17271</v>
      </c>
      <c r="BL871" s="100" t="s">
        <v>11242</v>
      </c>
    </row>
    <row r="872" spans="1:64" ht="11.25" customHeight="1">
      <c r="A872" s="170">
        <v>78</v>
      </c>
      <c r="B872" s="170" t="s">
        <v>10956</v>
      </c>
      <c r="C872" s="118" t="s">
        <v>10730</v>
      </c>
      <c r="D872" s="119" t="s">
        <v>10731</v>
      </c>
      <c r="E872" s="68">
        <v>2</v>
      </c>
      <c r="F872" s="69">
        <v>39</v>
      </c>
      <c r="G872" s="70"/>
      <c r="H872" s="88">
        <v>2</v>
      </c>
      <c r="I872" s="96"/>
      <c r="J872" s="72">
        <v>5</v>
      </c>
      <c r="K872" s="69">
        <v>5</v>
      </c>
      <c r="L872" s="72">
        <v>5</v>
      </c>
      <c r="M872" s="68">
        <v>5</v>
      </c>
      <c r="N872" s="68">
        <v>5</v>
      </c>
      <c r="O872" s="68">
        <v>5</v>
      </c>
      <c r="P872" s="70">
        <v>3</v>
      </c>
      <c r="Q872" s="72">
        <v>3</v>
      </c>
      <c r="R872" s="68">
        <v>3</v>
      </c>
      <c r="S872" s="68" t="s">
        <v>11236</v>
      </c>
      <c r="T872" s="70" t="s">
        <v>11236</v>
      </c>
      <c r="U872" s="72"/>
      <c r="V872" s="68"/>
      <c r="W872" s="68"/>
      <c r="X872" s="70"/>
      <c r="Y872" s="72"/>
      <c r="Z872" s="68"/>
      <c r="AA872" s="68"/>
      <c r="AB872" s="68"/>
      <c r="AC872" s="70"/>
      <c r="AD872" s="72"/>
      <c r="AE872" s="68"/>
      <c r="AF872" s="152"/>
      <c r="AG872" s="153"/>
      <c r="AH872" s="154"/>
      <c r="AI872" s="68"/>
      <c r="AJ872" s="68"/>
      <c r="AK872" s="70"/>
      <c r="AL872" s="72"/>
      <c r="AM872" s="68"/>
      <c r="AN872" s="68"/>
      <c r="AO872" s="68"/>
      <c r="AP872" s="70"/>
      <c r="AQ872" s="72"/>
      <c r="AR872" s="68"/>
      <c r="AS872" s="68"/>
      <c r="AT872" s="70"/>
      <c r="AU872" s="72"/>
      <c r="AV872" s="68"/>
      <c r="AW872" s="68"/>
      <c r="AX872" s="70"/>
      <c r="AY872" s="72"/>
      <c r="AZ872" s="68"/>
      <c r="BA872" s="68"/>
      <c r="BB872" s="68"/>
      <c r="BC872" s="70"/>
      <c r="BD872" s="72"/>
      <c r="BE872" s="137"/>
      <c r="BF872" s="137"/>
      <c r="BG872" s="138"/>
      <c r="BH872" s="139"/>
      <c r="BI872" s="138"/>
      <c r="BJ872" s="92">
        <v>1</v>
      </c>
      <c r="BK872" s="102" t="s">
        <v>17270</v>
      </c>
      <c r="BL872" s="98" t="s">
        <v>11243</v>
      </c>
    </row>
    <row r="873" spans="1:64" ht="11.25" customHeight="1">
      <c r="A873" s="171"/>
      <c r="B873" s="171"/>
      <c r="C873" s="126" t="s">
        <v>10768</v>
      </c>
      <c r="D873" s="127" t="s">
        <v>10769</v>
      </c>
      <c r="E873" s="77">
        <v>3</v>
      </c>
      <c r="F873" s="78">
        <v>60</v>
      </c>
      <c r="G873" s="73"/>
      <c r="H873" s="74">
        <v>2</v>
      </c>
      <c r="I873" s="95"/>
      <c r="J873" s="76">
        <v>7</v>
      </c>
      <c r="K873" s="78">
        <v>7</v>
      </c>
      <c r="L873" s="76">
        <v>7</v>
      </c>
      <c r="M873" s="77">
        <v>7</v>
      </c>
      <c r="N873" s="77">
        <v>7</v>
      </c>
      <c r="O873" s="77">
        <v>7</v>
      </c>
      <c r="P873" s="73">
        <v>6</v>
      </c>
      <c r="Q873" s="76">
        <v>6</v>
      </c>
      <c r="R873" s="77">
        <v>6</v>
      </c>
      <c r="S873" s="77" t="s">
        <v>11236</v>
      </c>
      <c r="T873" s="73" t="s">
        <v>11236</v>
      </c>
      <c r="U873" s="76"/>
      <c r="V873" s="77"/>
      <c r="W873" s="77"/>
      <c r="X873" s="73"/>
      <c r="Y873" s="76"/>
      <c r="Z873" s="77"/>
      <c r="AA873" s="77"/>
      <c r="AB873" s="77"/>
      <c r="AC873" s="73"/>
      <c r="AD873" s="76"/>
      <c r="AE873" s="77"/>
      <c r="AF873" s="155"/>
      <c r="AG873" s="156"/>
      <c r="AH873" s="157"/>
      <c r="AI873" s="77"/>
      <c r="AJ873" s="77"/>
      <c r="AK873" s="73"/>
      <c r="AL873" s="76"/>
      <c r="AM873" s="77"/>
      <c r="AN873" s="77"/>
      <c r="AO873" s="77"/>
      <c r="AP873" s="73"/>
      <c r="AQ873" s="76"/>
      <c r="AR873" s="77"/>
      <c r="AS873" s="77"/>
      <c r="AT873" s="73"/>
      <c r="AU873" s="76"/>
      <c r="AV873" s="77"/>
      <c r="AW873" s="77"/>
      <c r="AX873" s="73"/>
      <c r="AY873" s="76"/>
      <c r="AZ873" s="77"/>
      <c r="BA873" s="77"/>
      <c r="BB873" s="77"/>
      <c r="BC873" s="73"/>
      <c r="BD873" s="76"/>
      <c r="BE873" s="140"/>
      <c r="BF873" s="140"/>
      <c r="BG873" s="141"/>
      <c r="BH873" s="142"/>
      <c r="BI873" s="141"/>
      <c r="BJ873" s="94">
        <v>1</v>
      </c>
      <c r="BK873" s="105" t="s">
        <v>17270</v>
      </c>
      <c r="BL873" s="101" t="s">
        <v>11243</v>
      </c>
    </row>
    <row r="874" spans="1:64" ht="11.25" customHeight="1">
      <c r="A874" s="171"/>
      <c r="B874" s="171"/>
      <c r="C874" s="126" t="s">
        <v>10407</v>
      </c>
      <c r="D874" s="127" t="s">
        <v>10408</v>
      </c>
      <c r="E874" s="77">
        <v>2</v>
      </c>
      <c r="F874" s="78">
        <v>30</v>
      </c>
      <c r="G874" s="73"/>
      <c r="H874" s="74">
        <v>2</v>
      </c>
      <c r="I874" s="95"/>
      <c r="J874" s="76">
        <v>3</v>
      </c>
      <c r="K874" s="78">
        <v>3</v>
      </c>
      <c r="L874" s="76">
        <v>3</v>
      </c>
      <c r="M874" s="77">
        <v>3</v>
      </c>
      <c r="N874" s="77">
        <v>3</v>
      </c>
      <c r="O874" s="77">
        <v>3</v>
      </c>
      <c r="P874" s="73">
        <v>4</v>
      </c>
      <c r="Q874" s="76">
        <v>4</v>
      </c>
      <c r="R874" s="77">
        <v>4</v>
      </c>
      <c r="S874" s="77" t="s">
        <v>11236</v>
      </c>
      <c r="T874" s="73" t="s">
        <v>11236</v>
      </c>
      <c r="U874" s="76"/>
      <c r="V874" s="77"/>
      <c r="W874" s="77"/>
      <c r="X874" s="73"/>
      <c r="Y874" s="76"/>
      <c r="Z874" s="77"/>
      <c r="AA874" s="77"/>
      <c r="AB874" s="77"/>
      <c r="AC874" s="73"/>
      <c r="AD874" s="76"/>
      <c r="AE874" s="77"/>
      <c r="AF874" s="155"/>
      <c r="AG874" s="156"/>
      <c r="AH874" s="157"/>
      <c r="AI874" s="77"/>
      <c r="AJ874" s="77"/>
      <c r="AK874" s="73"/>
      <c r="AL874" s="76"/>
      <c r="AM874" s="77"/>
      <c r="AN874" s="77"/>
      <c r="AO874" s="77"/>
      <c r="AP874" s="73"/>
      <c r="AQ874" s="76"/>
      <c r="AR874" s="77"/>
      <c r="AS874" s="77"/>
      <c r="AT874" s="73"/>
      <c r="AU874" s="76"/>
      <c r="AV874" s="77"/>
      <c r="AW874" s="77"/>
      <c r="AX874" s="73"/>
      <c r="AY874" s="76"/>
      <c r="AZ874" s="77"/>
      <c r="BA874" s="77"/>
      <c r="BB874" s="77"/>
      <c r="BC874" s="73"/>
      <c r="BD874" s="76"/>
      <c r="BE874" s="140"/>
      <c r="BF874" s="140"/>
      <c r="BG874" s="141"/>
      <c r="BH874" s="142"/>
      <c r="BI874" s="141"/>
      <c r="BJ874" s="94">
        <v>1</v>
      </c>
      <c r="BK874" s="105" t="s">
        <v>17270</v>
      </c>
      <c r="BL874" s="101" t="s">
        <v>11243</v>
      </c>
    </row>
    <row r="875" spans="1:64" ht="11.25" customHeight="1">
      <c r="A875" s="171"/>
      <c r="B875" s="171"/>
      <c r="C875" s="126" t="s">
        <v>17215</v>
      </c>
      <c r="D875" s="127" t="s">
        <v>11078</v>
      </c>
      <c r="E875" s="77">
        <v>1</v>
      </c>
      <c r="F875" s="78">
        <v>30</v>
      </c>
      <c r="G875" s="73"/>
      <c r="H875" s="74">
        <v>2</v>
      </c>
      <c r="I875" s="95"/>
      <c r="J875" s="76">
        <v>3</v>
      </c>
      <c r="K875" s="78">
        <v>3</v>
      </c>
      <c r="L875" s="76">
        <v>3</v>
      </c>
      <c r="M875" s="77">
        <v>3</v>
      </c>
      <c r="N875" s="77">
        <v>3</v>
      </c>
      <c r="O875" s="77">
        <v>3</v>
      </c>
      <c r="P875" s="73">
        <v>4</v>
      </c>
      <c r="Q875" s="76">
        <v>4</v>
      </c>
      <c r="R875" s="77">
        <v>4</v>
      </c>
      <c r="S875" s="77" t="s">
        <v>11236</v>
      </c>
      <c r="T875" s="73" t="s">
        <v>11236</v>
      </c>
      <c r="U875" s="76"/>
      <c r="V875" s="77"/>
      <c r="W875" s="77"/>
      <c r="X875" s="73"/>
      <c r="Y875" s="76"/>
      <c r="Z875" s="77"/>
      <c r="AA875" s="77"/>
      <c r="AB875" s="77"/>
      <c r="AC875" s="73"/>
      <c r="AD875" s="76"/>
      <c r="AE875" s="77"/>
      <c r="AF875" s="155"/>
      <c r="AG875" s="156"/>
      <c r="AH875" s="157"/>
      <c r="AI875" s="77"/>
      <c r="AJ875" s="77"/>
      <c r="AK875" s="73"/>
      <c r="AL875" s="76"/>
      <c r="AM875" s="77"/>
      <c r="AN875" s="77"/>
      <c r="AO875" s="77"/>
      <c r="AP875" s="73"/>
      <c r="AQ875" s="76"/>
      <c r="AR875" s="77"/>
      <c r="AS875" s="77"/>
      <c r="AT875" s="73"/>
      <c r="AU875" s="76"/>
      <c r="AV875" s="77"/>
      <c r="AW875" s="77"/>
      <c r="AX875" s="73"/>
      <c r="AY875" s="76"/>
      <c r="AZ875" s="77"/>
      <c r="BA875" s="77"/>
      <c r="BB875" s="77"/>
      <c r="BC875" s="73"/>
      <c r="BD875" s="76"/>
      <c r="BE875" s="140"/>
      <c r="BF875" s="140"/>
      <c r="BG875" s="141"/>
      <c r="BH875" s="142"/>
      <c r="BI875" s="141"/>
      <c r="BJ875" s="94">
        <v>1</v>
      </c>
      <c r="BK875" s="105" t="s">
        <v>17270</v>
      </c>
      <c r="BL875" s="101" t="s">
        <v>11243</v>
      </c>
    </row>
    <row r="876" spans="1:64" ht="11.25" customHeight="1">
      <c r="A876" s="171"/>
      <c r="B876" s="171"/>
      <c r="C876" s="126" t="s">
        <v>10733</v>
      </c>
      <c r="D876" s="127" t="s">
        <v>10734</v>
      </c>
      <c r="E876" s="77">
        <v>3</v>
      </c>
      <c r="F876" s="78">
        <v>45</v>
      </c>
      <c r="G876" s="73"/>
      <c r="H876" s="74">
        <v>2</v>
      </c>
      <c r="I876" s="95"/>
      <c r="J876" s="76"/>
      <c r="K876" s="78"/>
      <c r="L876" s="76"/>
      <c r="M876" s="77"/>
      <c r="N876" s="77"/>
      <c r="O876" s="77"/>
      <c r="P876" s="73"/>
      <c r="Q876" s="76"/>
      <c r="R876" s="77"/>
      <c r="S876" s="77"/>
      <c r="T876" s="73"/>
      <c r="U876" s="76">
        <v>5</v>
      </c>
      <c r="V876" s="77">
        <v>5</v>
      </c>
      <c r="W876" s="77">
        <v>5</v>
      </c>
      <c r="X876" s="73">
        <v>5</v>
      </c>
      <c r="Y876" s="76">
        <v>5</v>
      </c>
      <c r="Z876" s="77">
        <v>5</v>
      </c>
      <c r="AA876" s="77">
        <v>5</v>
      </c>
      <c r="AB876" s="77">
        <v>5</v>
      </c>
      <c r="AC876" s="73">
        <v>5</v>
      </c>
      <c r="AD876" s="76"/>
      <c r="AE876" s="77"/>
      <c r="AF876" s="155"/>
      <c r="AG876" s="156"/>
      <c r="AH876" s="157"/>
      <c r="AI876" s="77"/>
      <c r="AJ876" s="77"/>
      <c r="AK876" s="73"/>
      <c r="AL876" s="76"/>
      <c r="AM876" s="77"/>
      <c r="AN876" s="77"/>
      <c r="AO876" s="77"/>
      <c r="AP876" s="73"/>
      <c r="AQ876" s="76"/>
      <c r="AR876" s="77"/>
      <c r="AS876" s="77"/>
      <c r="AT876" s="73"/>
      <c r="AU876" s="76"/>
      <c r="AV876" s="77"/>
      <c r="AW876" s="77"/>
      <c r="AX876" s="73"/>
      <c r="AY876" s="76"/>
      <c r="AZ876" s="77"/>
      <c r="BA876" s="77"/>
      <c r="BB876" s="77"/>
      <c r="BC876" s="73"/>
      <c r="BD876" s="76"/>
      <c r="BE876" s="140"/>
      <c r="BF876" s="140"/>
      <c r="BG876" s="141"/>
      <c r="BH876" s="142"/>
      <c r="BI876" s="141"/>
      <c r="BJ876" s="94">
        <v>2</v>
      </c>
      <c r="BK876" s="105" t="s">
        <v>17270</v>
      </c>
      <c r="BL876" s="101" t="s">
        <v>52</v>
      </c>
    </row>
    <row r="877" spans="1:64" ht="11.25" customHeight="1">
      <c r="A877" s="171"/>
      <c r="B877" s="171"/>
      <c r="C877" s="126" t="s">
        <v>10735</v>
      </c>
      <c r="D877" s="127" t="s">
        <v>10736</v>
      </c>
      <c r="E877" s="77">
        <v>2</v>
      </c>
      <c r="F877" s="78">
        <v>30</v>
      </c>
      <c r="G877" s="73"/>
      <c r="H877" s="74">
        <v>2</v>
      </c>
      <c r="I877" s="95"/>
      <c r="J877" s="76"/>
      <c r="K877" s="78"/>
      <c r="L877" s="76"/>
      <c r="M877" s="77"/>
      <c r="N877" s="77"/>
      <c r="O877" s="77"/>
      <c r="P877" s="73"/>
      <c r="Q877" s="76"/>
      <c r="R877" s="77"/>
      <c r="S877" s="77"/>
      <c r="T877" s="73"/>
      <c r="U877" s="76">
        <v>3</v>
      </c>
      <c r="V877" s="77">
        <v>3</v>
      </c>
      <c r="W877" s="77">
        <v>3</v>
      </c>
      <c r="X877" s="73">
        <v>3</v>
      </c>
      <c r="Y877" s="76">
        <v>3</v>
      </c>
      <c r="Z877" s="77">
        <v>3</v>
      </c>
      <c r="AA877" s="77">
        <v>4</v>
      </c>
      <c r="AB877" s="77">
        <v>4</v>
      </c>
      <c r="AC877" s="73">
        <v>4</v>
      </c>
      <c r="AD877" s="76"/>
      <c r="AE877" s="77"/>
      <c r="AF877" s="155"/>
      <c r="AG877" s="156"/>
      <c r="AH877" s="157"/>
      <c r="AI877" s="77"/>
      <c r="AJ877" s="77"/>
      <c r="AK877" s="73"/>
      <c r="AL877" s="76"/>
      <c r="AM877" s="77"/>
      <c r="AN877" s="77"/>
      <c r="AO877" s="77"/>
      <c r="AP877" s="73"/>
      <c r="AQ877" s="76"/>
      <c r="AR877" s="77"/>
      <c r="AS877" s="77"/>
      <c r="AT877" s="73"/>
      <c r="AU877" s="76"/>
      <c r="AV877" s="77"/>
      <c r="AW877" s="77"/>
      <c r="AX877" s="73"/>
      <c r="AY877" s="76"/>
      <c r="AZ877" s="77"/>
      <c r="BA877" s="77"/>
      <c r="BB877" s="77"/>
      <c r="BC877" s="73"/>
      <c r="BD877" s="76"/>
      <c r="BE877" s="140"/>
      <c r="BF877" s="140"/>
      <c r="BG877" s="141"/>
      <c r="BH877" s="142"/>
      <c r="BI877" s="141"/>
      <c r="BJ877" s="94">
        <v>2</v>
      </c>
      <c r="BK877" s="105" t="s">
        <v>17270</v>
      </c>
      <c r="BL877" s="101" t="s">
        <v>52</v>
      </c>
    </row>
    <row r="878" spans="1:64" ht="11.25" customHeight="1">
      <c r="A878" s="171"/>
      <c r="B878" s="171"/>
      <c r="C878" s="126" t="s">
        <v>10737</v>
      </c>
      <c r="D878" s="127" t="s">
        <v>10738</v>
      </c>
      <c r="E878" s="77">
        <v>2</v>
      </c>
      <c r="F878" s="78">
        <v>45</v>
      </c>
      <c r="G878" s="73"/>
      <c r="H878" s="74">
        <v>2</v>
      </c>
      <c r="I878" s="95"/>
      <c r="J878" s="76"/>
      <c r="K878" s="78"/>
      <c r="L878" s="76"/>
      <c r="M878" s="77"/>
      <c r="N878" s="77"/>
      <c r="O878" s="77"/>
      <c r="P878" s="73"/>
      <c r="Q878" s="76"/>
      <c r="R878" s="77"/>
      <c r="S878" s="77"/>
      <c r="T878" s="73"/>
      <c r="U878" s="76">
        <v>5</v>
      </c>
      <c r="V878" s="77">
        <v>5</v>
      </c>
      <c r="W878" s="77">
        <v>5</v>
      </c>
      <c r="X878" s="73">
        <v>5</v>
      </c>
      <c r="Y878" s="76">
        <v>5</v>
      </c>
      <c r="Z878" s="77">
        <v>5</v>
      </c>
      <c r="AA878" s="77">
        <v>5</v>
      </c>
      <c r="AB878" s="77">
        <v>5</v>
      </c>
      <c r="AC878" s="73">
        <v>5</v>
      </c>
      <c r="AD878" s="76"/>
      <c r="AE878" s="77"/>
      <c r="AF878" s="155"/>
      <c r="AG878" s="156"/>
      <c r="AH878" s="157"/>
      <c r="AI878" s="77"/>
      <c r="AJ878" s="77"/>
      <c r="AK878" s="73"/>
      <c r="AL878" s="76"/>
      <c r="AM878" s="77"/>
      <c r="AN878" s="77"/>
      <c r="AO878" s="77"/>
      <c r="AP878" s="73"/>
      <c r="AQ878" s="76"/>
      <c r="AR878" s="77"/>
      <c r="AS878" s="77"/>
      <c r="AT878" s="73"/>
      <c r="AU878" s="76"/>
      <c r="AV878" s="77"/>
      <c r="AW878" s="77"/>
      <c r="AX878" s="73"/>
      <c r="AY878" s="76"/>
      <c r="AZ878" s="77"/>
      <c r="BA878" s="77"/>
      <c r="BB878" s="77"/>
      <c r="BC878" s="73"/>
      <c r="BD878" s="76"/>
      <c r="BE878" s="140"/>
      <c r="BF878" s="140"/>
      <c r="BG878" s="141"/>
      <c r="BH878" s="142"/>
      <c r="BI878" s="141"/>
      <c r="BJ878" s="94">
        <v>2</v>
      </c>
      <c r="BK878" s="105" t="s">
        <v>17270</v>
      </c>
      <c r="BL878" s="101" t="s">
        <v>52</v>
      </c>
    </row>
    <row r="879" spans="1:64" ht="11.25" customHeight="1">
      <c r="A879" s="171"/>
      <c r="B879" s="171"/>
      <c r="C879" s="126" t="s">
        <v>10739</v>
      </c>
      <c r="D879" s="127" t="s">
        <v>10740</v>
      </c>
      <c r="E879" s="77">
        <v>2</v>
      </c>
      <c r="F879" s="78">
        <v>60</v>
      </c>
      <c r="G879" s="73"/>
      <c r="H879" s="74">
        <v>2</v>
      </c>
      <c r="I879" s="95"/>
      <c r="J879" s="76"/>
      <c r="K879" s="78"/>
      <c r="L879" s="76"/>
      <c r="M879" s="77"/>
      <c r="N879" s="77"/>
      <c r="O879" s="77"/>
      <c r="P879" s="73"/>
      <c r="Q879" s="76"/>
      <c r="R879" s="77"/>
      <c r="S879" s="77"/>
      <c r="T879" s="73"/>
      <c r="U879" s="76">
        <v>7</v>
      </c>
      <c r="V879" s="77">
        <v>7</v>
      </c>
      <c r="W879" s="77">
        <v>7</v>
      </c>
      <c r="X879" s="73">
        <v>7</v>
      </c>
      <c r="Y879" s="76">
        <v>7</v>
      </c>
      <c r="Z879" s="77">
        <v>7</v>
      </c>
      <c r="AA879" s="77">
        <v>6</v>
      </c>
      <c r="AB879" s="77">
        <v>6</v>
      </c>
      <c r="AC879" s="73">
        <v>6</v>
      </c>
      <c r="AD879" s="76"/>
      <c r="AE879" s="77"/>
      <c r="AF879" s="155"/>
      <c r="AG879" s="156"/>
      <c r="AH879" s="157"/>
      <c r="AI879" s="77"/>
      <c r="AJ879" s="77"/>
      <c r="AK879" s="73"/>
      <c r="AL879" s="76"/>
      <c r="AM879" s="77"/>
      <c r="AN879" s="77"/>
      <c r="AO879" s="77"/>
      <c r="AP879" s="73"/>
      <c r="AQ879" s="76"/>
      <c r="AR879" s="77"/>
      <c r="AS879" s="77"/>
      <c r="AT879" s="73"/>
      <c r="AU879" s="76"/>
      <c r="AV879" s="77"/>
      <c r="AW879" s="77"/>
      <c r="AX879" s="73"/>
      <c r="AY879" s="76"/>
      <c r="AZ879" s="77"/>
      <c r="BA879" s="77"/>
      <c r="BB879" s="77"/>
      <c r="BC879" s="73"/>
      <c r="BD879" s="76"/>
      <c r="BE879" s="140"/>
      <c r="BF879" s="140"/>
      <c r="BG879" s="141"/>
      <c r="BH879" s="142"/>
      <c r="BI879" s="141"/>
      <c r="BJ879" s="94">
        <v>2</v>
      </c>
      <c r="BK879" s="105" t="s">
        <v>17270</v>
      </c>
      <c r="BL879" s="101" t="s">
        <v>52</v>
      </c>
    </row>
    <row r="880" spans="1:64" ht="11.25" customHeight="1">
      <c r="A880" s="171"/>
      <c r="B880" s="171"/>
      <c r="C880" s="126" t="s">
        <v>10741</v>
      </c>
      <c r="D880" s="127" t="s">
        <v>10742</v>
      </c>
      <c r="E880" s="77">
        <v>2</v>
      </c>
      <c r="F880" s="78">
        <v>60</v>
      </c>
      <c r="G880" s="73"/>
      <c r="H880" s="74">
        <v>2</v>
      </c>
      <c r="I880" s="95"/>
      <c r="J880" s="76"/>
      <c r="K880" s="78"/>
      <c r="L880" s="76"/>
      <c r="M880" s="77"/>
      <c r="N880" s="77"/>
      <c r="O880" s="77"/>
      <c r="P880" s="73"/>
      <c r="Q880" s="76"/>
      <c r="R880" s="77"/>
      <c r="S880" s="77"/>
      <c r="T880" s="73"/>
      <c r="U880" s="76">
        <v>6</v>
      </c>
      <c r="V880" s="77">
        <v>6</v>
      </c>
      <c r="W880" s="77">
        <v>6</v>
      </c>
      <c r="X880" s="73">
        <v>6</v>
      </c>
      <c r="Y880" s="76">
        <v>6</v>
      </c>
      <c r="Z880" s="77">
        <v>6</v>
      </c>
      <c r="AA880" s="77">
        <v>6</v>
      </c>
      <c r="AB880" s="77">
        <v>6</v>
      </c>
      <c r="AC880" s="73">
        <v>6</v>
      </c>
      <c r="AD880" s="76">
        <v>6</v>
      </c>
      <c r="AE880" s="77"/>
      <c r="AF880" s="155"/>
      <c r="AG880" s="156"/>
      <c r="AH880" s="157"/>
      <c r="AI880" s="77"/>
      <c r="AJ880" s="77"/>
      <c r="AK880" s="73"/>
      <c r="AL880" s="76"/>
      <c r="AM880" s="77"/>
      <c r="AN880" s="77"/>
      <c r="AO880" s="77"/>
      <c r="AP880" s="73"/>
      <c r="AQ880" s="76"/>
      <c r="AR880" s="77"/>
      <c r="AS880" s="77"/>
      <c r="AT880" s="73"/>
      <c r="AU880" s="76"/>
      <c r="AV880" s="77"/>
      <c r="AW880" s="77"/>
      <c r="AX880" s="73"/>
      <c r="AY880" s="76"/>
      <c r="AZ880" s="77"/>
      <c r="BA880" s="77"/>
      <c r="BB880" s="77"/>
      <c r="BC880" s="73"/>
      <c r="BD880" s="76"/>
      <c r="BE880" s="140"/>
      <c r="BF880" s="140"/>
      <c r="BG880" s="141"/>
      <c r="BH880" s="142"/>
      <c r="BI880" s="141"/>
      <c r="BJ880" s="94">
        <v>2</v>
      </c>
      <c r="BK880" s="105" t="s">
        <v>17270</v>
      </c>
      <c r="BL880" s="101" t="s">
        <v>52</v>
      </c>
    </row>
    <row r="881" spans="1:64" ht="11.25" customHeight="1">
      <c r="A881" s="171"/>
      <c r="B881" s="171"/>
      <c r="C881" s="126" t="s">
        <v>10743</v>
      </c>
      <c r="D881" s="127" t="s">
        <v>10744</v>
      </c>
      <c r="E881" s="77">
        <v>2</v>
      </c>
      <c r="F881" s="78">
        <v>60</v>
      </c>
      <c r="G881" s="73"/>
      <c r="H881" s="74">
        <v>2</v>
      </c>
      <c r="I881" s="95"/>
      <c r="J881" s="76"/>
      <c r="K881" s="78"/>
      <c r="L881" s="76"/>
      <c r="M881" s="77"/>
      <c r="N881" s="77"/>
      <c r="O881" s="77"/>
      <c r="P881" s="73"/>
      <c r="Q881" s="76"/>
      <c r="R881" s="77"/>
      <c r="S881" s="77"/>
      <c r="T881" s="73"/>
      <c r="U881" s="76">
        <v>6</v>
      </c>
      <c r="V881" s="77">
        <v>6</v>
      </c>
      <c r="W881" s="77">
        <v>6</v>
      </c>
      <c r="X881" s="73">
        <v>6</v>
      </c>
      <c r="Y881" s="76">
        <v>6</v>
      </c>
      <c r="Z881" s="77">
        <v>6</v>
      </c>
      <c r="AA881" s="77">
        <v>6</v>
      </c>
      <c r="AB881" s="77">
        <v>6</v>
      </c>
      <c r="AC881" s="73">
        <v>6</v>
      </c>
      <c r="AD881" s="76">
        <v>6</v>
      </c>
      <c r="AE881" s="77"/>
      <c r="AF881" s="155"/>
      <c r="AG881" s="156"/>
      <c r="AH881" s="157"/>
      <c r="AI881" s="77"/>
      <c r="AJ881" s="77"/>
      <c r="AK881" s="73"/>
      <c r="AL881" s="76"/>
      <c r="AM881" s="77"/>
      <c r="AN881" s="77"/>
      <c r="AO881" s="77"/>
      <c r="AP881" s="73"/>
      <c r="AQ881" s="76"/>
      <c r="AR881" s="77"/>
      <c r="AS881" s="77"/>
      <c r="AT881" s="73"/>
      <c r="AU881" s="76"/>
      <c r="AV881" s="77"/>
      <c r="AW881" s="77"/>
      <c r="AX881" s="73"/>
      <c r="AY881" s="76"/>
      <c r="AZ881" s="77"/>
      <c r="BA881" s="77"/>
      <c r="BB881" s="77"/>
      <c r="BC881" s="73"/>
      <c r="BD881" s="76"/>
      <c r="BE881" s="140"/>
      <c r="BF881" s="140"/>
      <c r="BG881" s="141"/>
      <c r="BH881" s="142"/>
      <c r="BI881" s="141"/>
      <c r="BJ881" s="94">
        <v>2</v>
      </c>
      <c r="BK881" s="105" t="s">
        <v>17270</v>
      </c>
      <c r="BL881" s="101" t="s">
        <v>52</v>
      </c>
    </row>
    <row r="882" spans="1:64" ht="11.25" customHeight="1">
      <c r="A882" s="171"/>
      <c r="B882" s="171"/>
      <c r="C882" s="126" t="s">
        <v>10941</v>
      </c>
      <c r="D882" s="127" t="s">
        <v>10942</v>
      </c>
      <c r="E882" s="77">
        <v>3</v>
      </c>
      <c r="F882" s="78">
        <v>45</v>
      </c>
      <c r="G882" s="73"/>
      <c r="H882" s="74">
        <v>2</v>
      </c>
      <c r="I882" s="95"/>
      <c r="J882" s="76"/>
      <c r="K882" s="78"/>
      <c r="L882" s="76"/>
      <c r="M882" s="77"/>
      <c r="N882" s="77"/>
      <c r="O882" s="77"/>
      <c r="P882" s="73"/>
      <c r="Q882" s="76"/>
      <c r="R882" s="77"/>
      <c r="S882" s="77"/>
      <c r="T882" s="73"/>
      <c r="U882" s="76">
        <v>5</v>
      </c>
      <c r="V882" s="77">
        <v>5</v>
      </c>
      <c r="W882" s="77">
        <v>5</v>
      </c>
      <c r="X882" s="73">
        <v>5</v>
      </c>
      <c r="Y882" s="76">
        <v>5</v>
      </c>
      <c r="Z882" s="77">
        <v>4</v>
      </c>
      <c r="AA882" s="77">
        <v>4</v>
      </c>
      <c r="AB882" s="77">
        <v>4</v>
      </c>
      <c r="AC882" s="73">
        <v>4</v>
      </c>
      <c r="AD882" s="76">
        <v>4</v>
      </c>
      <c r="AE882" s="77" t="s">
        <v>11236</v>
      </c>
      <c r="AF882" s="155"/>
      <c r="AG882" s="156"/>
      <c r="AH882" s="157"/>
      <c r="AI882" s="77"/>
      <c r="AJ882" s="77"/>
      <c r="AK882" s="73"/>
      <c r="AL882" s="76"/>
      <c r="AM882" s="77"/>
      <c r="AN882" s="77"/>
      <c r="AO882" s="77"/>
      <c r="AP882" s="73"/>
      <c r="AQ882" s="76"/>
      <c r="AR882" s="77"/>
      <c r="AS882" s="77"/>
      <c r="AT882" s="73"/>
      <c r="AU882" s="76"/>
      <c r="AV882" s="77"/>
      <c r="AW882" s="77"/>
      <c r="AX882" s="73"/>
      <c r="AY882" s="76"/>
      <c r="AZ882" s="77"/>
      <c r="BA882" s="77"/>
      <c r="BB882" s="77"/>
      <c r="BC882" s="73"/>
      <c r="BD882" s="76"/>
      <c r="BE882" s="140"/>
      <c r="BF882" s="140"/>
      <c r="BG882" s="141"/>
      <c r="BH882" s="142"/>
      <c r="BI882" s="141"/>
      <c r="BJ882" s="94">
        <v>2</v>
      </c>
      <c r="BK882" s="105" t="s">
        <v>17270</v>
      </c>
      <c r="BL882" s="101" t="s">
        <v>52</v>
      </c>
    </row>
    <row r="883" spans="1:64" ht="11.25" customHeight="1">
      <c r="A883" s="171"/>
      <c r="B883" s="171"/>
      <c r="C883" s="126" t="s">
        <v>10757</v>
      </c>
      <c r="D883" s="127" t="s">
        <v>10770</v>
      </c>
      <c r="E883" s="77">
        <v>3</v>
      </c>
      <c r="F883" s="78">
        <v>45</v>
      </c>
      <c r="G883" s="73"/>
      <c r="H883" s="74">
        <v>2</v>
      </c>
      <c r="I883" s="95"/>
      <c r="J883" s="76"/>
      <c r="K883" s="78"/>
      <c r="L883" s="76"/>
      <c r="M883" s="77"/>
      <c r="N883" s="77"/>
      <c r="O883" s="77"/>
      <c r="P883" s="73"/>
      <c r="Q883" s="76"/>
      <c r="R883" s="77"/>
      <c r="S883" s="77"/>
      <c r="T883" s="73"/>
      <c r="U883" s="76">
        <v>4</v>
      </c>
      <c r="V883" s="77">
        <v>4</v>
      </c>
      <c r="W883" s="77">
        <v>4</v>
      </c>
      <c r="X883" s="73">
        <v>4</v>
      </c>
      <c r="Y883" s="76">
        <v>4</v>
      </c>
      <c r="Z883" s="77">
        <v>5</v>
      </c>
      <c r="AA883" s="77">
        <v>5</v>
      </c>
      <c r="AB883" s="77">
        <v>5</v>
      </c>
      <c r="AC883" s="73">
        <v>5</v>
      </c>
      <c r="AD883" s="76">
        <v>5</v>
      </c>
      <c r="AE883" s="77" t="s">
        <v>11236</v>
      </c>
      <c r="AF883" s="155"/>
      <c r="AG883" s="156"/>
      <c r="AH883" s="157"/>
      <c r="AI883" s="77"/>
      <c r="AJ883" s="77"/>
      <c r="AK883" s="73"/>
      <c r="AL883" s="76"/>
      <c r="AM883" s="77"/>
      <c r="AN883" s="77"/>
      <c r="AO883" s="77"/>
      <c r="AP883" s="73"/>
      <c r="AQ883" s="76"/>
      <c r="AR883" s="77"/>
      <c r="AS883" s="77"/>
      <c r="AT883" s="73"/>
      <c r="AU883" s="76"/>
      <c r="AV883" s="77"/>
      <c r="AW883" s="77"/>
      <c r="AX883" s="73"/>
      <c r="AY883" s="76"/>
      <c r="AZ883" s="77"/>
      <c r="BA883" s="77"/>
      <c r="BB883" s="77"/>
      <c r="BC883" s="73"/>
      <c r="BD883" s="76"/>
      <c r="BE883" s="140"/>
      <c r="BF883" s="140"/>
      <c r="BG883" s="141"/>
      <c r="BH883" s="142"/>
      <c r="BI883" s="141"/>
      <c r="BJ883" s="94">
        <v>2</v>
      </c>
      <c r="BK883" s="105" t="s">
        <v>17270</v>
      </c>
      <c r="BL883" s="101" t="s">
        <v>52</v>
      </c>
    </row>
    <row r="884" spans="1:64" ht="11.25" customHeight="1">
      <c r="A884" s="171"/>
      <c r="B884" s="171"/>
      <c r="C884" s="126" t="s">
        <v>10554</v>
      </c>
      <c r="D884" s="127" t="s">
        <v>10775</v>
      </c>
      <c r="E884" s="77">
        <v>2</v>
      </c>
      <c r="F884" s="78">
        <v>30</v>
      </c>
      <c r="G884" s="73"/>
      <c r="H884" s="74">
        <v>2</v>
      </c>
      <c r="I884" s="95"/>
      <c r="J884" s="76"/>
      <c r="K884" s="78"/>
      <c r="L884" s="76"/>
      <c r="M884" s="77"/>
      <c r="N884" s="77"/>
      <c r="O884" s="77"/>
      <c r="P884" s="73"/>
      <c r="Q884" s="76"/>
      <c r="R884" s="77"/>
      <c r="S884" s="77"/>
      <c r="T884" s="73"/>
      <c r="U884" s="76"/>
      <c r="V884" s="77"/>
      <c r="W884" s="77"/>
      <c r="X884" s="73"/>
      <c r="Y884" s="76"/>
      <c r="Z884" s="77"/>
      <c r="AA884" s="77"/>
      <c r="AB884" s="77"/>
      <c r="AC884" s="73"/>
      <c r="AD884" s="76"/>
      <c r="AE884" s="77"/>
      <c r="AF884" s="155"/>
      <c r="AG884" s="156"/>
      <c r="AH884" s="157"/>
      <c r="AI884" s="77">
        <v>3</v>
      </c>
      <c r="AJ884" s="77">
        <v>3</v>
      </c>
      <c r="AK884" s="73">
        <v>3</v>
      </c>
      <c r="AL884" s="76">
        <v>3</v>
      </c>
      <c r="AM884" s="77">
        <v>3</v>
      </c>
      <c r="AN884" s="77">
        <v>3</v>
      </c>
      <c r="AO884" s="77">
        <v>4</v>
      </c>
      <c r="AP884" s="73">
        <v>4</v>
      </c>
      <c r="AQ884" s="76">
        <v>4</v>
      </c>
      <c r="AR884" s="77" t="s">
        <v>11236</v>
      </c>
      <c r="AS884" s="77" t="s">
        <v>11236</v>
      </c>
      <c r="AT884" s="73"/>
      <c r="AU884" s="76"/>
      <c r="AV884" s="77"/>
      <c r="AW884" s="77"/>
      <c r="AX884" s="73"/>
      <c r="AY884" s="76"/>
      <c r="AZ884" s="77"/>
      <c r="BA884" s="77"/>
      <c r="BB884" s="77"/>
      <c r="BC884" s="73"/>
      <c r="BD884" s="76"/>
      <c r="BE884" s="140"/>
      <c r="BF884" s="140"/>
      <c r="BG884" s="141"/>
      <c r="BH884" s="142"/>
      <c r="BI884" s="141"/>
      <c r="BJ884" s="94">
        <v>3</v>
      </c>
      <c r="BK884" s="105" t="s">
        <v>17270</v>
      </c>
      <c r="BL884" s="101" t="s">
        <v>11243</v>
      </c>
    </row>
    <row r="885" spans="1:64" ht="11.25" customHeight="1">
      <c r="A885" s="171"/>
      <c r="B885" s="171"/>
      <c r="C885" s="126" t="s">
        <v>10776</v>
      </c>
      <c r="D885" s="127" t="s">
        <v>10777</v>
      </c>
      <c r="E885" s="77">
        <v>2</v>
      </c>
      <c r="F885" s="78">
        <v>30</v>
      </c>
      <c r="G885" s="73"/>
      <c r="H885" s="74">
        <v>2</v>
      </c>
      <c r="I885" s="95"/>
      <c r="J885" s="76"/>
      <c r="K885" s="78"/>
      <c r="L885" s="76"/>
      <c r="M885" s="77"/>
      <c r="N885" s="77"/>
      <c r="O885" s="77"/>
      <c r="P885" s="73"/>
      <c r="Q885" s="76"/>
      <c r="R885" s="77"/>
      <c r="S885" s="77"/>
      <c r="T885" s="73"/>
      <c r="U885" s="76"/>
      <c r="V885" s="77"/>
      <c r="W885" s="77"/>
      <c r="X885" s="73"/>
      <c r="Y885" s="76"/>
      <c r="Z885" s="77"/>
      <c r="AA885" s="77"/>
      <c r="AB885" s="77"/>
      <c r="AC885" s="73"/>
      <c r="AD885" s="76"/>
      <c r="AE885" s="77"/>
      <c r="AF885" s="155"/>
      <c r="AG885" s="156"/>
      <c r="AH885" s="157"/>
      <c r="AI885" s="77">
        <v>3</v>
      </c>
      <c r="AJ885" s="77">
        <v>3</v>
      </c>
      <c r="AK885" s="73">
        <v>3</v>
      </c>
      <c r="AL885" s="76">
        <v>3</v>
      </c>
      <c r="AM885" s="77">
        <v>3</v>
      </c>
      <c r="AN885" s="77">
        <v>3</v>
      </c>
      <c r="AO885" s="77">
        <v>4</v>
      </c>
      <c r="AP885" s="73">
        <v>4</v>
      </c>
      <c r="AQ885" s="76">
        <v>4</v>
      </c>
      <c r="AR885" s="77" t="s">
        <v>11236</v>
      </c>
      <c r="AS885" s="77" t="s">
        <v>11236</v>
      </c>
      <c r="AT885" s="73"/>
      <c r="AU885" s="76"/>
      <c r="AV885" s="77"/>
      <c r="AW885" s="77"/>
      <c r="AX885" s="73"/>
      <c r="AY885" s="76"/>
      <c r="AZ885" s="77"/>
      <c r="BA885" s="77"/>
      <c r="BB885" s="77"/>
      <c r="BC885" s="73"/>
      <c r="BD885" s="76"/>
      <c r="BE885" s="140"/>
      <c r="BF885" s="140"/>
      <c r="BG885" s="141"/>
      <c r="BH885" s="142"/>
      <c r="BI885" s="141"/>
      <c r="BJ885" s="94">
        <v>3</v>
      </c>
      <c r="BK885" s="105" t="s">
        <v>17270</v>
      </c>
      <c r="BL885" s="101" t="s">
        <v>11243</v>
      </c>
    </row>
    <row r="886" spans="1:64" ht="11.25" customHeight="1">
      <c r="A886" s="171"/>
      <c r="B886" s="171"/>
      <c r="C886" s="126" t="s">
        <v>10773</v>
      </c>
      <c r="D886" s="127" t="s">
        <v>10774</v>
      </c>
      <c r="E886" s="77">
        <v>2</v>
      </c>
      <c r="F886" s="78">
        <v>30</v>
      </c>
      <c r="G886" s="73"/>
      <c r="H886" s="74">
        <v>2</v>
      </c>
      <c r="I886" s="95"/>
      <c r="J886" s="76"/>
      <c r="K886" s="78"/>
      <c r="L886" s="76"/>
      <c r="M886" s="77"/>
      <c r="N886" s="77"/>
      <c r="O886" s="77"/>
      <c r="P886" s="73"/>
      <c r="Q886" s="76"/>
      <c r="R886" s="77"/>
      <c r="S886" s="77"/>
      <c r="T886" s="73"/>
      <c r="U886" s="76"/>
      <c r="V886" s="77"/>
      <c r="W886" s="77"/>
      <c r="X886" s="73"/>
      <c r="Y886" s="76"/>
      <c r="Z886" s="77"/>
      <c r="AA886" s="77"/>
      <c r="AB886" s="77"/>
      <c r="AC886" s="73"/>
      <c r="AD886" s="76"/>
      <c r="AE886" s="77"/>
      <c r="AF886" s="155"/>
      <c r="AG886" s="156"/>
      <c r="AH886" s="157"/>
      <c r="AI886" s="77">
        <v>3</v>
      </c>
      <c r="AJ886" s="77">
        <v>3</v>
      </c>
      <c r="AK886" s="73">
        <v>3</v>
      </c>
      <c r="AL886" s="76">
        <v>3</v>
      </c>
      <c r="AM886" s="77">
        <v>3</v>
      </c>
      <c r="AN886" s="77">
        <v>3</v>
      </c>
      <c r="AO886" s="77">
        <v>4</v>
      </c>
      <c r="AP886" s="73">
        <v>4</v>
      </c>
      <c r="AQ886" s="76">
        <v>4</v>
      </c>
      <c r="AR886" s="77" t="s">
        <v>11236</v>
      </c>
      <c r="AS886" s="77" t="s">
        <v>11236</v>
      </c>
      <c r="AT886" s="73"/>
      <c r="AU886" s="76"/>
      <c r="AV886" s="77"/>
      <c r="AW886" s="77"/>
      <c r="AX886" s="73"/>
      <c r="AY886" s="76"/>
      <c r="AZ886" s="77"/>
      <c r="BA886" s="77"/>
      <c r="BB886" s="77"/>
      <c r="BC886" s="73"/>
      <c r="BD886" s="76"/>
      <c r="BE886" s="140"/>
      <c r="BF886" s="140"/>
      <c r="BG886" s="141"/>
      <c r="BH886" s="142"/>
      <c r="BI886" s="141"/>
      <c r="BJ886" s="94">
        <v>3</v>
      </c>
      <c r="BK886" s="105" t="s">
        <v>17270</v>
      </c>
      <c r="BL886" s="101" t="s">
        <v>11243</v>
      </c>
    </row>
    <row r="887" spans="1:64" ht="11.25" customHeight="1">
      <c r="A887" s="171"/>
      <c r="B887" s="171"/>
      <c r="C887" s="126" t="s">
        <v>10782</v>
      </c>
      <c r="D887" s="127" t="s">
        <v>10783</v>
      </c>
      <c r="E887" s="77">
        <v>4</v>
      </c>
      <c r="F887" s="78">
        <v>60</v>
      </c>
      <c r="G887" s="73"/>
      <c r="H887" s="74">
        <v>2</v>
      </c>
      <c r="I887" s="95"/>
      <c r="J887" s="76"/>
      <c r="K887" s="78"/>
      <c r="L887" s="76"/>
      <c r="M887" s="77"/>
      <c r="N887" s="77"/>
      <c r="O887" s="77"/>
      <c r="P887" s="73"/>
      <c r="Q887" s="76"/>
      <c r="R887" s="77"/>
      <c r="S887" s="77"/>
      <c r="T887" s="73"/>
      <c r="U887" s="76"/>
      <c r="V887" s="77"/>
      <c r="W887" s="77"/>
      <c r="X887" s="73"/>
      <c r="Y887" s="76"/>
      <c r="Z887" s="77"/>
      <c r="AA887" s="77"/>
      <c r="AB887" s="77"/>
      <c r="AC887" s="73"/>
      <c r="AD887" s="76"/>
      <c r="AE887" s="77"/>
      <c r="AF887" s="155"/>
      <c r="AG887" s="156"/>
      <c r="AH887" s="157"/>
      <c r="AI887" s="77">
        <v>7</v>
      </c>
      <c r="AJ887" s="77">
        <v>7</v>
      </c>
      <c r="AK887" s="73">
        <v>7</v>
      </c>
      <c r="AL887" s="76">
        <v>7</v>
      </c>
      <c r="AM887" s="77">
        <v>7</v>
      </c>
      <c r="AN887" s="77">
        <v>7</v>
      </c>
      <c r="AO887" s="77">
        <v>6</v>
      </c>
      <c r="AP887" s="73">
        <v>6</v>
      </c>
      <c r="AQ887" s="76">
        <v>6</v>
      </c>
      <c r="AR887" s="77" t="s">
        <v>11236</v>
      </c>
      <c r="AS887" s="77" t="s">
        <v>11236</v>
      </c>
      <c r="AT887" s="73"/>
      <c r="AU887" s="76"/>
      <c r="AV887" s="77"/>
      <c r="AW887" s="77"/>
      <c r="AX887" s="73"/>
      <c r="AY887" s="76"/>
      <c r="AZ887" s="77"/>
      <c r="BA887" s="77"/>
      <c r="BB887" s="77"/>
      <c r="BC887" s="73"/>
      <c r="BD887" s="76"/>
      <c r="BE887" s="140"/>
      <c r="BF887" s="140"/>
      <c r="BG887" s="141"/>
      <c r="BH887" s="142"/>
      <c r="BI887" s="141"/>
      <c r="BJ887" s="94">
        <v>3</v>
      </c>
      <c r="BK887" s="105" t="s">
        <v>17270</v>
      </c>
      <c r="BL887" s="101" t="s">
        <v>11243</v>
      </c>
    </row>
    <row r="888" spans="1:64" ht="11.25" customHeight="1">
      <c r="A888" s="171"/>
      <c r="B888" s="171"/>
      <c r="C888" s="126" t="s">
        <v>10778</v>
      </c>
      <c r="D888" s="127" t="s">
        <v>10779</v>
      </c>
      <c r="E888" s="77">
        <v>3</v>
      </c>
      <c r="F888" s="78">
        <v>45</v>
      </c>
      <c r="G888" s="73"/>
      <c r="H888" s="74">
        <v>2</v>
      </c>
      <c r="I888" s="95"/>
      <c r="J888" s="76"/>
      <c r="K888" s="78"/>
      <c r="L888" s="76"/>
      <c r="M888" s="77"/>
      <c r="N888" s="77"/>
      <c r="O888" s="77"/>
      <c r="P888" s="73"/>
      <c r="Q888" s="76"/>
      <c r="R888" s="77"/>
      <c r="S888" s="77"/>
      <c r="T888" s="73"/>
      <c r="U888" s="76"/>
      <c r="V888" s="77"/>
      <c r="W888" s="77"/>
      <c r="X888" s="73"/>
      <c r="Y888" s="76"/>
      <c r="Z888" s="77"/>
      <c r="AA888" s="77"/>
      <c r="AB888" s="77"/>
      <c r="AC888" s="73"/>
      <c r="AD888" s="76"/>
      <c r="AE888" s="77"/>
      <c r="AF888" s="155"/>
      <c r="AG888" s="156"/>
      <c r="AH888" s="157"/>
      <c r="AI888" s="77">
        <v>5</v>
      </c>
      <c r="AJ888" s="77">
        <v>5</v>
      </c>
      <c r="AK888" s="73">
        <v>5</v>
      </c>
      <c r="AL888" s="76">
        <v>5</v>
      </c>
      <c r="AM888" s="77">
        <v>5</v>
      </c>
      <c r="AN888" s="77">
        <v>5</v>
      </c>
      <c r="AO888" s="77">
        <v>5</v>
      </c>
      <c r="AP888" s="73">
        <v>5</v>
      </c>
      <c r="AQ888" s="76">
        <v>5</v>
      </c>
      <c r="AR888" s="77" t="s">
        <v>11236</v>
      </c>
      <c r="AS888" s="77" t="s">
        <v>11236</v>
      </c>
      <c r="AT888" s="73"/>
      <c r="AU888" s="76"/>
      <c r="AV888" s="77"/>
      <c r="AW888" s="77"/>
      <c r="AX888" s="73"/>
      <c r="AY888" s="76"/>
      <c r="AZ888" s="77"/>
      <c r="BA888" s="77"/>
      <c r="BB888" s="77"/>
      <c r="BC888" s="73"/>
      <c r="BD888" s="76"/>
      <c r="BE888" s="140"/>
      <c r="BF888" s="140"/>
      <c r="BG888" s="141"/>
      <c r="BH888" s="142"/>
      <c r="BI888" s="141"/>
      <c r="BJ888" s="94">
        <v>3</v>
      </c>
      <c r="BK888" s="105" t="s">
        <v>17270</v>
      </c>
      <c r="BL888" s="101" t="s">
        <v>11243</v>
      </c>
    </row>
    <row r="889" spans="1:64" ht="11.25" customHeight="1">
      <c r="A889" s="171"/>
      <c r="B889" s="171"/>
      <c r="C889" s="126" t="s">
        <v>10413</v>
      </c>
      <c r="D889" s="127" t="s">
        <v>11020</v>
      </c>
      <c r="E889" s="77">
        <v>2</v>
      </c>
      <c r="F889" s="78">
        <v>30</v>
      </c>
      <c r="G889" s="73"/>
      <c r="H889" s="74">
        <v>2</v>
      </c>
      <c r="I889" s="95"/>
      <c r="J889" s="76"/>
      <c r="K889" s="78"/>
      <c r="L889" s="76"/>
      <c r="M889" s="77"/>
      <c r="N889" s="77"/>
      <c r="O889" s="77"/>
      <c r="P889" s="73"/>
      <c r="Q889" s="76"/>
      <c r="R889" s="77"/>
      <c r="S889" s="77"/>
      <c r="T889" s="73"/>
      <c r="U889" s="76"/>
      <c r="V889" s="77"/>
      <c r="W889" s="77"/>
      <c r="X889" s="73"/>
      <c r="Y889" s="76"/>
      <c r="Z889" s="77"/>
      <c r="AA889" s="77"/>
      <c r="AB889" s="77"/>
      <c r="AC889" s="73"/>
      <c r="AD889" s="76"/>
      <c r="AE889" s="77"/>
      <c r="AF889" s="155"/>
      <c r="AG889" s="156"/>
      <c r="AH889" s="157"/>
      <c r="AI889" s="77"/>
      <c r="AJ889" s="77"/>
      <c r="AK889" s="73"/>
      <c r="AL889" s="76"/>
      <c r="AM889" s="77"/>
      <c r="AN889" s="77"/>
      <c r="AO889" s="77"/>
      <c r="AP889" s="73"/>
      <c r="AQ889" s="76"/>
      <c r="AR889" s="77"/>
      <c r="AS889" s="77"/>
      <c r="AT889" s="73">
        <v>3</v>
      </c>
      <c r="AU889" s="76">
        <v>3</v>
      </c>
      <c r="AV889" s="77">
        <v>3</v>
      </c>
      <c r="AW889" s="77">
        <v>3</v>
      </c>
      <c r="AX889" s="73">
        <v>3</v>
      </c>
      <c r="AY889" s="76">
        <v>3</v>
      </c>
      <c r="AZ889" s="77">
        <v>4</v>
      </c>
      <c r="BA889" s="77">
        <v>4</v>
      </c>
      <c r="BB889" s="77">
        <v>4</v>
      </c>
      <c r="BC889" s="73" t="s">
        <v>11236</v>
      </c>
      <c r="BD889" s="76" t="s">
        <v>11236</v>
      </c>
      <c r="BE889" s="140"/>
      <c r="BF889" s="140"/>
      <c r="BG889" s="141"/>
      <c r="BH889" s="142"/>
      <c r="BI889" s="141"/>
      <c r="BJ889" s="94">
        <v>4</v>
      </c>
      <c r="BK889" s="105" t="s">
        <v>17270</v>
      </c>
      <c r="BL889" s="101" t="s">
        <v>11243</v>
      </c>
    </row>
    <row r="890" spans="1:64" ht="11.25" customHeight="1">
      <c r="A890" s="171"/>
      <c r="B890" s="171"/>
      <c r="C890" s="126" t="s">
        <v>10780</v>
      </c>
      <c r="D890" s="127" t="s">
        <v>10781</v>
      </c>
      <c r="E890" s="77">
        <v>3</v>
      </c>
      <c r="F890" s="78">
        <v>60</v>
      </c>
      <c r="G890" s="73"/>
      <c r="H890" s="74">
        <v>2</v>
      </c>
      <c r="I890" s="95"/>
      <c r="J890" s="76"/>
      <c r="K890" s="78"/>
      <c r="L890" s="76"/>
      <c r="M890" s="77"/>
      <c r="N890" s="77"/>
      <c r="O890" s="77"/>
      <c r="P890" s="73"/>
      <c r="Q890" s="76"/>
      <c r="R890" s="77"/>
      <c r="S890" s="77"/>
      <c r="T890" s="73"/>
      <c r="U890" s="76"/>
      <c r="V890" s="77"/>
      <c r="W890" s="77"/>
      <c r="X890" s="73"/>
      <c r="Y890" s="76"/>
      <c r="Z890" s="77"/>
      <c r="AA890" s="77"/>
      <c r="AB890" s="77"/>
      <c r="AC890" s="73"/>
      <c r="AD890" s="76"/>
      <c r="AE890" s="77"/>
      <c r="AF890" s="155"/>
      <c r="AG890" s="156"/>
      <c r="AH890" s="157"/>
      <c r="AI890" s="77"/>
      <c r="AJ890" s="77"/>
      <c r="AK890" s="73"/>
      <c r="AL890" s="76"/>
      <c r="AM890" s="77"/>
      <c r="AN890" s="77"/>
      <c r="AO890" s="77"/>
      <c r="AP890" s="73"/>
      <c r="AQ890" s="76"/>
      <c r="AR890" s="77"/>
      <c r="AS890" s="77"/>
      <c r="AT890" s="73">
        <v>7</v>
      </c>
      <c r="AU890" s="76">
        <v>7</v>
      </c>
      <c r="AV890" s="77">
        <v>7</v>
      </c>
      <c r="AW890" s="77">
        <v>7</v>
      </c>
      <c r="AX890" s="73">
        <v>7</v>
      </c>
      <c r="AY890" s="76">
        <v>7</v>
      </c>
      <c r="AZ890" s="77">
        <v>6</v>
      </c>
      <c r="BA890" s="77">
        <v>6</v>
      </c>
      <c r="BB890" s="77">
        <v>6</v>
      </c>
      <c r="BC890" s="73" t="s">
        <v>11236</v>
      </c>
      <c r="BD890" s="76" t="s">
        <v>11236</v>
      </c>
      <c r="BE890" s="140"/>
      <c r="BF890" s="140"/>
      <c r="BG890" s="141"/>
      <c r="BH890" s="142"/>
      <c r="BI890" s="141"/>
      <c r="BJ890" s="94">
        <v>4</v>
      </c>
      <c r="BK890" s="105" t="s">
        <v>17270</v>
      </c>
      <c r="BL890" s="101" t="s">
        <v>11243</v>
      </c>
    </row>
    <row r="891" spans="1:64" ht="11.25" customHeight="1">
      <c r="A891" s="171"/>
      <c r="B891" s="171"/>
      <c r="C891" s="126" t="s">
        <v>10784</v>
      </c>
      <c r="D891" s="127" t="s">
        <v>10785</v>
      </c>
      <c r="E891" s="77">
        <v>3</v>
      </c>
      <c r="F891" s="78">
        <v>60</v>
      </c>
      <c r="G891" s="73"/>
      <c r="H891" s="74">
        <v>2</v>
      </c>
      <c r="I891" s="95"/>
      <c r="J891" s="76"/>
      <c r="K891" s="78"/>
      <c r="L891" s="76"/>
      <c r="M891" s="77"/>
      <c r="N891" s="77"/>
      <c r="O891" s="77"/>
      <c r="P891" s="73"/>
      <c r="Q891" s="76"/>
      <c r="R891" s="77"/>
      <c r="S891" s="77"/>
      <c r="T891" s="73"/>
      <c r="U891" s="76"/>
      <c r="V891" s="77"/>
      <c r="W891" s="77"/>
      <c r="X891" s="73"/>
      <c r="Y891" s="76"/>
      <c r="Z891" s="77"/>
      <c r="AA891" s="77"/>
      <c r="AB891" s="77"/>
      <c r="AC891" s="73"/>
      <c r="AD891" s="76"/>
      <c r="AE891" s="77"/>
      <c r="AF891" s="155"/>
      <c r="AG891" s="156"/>
      <c r="AH891" s="157"/>
      <c r="AI891" s="77"/>
      <c r="AJ891" s="77"/>
      <c r="AK891" s="73"/>
      <c r="AL891" s="76"/>
      <c r="AM891" s="77"/>
      <c r="AN891" s="77"/>
      <c r="AO891" s="77"/>
      <c r="AP891" s="73"/>
      <c r="AQ891" s="76"/>
      <c r="AR891" s="77"/>
      <c r="AS891" s="77"/>
      <c r="AT891" s="73">
        <v>7</v>
      </c>
      <c r="AU891" s="76">
        <v>7</v>
      </c>
      <c r="AV891" s="77">
        <v>7</v>
      </c>
      <c r="AW891" s="77">
        <v>7</v>
      </c>
      <c r="AX891" s="73">
        <v>7</v>
      </c>
      <c r="AY891" s="76">
        <v>7</v>
      </c>
      <c r="AZ891" s="77">
        <v>6</v>
      </c>
      <c r="BA891" s="77">
        <v>6</v>
      </c>
      <c r="BB891" s="77">
        <v>6</v>
      </c>
      <c r="BC891" s="73" t="s">
        <v>11236</v>
      </c>
      <c r="BD891" s="76" t="s">
        <v>11236</v>
      </c>
      <c r="BE891" s="140"/>
      <c r="BF891" s="140"/>
      <c r="BG891" s="141"/>
      <c r="BH891" s="142"/>
      <c r="BI891" s="141"/>
      <c r="BJ891" s="94">
        <v>4</v>
      </c>
      <c r="BK891" s="105" t="s">
        <v>17270</v>
      </c>
      <c r="BL891" s="101" t="s">
        <v>11243</v>
      </c>
    </row>
    <row r="892" spans="1:64" ht="11.25" customHeight="1">
      <c r="A892" s="171"/>
      <c r="B892" s="171"/>
      <c r="C892" s="126" t="s">
        <v>10599</v>
      </c>
      <c r="D892" s="127" t="s">
        <v>10600</v>
      </c>
      <c r="E892" s="77">
        <v>2</v>
      </c>
      <c r="F892" s="78">
        <v>39</v>
      </c>
      <c r="G892" s="73"/>
      <c r="H892" s="74">
        <v>2</v>
      </c>
      <c r="I892" s="95"/>
      <c r="J892" s="76"/>
      <c r="K892" s="78"/>
      <c r="L892" s="76"/>
      <c r="M892" s="77"/>
      <c r="N892" s="77"/>
      <c r="O892" s="77"/>
      <c r="P892" s="73"/>
      <c r="Q892" s="76"/>
      <c r="R892" s="77"/>
      <c r="S892" s="77"/>
      <c r="T892" s="73"/>
      <c r="U892" s="76"/>
      <c r="V892" s="77"/>
      <c r="W892" s="77"/>
      <c r="X892" s="73"/>
      <c r="Y892" s="76"/>
      <c r="Z892" s="77"/>
      <c r="AA892" s="77"/>
      <c r="AB892" s="77"/>
      <c r="AC892" s="73"/>
      <c r="AD892" s="76"/>
      <c r="AE892" s="77"/>
      <c r="AF892" s="155"/>
      <c r="AG892" s="156"/>
      <c r="AH892" s="157"/>
      <c r="AI892" s="77"/>
      <c r="AJ892" s="77"/>
      <c r="AK892" s="73"/>
      <c r="AL892" s="76"/>
      <c r="AM892" s="77"/>
      <c r="AN892" s="77"/>
      <c r="AO892" s="77"/>
      <c r="AP892" s="73"/>
      <c r="AQ892" s="76"/>
      <c r="AR892" s="77"/>
      <c r="AS892" s="77"/>
      <c r="AT892" s="73">
        <v>4</v>
      </c>
      <c r="AU892" s="76">
        <v>4</v>
      </c>
      <c r="AV892" s="77">
        <v>4</v>
      </c>
      <c r="AW892" s="77">
        <v>4</v>
      </c>
      <c r="AX892" s="73">
        <v>4</v>
      </c>
      <c r="AY892" s="76">
        <v>4</v>
      </c>
      <c r="AZ892" s="77">
        <v>5</v>
      </c>
      <c r="BA892" s="77">
        <v>5</v>
      </c>
      <c r="BB892" s="77">
        <v>5</v>
      </c>
      <c r="BC892" s="73" t="s">
        <v>11236</v>
      </c>
      <c r="BD892" s="76" t="s">
        <v>11236</v>
      </c>
      <c r="BE892" s="140"/>
      <c r="BF892" s="140"/>
      <c r="BG892" s="141"/>
      <c r="BH892" s="142"/>
      <c r="BI892" s="141"/>
      <c r="BJ892" s="94">
        <v>4</v>
      </c>
      <c r="BK892" s="105" t="s">
        <v>17270</v>
      </c>
      <c r="BL892" s="101" t="s">
        <v>11243</v>
      </c>
    </row>
    <row r="893" spans="1:64" ht="11.25" customHeight="1">
      <c r="A893" s="172"/>
      <c r="B893" s="172"/>
      <c r="C893" s="124" t="s">
        <v>4</v>
      </c>
      <c r="D893" s="125" t="s">
        <v>17300</v>
      </c>
      <c r="E893" s="79">
        <v>50</v>
      </c>
      <c r="F893" s="80"/>
      <c r="G893" s="81"/>
      <c r="H893" s="82"/>
      <c r="I893" s="97"/>
      <c r="J893" s="84">
        <v>18</v>
      </c>
      <c r="K893" s="85">
        <v>18</v>
      </c>
      <c r="L893" s="84">
        <v>18</v>
      </c>
      <c r="M893" s="79">
        <v>18</v>
      </c>
      <c r="N893" s="79">
        <v>18</v>
      </c>
      <c r="O893" s="79">
        <v>18</v>
      </c>
      <c r="P893" s="86">
        <v>17</v>
      </c>
      <c r="Q893" s="84">
        <v>17</v>
      </c>
      <c r="R893" s="79">
        <v>17</v>
      </c>
      <c r="S893" s="79">
        <v>0</v>
      </c>
      <c r="T893" s="86">
        <v>0</v>
      </c>
      <c r="U893" s="84">
        <v>41</v>
      </c>
      <c r="V893" s="79">
        <v>41</v>
      </c>
      <c r="W893" s="79">
        <v>41</v>
      </c>
      <c r="X893" s="86">
        <v>41</v>
      </c>
      <c r="Y893" s="84">
        <v>41</v>
      </c>
      <c r="Z893" s="79">
        <v>41</v>
      </c>
      <c r="AA893" s="79">
        <v>41</v>
      </c>
      <c r="AB893" s="79">
        <v>41</v>
      </c>
      <c r="AC893" s="86">
        <v>41</v>
      </c>
      <c r="AD893" s="84">
        <v>21</v>
      </c>
      <c r="AE893" s="79">
        <v>0</v>
      </c>
      <c r="AF893" s="158">
        <v>0</v>
      </c>
      <c r="AG893" s="159">
        <v>0</v>
      </c>
      <c r="AH893" s="160">
        <v>0</v>
      </c>
      <c r="AI893" s="79">
        <v>21</v>
      </c>
      <c r="AJ893" s="79">
        <v>21</v>
      </c>
      <c r="AK893" s="86">
        <v>21</v>
      </c>
      <c r="AL893" s="84">
        <v>21</v>
      </c>
      <c r="AM893" s="79">
        <v>21</v>
      </c>
      <c r="AN893" s="79">
        <v>21</v>
      </c>
      <c r="AO893" s="79">
        <v>23</v>
      </c>
      <c r="AP893" s="86">
        <v>23</v>
      </c>
      <c r="AQ893" s="84">
        <v>23</v>
      </c>
      <c r="AR893" s="79">
        <v>0</v>
      </c>
      <c r="AS893" s="79">
        <v>0</v>
      </c>
      <c r="AT893" s="86">
        <v>21</v>
      </c>
      <c r="AU893" s="84">
        <v>21</v>
      </c>
      <c r="AV893" s="79">
        <v>21</v>
      </c>
      <c r="AW893" s="79">
        <v>21</v>
      </c>
      <c r="AX893" s="86">
        <v>21</v>
      </c>
      <c r="AY893" s="84">
        <v>21</v>
      </c>
      <c r="AZ893" s="79">
        <v>21</v>
      </c>
      <c r="BA893" s="79">
        <v>21</v>
      </c>
      <c r="BB893" s="79">
        <v>21</v>
      </c>
      <c r="BC893" s="86">
        <v>0</v>
      </c>
      <c r="BD893" s="84">
        <v>0</v>
      </c>
      <c r="BE893" s="143">
        <v>0</v>
      </c>
      <c r="BF893" s="143">
        <v>0</v>
      </c>
      <c r="BG893" s="144">
        <v>0</v>
      </c>
      <c r="BH893" s="145">
        <v>0</v>
      </c>
      <c r="BI893" s="144">
        <v>0</v>
      </c>
      <c r="BJ893" s="82" t="s">
        <v>61</v>
      </c>
      <c r="BK893" s="104" t="s">
        <v>17270</v>
      </c>
      <c r="BL893" s="100" t="s">
        <v>11243</v>
      </c>
    </row>
    <row r="894" spans="1:64" ht="11.25" customHeight="1">
      <c r="A894" s="170">
        <v>79</v>
      </c>
      <c r="B894" s="170" t="s">
        <v>11220</v>
      </c>
      <c r="C894" s="118" t="s">
        <v>10747</v>
      </c>
      <c r="D894" s="119" t="s">
        <v>10748</v>
      </c>
      <c r="E894" s="68">
        <v>2</v>
      </c>
      <c r="F894" s="69">
        <v>30</v>
      </c>
      <c r="G894" s="70"/>
      <c r="H894" s="88">
        <v>1</v>
      </c>
      <c r="I894" s="96"/>
      <c r="J894" s="72">
        <v>3</v>
      </c>
      <c r="K894" s="69">
        <v>3</v>
      </c>
      <c r="L894" s="72">
        <v>3</v>
      </c>
      <c r="M894" s="68">
        <v>3</v>
      </c>
      <c r="N894" s="68">
        <v>3</v>
      </c>
      <c r="O894" s="68">
        <v>3</v>
      </c>
      <c r="P894" s="70">
        <v>4</v>
      </c>
      <c r="Q894" s="72">
        <v>4</v>
      </c>
      <c r="R894" s="68">
        <v>4</v>
      </c>
      <c r="S894" s="68" t="s">
        <v>11236</v>
      </c>
      <c r="T894" s="70" t="s">
        <v>11236</v>
      </c>
      <c r="U894" s="72"/>
      <c r="V894" s="68"/>
      <c r="W894" s="68"/>
      <c r="X894" s="70"/>
      <c r="Y894" s="72"/>
      <c r="Z894" s="68"/>
      <c r="AA894" s="68"/>
      <c r="AB894" s="68"/>
      <c r="AC894" s="70"/>
      <c r="AD894" s="72"/>
      <c r="AE894" s="68"/>
      <c r="AF894" s="152"/>
      <c r="AG894" s="153"/>
      <c r="AH894" s="154"/>
      <c r="AI894" s="68"/>
      <c r="AJ894" s="68"/>
      <c r="AK894" s="70"/>
      <c r="AL894" s="72"/>
      <c r="AM894" s="68"/>
      <c r="AN894" s="68"/>
      <c r="AO894" s="68"/>
      <c r="AP894" s="70"/>
      <c r="AQ894" s="72"/>
      <c r="AR894" s="68"/>
      <c r="AS894" s="68"/>
      <c r="AT894" s="70"/>
      <c r="AU894" s="72"/>
      <c r="AV894" s="68"/>
      <c r="AW894" s="68"/>
      <c r="AX894" s="70"/>
      <c r="AY894" s="72"/>
      <c r="AZ894" s="68"/>
      <c r="BA894" s="68"/>
      <c r="BB894" s="68"/>
      <c r="BC894" s="70"/>
      <c r="BD894" s="72"/>
      <c r="BE894" s="137"/>
      <c r="BF894" s="137"/>
      <c r="BG894" s="138"/>
      <c r="BH894" s="139"/>
      <c r="BI894" s="138"/>
      <c r="BJ894" s="92">
        <v>1</v>
      </c>
      <c r="BK894" s="102" t="s">
        <v>17270</v>
      </c>
      <c r="BL894" s="98" t="s">
        <v>11243</v>
      </c>
    </row>
    <row r="895" spans="1:64" ht="11.25" customHeight="1">
      <c r="A895" s="171"/>
      <c r="B895" s="171"/>
      <c r="C895" s="169" t="s">
        <v>10174</v>
      </c>
      <c r="D895" s="127" t="s">
        <v>10175</v>
      </c>
      <c r="E895" s="77">
        <v>2</v>
      </c>
      <c r="F895" s="78">
        <v>30</v>
      </c>
      <c r="G895" s="73"/>
      <c r="H895" s="74">
        <v>1</v>
      </c>
      <c r="I895" s="95"/>
      <c r="J895" s="76">
        <v>3</v>
      </c>
      <c r="K895" s="78">
        <v>3</v>
      </c>
      <c r="L895" s="76">
        <v>3</v>
      </c>
      <c r="M895" s="77">
        <v>3</v>
      </c>
      <c r="N895" s="77">
        <v>3</v>
      </c>
      <c r="O895" s="77">
        <v>3</v>
      </c>
      <c r="P895" s="73">
        <v>4</v>
      </c>
      <c r="Q895" s="76">
        <v>4</v>
      </c>
      <c r="R895" s="77">
        <v>4</v>
      </c>
      <c r="S895" s="77" t="s">
        <v>11236</v>
      </c>
      <c r="T895" s="73" t="s">
        <v>11236</v>
      </c>
      <c r="U895" s="76"/>
      <c r="V895" s="77"/>
      <c r="W895" s="77"/>
      <c r="X895" s="73"/>
      <c r="Y895" s="76"/>
      <c r="Z895" s="77"/>
      <c r="AA895" s="77"/>
      <c r="AB895" s="77"/>
      <c r="AC895" s="73"/>
      <c r="AD895" s="76"/>
      <c r="AE895" s="77"/>
      <c r="AF895" s="155"/>
      <c r="AG895" s="156"/>
      <c r="AH895" s="157"/>
      <c r="AI895" s="77"/>
      <c r="AJ895" s="77"/>
      <c r="AK895" s="73"/>
      <c r="AL895" s="76"/>
      <c r="AM895" s="77"/>
      <c r="AN895" s="77"/>
      <c r="AO895" s="77"/>
      <c r="AP895" s="73"/>
      <c r="AQ895" s="76"/>
      <c r="AR895" s="77"/>
      <c r="AS895" s="77"/>
      <c r="AT895" s="73"/>
      <c r="AU895" s="76"/>
      <c r="AV895" s="77"/>
      <c r="AW895" s="77"/>
      <c r="AX895" s="73"/>
      <c r="AY895" s="76"/>
      <c r="AZ895" s="77"/>
      <c r="BA895" s="77"/>
      <c r="BB895" s="77"/>
      <c r="BC895" s="73"/>
      <c r="BD895" s="76"/>
      <c r="BE895" s="140"/>
      <c r="BF895" s="140"/>
      <c r="BG895" s="141"/>
      <c r="BH895" s="142"/>
      <c r="BI895" s="141"/>
      <c r="BJ895" s="94">
        <v>1</v>
      </c>
      <c r="BK895" s="105" t="s">
        <v>17270</v>
      </c>
      <c r="BL895" s="101" t="s">
        <v>11243</v>
      </c>
    </row>
    <row r="896" spans="1:64" ht="11.25" customHeight="1">
      <c r="A896" s="171"/>
      <c r="B896" s="171"/>
      <c r="C896" s="126" t="s">
        <v>10771</v>
      </c>
      <c r="D896" s="127" t="s">
        <v>10772</v>
      </c>
      <c r="E896" s="77">
        <v>3</v>
      </c>
      <c r="F896" s="78">
        <v>45</v>
      </c>
      <c r="G896" s="73"/>
      <c r="H896" s="74">
        <v>1</v>
      </c>
      <c r="I896" s="95"/>
      <c r="J896" s="76">
        <v>5</v>
      </c>
      <c r="K896" s="78">
        <v>5</v>
      </c>
      <c r="L896" s="76">
        <v>5</v>
      </c>
      <c r="M896" s="77">
        <v>5</v>
      </c>
      <c r="N896" s="77">
        <v>5</v>
      </c>
      <c r="O896" s="77">
        <v>5</v>
      </c>
      <c r="P896" s="73">
        <v>5</v>
      </c>
      <c r="Q896" s="76">
        <v>5</v>
      </c>
      <c r="R896" s="77">
        <v>5</v>
      </c>
      <c r="S896" s="77" t="s">
        <v>11236</v>
      </c>
      <c r="T896" s="73" t="s">
        <v>11236</v>
      </c>
      <c r="U896" s="76"/>
      <c r="V896" s="77"/>
      <c r="W896" s="77"/>
      <c r="X896" s="73"/>
      <c r="Y896" s="76"/>
      <c r="Z896" s="77"/>
      <c r="AA896" s="77"/>
      <c r="AB896" s="77"/>
      <c r="AC896" s="73"/>
      <c r="AD896" s="76"/>
      <c r="AE896" s="77"/>
      <c r="AF896" s="155"/>
      <c r="AG896" s="156"/>
      <c r="AH896" s="157"/>
      <c r="AI896" s="77"/>
      <c r="AJ896" s="77"/>
      <c r="AK896" s="73"/>
      <c r="AL896" s="76"/>
      <c r="AM896" s="77"/>
      <c r="AN896" s="77"/>
      <c r="AO896" s="77"/>
      <c r="AP896" s="73"/>
      <c r="AQ896" s="76"/>
      <c r="AR896" s="77"/>
      <c r="AS896" s="77"/>
      <c r="AT896" s="73"/>
      <c r="AU896" s="76"/>
      <c r="AV896" s="77"/>
      <c r="AW896" s="77"/>
      <c r="AX896" s="73"/>
      <c r="AY896" s="76"/>
      <c r="AZ896" s="77"/>
      <c r="BA896" s="77"/>
      <c r="BB896" s="77"/>
      <c r="BC896" s="73"/>
      <c r="BD896" s="76"/>
      <c r="BE896" s="140"/>
      <c r="BF896" s="140"/>
      <c r="BG896" s="141"/>
      <c r="BH896" s="142"/>
      <c r="BI896" s="141"/>
      <c r="BJ896" s="94">
        <v>1</v>
      </c>
      <c r="BK896" s="105" t="s">
        <v>17270</v>
      </c>
      <c r="BL896" s="101" t="s">
        <v>11243</v>
      </c>
    </row>
    <row r="897" spans="1:64" ht="11.25" customHeight="1">
      <c r="A897" s="171"/>
      <c r="B897" s="171"/>
      <c r="C897" s="120" t="s">
        <v>10732</v>
      </c>
      <c r="D897" s="121" t="s">
        <v>10933</v>
      </c>
      <c r="E897" s="122">
        <v>2</v>
      </c>
      <c r="F897" s="123">
        <v>30</v>
      </c>
      <c r="G897" s="73"/>
      <c r="H897" s="90">
        <v>0.5</v>
      </c>
      <c r="I897" s="95" t="s">
        <v>17259</v>
      </c>
      <c r="J897" s="76">
        <v>3</v>
      </c>
      <c r="K897" s="78">
        <v>3</v>
      </c>
      <c r="L897" s="76">
        <v>3</v>
      </c>
      <c r="M897" s="77">
        <v>3</v>
      </c>
      <c r="N897" s="77">
        <v>3</v>
      </c>
      <c r="O897" s="77">
        <v>3</v>
      </c>
      <c r="P897" s="73">
        <v>4</v>
      </c>
      <c r="Q897" s="76">
        <v>4</v>
      </c>
      <c r="R897" s="77">
        <v>4</v>
      </c>
      <c r="S897" s="77" t="s">
        <v>11236</v>
      </c>
      <c r="T897" s="73" t="s">
        <v>11236</v>
      </c>
      <c r="U897" s="76"/>
      <c r="V897" s="77"/>
      <c r="W897" s="77"/>
      <c r="X897" s="73"/>
      <c r="Y897" s="76"/>
      <c r="Z897" s="77"/>
      <c r="AA897" s="77"/>
      <c r="AB897" s="77"/>
      <c r="AC897" s="73"/>
      <c r="AD897" s="76"/>
      <c r="AE897" s="77"/>
      <c r="AF897" s="155"/>
      <c r="AG897" s="156"/>
      <c r="AH897" s="157"/>
      <c r="AI897" s="77"/>
      <c r="AJ897" s="77"/>
      <c r="AK897" s="73"/>
      <c r="AL897" s="76"/>
      <c r="AM897" s="77"/>
      <c r="AN897" s="77"/>
      <c r="AO897" s="77"/>
      <c r="AP897" s="73"/>
      <c r="AQ897" s="76"/>
      <c r="AR897" s="77"/>
      <c r="AS897" s="77"/>
      <c r="AT897" s="73"/>
      <c r="AU897" s="76"/>
      <c r="AV897" s="77"/>
      <c r="AW897" s="77"/>
      <c r="AX897" s="73"/>
      <c r="AY897" s="76"/>
      <c r="AZ897" s="77"/>
      <c r="BA897" s="77"/>
      <c r="BB897" s="77"/>
      <c r="BC897" s="73"/>
      <c r="BD897" s="76"/>
      <c r="BE897" s="140"/>
      <c r="BF897" s="140"/>
      <c r="BG897" s="141"/>
      <c r="BH897" s="142"/>
      <c r="BI897" s="141"/>
      <c r="BJ897" s="93">
        <v>1</v>
      </c>
      <c r="BK897" s="103" t="s">
        <v>17270</v>
      </c>
      <c r="BL897" s="99" t="s">
        <v>11243</v>
      </c>
    </row>
    <row r="898" spans="1:64" ht="11.25" customHeight="1">
      <c r="A898" s="171"/>
      <c r="B898" s="171"/>
      <c r="C898" s="126" t="s">
        <v>10730</v>
      </c>
      <c r="D898" s="127" t="s">
        <v>10731</v>
      </c>
      <c r="E898" s="77">
        <v>2</v>
      </c>
      <c r="F898" s="78">
        <v>39</v>
      </c>
      <c r="G898" s="73"/>
      <c r="H898" s="90">
        <v>0.5</v>
      </c>
      <c r="I898" s="95" t="s">
        <v>17259</v>
      </c>
      <c r="J898" s="76">
        <v>5</v>
      </c>
      <c r="K898" s="78">
        <v>5</v>
      </c>
      <c r="L898" s="76">
        <v>5</v>
      </c>
      <c r="M898" s="77">
        <v>5</v>
      </c>
      <c r="N898" s="77">
        <v>5</v>
      </c>
      <c r="O898" s="77">
        <v>5</v>
      </c>
      <c r="P898" s="73">
        <v>3</v>
      </c>
      <c r="Q898" s="76">
        <v>3</v>
      </c>
      <c r="R898" s="77">
        <v>3</v>
      </c>
      <c r="S898" s="77" t="s">
        <v>11236</v>
      </c>
      <c r="T898" s="73" t="s">
        <v>11236</v>
      </c>
      <c r="U898" s="76"/>
      <c r="V898" s="77"/>
      <c r="W898" s="77"/>
      <c r="X898" s="73"/>
      <c r="Y898" s="76"/>
      <c r="Z898" s="77"/>
      <c r="AA898" s="77"/>
      <c r="AB898" s="77"/>
      <c r="AC898" s="73"/>
      <c r="AD898" s="76"/>
      <c r="AE898" s="77"/>
      <c r="AF898" s="155"/>
      <c r="AG898" s="156"/>
      <c r="AH898" s="157"/>
      <c r="AI898" s="77"/>
      <c r="AJ898" s="77"/>
      <c r="AK898" s="73"/>
      <c r="AL898" s="76"/>
      <c r="AM898" s="77"/>
      <c r="AN898" s="77"/>
      <c r="AO898" s="77"/>
      <c r="AP898" s="73"/>
      <c r="AQ898" s="76"/>
      <c r="AR898" s="77"/>
      <c r="AS898" s="77"/>
      <c r="AT898" s="73"/>
      <c r="AU898" s="76"/>
      <c r="AV898" s="77"/>
      <c r="AW898" s="77"/>
      <c r="AX898" s="73"/>
      <c r="AY898" s="76"/>
      <c r="AZ898" s="77"/>
      <c r="BA898" s="77"/>
      <c r="BB898" s="77"/>
      <c r="BC898" s="73"/>
      <c r="BD898" s="76"/>
      <c r="BE898" s="140"/>
      <c r="BF898" s="140"/>
      <c r="BG898" s="141"/>
      <c r="BH898" s="142"/>
      <c r="BI898" s="141"/>
      <c r="BJ898" s="94">
        <v>1</v>
      </c>
      <c r="BK898" s="105" t="s">
        <v>17270</v>
      </c>
      <c r="BL898" s="101" t="s">
        <v>11243</v>
      </c>
    </row>
    <row r="899" spans="1:64" ht="11.25" customHeight="1">
      <c r="A899" s="171"/>
      <c r="B899" s="171"/>
      <c r="C899" s="126" t="s">
        <v>10757</v>
      </c>
      <c r="D899" s="127" t="s">
        <v>11257</v>
      </c>
      <c r="E899" s="77">
        <v>3</v>
      </c>
      <c r="F899" s="78">
        <v>45</v>
      </c>
      <c r="G899" s="73"/>
      <c r="H899" s="74">
        <v>1</v>
      </c>
      <c r="I899" s="95"/>
      <c r="J899" s="76"/>
      <c r="K899" s="78"/>
      <c r="L899" s="76"/>
      <c r="M899" s="77"/>
      <c r="N899" s="77"/>
      <c r="O899" s="77"/>
      <c r="P899" s="73"/>
      <c r="Q899" s="76"/>
      <c r="R899" s="77"/>
      <c r="S899" s="77"/>
      <c r="T899" s="73"/>
      <c r="U899" s="76">
        <v>5</v>
      </c>
      <c r="V899" s="77">
        <v>5</v>
      </c>
      <c r="W899" s="77">
        <v>5</v>
      </c>
      <c r="X899" s="73">
        <v>5</v>
      </c>
      <c r="Y899" s="76">
        <v>5</v>
      </c>
      <c r="Z899" s="77">
        <v>5</v>
      </c>
      <c r="AA899" s="77">
        <v>5</v>
      </c>
      <c r="AB899" s="77">
        <v>5</v>
      </c>
      <c r="AC899" s="73">
        <v>5</v>
      </c>
      <c r="AD899" s="76" t="s">
        <v>11236</v>
      </c>
      <c r="AE899" s="77" t="s">
        <v>11236</v>
      </c>
      <c r="AF899" s="155"/>
      <c r="AG899" s="156"/>
      <c r="AH899" s="157"/>
      <c r="AI899" s="77"/>
      <c r="AJ899" s="77"/>
      <c r="AK899" s="73"/>
      <c r="AL899" s="76"/>
      <c r="AM899" s="77"/>
      <c r="AN899" s="77"/>
      <c r="AO899" s="77"/>
      <c r="AP899" s="73"/>
      <c r="AQ899" s="76"/>
      <c r="AR899" s="77"/>
      <c r="AS899" s="77"/>
      <c r="AT899" s="73"/>
      <c r="AU899" s="76"/>
      <c r="AV899" s="77"/>
      <c r="AW899" s="77"/>
      <c r="AX899" s="73"/>
      <c r="AY899" s="76"/>
      <c r="AZ899" s="77"/>
      <c r="BA899" s="77"/>
      <c r="BB899" s="77"/>
      <c r="BC899" s="73"/>
      <c r="BD899" s="76"/>
      <c r="BE899" s="140"/>
      <c r="BF899" s="140"/>
      <c r="BG899" s="141"/>
      <c r="BH899" s="142"/>
      <c r="BI899" s="141"/>
      <c r="BJ899" s="94">
        <v>2</v>
      </c>
      <c r="BK899" s="105" t="s">
        <v>17270</v>
      </c>
      <c r="BL899" s="101" t="s">
        <v>11243</v>
      </c>
    </row>
    <row r="900" spans="1:64" ht="11.25" customHeight="1">
      <c r="A900" s="171"/>
      <c r="B900" s="171"/>
      <c r="C900" s="126" t="s">
        <v>10780</v>
      </c>
      <c r="D900" s="127" t="s">
        <v>10936</v>
      </c>
      <c r="E900" s="77">
        <v>3</v>
      </c>
      <c r="F900" s="78">
        <v>45</v>
      </c>
      <c r="G900" s="73"/>
      <c r="H900" s="74">
        <v>1</v>
      </c>
      <c r="I900" s="95"/>
      <c r="J900" s="76"/>
      <c r="K900" s="78"/>
      <c r="L900" s="76"/>
      <c r="M900" s="77"/>
      <c r="N900" s="77"/>
      <c r="O900" s="77"/>
      <c r="P900" s="73"/>
      <c r="Q900" s="76"/>
      <c r="R900" s="77"/>
      <c r="S900" s="77"/>
      <c r="T900" s="73"/>
      <c r="U900" s="76">
        <v>5</v>
      </c>
      <c r="V900" s="77">
        <v>5</v>
      </c>
      <c r="W900" s="77">
        <v>5</v>
      </c>
      <c r="X900" s="73">
        <v>5</v>
      </c>
      <c r="Y900" s="76">
        <v>5</v>
      </c>
      <c r="Z900" s="77">
        <v>5</v>
      </c>
      <c r="AA900" s="77">
        <v>5</v>
      </c>
      <c r="AB900" s="77">
        <v>5</v>
      </c>
      <c r="AC900" s="73">
        <v>5</v>
      </c>
      <c r="AD900" s="76" t="s">
        <v>11236</v>
      </c>
      <c r="AE900" s="77" t="s">
        <v>11236</v>
      </c>
      <c r="AF900" s="155"/>
      <c r="AG900" s="156"/>
      <c r="AH900" s="157"/>
      <c r="AI900" s="77"/>
      <c r="AJ900" s="77"/>
      <c r="AK900" s="73"/>
      <c r="AL900" s="76"/>
      <c r="AM900" s="77"/>
      <c r="AN900" s="77"/>
      <c r="AO900" s="77"/>
      <c r="AP900" s="73"/>
      <c r="AQ900" s="76"/>
      <c r="AR900" s="77"/>
      <c r="AS900" s="77"/>
      <c r="AT900" s="73"/>
      <c r="AU900" s="76"/>
      <c r="AV900" s="77"/>
      <c r="AW900" s="77"/>
      <c r="AX900" s="73"/>
      <c r="AY900" s="76"/>
      <c r="AZ900" s="77"/>
      <c r="BA900" s="77"/>
      <c r="BB900" s="77"/>
      <c r="BC900" s="73"/>
      <c r="BD900" s="76"/>
      <c r="BE900" s="140"/>
      <c r="BF900" s="140"/>
      <c r="BG900" s="141"/>
      <c r="BH900" s="142"/>
      <c r="BI900" s="141"/>
      <c r="BJ900" s="94">
        <v>2</v>
      </c>
      <c r="BK900" s="105" t="s">
        <v>17270</v>
      </c>
      <c r="BL900" s="101" t="s">
        <v>11243</v>
      </c>
    </row>
    <row r="901" spans="1:64" ht="11.25" customHeight="1">
      <c r="A901" s="171"/>
      <c r="B901" s="171"/>
      <c r="C901" s="126" t="s">
        <v>11260</v>
      </c>
      <c r="D901" s="127" t="s">
        <v>11261</v>
      </c>
      <c r="E901" s="77">
        <v>2</v>
      </c>
      <c r="F901" s="78">
        <v>30</v>
      </c>
      <c r="G901" s="73"/>
      <c r="H901" s="74">
        <v>1</v>
      </c>
      <c r="I901" s="95"/>
      <c r="J901" s="76"/>
      <c r="K901" s="78"/>
      <c r="L901" s="76"/>
      <c r="M901" s="77"/>
      <c r="N901" s="77"/>
      <c r="O901" s="77"/>
      <c r="P901" s="73"/>
      <c r="Q901" s="76"/>
      <c r="R901" s="77"/>
      <c r="S901" s="77"/>
      <c r="T901" s="73"/>
      <c r="U901" s="76">
        <v>3</v>
      </c>
      <c r="V901" s="77">
        <v>3</v>
      </c>
      <c r="W901" s="77">
        <v>3</v>
      </c>
      <c r="X901" s="73">
        <v>3</v>
      </c>
      <c r="Y901" s="76">
        <v>3</v>
      </c>
      <c r="Z901" s="77">
        <v>3</v>
      </c>
      <c r="AA901" s="77">
        <v>4</v>
      </c>
      <c r="AB901" s="77">
        <v>4</v>
      </c>
      <c r="AC901" s="73">
        <v>4</v>
      </c>
      <c r="AD901" s="76" t="s">
        <v>11236</v>
      </c>
      <c r="AE901" s="77" t="s">
        <v>11236</v>
      </c>
      <c r="AF901" s="155"/>
      <c r="AG901" s="156"/>
      <c r="AH901" s="157"/>
      <c r="AI901" s="77"/>
      <c r="AJ901" s="77"/>
      <c r="AK901" s="73"/>
      <c r="AL901" s="76"/>
      <c r="AM901" s="77"/>
      <c r="AN901" s="77"/>
      <c r="AO901" s="77"/>
      <c r="AP901" s="73"/>
      <c r="AQ901" s="76"/>
      <c r="AR901" s="77"/>
      <c r="AS901" s="77"/>
      <c r="AT901" s="73"/>
      <c r="AU901" s="76"/>
      <c r="AV901" s="77"/>
      <c r="AW901" s="77"/>
      <c r="AX901" s="73"/>
      <c r="AY901" s="76"/>
      <c r="AZ901" s="77"/>
      <c r="BA901" s="77"/>
      <c r="BB901" s="77"/>
      <c r="BC901" s="73"/>
      <c r="BD901" s="76"/>
      <c r="BE901" s="140"/>
      <c r="BF901" s="140"/>
      <c r="BG901" s="141"/>
      <c r="BH901" s="142"/>
      <c r="BI901" s="141"/>
      <c r="BJ901" s="94">
        <v>2</v>
      </c>
      <c r="BK901" s="105" t="s">
        <v>17270</v>
      </c>
      <c r="BL901" s="101" t="s">
        <v>11243</v>
      </c>
    </row>
    <row r="902" spans="1:64" ht="11.25" customHeight="1">
      <c r="A902" s="171"/>
      <c r="B902" s="171"/>
      <c r="C902" s="126" t="s">
        <v>10762</v>
      </c>
      <c r="D902" s="127" t="s">
        <v>10763</v>
      </c>
      <c r="E902" s="77">
        <v>2</v>
      </c>
      <c r="F902" s="78">
        <v>30</v>
      </c>
      <c r="G902" s="73"/>
      <c r="H902" s="90">
        <v>0</v>
      </c>
      <c r="I902" s="95" t="s">
        <v>17260</v>
      </c>
      <c r="J902" s="76"/>
      <c r="K902" s="78"/>
      <c r="L902" s="76"/>
      <c r="M902" s="77"/>
      <c r="N902" s="77"/>
      <c r="O902" s="77"/>
      <c r="P902" s="73"/>
      <c r="Q902" s="76"/>
      <c r="R902" s="77"/>
      <c r="S902" s="77"/>
      <c r="T902" s="73"/>
      <c r="U902" s="76">
        <v>3</v>
      </c>
      <c r="V902" s="77">
        <v>3</v>
      </c>
      <c r="W902" s="77">
        <v>3</v>
      </c>
      <c r="X902" s="73">
        <v>3</v>
      </c>
      <c r="Y902" s="76">
        <v>3</v>
      </c>
      <c r="Z902" s="77">
        <v>3</v>
      </c>
      <c r="AA902" s="77">
        <v>4</v>
      </c>
      <c r="AB902" s="77">
        <v>4</v>
      </c>
      <c r="AC902" s="73">
        <v>4</v>
      </c>
      <c r="AD902" s="76" t="s">
        <v>11236</v>
      </c>
      <c r="AE902" s="77" t="s">
        <v>11236</v>
      </c>
      <c r="AF902" s="155"/>
      <c r="AG902" s="156"/>
      <c r="AH902" s="157"/>
      <c r="AI902" s="77"/>
      <c r="AJ902" s="77"/>
      <c r="AK902" s="73"/>
      <c r="AL902" s="76"/>
      <c r="AM902" s="77"/>
      <c r="AN902" s="77"/>
      <c r="AO902" s="77"/>
      <c r="AP902" s="73"/>
      <c r="AQ902" s="76"/>
      <c r="AR902" s="77"/>
      <c r="AS902" s="77"/>
      <c r="AT902" s="73"/>
      <c r="AU902" s="76"/>
      <c r="AV902" s="77"/>
      <c r="AW902" s="77"/>
      <c r="AX902" s="73"/>
      <c r="AY902" s="76"/>
      <c r="AZ902" s="77"/>
      <c r="BA902" s="77"/>
      <c r="BB902" s="77"/>
      <c r="BC902" s="73"/>
      <c r="BD902" s="76"/>
      <c r="BE902" s="140"/>
      <c r="BF902" s="140"/>
      <c r="BG902" s="141"/>
      <c r="BH902" s="142"/>
      <c r="BI902" s="141"/>
      <c r="BJ902" s="94">
        <v>2</v>
      </c>
      <c r="BK902" s="105" t="s">
        <v>17270</v>
      </c>
      <c r="BL902" s="101" t="s">
        <v>11243</v>
      </c>
    </row>
    <row r="903" spans="1:64" ht="11.25" customHeight="1">
      <c r="A903" s="171"/>
      <c r="B903" s="171"/>
      <c r="C903" s="126" t="s">
        <v>10755</v>
      </c>
      <c r="D903" s="127" t="s">
        <v>10756</v>
      </c>
      <c r="E903" s="77">
        <v>4</v>
      </c>
      <c r="F903" s="78">
        <v>60</v>
      </c>
      <c r="G903" s="73"/>
      <c r="H903" s="74">
        <v>1</v>
      </c>
      <c r="I903" s="95"/>
      <c r="J903" s="76"/>
      <c r="K903" s="78"/>
      <c r="L903" s="76"/>
      <c r="M903" s="77"/>
      <c r="N903" s="77"/>
      <c r="O903" s="77"/>
      <c r="P903" s="73"/>
      <c r="Q903" s="76"/>
      <c r="R903" s="77"/>
      <c r="S903" s="77"/>
      <c r="T903" s="73"/>
      <c r="U903" s="76"/>
      <c r="V903" s="77"/>
      <c r="W903" s="77"/>
      <c r="X903" s="73"/>
      <c r="Y903" s="76"/>
      <c r="Z903" s="77"/>
      <c r="AA903" s="77"/>
      <c r="AB903" s="77"/>
      <c r="AC903" s="73"/>
      <c r="AD903" s="76"/>
      <c r="AE903" s="77"/>
      <c r="AF903" s="155"/>
      <c r="AG903" s="156"/>
      <c r="AH903" s="157"/>
      <c r="AI903" s="77">
        <v>7</v>
      </c>
      <c r="AJ903" s="77">
        <v>7</v>
      </c>
      <c r="AK903" s="73">
        <v>7</v>
      </c>
      <c r="AL903" s="76">
        <v>7</v>
      </c>
      <c r="AM903" s="77">
        <v>7</v>
      </c>
      <c r="AN903" s="77">
        <v>7</v>
      </c>
      <c r="AO903" s="77">
        <v>6</v>
      </c>
      <c r="AP903" s="73">
        <v>6</v>
      </c>
      <c r="AQ903" s="76">
        <v>6</v>
      </c>
      <c r="AR903" s="77" t="s">
        <v>11236</v>
      </c>
      <c r="AS903" s="77" t="s">
        <v>11236</v>
      </c>
      <c r="AT903" s="73"/>
      <c r="AU903" s="76"/>
      <c r="AV903" s="77"/>
      <c r="AW903" s="77"/>
      <c r="AX903" s="73"/>
      <c r="AY903" s="76"/>
      <c r="AZ903" s="77"/>
      <c r="BA903" s="77"/>
      <c r="BB903" s="77"/>
      <c r="BC903" s="73"/>
      <c r="BD903" s="76"/>
      <c r="BE903" s="140"/>
      <c r="BF903" s="140"/>
      <c r="BG903" s="141"/>
      <c r="BH903" s="142"/>
      <c r="BI903" s="141"/>
      <c r="BJ903" s="94">
        <v>3</v>
      </c>
      <c r="BK903" s="105" t="s">
        <v>17270</v>
      </c>
      <c r="BL903" s="101" t="s">
        <v>11243</v>
      </c>
    </row>
    <row r="904" spans="1:64" ht="11.25" customHeight="1">
      <c r="A904" s="171"/>
      <c r="B904" s="171"/>
      <c r="C904" s="126" t="s">
        <v>10413</v>
      </c>
      <c r="D904" s="127" t="s">
        <v>10414</v>
      </c>
      <c r="E904" s="77">
        <v>3</v>
      </c>
      <c r="F904" s="78">
        <v>45</v>
      </c>
      <c r="G904" s="73"/>
      <c r="H904" s="74">
        <v>1</v>
      </c>
      <c r="I904" s="95"/>
      <c r="J904" s="76"/>
      <c r="K904" s="78"/>
      <c r="L904" s="76"/>
      <c r="M904" s="77"/>
      <c r="N904" s="77"/>
      <c r="O904" s="77"/>
      <c r="P904" s="73"/>
      <c r="Q904" s="76"/>
      <c r="R904" s="77"/>
      <c r="S904" s="77"/>
      <c r="T904" s="73"/>
      <c r="U904" s="76"/>
      <c r="V904" s="77"/>
      <c r="W904" s="77"/>
      <c r="X904" s="73"/>
      <c r="Y904" s="76"/>
      <c r="Z904" s="77"/>
      <c r="AA904" s="77"/>
      <c r="AB904" s="77"/>
      <c r="AC904" s="73"/>
      <c r="AD904" s="76"/>
      <c r="AE904" s="77"/>
      <c r="AF904" s="155"/>
      <c r="AG904" s="156"/>
      <c r="AH904" s="157"/>
      <c r="AI904" s="77">
        <v>5</v>
      </c>
      <c r="AJ904" s="77">
        <v>5</v>
      </c>
      <c r="AK904" s="73">
        <v>5</v>
      </c>
      <c r="AL904" s="76">
        <v>5</v>
      </c>
      <c r="AM904" s="77">
        <v>5</v>
      </c>
      <c r="AN904" s="77">
        <v>5</v>
      </c>
      <c r="AO904" s="77">
        <v>5</v>
      </c>
      <c r="AP904" s="73">
        <v>5</v>
      </c>
      <c r="AQ904" s="76">
        <v>5</v>
      </c>
      <c r="AR904" s="77" t="s">
        <v>11236</v>
      </c>
      <c r="AS904" s="77" t="s">
        <v>11236</v>
      </c>
      <c r="AT904" s="73"/>
      <c r="AU904" s="76"/>
      <c r="AV904" s="77"/>
      <c r="AW904" s="77"/>
      <c r="AX904" s="73"/>
      <c r="AY904" s="76"/>
      <c r="AZ904" s="77"/>
      <c r="BA904" s="77"/>
      <c r="BB904" s="77"/>
      <c r="BC904" s="73"/>
      <c r="BD904" s="76"/>
      <c r="BE904" s="140"/>
      <c r="BF904" s="140"/>
      <c r="BG904" s="141"/>
      <c r="BH904" s="142"/>
      <c r="BI904" s="141"/>
      <c r="BJ904" s="94">
        <v>3</v>
      </c>
      <c r="BK904" s="105" t="s">
        <v>17270</v>
      </c>
      <c r="BL904" s="101" t="s">
        <v>11243</v>
      </c>
    </row>
    <row r="905" spans="1:64" ht="11.25" customHeight="1">
      <c r="A905" s="171"/>
      <c r="B905" s="171"/>
      <c r="C905" s="126" t="s">
        <v>11034</v>
      </c>
      <c r="D905" s="127" t="s">
        <v>11035</v>
      </c>
      <c r="E905" s="77">
        <v>2</v>
      </c>
      <c r="F905" s="78">
        <v>30</v>
      </c>
      <c r="G905" s="73"/>
      <c r="H905" s="74">
        <v>1</v>
      </c>
      <c r="I905" s="95"/>
      <c r="J905" s="76"/>
      <c r="K905" s="78"/>
      <c r="L905" s="76"/>
      <c r="M905" s="77"/>
      <c r="N905" s="77"/>
      <c r="O905" s="77"/>
      <c r="P905" s="73"/>
      <c r="Q905" s="76"/>
      <c r="R905" s="77"/>
      <c r="S905" s="77"/>
      <c r="T905" s="73"/>
      <c r="U905" s="76"/>
      <c r="V905" s="77"/>
      <c r="W905" s="77"/>
      <c r="X905" s="73"/>
      <c r="Y905" s="76"/>
      <c r="Z905" s="77"/>
      <c r="AA905" s="77"/>
      <c r="AB905" s="77"/>
      <c r="AC905" s="73"/>
      <c r="AD905" s="76"/>
      <c r="AE905" s="77"/>
      <c r="AF905" s="155"/>
      <c r="AG905" s="156"/>
      <c r="AH905" s="157"/>
      <c r="AI905" s="77">
        <v>3</v>
      </c>
      <c r="AJ905" s="77">
        <v>3</v>
      </c>
      <c r="AK905" s="73">
        <v>3</v>
      </c>
      <c r="AL905" s="76">
        <v>3</v>
      </c>
      <c r="AM905" s="77">
        <v>3</v>
      </c>
      <c r="AN905" s="77">
        <v>3</v>
      </c>
      <c r="AO905" s="77">
        <v>4</v>
      </c>
      <c r="AP905" s="73">
        <v>4</v>
      </c>
      <c r="AQ905" s="76">
        <v>4</v>
      </c>
      <c r="AR905" s="77" t="s">
        <v>11236</v>
      </c>
      <c r="AS905" s="77" t="s">
        <v>11236</v>
      </c>
      <c r="AT905" s="73"/>
      <c r="AU905" s="76"/>
      <c r="AV905" s="77"/>
      <c r="AW905" s="77"/>
      <c r="AX905" s="73"/>
      <c r="AY905" s="76"/>
      <c r="AZ905" s="77"/>
      <c r="BA905" s="77"/>
      <c r="BB905" s="77"/>
      <c r="BC905" s="73"/>
      <c r="BD905" s="76"/>
      <c r="BE905" s="140"/>
      <c r="BF905" s="140"/>
      <c r="BG905" s="141"/>
      <c r="BH905" s="142"/>
      <c r="BI905" s="141"/>
      <c r="BJ905" s="94">
        <v>3</v>
      </c>
      <c r="BK905" s="105" t="s">
        <v>17270</v>
      </c>
      <c r="BL905" s="101" t="s">
        <v>11243</v>
      </c>
    </row>
    <row r="906" spans="1:64" ht="11.25" customHeight="1">
      <c r="A906" s="171"/>
      <c r="B906" s="171"/>
      <c r="C906" s="126" t="s">
        <v>10599</v>
      </c>
      <c r="D906" s="127" t="s">
        <v>10600</v>
      </c>
      <c r="E906" s="77">
        <v>2</v>
      </c>
      <c r="F906" s="78">
        <v>39</v>
      </c>
      <c r="G906" s="73"/>
      <c r="H906" s="90">
        <v>0.5</v>
      </c>
      <c r="I906" s="95" t="s">
        <v>17259</v>
      </c>
      <c r="J906" s="76"/>
      <c r="K906" s="78"/>
      <c r="L906" s="76"/>
      <c r="M906" s="77"/>
      <c r="N906" s="77"/>
      <c r="O906" s="77"/>
      <c r="P906" s="73"/>
      <c r="Q906" s="76"/>
      <c r="R906" s="77"/>
      <c r="S906" s="77"/>
      <c r="T906" s="73"/>
      <c r="U906" s="76"/>
      <c r="V906" s="77"/>
      <c r="W906" s="77"/>
      <c r="X906" s="73"/>
      <c r="Y906" s="76"/>
      <c r="Z906" s="77"/>
      <c r="AA906" s="77"/>
      <c r="AB906" s="77"/>
      <c r="AC906" s="73"/>
      <c r="AD906" s="76"/>
      <c r="AE906" s="77"/>
      <c r="AF906" s="155"/>
      <c r="AG906" s="156"/>
      <c r="AH906" s="157"/>
      <c r="AI906" s="77">
        <v>5</v>
      </c>
      <c r="AJ906" s="77">
        <v>5</v>
      </c>
      <c r="AK906" s="73">
        <v>5</v>
      </c>
      <c r="AL906" s="76">
        <v>5</v>
      </c>
      <c r="AM906" s="77">
        <v>5</v>
      </c>
      <c r="AN906" s="77">
        <v>5</v>
      </c>
      <c r="AO906" s="77">
        <v>3</v>
      </c>
      <c r="AP906" s="73">
        <v>3</v>
      </c>
      <c r="AQ906" s="76">
        <v>3</v>
      </c>
      <c r="AR906" s="77" t="s">
        <v>11236</v>
      </c>
      <c r="AS906" s="77" t="s">
        <v>11236</v>
      </c>
      <c r="AT906" s="73"/>
      <c r="AU906" s="76"/>
      <c r="AV906" s="77"/>
      <c r="AW906" s="77"/>
      <c r="AX906" s="73"/>
      <c r="AY906" s="76"/>
      <c r="AZ906" s="77"/>
      <c r="BA906" s="77"/>
      <c r="BB906" s="77"/>
      <c r="BC906" s="73"/>
      <c r="BD906" s="76"/>
      <c r="BE906" s="140"/>
      <c r="BF906" s="140"/>
      <c r="BG906" s="141"/>
      <c r="BH906" s="142"/>
      <c r="BI906" s="141"/>
      <c r="BJ906" s="94">
        <v>3</v>
      </c>
      <c r="BK906" s="105" t="s">
        <v>17270</v>
      </c>
      <c r="BL906" s="101" t="s">
        <v>11243</v>
      </c>
    </row>
    <row r="907" spans="1:64" ht="11.25" customHeight="1">
      <c r="A907" s="171"/>
      <c r="B907" s="171"/>
      <c r="C907" s="126" t="s">
        <v>10733</v>
      </c>
      <c r="D907" s="127" t="s">
        <v>10734</v>
      </c>
      <c r="E907" s="77">
        <v>3</v>
      </c>
      <c r="F907" s="78">
        <v>45</v>
      </c>
      <c r="G907" s="73"/>
      <c r="H907" s="90">
        <v>0</v>
      </c>
      <c r="I907" s="108" t="s">
        <v>17306</v>
      </c>
      <c r="J907" s="76"/>
      <c r="K907" s="78"/>
      <c r="L907" s="76"/>
      <c r="M907" s="77"/>
      <c r="N907" s="77"/>
      <c r="O907" s="77"/>
      <c r="P907" s="73"/>
      <c r="Q907" s="76"/>
      <c r="R907" s="77"/>
      <c r="S907" s="77"/>
      <c r="T907" s="73"/>
      <c r="U907" s="76"/>
      <c r="V907" s="77"/>
      <c r="W907" s="77"/>
      <c r="X907" s="73"/>
      <c r="Y907" s="76"/>
      <c r="Z907" s="77"/>
      <c r="AA907" s="77"/>
      <c r="AB907" s="77"/>
      <c r="AC907" s="73"/>
      <c r="AD907" s="76"/>
      <c r="AE907" s="77"/>
      <c r="AF907" s="155"/>
      <c r="AG907" s="156"/>
      <c r="AH907" s="157"/>
      <c r="AI907" s="77"/>
      <c r="AJ907" s="77"/>
      <c r="AK907" s="73"/>
      <c r="AL907" s="76"/>
      <c r="AM907" s="77"/>
      <c r="AN907" s="77"/>
      <c r="AO907" s="77"/>
      <c r="AP907" s="73"/>
      <c r="AQ907" s="76"/>
      <c r="AR907" s="77"/>
      <c r="AS907" s="77"/>
      <c r="AT907" s="73">
        <v>5</v>
      </c>
      <c r="AU907" s="76">
        <v>5</v>
      </c>
      <c r="AV907" s="77">
        <v>5</v>
      </c>
      <c r="AW907" s="77">
        <v>5</v>
      </c>
      <c r="AX907" s="73">
        <v>5</v>
      </c>
      <c r="AY907" s="76">
        <v>5</v>
      </c>
      <c r="AZ907" s="77">
        <v>5</v>
      </c>
      <c r="BA907" s="77">
        <v>5</v>
      </c>
      <c r="BB907" s="77">
        <v>5</v>
      </c>
      <c r="BC907" s="73"/>
      <c r="BD907" s="76"/>
      <c r="BE907" s="140"/>
      <c r="BF907" s="140"/>
      <c r="BG907" s="141"/>
      <c r="BH907" s="142"/>
      <c r="BI907" s="141"/>
      <c r="BJ907" s="94">
        <v>4</v>
      </c>
      <c r="BK907" s="105" t="s">
        <v>17270</v>
      </c>
      <c r="BL907" s="101" t="s">
        <v>11242</v>
      </c>
    </row>
    <row r="908" spans="1:64" ht="11.25" customHeight="1">
      <c r="A908" s="171"/>
      <c r="B908" s="171"/>
      <c r="C908" s="126" t="s">
        <v>10735</v>
      </c>
      <c r="D908" s="127" t="s">
        <v>10736</v>
      </c>
      <c r="E908" s="77">
        <v>2</v>
      </c>
      <c r="F908" s="78">
        <v>30</v>
      </c>
      <c r="G908" s="73"/>
      <c r="H908" s="90">
        <v>0</v>
      </c>
      <c r="I908" s="108" t="s">
        <v>17306</v>
      </c>
      <c r="J908" s="76"/>
      <c r="K908" s="78"/>
      <c r="L908" s="76"/>
      <c r="M908" s="77"/>
      <c r="N908" s="77"/>
      <c r="O908" s="77"/>
      <c r="P908" s="73"/>
      <c r="Q908" s="76"/>
      <c r="R908" s="77"/>
      <c r="S908" s="77"/>
      <c r="T908" s="73"/>
      <c r="U908" s="76"/>
      <c r="V908" s="77"/>
      <c r="W908" s="77"/>
      <c r="X908" s="73"/>
      <c r="Y908" s="76"/>
      <c r="Z908" s="77"/>
      <c r="AA908" s="77"/>
      <c r="AB908" s="77"/>
      <c r="AC908" s="73"/>
      <c r="AD908" s="76"/>
      <c r="AE908" s="77"/>
      <c r="AF908" s="155"/>
      <c r="AG908" s="156"/>
      <c r="AH908" s="157"/>
      <c r="AI908" s="77"/>
      <c r="AJ908" s="77"/>
      <c r="AK908" s="73"/>
      <c r="AL908" s="76"/>
      <c r="AM908" s="77"/>
      <c r="AN908" s="77"/>
      <c r="AO908" s="77"/>
      <c r="AP908" s="73"/>
      <c r="AQ908" s="76"/>
      <c r="AR908" s="77"/>
      <c r="AS908" s="77"/>
      <c r="AT908" s="73">
        <v>3</v>
      </c>
      <c r="AU908" s="76">
        <v>3</v>
      </c>
      <c r="AV908" s="77">
        <v>3</v>
      </c>
      <c r="AW908" s="77">
        <v>3</v>
      </c>
      <c r="AX908" s="73">
        <v>3</v>
      </c>
      <c r="AY908" s="76">
        <v>3</v>
      </c>
      <c r="AZ908" s="77">
        <v>4</v>
      </c>
      <c r="BA908" s="77">
        <v>4</v>
      </c>
      <c r="BB908" s="77">
        <v>4</v>
      </c>
      <c r="BC908" s="73"/>
      <c r="BD908" s="76"/>
      <c r="BE908" s="140"/>
      <c r="BF908" s="140"/>
      <c r="BG908" s="141"/>
      <c r="BH908" s="142"/>
      <c r="BI908" s="141"/>
      <c r="BJ908" s="94">
        <v>4</v>
      </c>
      <c r="BK908" s="105" t="s">
        <v>17270</v>
      </c>
      <c r="BL908" s="101" t="s">
        <v>11242</v>
      </c>
    </row>
    <row r="909" spans="1:64" ht="11.25" customHeight="1">
      <c r="A909" s="171"/>
      <c r="B909" s="171"/>
      <c r="C909" s="126" t="s">
        <v>10737</v>
      </c>
      <c r="D909" s="127" t="s">
        <v>10738</v>
      </c>
      <c r="E909" s="77">
        <v>2</v>
      </c>
      <c r="F909" s="78">
        <v>45</v>
      </c>
      <c r="G909" s="73"/>
      <c r="H909" s="90">
        <v>0</v>
      </c>
      <c r="I909" s="108" t="s">
        <v>17306</v>
      </c>
      <c r="J909" s="76"/>
      <c r="K909" s="78"/>
      <c r="L909" s="76"/>
      <c r="M909" s="77"/>
      <c r="N909" s="77"/>
      <c r="O909" s="77"/>
      <c r="P909" s="73"/>
      <c r="Q909" s="76"/>
      <c r="R909" s="77"/>
      <c r="S909" s="77"/>
      <c r="T909" s="73"/>
      <c r="U909" s="76"/>
      <c r="V909" s="77"/>
      <c r="W909" s="77"/>
      <c r="X909" s="73"/>
      <c r="Y909" s="76"/>
      <c r="Z909" s="77"/>
      <c r="AA909" s="77"/>
      <c r="AB909" s="77"/>
      <c r="AC909" s="73"/>
      <c r="AD909" s="76"/>
      <c r="AE909" s="77"/>
      <c r="AF909" s="155"/>
      <c r="AG909" s="156"/>
      <c r="AH909" s="157"/>
      <c r="AI909" s="77"/>
      <c r="AJ909" s="77"/>
      <c r="AK909" s="73"/>
      <c r="AL909" s="76"/>
      <c r="AM909" s="77"/>
      <c r="AN909" s="77"/>
      <c r="AO909" s="77"/>
      <c r="AP909" s="73"/>
      <c r="AQ909" s="76"/>
      <c r="AR909" s="77"/>
      <c r="AS909" s="77"/>
      <c r="AT909" s="73">
        <v>5</v>
      </c>
      <c r="AU909" s="76">
        <v>5</v>
      </c>
      <c r="AV909" s="77">
        <v>5</v>
      </c>
      <c r="AW909" s="77">
        <v>5</v>
      </c>
      <c r="AX909" s="73">
        <v>5</v>
      </c>
      <c r="AY909" s="76">
        <v>5</v>
      </c>
      <c r="AZ909" s="77">
        <v>5</v>
      </c>
      <c r="BA909" s="77">
        <v>5</v>
      </c>
      <c r="BB909" s="77">
        <v>5</v>
      </c>
      <c r="BC909" s="73"/>
      <c r="BD909" s="76"/>
      <c r="BE909" s="140"/>
      <c r="BF909" s="140"/>
      <c r="BG909" s="141"/>
      <c r="BH909" s="142"/>
      <c r="BI909" s="141"/>
      <c r="BJ909" s="94">
        <v>4</v>
      </c>
      <c r="BK909" s="105" t="s">
        <v>17270</v>
      </c>
      <c r="BL909" s="101" t="s">
        <v>11242</v>
      </c>
    </row>
    <row r="910" spans="1:64" ht="11.25" customHeight="1">
      <c r="A910" s="171"/>
      <c r="B910" s="171"/>
      <c r="C910" s="126" t="s">
        <v>10739</v>
      </c>
      <c r="D910" s="127" t="s">
        <v>10740</v>
      </c>
      <c r="E910" s="77">
        <v>2</v>
      </c>
      <c r="F910" s="78">
        <v>60</v>
      </c>
      <c r="G910" s="73"/>
      <c r="H910" s="90">
        <v>0</v>
      </c>
      <c r="I910" s="108" t="s">
        <v>17306</v>
      </c>
      <c r="J910" s="76"/>
      <c r="K910" s="78"/>
      <c r="L910" s="76"/>
      <c r="M910" s="77"/>
      <c r="N910" s="77"/>
      <c r="O910" s="77"/>
      <c r="P910" s="73"/>
      <c r="Q910" s="76"/>
      <c r="R910" s="77"/>
      <c r="S910" s="77"/>
      <c r="T910" s="73"/>
      <c r="U910" s="76"/>
      <c r="V910" s="77"/>
      <c r="W910" s="77"/>
      <c r="X910" s="73"/>
      <c r="Y910" s="76"/>
      <c r="Z910" s="77"/>
      <c r="AA910" s="77"/>
      <c r="AB910" s="77"/>
      <c r="AC910" s="73"/>
      <c r="AD910" s="76"/>
      <c r="AE910" s="77"/>
      <c r="AF910" s="155"/>
      <c r="AG910" s="156"/>
      <c r="AH910" s="157"/>
      <c r="AI910" s="77"/>
      <c r="AJ910" s="77"/>
      <c r="AK910" s="73"/>
      <c r="AL910" s="76"/>
      <c r="AM910" s="77"/>
      <c r="AN910" s="77"/>
      <c r="AO910" s="77"/>
      <c r="AP910" s="73"/>
      <c r="AQ910" s="76"/>
      <c r="AR910" s="77"/>
      <c r="AS910" s="77"/>
      <c r="AT910" s="73">
        <v>7</v>
      </c>
      <c r="AU910" s="76">
        <v>7</v>
      </c>
      <c r="AV910" s="77">
        <v>7</v>
      </c>
      <c r="AW910" s="77">
        <v>7</v>
      </c>
      <c r="AX910" s="73">
        <v>7</v>
      </c>
      <c r="AY910" s="76">
        <v>7</v>
      </c>
      <c r="AZ910" s="77">
        <v>6</v>
      </c>
      <c r="BA910" s="77">
        <v>6</v>
      </c>
      <c r="BB910" s="77">
        <v>6</v>
      </c>
      <c r="BC910" s="73"/>
      <c r="BD910" s="76"/>
      <c r="BE910" s="140"/>
      <c r="BF910" s="140"/>
      <c r="BG910" s="141"/>
      <c r="BH910" s="142"/>
      <c r="BI910" s="141"/>
      <c r="BJ910" s="94">
        <v>4</v>
      </c>
      <c r="BK910" s="105" t="s">
        <v>17270</v>
      </c>
      <c r="BL910" s="101" t="s">
        <v>11242</v>
      </c>
    </row>
    <row r="911" spans="1:64" ht="11.25" customHeight="1">
      <c r="A911" s="171"/>
      <c r="B911" s="171"/>
      <c r="C911" s="126" t="s">
        <v>10741</v>
      </c>
      <c r="D911" s="127" t="s">
        <v>10742</v>
      </c>
      <c r="E911" s="77">
        <v>2</v>
      </c>
      <c r="F911" s="78">
        <v>60</v>
      </c>
      <c r="G911" s="73"/>
      <c r="H911" s="90">
        <v>0</v>
      </c>
      <c r="I911" s="108" t="s">
        <v>17306</v>
      </c>
      <c r="J911" s="76"/>
      <c r="K911" s="78"/>
      <c r="L911" s="76"/>
      <c r="M911" s="77"/>
      <c r="N911" s="77"/>
      <c r="O911" s="77"/>
      <c r="P911" s="73"/>
      <c r="Q911" s="76"/>
      <c r="R911" s="77"/>
      <c r="S911" s="77"/>
      <c r="T911" s="73"/>
      <c r="U911" s="76"/>
      <c r="V911" s="77"/>
      <c r="W911" s="77"/>
      <c r="X911" s="73"/>
      <c r="Y911" s="76"/>
      <c r="Z911" s="77"/>
      <c r="AA911" s="77"/>
      <c r="AB911" s="77"/>
      <c r="AC911" s="73"/>
      <c r="AD911" s="76"/>
      <c r="AE911" s="77"/>
      <c r="AF911" s="155"/>
      <c r="AG911" s="156"/>
      <c r="AH911" s="157"/>
      <c r="AI911" s="77"/>
      <c r="AJ911" s="77"/>
      <c r="AK911" s="73"/>
      <c r="AL911" s="76"/>
      <c r="AM911" s="77"/>
      <c r="AN911" s="77"/>
      <c r="AO911" s="77"/>
      <c r="AP911" s="73"/>
      <c r="AQ911" s="76"/>
      <c r="AR911" s="77"/>
      <c r="AS911" s="77"/>
      <c r="AT911" s="73">
        <v>6</v>
      </c>
      <c r="AU911" s="76">
        <v>6</v>
      </c>
      <c r="AV911" s="77">
        <v>6</v>
      </c>
      <c r="AW911" s="77">
        <v>6</v>
      </c>
      <c r="AX911" s="73">
        <v>6</v>
      </c>
      <c r="AY911" s="76">
        <v>6</v>
      </c>
      <c r="AZ911" s="77">
        <v>6</v>
      </c>
      <c r="BA911" s="77">
        <v>6</v>
      </c>
      <c r="BB911" s="77">
        <v>6</v>
      </c>
      <c r="BC911" s="73">
        <v>6</v>
      </c>
      <c r="BD911" s="76"/>
      <c r="BE911" s="140"/>
      <c r="BF911" s="140"/>
      <c r="BG911" s="141"/>
      <c r="BH911" s="142"/>
      <c r="BI911" s="141"/>
      <c r="BJ911" s="94">
        <v>4</v>
      </c>
      <c r="BK911" s="105" t="s">
        <v>17270</v>
      </c>
      <c r="BL911" s="101" t="s">
        <v>11242</v>
      </c>
    </row>
    <row r="912" spans="1:64" ht="11.25" customHeight="1">
      <c r="A912" s="171"/>
      <c r="B912" s="171"/>
      <c r="C912" s="126" t="s">
        <v>10743</v>
      </c>
      <c r="D912" s="127" t="s">
        <v>10744</v>
      </c>
      <c r="E912" s="77">
        <v>2</v>
      </c>
      <c r="F912" s="78">
        <v>60</v>
      </c>
      <c r="G912" s="73"/>
      <c r="H912" s="90">
        <v>0</v>
      </c>
      <c r="I912" s="108" t="s">
        <v>17306</v>
      </c>
      <c r="J912" s="76"/>
      <c r="K912" s="78"/>
      <c r="L912" s="76"/>
      <c r="M912" s="77"/>
      <c r="N912" s="77"/>
      <c r="O912" s="77"/>
      <c r="P912" s="73"/>
      <c r="Q912" s="76"/>
      <c r="R912" s="77"/>
      <c r="S912" s="77"/>
      <c r="T912" s="73"/>
      <c r="U912" s="76"/>
      <c r="V912" s="77"/>
      <c r="W912" s="77"/>
      <c r="X912" s="73"/>
      <c r="Y912" s="76"/>
      <c r="Z912" s="77"/>
      <c r="AA912" s="77"/>
      <c r="AB912" s="77"/>
      <c r="AC912" s="73"/>
      <c r="AD912" s="76"/>
      <c r="AE912" s="77"/>
      <c r="AF912" s="155"/>
      <c r="AG912" s="156"/>
      <c r="AH912" s="157"/>
      <c r="AI912" s="77"/>
      <c r="AJ912" s="77"/>
      <c r="AK912" s="73"/>
      <c r="AL912" s="76"/>
      <c r="AM912" s="77"/>
      <c r="AN912" s="77"/>
      <c r="AO912" s="77"/>
      <c r="AP912" s="73"/>
      <c r="AQ912" s="76"/>
      <c r="AR912" s="77"/>
      <c r="AS912" s="77"/>
      <c r="AT912" s="73">
        <v>6</v>
      </c>
      <c r="AU912" s="76">
        <v>6</v>
      </c>
      <c r="AV912" s="77">
        <v>6</v>
      </c>
      <c r="AW912" s="77">
        <v>6</v>
      </c>
      <c r="AX912" s="73">
        <v>6</v>
      </c>
      <c r="AY912" s="76">
        <v>6</v>
      </c>
      <c r="AZ912" s="77">
        <v>6</v>
      </c>
      <c r="BA912" s="77">
        <v>6</v>
      </c>
      <c r="BB912" s="77">
        <v>6</v>
      </c>
      <c r="BC912" s="73">
        <v>6</v>
      </c>
      <c r="BD912" s="76"/>
      <c r="BE912" s="140"/>
      <c r="BF912" s="140"/>
      <c r="BG912" s="141"/>
      <c r="BH912" s="142"/>
      <c r="BI912" s="141"/>
      <c r="BJ912" s="94">
        <v>4</v>
      </c>
      <c r="BK912" s="105" t="s">
        <v>17270</v>
      </c>
      <c r="BL912" s="101" t="s">
        <v>11242</v>
      </c>
    </row>
    <row r="913" spans="1:64" ht="11.25" customHeight="1">
      <c r="A913" s="171"/>
      <c r="B913" s="171"/>
      <c r="C913" s="126" t="s">
        <v>10941</v>
      </c>
      <c r="D913" s="127" t="s">
        <v>10942</v>
      </c>
      <c r="E913" s="77">
        <v>3</v>
      </c>
      <c r="F913" s="78">
        <v>45</v>
      </c>
      <c r="G913" s="73"/>
      <c r="H913" s="90">
        <v>0</v>
      </c>
      <c r="I913" s="108" t="s">
        <v>17306</v>
      </c>
      <c r="J913" s="76"/>
      <c r="K913" s="78"/>
      <c r="L913" s="76"/>
      <c r="M913" s="77"/>
      <c r="N913" s="77"/>
      <c r="O913" s="77"/>
      <c r="P913" s="73"/>
      <c r="Q913" s="76"/>
      <c r="R913" s="77"/>
      <c r="S913" s="77"/>
      <c r="T913" s="73"/>
      <c r="U913" s="76"/>
      <c r="V913" s="77"/>
      <c r="W913" s="77"/>
      <c r="X913" s="73"/>
      <c r="Y913" s="76"/>
      <c r="Z913" s="77"/>
      <c r="AA913" s="77"/>
      <c r="AB913" s="77"/>
      <c r="AC913" s="73"/>
      <c r="AD913" s="76"/>
      <c r="AE913" s="77"/>
      <c r="AF913" s="155"/>
      <c r="AG913" s="156"/>
      <c r="AH913" s="157"/>
      <c r="AI913" s="77"/>
      <c r="AJ913" s="77"/>
      <c r="AK913" s="73"/>
      <c r="AL913" s="76"/>
      <c r="AM913" s="77"/>
      <c r="AN913" s="77"/>
      <c r="AO913" s="77"/>
      <c r="AP913" s="73"/>
      <c r="AQ913" s="76"/>
      <c r="AR913" s="77"/>
      <c r="AS913" s="77"/>
      <c r="AT913" s="73">
        <v>5</v>
      </c>
      <c r="AU913" s="76">
        <v>5</v>
      </c>
      <c r="AV913" s="77">
        <v>5</v>
      </c>
      <c r="AW913" s="77">
        <v>5</v>
      </c>
      <c r="AX913" s="73">
        <v>5</v>
      </c>
      <c r="AY913" s="76">
        <v>4</v>
      </c>
      <c r="AZ913" s="77">
        <v>4</v>
      </c>
      <c r="BA913" s="77">
        <v>4</v>
      </c>
      <c r="BB913" s="77">
        <v>4</v>
      </c>
      <c r="BC913" s="73">
        <v>4</v>
      </c>
      <c r="BD913" s="76" t="s">
        <v>11236</v>
      </c>
      <c r="BE913" s="140"/>
      <c r="BF913" s="140"/>
      <c r="BG913" s="141"/>
      <c r="BH913" s="142"/>
      <c r="BI913" s="141"/>
      <c r="BJ913" s="94">
        <v>4</v>
      </c>
      <c r="BK913" s="105" t="s">
        <v>17270</v>
      </c>
      <c r="BL913" s="101" t="s">
        <v>11242</v>
      </c>
    </row>
    <row r="914" spans="1:64" ht="11.25" customHeight="1">
      <c r="A914" s="171"/>
      <c r="B914" s="171"/>
      <c r="C914" s="126" t="s">
        <v>11258</v>
      </c>
      <c r="D914" s="127" t="s">
        <v>11259</v>
      </c>
      <c r="E914" s="77">
        <v>3</v>
      </c>
      <c r="F914" s="78">
        <v>45</v>
      </c>
      <c r="G914" s="73"/>
      <c r="H914" s="74">
        <v>1</v>
      </c>
      <c r="I914" s="95"/>
      <c r="J914" s="76"/>
      <c r="K914" s="78"/>
      <c r="L914" s="76"/>
      <c r="M914" s="77"/>
      <c r="N914" s="77"/>
      <c r="O914" s="77"/>
      <c r="P914" s="73"/>
      <c r="Q914" s="76"/>
      <c r="R914" s="77"/>
      <c r="S914" s="77"/>
      <c r="T914" s="73"/>
      <c r="U914" s="76"/>
      <c r="V914" s="77"/>
      <c r="W914" s="77"/>
      <c r="X914" s="73"/>
      <c r="Y914" s="76"/>
      <c r="Z914" s="77"/>
      <c r="AA914" s="77"/>
      <c r="AB914" s="77"/>
      <c r="AC914" s="73"/>
      <c r="AD914" s="76"/>
      <c r="AE914" s="77"/>
      <c r="AF914" s="155"/>
      <c r="AG914" s="156"/>
      <c r="AH914" s="157"/>
      <c r="AI914" s="77"/>
      <c r="AJ914" s="77"/>
      <c r="AK914" s="73"/>
      <c r="AL914" s="76"/>
      <c r="AM914" s="77"/>
      <c r="AN914" s="77"/>
      <c r="AO914" s="77"/>
      <c r="AP914" s="73"/>
      <c r="AQ914" s="76"/>
      <c r="AR914" s="77"/>
      <c r="AS914" s="77"/>
      <c r="AT914" s="73">
        <v>4</v>
      </c>
      <c r="AU914" s="76">
        <v>4</v>
      </c>
      <c r="AV914" s="77">
        <v>4</v>
      </c>
      <c r="AW914" s="77">
        <v>4</v>
      </c>
      <c r="AX914" s="73">
        <v>4</v>
      </c>
      <c r="AY914" s="76">
        <v>5</v>
      </c>
      <c r="AZ914" s="77">
        <v>5</v>
      </c>
      <c r="BA914" s="77">
        <v>5</v>
      </c>
      <c r="BB914" s="77">
        <v>5</v>
      </c>
      <c r="BC914" s="73">
        <v>5</v>
      </c>
      <c r="BD914" s="76" t="s">
        <v>11236</v>
      </c>
      <c r="BE914" s="140"/>
      <c r="BF914" s="140"/>
      <c r="BG914" s="141"/>
      <c r="BH914" s="142"/>
      <c r="BI914" s="141"/>
      <c r="BJ914" s="94">
        <v>4</v>
      </c>
      <c r="BK914" s="105" t="s">
        <v>17270</v>
      </c>
      <c r="BL914" s="101" t="s">
        <v>11242</v>
      </c>
    </row>
    <row r="915" spans="1:64" ht="11.25" customHeight="1">
      <c r="A915" s="172"/>
      <c r="B915" s="172"/>
      <c r="C915" s="124" t="s">
        <v>4</v>
      </c>
      <c r="D915" s="125" t="s">
        <v>17300</v>
      </c>
      <c r="E915" s="79">
        <v>51</v>
      </c>
      <c r="F915" s="80"/>
      <c r="G915" s="81"/>
      <c r="H915" s="82"/>
      <c r="I915" s="97"/>
      <c r="J915" s="84">
        <v>19</v>
      </c>
      <c r="K915" s="85">
        <v>19</v>
      </c>
      <c r="L915" s="84">
        <v>19</v>
      </c>
      <c r="M915" s="79">
        <v>19</v>
      </c>
      <c r="N915" s="79">
        <v>19</v>
      </c>
      <c r="O915" s="79">
        <v>19</v>
      </c>
      <c r="P915" s="86">
        <v>20</v>
      </c>
      <c r="Q915" s="84">
        <v>20</v>
      </c>
      <c r="R915" s="79">
        <v>20</v>
      </c>
      <c r="S915" s="79">
        <v>0</v>
      </c>
      <c r="T915" s="86">
        <v>0</v>
      </c>
      <c r="U915" s="84">
        <v>16</v>
      </c>
      <c r="V915" s="79">
        <v>16</v>
      </c>
      <c r="W915" s="79">
        <v>16</v>
      </c>
      <c r="X915" s="86">
        <v>16</v>
      </c>
      <c r="Y915" s="84">
        <v>16</v>
      </c>
      <c r="Z915" s="79">
        <v>16</v>
      </c>
      <c r="AA915" s="79">
        <v>18</v>
      </c>
      <c r="AB915" s="79">
        <v>18</v>
      </c>
      <c r="AC915" s="86">
        <v>18</v>
      </c>
      <c r="AD915" s="84">
        <v>0</v>
      </c>
      <c r="AE915" s="79">
        <v>0</v>
      </c>
      <c r="AF915" s="158">
        <v>0</v>
      </c>
      <c r="AG915" s="159">
        <v>0</v>
      </c>
      <c r="AH915" s="160">
        <v>0</v>
      </c>
      <c r="AI915" s="79">
        <v>20</v>
      </c>
      <c r="AJ915" s="79">
        <v>20</v>
      </c>
      <c r="AK915" s="86">
        <v>20</v>
      </c>
      <c r="AL915" s="84">
        <v>20</v>
      </c>
      <c r="AM915" s="79">
        <v>20</v>
      </c>
      <c r="AN915" s="79">
        <v>20</v>
      </c>
      <c r="AO915" s="79">
        <v>18</v>
      </c>
      <c r="AP915" s="86">
        <v>18</v>
      </c>
      <c r="AQ915" s="84">
        <v>18</v>
      </c>
      <c r="AR915" s="79">
        <v>0</v>
      </c>
      <c r="AS915" s="79">
        <v>0</v>
      </c>
      <c r="AT915" s="86">
        <v>41</v>
      </c>
      <c r="AU915" s="84">
        <v>41</v>
      </c>
      <c r="AV915" s="79">
        <v>41</v>
      </c>
      <c r="AW915" s="79">
        <v>41</v>
      </c>
      <c r="AX915" s="86">
        <v>41</v>
      </c>
      <c r="AY915" s="84">
        <v>41</v>
      </c>
      <c r="AZ915" s="79">
        <v>41</v>
      </c>
      <c r="BA915" s="79">
        <v>41</v>
      </c>
      <c r="BB915" s="79">
        <v>41</v>
      </c>
      <c r="BC915" s="86">
        <v>21</v>
      </c>
      <c r="BD915" s="84">
        <v>0</v>
      </c>
      <c r="BE915" s="143">
        <v>0</v>
      </c>
      <c r="BF915" s="143">
        <v>0</v>
      </c>
      <c r="BG915" s="144">
        <v>0</v>
      </c>
      <c r="BH915" s="145">
        <v>0</v>
      </c>
      <c r="BI915" s="144">
        <v>0</v>
      </c>
      <c r="BJ915" s="82" t="s">
        <v>61</v>
      </c>
      <c r="BK915" s="104" t="s">
        <v>17270</v>
      </c>
      <c r="BL915" s="100" t="s">
        <v>11243</v>
      </c>
    </row>
    <row r="916" spans="1:64" ht="11.25" customHeight="1">
      <c r="A916" s="170">
        <v>80</v>
      </c>
      <c r="B916" s="170" t="s">
        <v>10954</v>
      </c>
      <c r="C916" s="118" t="s">
        <v>10782</v>
      </c>
      <c r="D916" s="119" t="s">
        <v>10945</v>
      </c>
      <c r="E916" s="68">
        <v>4</v>
      </c>
      <c r="F916" s="69">
        <v>60</v>
      </c>
      <c r="G916" s="70"/>
      <c r="H916" s="88">
        <v>1</v>
      </c>
      <c r="I916" s="96"/>
      <c r="J916" s="72">
        <v>7</v>
      </c>
      <c r="K916" s="69">
        <v>7</v>
      </c>
      <c r="L916" s="72">
        <v>7</v>
      </c>
      <c r="M916" s="68">
        <v>7</v>
      </c>
      <c r="N916" s="68">
        <v>7</v>
      </c>
      <c r="O916" s="68">
        <v>7</v>
      </c>
      <c r="P916" s="70">
        <v>6</v>
      </c>
      <c r="Q916" s="72">
        <v>6</v>
      </c>
      <c r="R916" s="68">
        <v>6</v>
      </c>
      <c r="S916" s="68" t="s">
        <v>11236</v>
      </c>
      <c r="T916" s="70" t="s">
        <v>11236</v>
      </c>
      <c r="U916" s="72"/>
      <c r="V916" s="68"/>
      <c r="W916" s="68"/>
      <c r="X916" s="70"/>
      <c r="Y916" s="72"/>
      <c r="Z916" s="68"/>
      <c r="AA916" s="68"/>
      <c r="AB916" s="68"/>
      <c r="AC916" s="70"/>
      <c r="AD916" s="72"/>
      <c r="AE916" s="68"/>
      <c r="AF916" s="152"/>
      <c r="AG916" s="153"/>
      <c r="AH916" s="154"/>
      <c r="AI916" s="68"/>
      <c r="AJ916" s="68"/>
      <c r="AK916" s="70"/>
      <c r="AL916" s="72"/>
      <c r="AM916" s="68"/>
      <c r="AN916" s="68"/>
      <c r="AO916" s="68"/>
      <c r="AP916" s="70"/>
      <c r="AQ916" s="72"/>
      <c r="AR916" s="68"/>
      <c r="AS916" s="68"/>
      <c r="AT916" s="70"/>
      <c r="AU916" s="72"/>
      <c r="AV916" s="68"/>
      <c r="AW916" s="68"/>
      <c r="AX916" s="70"/>
      <c r="AY916" s="72"/>
      <c r="AZ916" s="68"/>
      <c r="BA916" s="68"/>
      <c r="BB916" s="68"/>
      <c r="BC916" s="70"/>
      <c r="BD916" s="72"/>
      <c r="BE916" s="137"/>
      <c r="BF916" s="137"/>
      <c r="BG916" s="138"/>
      <c r="BH916" s="139"/>
      <c r="BI916" s="138"/>
      <c r="BJ916" s="92">
        <v>1</v>
      </c>
      <c r="BK916" s="102" t="s">
        <v>17270</v>
      </c>
      <c r="BL916" s="98" t="s">
        <v>11243</v>
      </c>
    </row>
    <row r="917" spans="1:64" ht="11.25" customHeight="1">
      <c r="A917" s="171"/>
      <c r="B917" s="171"/>
      <c r="C917" s="126" t="s">
        <v>10768</v>
      </c>
      <c r="D917" s="127" t="s">
        <v>10769</v>
      </c>
      <c r="E917" s="77">
        <v>3</v>
      </c>
      <c r="F917" s="78">
        <v>60</v>
      </c>
      <c r="G917" s="73"/>
      <c r="H917" s="74">
        <v>1</v>
      </c>
      <c r="I917" s="95"/>
      <c r="J917" s="76">
        <v>7</v>
      </c>
      <c r="K917" s="78">
        <v>7</v>
      </c>
      <c r="L917" s="76">
        <v>7</v>
      </c>
      <c r="M917" s="77">
        <v>7</v>
      </c>
      <c r="N917" s="77">
        <v>7</v>
      </c>
      <c r="O917" s="77">
        <v>7</v>
      </c>
      <c r="P917" s="73">
        <v>6</v>
      </c>
      <c r="Q917" s="76">
        <v>6</v>
      </c>
      <c r="R917" s="77">
        <v>6</v>
      </c>
      <c r="S917" s="77" t="s">
        <v>11236</v>
      </c>
      <c r="T917" s="73" t="s">
        <v>11236</v>
      </c>
      <c r="U917" s="76"/>
      <c r="V917" s="77"/>
      <c r="W917" s="77"/>
      <c r="X917" s="73"/>
      <c r="Y917" s="76"/>
      <c r="Z917" s="77"/>
      <c r="AA917" s="77"/>
      <c r="AB917" s="77"/>
      <c r="AC917" s="73"/>
      <c r="AD917" s="76"/>
      <c r="AE917" s="77"/>
      <c r="AF917" s="155"/>
      <c r="AG917" s="156"/>
      <c r="AH917" s="157"/>
      <c r="AI917" s="77"/>
      <c r="AJ917" s="77"/>
      <c r="AK917" s="73"/>
      <c r="AL917" s="76"/>
      <c r="AM917" s="77"/>
      <c r="AN917" s="77"/>
      <c r="AO917" s="77"/>
      <c r="AP917" s="73"/>
      <c r="AQ917" s="76"/>
      <c r="AR917" s="77"/>
      <c r="AS917" s="77"/>
      <c r="AT917" s="73"/>
      <c r="AU917" s="76"/>
      <c r="AV917" s="77"/>
      <c r="AW917" s="77"/>
      <c r="AX917" s="73"/>
      <c r="AY917" s="76"/>
      <c r="AZ917" s="77"/>
      <c r="BA917" s="77"/>
      <c r="BB917" s="77"/>
      <c r="BC917" s="73"/>
      <c r="BD917" s="76"/>
      <c r="BE917" s="140"/>
      <c r="BF917" s="140"/>
      <c r="BG917" s="141"/>
      <c r="BH917" s="142"/>
      <c r="BI917" s="141"/>
      <c r="BJ917" s="94">
        <v>1</v>
      </c>
      <c r="BK917" s="105" t="s">
        <v>17270</v>
      </c>
      <c r="BL917" s="101" t="s">
        <v>11243</v>
      </c>
    </row>
    <row r="918" spans="1:64" ht="11.25" customHeight="1">
      <c r="A918" s="171"/>
      <c r="B918" s="171"/>
      <c r="C918" s="126" t="s">
        <v>10943</v>
      </c>
      <c r="D918" s="127" t="s">
        <v>10944</v>
      </c>
      <c r="E918" s="77">
        <v>2</v>
      </c>
      <c r="F918" s="78">
        <v>30</v>
      </c>
      <c r="G918" s="73"/>
      <c r="H918" s="74">
        <v>1</v>
      </c>
      <c r="I918" s="95"/>
      <c r="J918" s="76">
        <v>3</v>
      </c>
      <c r="K918" s="78">
        <v>3</v>
      </c>
      <c r="L918" s="76">
        <v>3</v>
      </c>
      <c r="M918" s="77">
        <v>3</v>
      </c>
      <c r="N918" s="77">
        <v>3</v>
      </c>
      <c r="O918" s="77">
        <v>3</v>
      </c>
      <c r="P918" s="73">
        <v>4</v>
      </c>
      <c r="Q918" s="76">
        <v>4</v>
      </c>
      <c r="R918" s="77">
        <v>4</v>
      </c>
      <c r="S918" s="77" t="s">
        <v>11236</v>
      </c>
      <c r="T918" s="73" t="s">
        <v>11236</v>
      </c>
      <c r="U918" s="76"/>
      <c r="V918" s="77"/>
      <c r="W918" s="77"/>
      <c r="X918" s="73"/>
      <c r="Y918" s="76"/>
      <c r="Z918" s="77"/>
      <c r="AA918" s="77"/>
      <c r="AB918" s="77"/>
      <c r="AC918" s="73"/>
      <c r="AD918" s="76"/>
      <c r="AE918" s="77"/>
      <c r="AF918" s="155"/>
      <c r="AG918" s="156"/>
      <c r="AH918" s="157"/>
      <c r="AI918" s="77"/>
      <c r="AJ918" s="77"/>
      <c r="AK918" s="73"/>
      <c r="AL918" s="76"/>
      <c r="AM918" s="77"/>
      <c r="AN918" s="77"/>
      <c r="AO918" s="77"/>
      <c r="AP918" s="73"/>
      <c r="AQ918" s="76"/>
      <c r="AR918" s="77"/>
      <c r="AS918" s="77"/>
      <c r="AT918" s="73"/>
      <c r="AU918" s="76"/>
      <c r="AV918" s="77"/>
      <c r="AW918" s="77"/>
      <c r="AX918" s="73"/>
      <c r="AY918" s="76"/>
      <c r="AZ918" s="77"/>
      <c r="BA918" s="77"/>
      <c r="BB918" s="77"/>
      <c r="BC918" s="73"/>
      <c r="BD918" s="76"/>
      <c r="BE918" s="140"/>
      <c r="BF918" s="140"/>
      <c r="BG918" s="141"/>
      <c r="BH918" s="142"/>
      <c r="BI918" s="141"/>
      <c r="BJ918" s="94">
        <v>1</v>
      </c>
      <c r="BK918" s="105" t="s">
        <v>17270</v>
      </c>
      <c r="BL918" s="101" t="s">
        <v>11243</v>
      </c>
    </row>
    <row r="919" spans="1:64" ht="11.25" customHeight="1">
      <c r="A919" s="171"/>
      <c r="B919" s="171"/>
      <c r="C919" s="126" t="s">
        <v>10407</v>
      </c>
      <c r="D919" s="127" t="s">
        <v>10408</v>
      </c>
      <c r="E919" s="77">
        <v>2</v>
      </c>
      <c r="F919" s="78">
        <v>30</v>
      </c>
      <c r="G919" s="73" t="s">
        <v>61</v>
      </c>
      <c r="H919" s="74">
        <v>1</v>
      </c>
      <c r="I919" s="95"/>
      <c r="J919" s="76">
        <v>3</v>
      </c>
      <c r="K919" s="78">
        <v>3</v>
      </c>
      <c r="L919" s="76">
        <v>3</v>
      </c>
      <c r="M919" s="77">
        <v>3</v>
      </c>
      <c r="N919" s="77">
        <v>3</v>
      </c>
      <c r="O919" s="77">
        <v>3</v>
      </c>
      <c r="P919" s="73">
        <v>4</v>
      </c>
      <c r="Q919" s="76">
        <v>4</v>
      </c>
      <c r="R919" s="77">
        <v>4</v>
      </c>
      <c r="S919" s="77" t="s">
        <v>11236</v>
      </c>
      <c r="T919" s="73" t="s">
        <v>11236</v>
      </c>
      <c r="U919" s="76"/>
      <c r="V919" s="77"/>
      <c r="W919" s="77"/>
      <c r="X919" s="73"/>
      <c r="Y919" s="76"/>
      <c r="Z919" s="77"/>
      <c r="AA919" s="77"/>
      <c r="AB919" s="77"/>
      <c r="AC919" s="73"/>
      <c r="AD919" s="76"/>
      <c r="AE919" s="77"/>
      <c r="AF919" s="155"/>
      <c r="AG919" s="156"/>
      <c r="AH919" s="157"/>
      <c r="AI919" s="77"/>
      <c r="AJ919" s="77"/>
      <c r="AK919" s="73"/>
      <c r="AL919" s="76"/>
      <c r="AM919" s="77"/>
      <c r="AN919" s="77"/>
      <c r="AO919" s="77"/>
      <c r="AP919" s="73"/>
      <c r="AQ919" s="76"/>
      <c r="AR919" s="77"/>
      <c r="AS919" s="77"/>
      <c r="AT919" s="73"/>
      <c r="AU919" s="76"/>
      <c r="AV919" s="77"/>
      <c r="AW919" s="77"/>
      <c r="AX919" s="73"/>
      <c r="AY919" s="76"/>
      <c r="AZ919" s="77"/>
      <c r="BA919" s="77"/>
      <c r="BB919" s="77"/>
      <c r="BC919" s="73"/>
      <c r="BD919" s="76"/>
      <c r="BE919" s="140"/>
      <c r="BF919" s="140"/>
      <c r="BG919" s="141"/>
      <c r="BH919" s="142"/>
      <c r="BI919" s="141"/>
      <c r="BJ919" s="94">
        <v>1</v>
      </c>
      <c r="BK919" s="105" t="s">
        <v>17270</v>
      </c>
      <c r="BL919" s="101" t="s">
        <v>11243</v>
      </c>
    </row>
    <row r="920" spans="1:64" ht="11.25" customHeight="1">
      <c r="A920" s="171"/>
      <c r="B920" s="171"/>
      <c r="C920" s="126" t="s">
        <v>10733</v>
      </c>
      <c r="D920" s="127" t="s">
        <v>10734</v>
      </c>
      <c r="E920" s="77">
        <v>3</v>
      </c>
      <c r="F920" s="78">
        <v>45</v>
      </c>
      <c r="G920" s="73"/>
      <c r="H920" s="74">
        <v>1</v>
      </c>
      <c r="I920" s="95"/>
      <c r="J920" s="76"/>
      <c r="K920" s="78"/>
      <c r="L920" s="76"/>
      <c r="M920" s="77"/>
      <c r="N920" s="77"/>
      <c r="O920" s="77"/>
      <c r="P920" s="73"/>
      <c r="Q920" s="76"/>
      <c r="R920" s="77"/>
      <c r="S920" s="77"/>
      <c r="T920" s="73"/>
      <c r="U920" s="76">
        <v>5</v>
      </c>
      <c r="V920" s="77">
        <v>5</v>
      </c>
      <c r="W920" s="77">
        <v>5</v>
      </c>
      <c r="X920" s="73">
        <v>5</v>
      </c>
      <c r="Y920" s="76">
        <v>5</v>
      </c>
      <c r="Z920" s="77">
        <v>5</v>
      </c>
      <c r="AA920" s="77">
        <v>5</v>
      </c>
      <c r="AB920" s="77">
        <v>5</v>
      </c>
      <c r="AC920" s="73">
        <v>5</v>
      </c>
      <c r="AD920" s="76"/>
      <c r="AE920" s="77"/>
      <c r="AF920" s="155"/>
      <c r="AG920" s="156"/>
      <c r="AH920" s="157"/>
      <c r="AI920" s="77"/>
      <c r="AJ920" s="77"/>
      <c r="AK920" s="73"/>
      <c r="AL920" s="76"/>
      <c r="AM920" s="77"/>
      <c r="AN920" s="77"/>
      <c r="AO920" s="77"/>
      <c r="AP920" s="73"/>
      <c r="AQ920" s="76"/>
      <c r="AR920" s="77"/>
      <c r="AS920" s="77"/>
      <c r="AT920" s="73"/>
      <c r="AU920" s="76"/>
      <c r="AV920" s="77"/>
      <c r="AW920" s="77"/>
      <c r="AX920" s="73"/>
      <c r="AY920" s="76"/>
      <c r="AZ920" s="77"/>
      <c r="BA920" s="77"/>
      <c r="BB920" s="77"/>
      <c r="BC920" s="73"/>
      <c r="BD920" s="76"/>
      <c r="BE920" s="140"/>
      <c r="BF920" s="140"/>
      <c r="BG920" s="141"/>
      <c r="BH920" s="142"/>
      <c r="BI920" s="141"/>
      <c r="BJ920" s="94">
        <v>2</v>
      </c>
      <c r="BK920" s="105" t="s">
        <v>17270</v>
      </c>
      <c r="BL920" s="101" t="s">
        <v>52</v>
      </c>
    </row>
    <row r="921" spans="1:64" ht="11.25" customHeight="1">
      <c r="A921" s="171"/>
      <c r="B921" s="171"/>
      <c r="C921" s="126" t="s">
        <v>10735</v>
      </c>
      <c r="D921" s="127" t="s">
        <v>10736</v>
      </c>
      <c r="E921" s="77">
        <v>2</v>
      </c>
      <c r="F921" s="78">
        <v>30</v>
      </c>
      <c r="G921" s="73"/>
      <c r="H921" s="74">
        <v>1</v>
      </c>
      <c r="I921" s="95"/>
      <c r="J921" s="76"/>
      <c r="K921" s="78"/>
      <c r="L921" s="76"/>
      <c r="M921" s="77"/>
      <c r="N921" s="77"/>
      <c r="O921" s="77"/>
      <c r="P921" s="73"/>
      <c r="Q921" s="76"/>
      <c r="R921" s="77"/>
      <c r="S921" s="77"/>
      <c r="T921" s="73"/>
      <c r="U921" s="76">
        <v>3</v>
      </c>
      <c r="V921" s="77">
        <v>3</v>
      </c>
      <c r="W921" s="77">
        <v>3</v>
      </c>
      <c r="X921" s="73">
        <v>3</v>
      </c>
      <c r="Y921" s="76">
        <v>3</v>
      </c>
      <c r="Z921" s="77">
        <v>3</v>
      </c>
      <c r="AA921" s="77">
        <v>4</v>
      </c>
      <c r="AB921" s="77">
        <v>4</v>
      </c>
      <c r="AC921" s="73">
        <v>4</v>
      </c>
      <c r="AD921" s="76"/>
      <c r="AE921" s="77"/>
      <c r="AF921" s="155"/>
      <c r="AG921" s="156"/>
      <c r="AH921" s="157"/>
      <c r="AI921" s="77"/>
      <c r="AJ921" s="77"/>
      <c r="AK921" s="73"/>
      <c r="AL921" s="76"/>
      <c r="AM921" s="77"/>
      <c r="AN921" s="77"/>
      <c r="AO921" s="77"/>
      <c r="AP921" s="73"/>
      <c r="AQ921" s="76"/>
      <c r="AR921" s="77"/>
      <c r="AS921" s="77"/>
      <c r="AT921" s="73"/>
      <c r="AU921" s="76"/>
      <c r="AV921" s="77"/>
      <c r="AW921" s="77"/>
      <c r="AX921" s="73"/>
      <c r="AY921" s="76"/>
      <c r="AZ921" s="77"/>
      <c r="BA921" s="77"/>
      <c r="BB921" s="77"/>
      <c r="BC921" s="73"/>
      <c r="BD921" s="76"/>
      <c r="BE921" s="140"/>
      <c r="BF921" s="140"/>
      <c r="BG921" s="141"/>
      <c r="BH921" s="142"/>
      <c r="BI921" s="141"/>
      <c r="BJ921" s="94">
        <v>2</v>
      </c>
      <c r="BK921" s="105" t="s">
        <v>17270</v>
      </c>
      <c r="BL921" s="101" t="s">
        <v>52</v>
      </c>
    </row>
    <row r="922" spans="1:64" ht="11.25" customHeight="1">
      <c r="A922" s="171"/>
      <c r="B922" s="171"/>
      <c r="C922" s="126" t="s">
        <v>10737</v>
      </c>
      <c r="D922" s="127" t="s">
        <v>10738</v>
      </c>
      <c r="E922" s="77">
        <v>2</v>
      </c>
      <c r="F922" s="78">
        <v>45</v>
      </c>
      <c r="G922" s="73"/>
      <c r="H922" s="74">
        <v>1</v>
      </c>
      <c r="I922" s="95"/>
      <c r="J922" s="76"/>
      <c r="K922" s="78"/>
      <c r="L922" s="76"/>
      <c r="M922" s="77"/>
      <c r="N922" s="77"/>
      <c r="O922" s="77"/>
      <c r="P922" s="73"/>
      <c r="Q922" s="76"/>
      <c r="R922" s="77"/>
      <c r="S922" s="77"/>
      <c r="T922" s="73"/>
      <c r="U922" s="76">
        <v>5</v>
      </c>
      <c r="V922" s="77">
        <v>5</v>
      </c>
      <c r="W922" s="77">
        <v>5</v>
      </c>
      <c r="X922" s="73">
        <v>5</v>
      </c>
      <c r="Y922" s="76">
        <v>5</v>
      </c>
      <c r="Z922" s="77">
        <v>5</v>
      </c>
      <c r="AA922" s="77">
        <v>5</v>
      </c>
      <c r="AB922" s="77">
        <v>5</v>
      </c>
      <c r="AC922" s="73">
        <v>5</v>
      </c>
      <c r="AD922" s="76"/>
      <c r="AE922" s="77"/>
      <c r="AF922" s="155"/>
      <c r="AG922" s="156"/>
      <c r="AH922" s="157"/>
      <c r="AI922" s="77"/>
      <c r="AJ922" s="77"/>
      <c r="AK922" s="73"/>
      <c r="AL922" s="76"/>
      <c r="AM922" s="77"/>
      <c r="AN922" s="77"/>
      <c r="AO922" s="77"/>
      <c r="AP922" s="73"/>
      <c r="AQ922" s="76"/>
      <c r="AR922" s="77"/>
      <c r="AS922" s="77"/>
      <c r="AT922" s="73"/>
      <c r="AU922" s="76"/>
      <c r="AV922" s="77"/>
      <c r="AW922" s="77"/>
      <c r="AX922" s="73"/>
      <c r="AY922" s="76"/>
      <c r="AZ922" s="77"/>
      <c r="BA922" s="77"/>
      <c r="BB922" s="77"/>
      <c r="BC922" s="73"/>
      <c r="BD922" s="76"/>
      <c r="BE922" s="140"/>
      <c r="BF922" s="140"/>
      <c r="BG922" s="141"/>
      <c r="BH922" s="142"/>
      <c r="BI922" s="141"/>
      <c r="BJ922" s="94">
        <v>2</v>
      </c>
      <c r="BK922" s="105" t="s">
        <v>17270</v>
      </c>
      <c r="BL922" s="101" t="s">
        <v>52</v>
      </c>
    </row>
    <row r="923" spans="1:64" ht="11.25" customHeight="1">
      <c r="A923" s="171"/>
      <c r="B923" s="171"/>
      <c r="C923" s="126" t="s">
        <v>10739</v>
      </c>
      <c r="D923" s="127" t="s">
        <v>10740</v>
      </c>
      <c r="E923" s="77">
        <v>2</v>
      </c>
      <c r="F923" s="78">
        <v>60</v>
      </c>
      <c r="G923" s="73"/>
      <c r="H923" s="74">
        <v>1</v>
      </c>
      <c r="I923" s="95"/>
      <c r="J923" s="76"/>
      <c r="K923" s="78"/>
      <c r="L923" s="76"/>
      <c r="M923" s="77"/>
      <c r="N923" s="77"/>
      <c r="O923" s="77"/>
      <c r="P923" s="73"/>
      <c r="Q923" s="76"/>
      <c r="R923" s="77"/>
      <c r="S923" s="77"/>
      <c r="T923" s="73"/>
      <c r="U923" s="76">
        <v>7</v>
      </c>
      <c r="V923" s="77">
        <v>7</v>
      </c>
      <c r="W923" s="77">
        <v>7</v>
      </c>
      <c r="X923" s="73">
        <v>7</v>
      </c>
      <c r="Y923" s="76">
        <v>7</v>
      </c>
      <c r="Z923" s="77">
        <v>7</v>
      </c>
      <c r="AA923" s="77">
        <v>6</v>
      </c>
      <c r="AB923" s="77">
        <v>6</v>
      </c>
      <c r="AC923" s="73">
        <v>6</v>
      </c>
      <c r="AD923" s="76"/>
      <c r="AE923" s="77"/>
      <c r="AF923" s="155"/>
      <c r="AG923" s="156"/>
      <c r="AH923" s="157"/>
      <c r="AI923" s="77"/>
      <c r="AJ923" s="77"/>
      <c r="AK923" s="73"/>
      <c r="AL923" s="76"/>
      <c r="AM923" s="77"/>
      <c r="AN923" s="77"/>
      <c r="AO923" s="77"/>
      <c r="AP923" s="73"/>
      <c r="AQ923" s="76"/>
      <c r="AR923" s="77"/>
      <c r="AS923" s="77"/>
      <c r="AT923" s="73"/>
      <c r="AU923" s="76"/>
      <c r="AV923" s="77"/>
      <c r="AW923" s="77"/>
      <c r="AX923" s="73"/>
      <c r="AY923" s="76"/>
      <c r="AZ923" s="77"/>
      <c r="BA923" s="77"/>
      <c r="BB923" s="77"/>
      <c r="BC923" s="73"/>
      <c r="BD923" s="76"/>
      <c r="BE923" s="140"/>
      <c r="BF923" s="140"/>
      <c r="BG923" s="141"/>
      <c r="BH923" s="142"/>
      <c r="BI923" s="141"/>
      <c r="BJ923" s="94">
        <v>2</v>
      </c>
      <c r="BK923" s="105" t="s">
        <v>17270</v>
      </c>
      <c r="BL923" s="101" t="s">
        <v>52</v>
      </c>
    </row>
    <row r="924" spans="1:64" ht="11.25" customHeight="1">
      <c r="A924" s="171"/>
      <c r="B924" s="171"/>
      <c r="C924" s="126" t="s">
        <v>10741</v>
      </c>
      <c r="D924" s="127" t="s">
        <v>10742</v>
      </c>
      <c r="E924" s="77">
        <v>2</v>
      </c>
      <c r="F924" s="78">
        <v>60</v>
      </c>
      <c r="G924" s="73"/>
      <c r="H924" s="74">
        <v>1</v>
      </c>
      <c r="I924" s="95"/>
      <c r="J924" s="76"/>
      <c r="K924" s="78"/>
      <c r="L924" s="76"/>
      <c r="M924" s="77"/>
      <c r="N924" s="77"/>
      <c r="O924" s="77"/>
      <c r="P924" s="73"/>
      <c r="Q924" s="76"/>
      <c r="R924" s="77"/>
      <c r="S924" s="77"/>
      <c r="T924" s="73"/>
      <c r="U924" s="76">
        <v>6</v>
      </c>
      <c r="V924" s="77">
        <v>6</v>
      </c>
      <c r="W924" s="77">
        <v>6</v>
      </c>
      <c r="X924" s="73">
        <v>6</v>
      </c>
      <c r="Y924" s="76">
        <v>6</v>
      </c>
      <c r="Z924" s="77">
        <v>6</v>
      </c>
      <c r="AA924" s="77">
        <v>6</v>
      </c>
      <c r="AB924" s="77">
        <v>6</v>
      </c>
      <c r="AC924" s="73">
        <v>6</v>
      </c>
      <c r="AD924" s="76">
        <v>6</v>
      </c>
      <c r="AE924" s="77"/>
      <c r="AF924" s="155"/>
      <c r="AG924" s="156"/>
      <c r="AH924" s="157"/>
      <c r="AI924" s="77"/>
      <c r="AJ924" s="77"/>
      <c r="AK924" s="73"/>
      <c r="AL924" s="76"/>
      <c r="AM924" s="77"/>
      <c r="AN924" s="77"/>
      <c r="AO924" s="77"/>
      <c r="AP924" s="73"/>
      <c r="AQ924" s="76"/>
      <c r="AR924" s="77"/>
      <c r="AS924" s="77"/>
      <c r="AT924" s="73"/>
      <c r="AU924" s="76"/>
      <c r="AV924" s="77"/>
      <c r="AW924" s="77"/>
      <c r="AX924" s="73"/>
      <c r="AY924" s="76"/>
      <c r="AZ924" s="77"/>
      <c r="BA924" s="77"/>
      <c r="BB924" s="77"/>
      <c r="BC924" s="73"/>
      <c r="BD924" s="76"/>
      <c r="BE924" s="140"/>
      <c r="BF924" s="140"/>
      <c r="BG924" s="141"/>
      <c r="BH924" s="142"/>
      <c r="BI924" s="141"/>
      <c r="BJ924" s="94">
        <v>2</v>
      </c>
      <c r="BK924" s="105" t="s">
        <v>17270</v>
      </c>
      <c r="BL924" s="101" t="s">
        <v>52</v>
      </c>
    </row>
    <row r="925" spans="1:64" ht="11.25" customHeight="1">
      <c r="A925" s="171"/>
      <c r="B925" s="171"/>
      <c r="C925" s="126" t="s">
        <v>10743</v>
      </c>
      <c r="D925" s="127" t="s">
        <v>10744</v>
      </c>
      <c r="E925" s="77">
        <v>2</v>
      </c>
      <c r="F925" s="78">
        <v>60</v>
      </c>
      <c r="G925" s="73"/>
      <c r="H925" s="74">
        <v>1</v>
      </c>
      <c r="I925" s="95"/>
      <c r="J925" s="76"/>
      <c r="K925" s="78"/>
      <c r="L925" s="76"/>
      <c r="M925" s="77"/>
      <c r="N925" s="77"/>
      <c r="O925" s="77"/>
      <c r="P925" s="73"/>
      <c r="Q925" s="76"/>
      <c r="R925" s="77"/>
      <c r="S925" s="77"/>
      <c r="T925" s="73"/>
      <c r="U925" s="76">
        <v>6</v>
      </c>
      <c r="V925" s="77">
        <v>6</v>
      </c>
      <c r="W925" s="77">
        <v>6</v>
      </c>
      <c r="X925" s="73">
        <v>6</v>
      </c>
      <c r="Y925" s="76">
        <v>6</v>
      </c>
      <c r="Z925" s="77">
        <v>6</v>
      </c>
      <c r="AA925" s="77">
        <v>6</v>
      </c>
      <c r="AB925" s="77">
        <v>6</v>
      </c>
      <c r="AC925" s="73">
        <v>6</v>
      </c>
      <c r="AD925" s="76">
        <v>6</v>
      </c>
      <c r="AE925" s="77"/>
      <c r="AF925" s="155"/>
      <c r="AG925" s="156"/>
      <c r="AH925" s="157"/>
      <c r="AI925" s="77"/>
      <c r="AJ925" s="77"/>
      <c r="AK925" s="73"/>
      <c r="AL925" s="76"/>
      <c r="AM925" s="77"/>
      <c r="AN925" s="77"/>
      <c r="AO925" s="77"/>
      <c r="AP925" s="73"/>
      <c r="AQ925" s="76"/>
      <c r="AR925" s="77"/>
      <c r="AS925" s="77"/>
      <c r="AT925" s="73"/>
      <c r="AU925" s="76"/>
      <c r="AV925" s="77"/>
      <c r="AW925" s="77"/>
      <c r="AX925" s="73"/>
      <c r="AY925" s="76"/>
      <c r="AZ925" s="77"/>
      <c r="BA925" s="77"/>
      <c r="BB925" s="77"/>
      <c r="BC925" s="73"/>
      <c r="BD925" s="76"/>
      <c r="BE925" s="140"/>
      <c r="BF925" s="140"/>
      <c r="BG925" s="141"/>
      <c r="BH925" s="142"/>
      <c r="BI925" s="141"/>
      <c r="BJ925" s="94">
        <v>2</v>
      </c>
      <c r="BK925" s="105" t="s">
        <v>17270</v>
      </c>
      <c r="BL925" s="101" t="s">
        <v>52</v>
      </c>
    </row>
    <row r="926" spans="1:64" ht="11.25" customHeight="1">
      <c r="A926" s="171"/>
      <c r="B926" s="171"/>
      <c r="C926" s="126" t="s">
        <v>10941</v>
      </c>
      <c r="D926" s="127" t="s">
        <v>10942</v>
      </c>
      <c r="E926" s="77">
        <v>3</v>
      </c>
      <c r="F926" s="78">
        <v>45</v>
      </c>
      <c r="G926" s="73"/>
      <c r="H926" s="74">
        <v>1</v>
      </c>
      <c r="I926" s="95"/>
      <c r="J926" s="76"/>
      <c r="K926" s="78"/>
      <c r="L926" s="76"/>
      <c r="M926" s="77"/>
      <c r="N926" s="77"/>
      <c r="O926" s="77"/>
      <c r="P926" s="73"/>
      <c r="Q926" s="76"/>
      <c r="R926" s="77"/>
      <c r="S926" s="77"/>
      <c r="T926" s="73"/>
      <c r="U926" s="76">
        <v>5</v>
      </c>
      <c r="V926" s="77">
        <v>5</v>
      </c>
      <c r="W926" s="77">
        <v>5</v>
      </c>
      <c r="X926" s="73">
        <v>5</v>
      </c>
      <c r="Y926" s="76">
        <v>5</v>
      </c>
      <c r="Z926" s="77">
        <v>4</v>
      </c>
      <c r="AA926" s="77">
        <v>4</v>
      </c>
      <c r="AB926" s="77">
        <v>4</v>
      </c>
      <c r="AC926" s="73">
        <v>4</v>
      </c>
      <c r="AD926" s="76">
        <v>4</v>
      </c>
      <c r="AE926" s="77" t="s">
        <v>11236</v>
      </c>
      <c r="AF926" s="155"/>
      <c r="AG926" s="156"/>
      <c r="AH926" s="157"/>
      <c r="AI926" s="77"/>
      <c r="AJ926" s="77"/>
      <c r="AK926" s="73"/>
      <c r="AL926" s="76"/>
      <c r="AM926" s="77"/>
      <c r="AN926" s="77"/>
      <c r="AO926" s="77"/>
      <c r="AP926" s="73"/>
      <c r="AQ926" s="76"/>
      <c r="AR926" s="77"/>
      <c r="AS926" s="77"/>
      <c r="AT926" s="73"/>
      <c r="AU926" s="76"/>
      <c r="AV926" s="77"/>
      <c r="AW926" s="77"/>
      <c r="AX926" s="73"/>
      <c r="AY926" s="76"/>
      <c r="AZ926" s="77"/>
      <c r="BA926" s="77"/>
      <c r="BB926" s="77"/>
      <c r="BC926" s="73"/>
      <c r="BD926" s="76"/>
      <c r="BE926" s="140"/>
      <c r="BF926" s="140"/>
      <c r="BG926" s="141"/>
      <c r="BH926" s="142"/>
      <c r="BI926" s="141"/>
      <c r="BJ926" s="94">
        <v>2</v>
      </c>
      <c r="BK926" s="105" t="s">
        <v>17270</v>
      </c>
      <c r="BL926" s="101" t="s">
        <v>52</v>
      </c>
    </row>
    <row r="927" spans="1:64" ht="11.25" customHeight="1">
      <c r="A927" s="171"/>
      <c r="B927" s="171"/>
      <c r="C927" s="126" t="s">
        <v>10931</v>
      </c>
      <c r="D927" s="127" t="s">
        <v>10932</v>
      </c>
      <c r="E927" s="77">
        <v>3</v>
      </c>
      <c r="F927" s="78">
        <v>60</v>
      </c>
      <c r="G927" s="73"/>
      <c r="H927" s="74">
        <v>1</v>
      </c>
      <c r="I927" s="95"/>
      <c r="J927" s="76"/>
      <c r="K927" s="78"/>
      <c r="L927" s="76"/>
      <c r="M927" s="77"/>
      <c r="N927" s="77"/>
      <c r="O927" s="77"/>
      <c r="P927" s="73"/>
      <c r="Q927" s="76"/>
      <c r="R927" s="77"/>
      <c r="S927" s="77"/>
      <c r="T927" s="73"/>
      <c r="U927" s="76">
        <v>6</v>
      </c>
      <c r="V927" s="77">
        <v>6</v>
      </c>
      <c r="W927" s="77">
        <v>6</v>
      </c>
      <c r="X927" s="73">
        <v>6</v>
      </c>
      <c r="Y927" s="76">
        <v>6</v>
      </c>
      <c r="Z927" s="77">
        <v>6</v>
      </c>
      <c r="AA927" s="77">
        <v>6</v>
      </c>
      <c r="AB927" s="77">
        <v>6</v>
      </c>
      <c r="AC927" s="73">
        <v>6</v>
      </c>
      <c r="AD927" s="76">
        <v>6</v>
      </c>
      <c r="AE927" s="77" t="s">
        <v>11236</v>
      </c>
      <c r="AF927" s="155"/>
      <c r="AG927" s="156"/>
      <c r="AH927" s="157"/>
      <c r="AI927" s="77"/>
      <c r="AJ927" s="77"/>
      <c r="AK927" s="73"/>
      <c r="AL927" s="76"/>
      <c r="AM927" s="77"/>
      <c r="AN927" s="77"/>
      <c r="AO927" s="77"/>
      <c r="AP927" s="73"/>
      <c r="AQ927" s="76"/>
      <c r="AR927" s="77"/>
      <c r="AS927" s="77"/>
      <c r="AT927" s="73"/>
      <c r="AU927" s="76"/>
      <c r="AV927" s="77"/>
      <c r="AW927" s="77"/>
      <c r="AX927" s="73"/>
      <c r="AY927" s="76"/>
      <c r="AZ927" s="77"/>
      <c r="BA927" s="77"/>
      <c r="BB927" s="77"/>
      <c r="BC927" s="73"/>
      <c r="BD927" s="76"/>
      <c r="BE927" s="140"/>
      <c r="BF927" s="140"/>
      <c r="BG927" s="141"/>
      <c r="BH927" s="142"/>
      <c r="BI927" s="141"/>
      <c r="BJ927" s="94">
        <v>2</v>
      </c>
      <c r="BK927" s="105" t="s">
        <v>17270</v>
      </c>
      <c r="BL927" s="101" t="s">
        <v>52</v>
      </c>
    </row>
    <row r="928" spans="1:64" ht="11.25" customHeight="1">
      <c r="A928" s="171"/>
      <c r="B928" s="171"/>
      <c r="C928" s="126" t="s">
        <v>10934</v>
      </c>
      <c r="D928" s="127" t="s">
        <v>10935</v>
      </c>
      <c r="E928" s="77">
        <v>2</v>
      </c>
      <c r="F928" s="78">
        <v>30</v>
      </c>
      <c r="G928" s="73"/>
      <c r="H928" s="74">
        <v>1</v>
      </c>
      <c r="I928" s="95"/>
      <c r="J928" s="76"/>
      <c r="K928" s="78"/>
      <c r="L928" s="76"/>
      <c r="M928" s="77"/>
      <c r="N928" s="77"/>
      <c r="O928" s="77"/>
      <c r="P928" s="73"/>
      <c r="Q928" s="76"/>
      <c r="R928" s="77"/>
      <c r="S928" s="77"/>
      <c r="T928" s="73"/>
      <c r="U928" s="76"/>
      <c r="V928" s="77"/>
      <c r="W928" s="77"/>
      <c r="X928" s="73"/>
      <c r="Y928" s="76"/>
      <c r="Z928" s="77"/>
      <c r="AA928" s="77"/>
      <c r="AB928" s="77"/>
      <c r="AC928" s="73"/>
      <c r="AD928" s="76"/>
      <c r="AE928" s="77"/>
      <c r="AF928" s="155"/>
      <c r="AG928" s="156"/>
      <c r="AH928" s="157"/>
      <c r="AI928" s="77">
        <v>3</v>
      </c>
      <c r="AJ928" s="77">
        <v>3</v>
      </c>
      <c r="AK928" s="73">
        <v>3</v>
      </c>
      <c r="AL928" s="76">
        <v>3</v>
      </c>
      <c r="AM928" s="77">
        <v>3</v>
      </c>
      <c r="AN928" s="77">
        <v>3</v>
      </c>
      <c r="AO928" s="77">
        <v>4</v>
      </c>
      <c r="AP928" s="73">
        <v>4</v>
      </c>
      <c r="AQ928" s="76">
        <v>4</v>
      </c>
      <c r="AR928" s="77" t="s">
        <v>11236</v>
      </c>
      <c r="AS928" s="77" t="s">
        <v>11236</v>
      </c>
      <c r="AT928" s="73"/>
      <c r="AU928" s="76"/>
      <c r="AV928" s="77"/>
      <c r="AW928" s="77"/>
      <c r="AX928" s="73"/>
      <c r="AY928" s="76"/>
      <c r="AZ928" s="77"/>
      <c r="BA928" s="77"/>
      <c r="BB928" s="77"/>
      <c r="BC928" s="73"/>
      <c r="BD928" s="76"/>
      <c r="BE928" s="140"/>
      <c r="BF928" s="140"/>
      <c r="BG928" s="141"/>
      <c r="BH928" s="142"/>
      <c r="BI928" s="141"/>
      <c r="BJ928" s="94">
        <v>3</v>
      </c>
      <c r="BK928" s="105" t="s">
        <v>17270</v>
      </c>
      <c r="BL928" s="101" t="s">
        <v>11243</v>
      </c>
    </row>
    <row r="929" spans="1:64" ht="11.25" customHeight="1">
      <c r="A929" s="171"/>
      <c r="B929" s="171"/>
      <c r="C929" s="126" t="s">
        <v>10778</v>
      </c>
      <c r="D929" s="127" t="s">
        <v>10779</v>
      </c>
      <c r="E929" s="77">
        <v>3</v>
      </c>
      <c r="F929" s="78">
        <v>45</v>
      </c>
      <c r="G929" s="73"/>
      <c r="H929" s="74">
        <v>1</v>
      </c>
      <c r="I929" s="95"/>
      <c r="J929" s="76"/>
      <c r="K929" s="78"/>
      <c r="L929" s="76"/>
      <c r="M929" s="77"/>
      <c r="N929" s="77"/>
      <c r="O929" s="77"/>
      <c r="P929" s="73"/>
      <c r="Q929" s="76"/>
      <c r="R929" s="77"/>
      <c r="S929" s="77"/>
      <c r="T929" s="73"/>
      <c r="U929" s="76"/>
      <c r="V929" s="77"/>
      <c r="W929" s="77"/>
      <c r="X929" s="73"/>
      <c r="Y929" s="76"/>
      <c r="Z929" s="77"/>
      <c r="AA929" s="77"/>
      <c r="AB929" s="77"/>
      <c r="AC929" s="73"/>
      <c r="AD929" s="76"/>
      <c r="AE929" s="77"/>
      <c r="AF929" s="155"/>
      <c r="AG929" s="156"/>
      <c r="AH929" s="157"/>
      <c r="AI929" s="77">
        <v>5</v>
      </c>
      <c r="AJ929" s="77">
        <v>5</v>
      </c>
      <c r="AK929" s="73">
        <v>5</v>
      </c>
      <c r="AL929" s="76">
        <v>5</v>
      </c>
      <c r="AM929" s="77">
        <v>5</v>
      </c>
      <c r="AN929" s="77">
        <v>5</v>
      </c>
      <c r="AO929" s="77">
        <v>5</v>
      </c>
      <c r="AP929" s="73">
        <v>5</v>
      </c>
      <c r="AQ929" s="76">
        <v>5</v>
      </c>
      <c r="AR929" s="77" t="s">
        <v>11236</v>
      </c>
      <c r="AS929" s="77" t="s">
        <v>11236</v>
      </c>
      <c r="AT929" s="73"/>
      <c r="AU929" s="76"/>
      <c r="AV929" s="77"/>
      <c r="AW929" s="77"/>
      <c r="AX929" s="73"/>
      <c r="AY929" s="76"/>
      <c r="AZ929" s="77"/>
      <c r="BA929" s="77"/>
      <c r="BB929" s="77"/>
      <c r="BC929" s="73"/>
      <c r="BD929" s="76"/>
      <c r="BE929" s="140"/>
      <c r="BF929" s="140"/>
      <c r="BG929" s="141"/>
      <c r="BH929" s="142"/>
      <c r="BI929" s="141"/>
      <c r="BJ929" s="94">
        <v>3</v>
      </c>
      <c r="BK929" s="105" t="s">
        <v>17270</v>
      </c>
      <c r="BL929" s="101" t="s">
        <v>11243</v>
      </c>
    </row>
    <row r="930" spans="1:64" ht="11.25" customHeight="1">
      <c r="A930" s="171"/>
      <c r="B930" s="171"/>
      <c r="C930" s="120" t="s">
        <v>10780</v>
      </c>
      <c r="D930" s="121" t="s">
        <v>10936</v>
      </c>
      <c r="E930" s="122">
        <v>3</v>
      </c>
      <c r="F930" s="123">
        <v>45</v>
      </c>
      <c r="G930" s="73"/>
      <c r="H930" s="74">
        <v>1</v>
      </c>
      <c r="I930" s="95"/>
      <c r="J930" s="76"/>
      <c r="K930" s="78"/>
      <c r="L930" s="76"/>
      <c r="M930" s="77"/>
      <c r="N930" s="77"/>
      <c r="O930" s="77"/>
      <c r="P930" s="73"/>
      <c r="Q930" s="76"/>
      <c r="R930" s="77"/>
      <c r="S930" s="77"/>
      <c r="T930" s="73"/>
      <c r="U930" s="76"/>
      <c r="V930" s="77"/>
      <c r="W930" s="77"/>
      <c r="X930" s="73"/>
      <c r="Y930" s="76"/>
      <c r="Z930" s="77"/>
      <c r="AA930" s="77"/>
      <c r="AB930" s="77"/>
      <c r="AC930" s="73"/>
      <c r="AD930" s="76"/>
      <c r="AE930" s="77"/>
      <c r="AF930" s="155"/>
      <c r="AG930" s="156"/>
      <c r="AH930" s="157"/>
      <c r="AI930" s="77">
        <v>5</v>
      </c>
      <c r="AJ930" s="77">
        <v>5</v>
      </c>
      <c r="AK930" s="73">
        <v>5</v>
      </c>
      <c r="AL930" s="76">
        <v>5</v>
      </c>
      <c r="AM930" s="77">
        <v>5</v>
      </c>
      <c r="AN930" s="77">
        <v>5</v>
      </c>
      <c r="AO930" s="77">
        <v>5</v>
      </c>
      <c r="AP930" s="73">
        <v>5</v>
      </c>
      <c r="AQ930" s="76">
        <v>5</v>
      </c>
      <c r="AR930" s="77" t="s">
        <v>11236</v>
      </c>
      <c r="AS930" s="77" t="s">
        <v>11236</v>
      </c>
      <c r="AT930" s="73"/>
      <c r="AU930" s="76"/>
      <c r="AV930" s="77"/>
      <c r="AW930" s="77"/>
      <c r="AX930" s="73"/>
      <c r="AY930" s="76"/>
      <c r="AZ930" s="77"/>
      <c r="BA930" s="77"/>
      <c r="BB930" s="77"/>
      <c r="BC930" s="73"/>
      <c r="BD930" s="76"/>
      <c r="BE930" s="140"/>
      <c r="BF930" s="140"/>
      <c r="BG930" s="141"/>
      <c r="BH930" s="142"/>
      <c r="BI930" s="141"/>
      <c r="BJ930" s="93">
        <v>3</v>
      </c>
      <c r="BK930" s="103" t="s">
        <v>17270</v>
      </c>
      <c r="BL930" s="99" t="s">
        <v>11243</v>
      </c>
    </row>
    <row r="931" spans="1:64" ht="11.25" customHeight="1">
      <c r="A931" s="171"/>
      <c r="B931" s="171"/>
      <c r="C931" s="126" t="s">
        <v>10730</v>
      </c>
      <c r="D931" s="127" t="s">
        <v>10731</v>
      </c>
      <c r="E931" s="77">
        <v>2</v>
      </c>
      <c r="F931" s="78">
        <v>39</v>
      </c>
      <c r="G931" s="73"/>
      <c r="H931" s="74">
        <v>1</v>
      </c>
      <c r="I931" s="95"/>
      <c r="J931" s="76"/>
      <c r="K931" s="78"/>
      <c r="L931" s="76"/>
      <c r="M931" s="77"/>
      <c r="N931" s="77"/>
      <c r="O931" s="77"/>
      <c r="P931" s="73"/>
      <c r="Q931" s="76"/>
      <c r="R931" s="77"/>
      <c r="S931" s="77"/>
      <c r="T931" s="73"/>
      <c r="U931" s="76"/>
      <c r="V931" s="77"/>
      <c r="W931" s="77"/>
      <c r="X931" s="73"/>
      <c r="Y931" s="76"/>
      <c r="Z931" s="77"/>
      <c r="AA931" s="77"/>
      <c r="AB931" s="77"/>
      <c r="AC931" s="73"/>
      <c r="AD931" s="76"/>
      <c r="AE931" s="77"/>
      <c r="AF931" s="155"/>
      <c r="AG931" s="156"/>
      <c r="AH931" s="157"/>
      <c r="AI931" s="77">
        <v>5</v>
      </c>
      <c r="AJ931" s="77">
        <v>5</v>
      </c>
      <c r="AK931" s="73">
        <v>5</v>
      </c>
      <c r="AL931" s="76">
        <v>5</v>
      </c>
      <c r="AM931" s="77">
        <v>5</v>
      </c>
      <c r="AN931" s="77">
        <v>5</v>
      </c>
      <c r="AO931" s="77">
        <v>3</v>
      </c>
      <c r="AP931" s="73">
        <v>3</v>
      </c>
      <c r="AQ931" s="76">
        <v>3</v>
      </c>
      <c r="AR931" s="77" t="s">
        <v>11236</v>
      </c>
      <c r="AS931" s="77" t="s">
        <v>11236</v>
      </c>
      <c r="AT931" s="73"/>
      <c r="AU931" s="76"/>
      <c r="AV931" s="77"/>
      <c r="AW931" s="77"/>
      <c r="AX931" s="73"/>
      <c r="AY931" s="76"/>
      <c r="AZ931" s="77"/>
      <c r="BA931" s="77"/>
      <c r="BB931" s="77"/>
      <c r="BC931" s="73"/>
      <c r="BD931" s="76"/>
      <c r="BE931" s="140"/>
      <c r="BF931" s="140"/>
      <c r="BG931" s="141"/>
      <c r="BH931" s="142"/>
      <c r="BI931" s="141"/>
      <c r="BJ931" s="94">
        <v>3</v>
      </c>
      <c r="BK931" s="105" t="s">
        <v>17270</v>
      </c>
      <c r="BL931" s="101" t="s">
        <v>11243</v>
      </c>
    </row>
    <row r="932" spans="1:64" ht="11.25" customHeight="1">
      <c r="A932" s="171"/>
      <c r="B932" s="171"/>
      <c r="C932" s="126" t="s">
        <v>10753</v>
      </c>
      <c r="D932" s="127" t="s">
        <v>10949</v>
      </c>
      <c r="E932" s="77">
        <v>2</v>
      </c>
      <c r="F932" s="78" t="s">
        <v>61</v>
      </c>
      <c r="G932" s="73">
        <v>60</v>
      </c>
      <c r="H932" s="74">
        <v>1</v>
      </c>
      <c r="I932" s="95"/>
      <c r="J932" s="76"/>
      <c r="K932" s="78"/>
      <c r="L932" s="76"/>
      <c r="M932" s="77"/>
      <c r="N932" s="77"/>
      <c r="O932" s="77"/>
      <c r="P932" s="73"/>
      <c r="Q932" s="76"/>
      <c r="R932" s="77"/>
      <c r="S932" s="77"/>
      <c r="T932" s="73"/>
      <c r="U932" s="76"/>
      <c r="V932" s="77"/>
      <c r="W932" s="77"/>
      <c r="X932" s="73"/>
      <c r="Y932" s="76"/>
      <c r="Z932" s="77"/>
      <c r="AA932" s="77"/>
      <c r="AB932" s="77"/>
      <c r="AC932" s="73"/>
      <c r="AD932" s="76"/>
      <c r="AE932" s="77"/>
      <c r="AF932" s="155"/>
      <c r="AG932" s="156"/>
      <c r="AH932" s="157"/>
      <c r="AI932" s="77">
        <v>7</v>
      </c>
      <c r="AJ932" s="77">
        <v>7</v>
      </c>
      <c r="AK932" s="73">
        <v>7</v>
      </c>
      <c r="AL932" s="76">
        <v>7</v>
      </c>
      <c r="AM932" s="77">
        <v>7</v>
      </c>
      <c r="AN932" s="77">
        <v>7</v>
      </c>
      <c r="AO932" s="77">
        <v>6</v>
      </c>
      <c r="AP932" s="73">
        <v>6</v>
      </c>
      <c r="AQ932" s="76">
        <v>6</v>
      </c>
      <c r="AR932" s="77" t="s">
        <v>11236</v>
      </c>
      <c r="AS932" s="77" t="s">
        <v>11236</v>
      </c>
      <c r="AT932" s="73"/>
      <c r="AU932" s="76"/>
      <c r="AV932" s="77"/>
      <c r="AW932" s="77"/>
      <c r="AX932" s="73"/>
      <c r="AY932" s="76"/>
      <c r="AZ932" s="77"/>
      <c r="BA932" s="77"/>
      <c r="BB932" s="77"/>
      <c r="BC932" s="73"/>
      <c r="BD932" s="76"/>
      <c r="BE932" s="140"/>
      <c r="BF932" s="140"/>
      <c r="BG932" s="141"/>
      <c r="BH932" s="142"/>
      <c r="BI932" s="141"/>
      <c r="BJ932" s="94">
        <v>3</v>
      </c>
      <c r="BK932" s="105" t="s">
        <v>17270</v>
      </c>
      <c r="BL932" s="101" t="s">
        <v>11243</v>
      </c>
    </row>
    <row r="933" spans="1:64" ht="11.25" customHeight="1">
      <c r="A933" s="171"/>
      <c r="B933" s="171"/>
      <c r="C933" s="126" t="s">
        <v>10599</v>
      </c>
      <c r="D933" s="127" t="s">
        <v>10600</v>
      </c>
      <c r="E933" s="77">
        <v>2</v>
      </c>
      <c r="F933" s="78">
        <v>39</v>
      </c>
      <c r="G933" s="73"/>
      <c r="H933" s="74">
        <v>1</v>
      </c>
      <c r="I933" s="95"/>
      <c r="J933" s="76"/>
      <c r="K933" s="78"/>
      <c r="L933" s="76"/>
      <c r="M933" s="77"/>
      <c r="N933" s="77"/>
      <c r="O933" s="77"/>
      <c r="P933" s="73"/>
      <c r="Q933" s="76"/>
      <c r="R933" s="77"/>
      <c r="S933" s="77"/>
      <c r="T933" s="73"/>
      <c r="U933" s="76"/>
      <c r="V933" s="77"/>
      <c r="W933" s="77"/>
      <c r="X933" s="73"/>
      <c r="Y933" s="76"/>
      <c r="Z933" s="77"/>
      <c r="AA933" s="77"/>
      <c r="AB933" s="77"/>
      <c r="AC933" s="73"/>
      <c r="AD933" s="76"/>
      <c r="AE933" s="77"/>
      <c r="AF933" s="155"/>
      <c r="AG933" s="156"/>
      <c r="AH933" s="157"/>
      <c r="AI933" s="77"/>
      <c r="AJ933" s="77"/>
      <c r="AK933" s="73"/>
      <c r="AL933" s="76"/>
      <c r="AM933" s="77"/>
      <c r="AN933" s="77"/>
      <c r="AO933" s="77"/>
      <c r="AP933" s="73"/>
      <c r="AQ933" s="76"/>
      <c r="AR933" s="77"/>
      <c r="AS933" s="77"/>
      <c r="AT933" s="73">
        <v>5</v>
      </c>
      <c r="AU933" s="76">
        <v>5</v>
      </c>
      <c r="AV933" s="77">
        <v>5</v>
      </c>
      <c r="AW933" s="77">
        <v>5</v>
      </c>
      <c r="AX933" s="73">
        <v>5</v>
      </c>
      <c r="AY933" s="76">
        <v>5</v>
      </c>
      <c r="AZ933" s="77">
        <v>3</v>
      </c>
      <c r="BA933" s="77">
        <v>3</v>
      </c>
      <c r="BB933" s="77">
        <v>3</v>
      </c>
      <c r="BC933" s="73" t="s">
        <v>11236</v>
      </c>
      <c r="BD933" s="76" t="s">
        <v>11236</v>
      </c>
      <c r="BE933" s="140"/>
      <c r="BF933" s="140"/>
      <c r="BG933" s="141"/>
      <c r="BH933" s="142"/>
      <c r="BI933" s="141"/>
      <c r="BJ933" s="94">
        <v>4</v>
      </c>
      <c r="BK933" s="105" t="s">
        <v>17270</v>
      </c>
      <c r="BL933" s="101" t="s">
        <v>11243</v>
      </c>
    </row>
    <row r="934" spans="1:64" ht="11.25" customHeight="1">
      <c r="A934" s="171"/>
      <c r="B934" s="171"/>
      <c r="C934" s="126" t="s">
        <v>11001</v>
      </c>
      <c r="D934" s="127" t="s">
        <v>11002</v>
      </c>
      <c r="E934" s="77">
        <v>2</v>
      </c>
      <c r="F934" s="78">
        <v>30</v>
      </c>
      <c r="G934" s="73"/>
      <c r="H934" s="74">
        <v>1</v>
      </c>
      <c r="I934" s="95"/>
      <c r="J934" s="76"/>
      <c r="K934" s="78"/>
      <c r="L934" s="76"/>
      <c r="M934" s="77"/>
      <c r="N934" s="77"/>
      <c r="O934" s="77"/>
      <c r="P934" s="73"/>
      <c r="Q934" s="76"/>
      <c r="R934" s="77"/>
      <c r="S934" s="77"/>
      <c r="T934" s="73"/>
      <c r="U934" s="76"/>
      <c r="V934" s="77"/>
      <c r="W934" s="77"/>
      <c r="X934" s="73"/>
      <c r="Y934" s="76"/>
      <c r="Z934" s="77"/>
      <c r="AA934" s="77"/>
      <c r="AB934" s="77"/>
      <c r="AC934" s="73"/>
      <c r="AD934" s="76"/>
      <c r="AE934" s="77"/>
      <c r="AF934" s="155"/>
      <c r="AG934" s="156"/>
      <c r="AH934" s="157"/>
      <c r="AI934" s="77"/>
      <c r="AJ934" s="77"/>
      <c r="AK934" s="73"/>
      <c r="AL934" s="76"/>
      <c r="AM934" s="77"/>
      <c r="AN934" s="77"/>
      <c r="AO934" s="77"/>
      <c r="AP934" s="73"/>
      <c r="AQ934" s="76"/>
      <c r="AR934" s="77"/>
      <c r="AS934" s="77"/>
      <c r="AT934" s="73">
        <v>3</v>
      </c>
      <c r="AU934" s="76">
        <v>3</v>
      </c>
      <c r="AV934" s="77">
        <v>3</v>
      </c>
      <c r="AW934" s="77">
        <v>3</v>
      </c>
      <c r="AX934" s="73">
        <v>3</v>
      </c>
      <c r="AY934" s="76">
        <v>3</v>
      </c>
      <c r="AZ934" s="77">
        <v>4</v>
      </c>
      <c r="BA934" s="77">
        <v>4</v>
      </c>
      <c r="BB934" s="77">
        <v>4</v>
      </c>
      <c r="BC934" s="73" t="s">
        <v>11236</v>
      </c>
      <c r="BD934" s="76" t="s">
        <v>11236</v>
      </c>
      <c r="BE934" s="140"/>
      <c r="BF934" s="140"/>
      <c r="BG934" s="141"/>
      <c r="BH934" s="142"/>
      <c r="BI934" s="141"/>
      <c r="BJ934" s="94">
        <v>4</v>
      </c>
      <c r="BK934" s="105" t="s">
        <v>17270</v>
      </c>
      <c r="BL934" s="101" t="s">
        <v>11243</v>
      </c>
    </row>
    <row r="935" spans="1:64" ht="11.25" customHeight="1">
      <c r="A935" s="171"/>
      <c r="B935" s="171"/>
      <c r="C935" s="126" t="s">
        <v>10431</v>
      </c>
      <c r="D935" s="127" t="s">
        <v>10432</v>
      </c>
      <c r="E935" s="77">
        <v>2</v>
      </c>
      <c r="F935" s="78">
        <v>30</v>
      </c>
      <c r="G935" s="73" t="s">
        <v>61</v>
      </c>
      <c r="H935" s="74">
        <v>1</v>
      </c>
      <c r="I935" s="95"/>
      <c r="J935" s="76"/>
      <c r="K935" s="78"/>
      <c r="L935" s="76"/>
      <c r="M935" s="77"/>
      <c r="N935" s="77"/>
      <c r="O935" s="77"/>
      <c r="P935" s="73"/>
      <c r="Q935" s="76"/>
      <c r="R935" s="77"/>
      <c r="S935" s="77"/>
      <c r="T935" s="73"/>
      <c r="U935" s="76"/>
      <c r="V935" s="77"/>
      <c r="W935" s="77"/>
      <c r="X935" s="73"/>
      <c r="Y935" s="76"/>
      <c r="Z935" s="77"/>
      <c r="AA935" s="77"/>
      <c r="AB935" s="77"/>
      <c r="AC935" s="73"/>
      <c r="AD935" s="76"/>
      <c r="AE935" s="77"/>
      <c r="AF935" s="155"/>
      <c r="AG935" s="156"/>
      <c r="AH935" s="157"/>
      <c r="AI935" s="77"/>
      <c r="AJ935" s="77"/>
      <c r="AK935" s="73"/>
      <c r="AL935" s="76"/>
      <c r="AM935" s="77"/>
      <c r="AN935" s="77"/>
      <c r="AO935" s="77"/>
      <c r="AP935" s="73"/>
      <c r="AQ935" s="76"/>
      <c r="AR935" s="77"/>
      <c r="AS935" s="77"/>
      <c r="AT935" s="73">
        <v>3</v>
      </c>
      <c r="AU935" s="76">
        <v>3</v>
      </c>
      <c r="AV935" s="77">
        <v>3</v>
      </c>
      <c r="AW935" s="77">
        <v>3</v>
      </c>
      <c r="AX935" s="73">
        <v>3</v>
      </c>
      <c r="AY935" s="76">
        <v>3</v>
      </c>
      <c r="AZ935" s="77">
        <v>4</v>
      </c>
      <c r="BA935" s="77">
        <v>4</v>
      </c>
      <c r="BB935" s="77">
        <v>4</v>
      </c>
      <c r="BC935" s="73" t="s">
        <v>11236</v>
      </c>
      <c r="BD935" s="76" t="s">
        <v>11236</v>
      </c>
      <c r="BE935" s="140"/>
      <c r="BF935" s="140"/>
      <c r="BG935" s="141"/>
      <c r="BH935" s="142"/>
      <c r="BI935" s="141"/>
      <c r="BJ935" s="94">
        <v>4</v>
      </c>
      <c r="BK935" s="105" t="s">
        <v>17270</v>
      </c>
      <c r="BL935" s="101" t="s">
        <v>11243</v>
      </c>
    </row>
    <row r="936" spans="1:64" ht="11.25" customHeight="1">
      <c r="A936" s="171"/>
      <c r="B936" s="171"/>
      <c r="C936" s="126" t="s">
        <v>10751</v>
      </c>
      <c r="D936" s="127" t="s">
        <v>10946</v>
      </c>
      <c r="E936" s="77">
        <v>2</v>
      </c>
      <c r="F936" s="78">
        <v>60</v>
      </c>
      <c r="G936" s="73" t="s">
        <v>61</v>
      </c>
      <c r="H936" s="74">
        <v>1</v>
      </c>
      <c r="I936" s="95"/>
      <c r="J936" s="76"/>
      <c r="K936" s="78"/>
      <c r="L936" s="76"/>
      <c r="M936" s="77"/>
      <c r="N936" s="77"/>
      <c r="O936" s="77"/>
      <c r="P936" s="73"/>
      <c r="Q936" s="76"/>
      <c r="R936" s="77"/>
      <c r="S936" s="77"/>
      <c r="T936" s="73"/>
      <c r="U936" s="76"/>
      <c r="V936" s="77"/>
      <c r="W936" s="77"/>
      <c r="X936" s="73"/>
      <c r="Y936" s="76"/>
      <c r="Z936" s="77"/>
      <c r="AA936" s="77"/>
      <c r="AB936" s="77"/>
      <c r="AC936" s="73"/>
      <c r="AD936" s="76"/>
      <c r="AE936" s="77"/>
      <c r="AF936" s="155"/>
      <c r="AG936" s="156"/>
      <c r="AH936" s="157"/>
      <c r="AI936" s="77"/>
      <c r="AJ936" s="77"/>
      <c r="AK936" s="73"/>
      <c r="AL936" s="76"/>
      <c r="AM936" s="77"/>
      <c r="AN936" s="77"/>
      <c r="AO936" s="77"/>
      <c r="AP936" s="73"/>
      <c r="AQ936" s="76"/>
      <c r="AR936" s="77"/>
      <c r="AS936" s="77"/>
      <c r="AT936" s="73">
        <v>7</v>
      </c>
      <c r="AU936" s="76">
        <v>7</v>
      </c>
      <c r="AV936" s="77">
        <v>7</v>
      </c>
      <c r="AW936" s="77">
        <v>7</v>
      </c>
      <c r="AX936" s="73">
        <v>7</v>
      </c>
      <c r="AY936" s="76">
        <v>7</v>
      </c>
      <c r="AZ936" s="77">
        <v>6</v>
      </c>
      <c r="BA936" s="77">
        <v>6</v>
      </c>
      <c r="BB936" s="77">
        <v>6</v>
      </c>
      <c r="BC936" s="73" t="s">
        <v>11236</v>
      </c>
      <c r="BD936" s="76" t="s">
        <v>11236</v>
      </c>
      <c r="BE936" s="140"/>
      <c r="BF936" s="140"/>
      <c r="BG936" s="141"/>
      <c r="BH936" s="142"/>
      <c r="BI936" s="141"/>
      <c r="BJ936" s="94">
        <v>4</v>
      </c>
      <c r="BK936" s="105" t="s">
        <v>17270</v>
      </c>
      <c r="BL936" s="101" t="s">
        <v>11243</v>
      </c>
    </row>
    <row r="937" spans="1:64" ht="11.25" customHeight="1">
      <c r="A937" s="171"/>
      <c r="B937" s="171"/>
      <c r="C937" s="126" t="s">
        <v>11077</v>
      </c>
      <c r="D937" s="127" t="s">
        <v>10947</v>
      </c>
      <c r="E937" s="77">
        <v>2</v>
      </c>
      <c r="F937" s="78" t="s">
        <v>61</v>
      </c>
      <c r="G937" s="73">
        <v>60</v>
      </c>
      <c r="H937" s="74">
        <v>1</v>
      </c>
      <c r="I937" s="95"/>
      <c r="J937" s="76"/>
      <c r="K937" s="78"/>
      <c r="L937" s="76"/>
      <c r="M937" s="77"/>
      <c r="N937" s="77"/>
      <c r="O937" s="77"/>
      <c r="P937" s="73"/>
      <c r="Q937" s="76"/>
      <c r="R937" s="77"/>
      <c r="S937" s="77"/>
      <c r="T937" s="73"/>
      <c r="U937" s="76"/>
      <c r="V937" s="77"/>
      <c r="W937" s="77"/>
      <c r="X937" s="73"/>
      <c r="Y937" s="76"/>
      <c r="Z937" s="77"/>
      <c r="AA937" s="77"/>
      <c r="AB937" s="77"/>
      <c r="AC937" s="73"/>
      <c r="AD937" s="76"/>
      <c r="AE937" s="77"/>
      <c r="AF937" s="155"/>
      <c r="AG937" s="156"/>
      <c r="AH937" s="157"/>
      <c r="AI937" s="77"/>
      <c r="AJ937" s="77"/>
      <c r="AK937" s="73"/>
      <c r="AL937" s="76"/>
      <c r="AM937" s="77"/>
      <c r="AN937" s="77"/>
      <c r="AO937" s="77"/>
      <c r="AP937" s="73"/>
      <c r="AQ937" s="76"/>
      <c r="AR937" s="77"/>
      <c r="AS937" s="77"/>
      <c r="AT937" s="73">
        <v>7</v>
      </c>
      <c r="AU937" s="76">
        <v>7</v>
      </c>
      <c r="AV937" s="77">
        <v>7</v>
      </c>
      <c r="AW937" s="77">
        <v>7</v>
      </c>
      <c r="AX937" s="73">
        <v>7</v>
      </c>
      <c r="AY937" s="76">
        <v>7</v>
      </c>
      <c r="AZ937" s="77">
        <v>6</v>
      </c>
      <c r="BA937" s="77">
        <v>6</v>
      </c>
      <c r="BB937" s="77">
        <v>6</v>
      </c>
      <c r="BC937" s="73" t="s">
        <v>11236</v>
      </c>
      <c r="BD937" s="76" t="s">
        <v>11236</v>
      </c>
      <c r="BE937" s="140"/>
      <c r="BF937" s="140"/>
      <c r="BG937" s="141"/>
      <c r="BH937" s="142"/>
      <c r="BI937" s="141"/>
      <c r="BJ937" s="94">
        <v>4</v>
      </c>
      <c r="BK937" s="105" t="s">
        <v>17270</v>
      </c>
      <c r="BL937" s="101" t="s">
        <v>11243</v>
      </c>
    </row>
    <row r="938" spans="1:64" ht="11.25" customHeight="1">
      <c r="A938" s="172"/>
      <c r="B938" s="172"/>
      <c r="C938" s="124" t="s">
        <v>4</v>
      </c>
      <c r="D938" s="125" t="s">
        <v>17300</v>
      </c>
      <c r="E938" s="79">
        <v>52</v>
      </c>
      <c r="F938" s="80"/>
      <c r="G938" s="81"/>
      <c r="H938" s="82"/>
      <c r="I938" s="97"/>
      <c r="J938" s="84">
        <v>20</v>
      </c>
      <c r="K938" s="85">
        <v>20</v>
      </c>
      <c r="L938" s="84">
        <v>20</v>
      </c>
      <c r="M938" s="79">
        <v>20</v>
      </c>
      <c r="N938" s="79">
        <v>20</v>
      </c>
      <c r="O938" s="79">
        <v>20</v>
      </c>
      <c r="P938" s="86">
        <v>20</v>
      </c>
      <c r="Q938" s="84">
        <v>20</v>
      </c>
      <c r="R938" s="79">
        <v>20</v>
      </c>
      <c r="S938" s="79">
        <v>0</v>
      </c>
      <c r="T938" s="86">
        <v>0</v>
      </c>
      <c r="U938" s="84">
        <v>43</v>
      </c>
      <c r="V938" s="79">
        <v>43</v>
      </c>
      <c r="W938" s="79">
        <v>43</v>
      </c>
      <c r="X938" s="86">
        <v>43</v>
      </c>
      <c r="Y938" s="84">
        <v>43</v>
      </c>
      <c r="Z938" s="79">
        <v>42</v>
      </c>
      <c r="AA938" s="79">
        <v>42</v>
      </c>
      <c r="AB938" s="79">
        <v>42</v>
      </c>
      <c r="AC938" s="86">
        <v>42</v>
      </c>
      <c r="AD938" s="84">
        <v>22</v>
      </c>
      <c r="AE938" s="79">
        <v>0</v>
      </c>
      <c r="AF938" s="158">
        <v>0</v>
      </c>
      <c r="AG938" s="159">
        <v>0</v>
      </c>
      <c r="AH938" s="160">
        <v>0</v>
      </c>
      <c r="AI938" s="79">
        <v>25</v>
      </c>
      <c r="AJ938" s="79">
        <v>25</v>
      </c>
      <c r="AK938" s="86">
        <v>25</v>
      </c>
      <c r="AL938" s="84">
        <v>25</v>
      </c>
      <c r="AM938" s="79">
        <v>25</v>
      </c>
      <c r="AN938" s="79">
        <v>25</v>
      </c>
      <c r="AO938" s="79">
        <v>23</v>
      </c>
      <c r="AP938" s="86">
        <v>23</v>
      </c>
      <c r="AQ938" s="84">
        <v>23</v>
      </c>
      <c r="AR938" s="79">
        <v>0</v>
      </c>
      <c r="AS938" s="79">
        <v>0</v>
      </c>
      <c r="AT938" s="86">
        <v>25</v>
      </c>
      <c r="AU938" s="84">
        <v>25</v>
      </c>
      <c r="AV938" s="79">
        <v>25</v>
      </c>
      <c r="AW938" s="79">
        <v>25</v>
      </c>
      <c r="AX938" s="86">
        <v>25</v>
      </c>
      <c r="AY938" s="84">
        <v>25</v>
      </c>
      <c r="AZ938" s="79">
        <v>23</v>
      </c>
      <c r="BA938" s="79">
        <v>23</v>
      </c>
      <c r="BB938" s="79">
        <v>23</v>
      </c>
      <c r="BC938" s="86">
        <v>0</v>
      </c>
      <c r="BD938" s="84">
        <v>0</v>
      </c>
      <c r="BE938" s="143">
        <v>0</v>
      </c>
      <c r="BF938" s="143">
        <v>0</v>
      </c>
      <c r="BG938" s="144">
        <v>0</v>
      </c>
      <c r="BH938" s="145">
        <v>0</v>
      </c>
      <c r="BI938" s="144">
        <v>0</v>
      </c>
      <c r="BJ938" s="82" t="s">
        <v>61</v>
      </c>
      <c r="BK938" s="104" t="s">
        <v>17270</v>
      </c>
      <c r="BL938" s="100" t="s">
        <v>11243</v>
      </c>
    </row>
    <row r="939" spans="1:64" ht="11.25" customHeight="1">
      <c r="A939" s="170">
        <v>81</v>
      </c>
      <c r="B939" s="170" t="s">
        <v>11221</v>
      </c>
      <c r="C939" s="118" t="s">
        <v>10998</v>
      </c>
      <c r="D939" s="119" t="s">
        <v>10999</v>
      </c>
      <c r="E939" s="68">
        <v>3</v>
      </c>
      <c r="F939" s="69">
        <v>60</v>
      </c>
      <c r="G939" s="70" t="s">
        <v>61</v>
      </c>
      <c r="H939" s="88">
        <v>1</v>
      </c>
      <c r="I939" s="96"/>
      <c r="J939" s="72">
        <v>7</v>
      </c>
      <c r="K939" s="69">
        <v>7</v>
      </c>
      <c r="L939" s="72">
        <v>7</v>
      </c>
      <c r="M939" s="68">
        <v>7</v>
      </c>
      <c r="N939" s="68">
        <v>7</v>
      </c>
      <c r="O939" s="68">
        <v>7</v>
      </c>
      <c r="P939" s="70">
        <v>6</v>
      </c>
      <c r="Q939" s="72">
        <v>6</v>
      </c>
      <c r="R939" s="68">
        <v>6</v>
      </c>
      <c r="S939" s="68" t="s">
        <v>11236</v>
      </c>
      <c r="T939" s="70" t="s">
        <v>11236</v>
      </c>
      <c r="U939" s="72"/>
      <c r="V939" s="68"/>
      <c r="W939" s="68"/>
      <c r="X939" s="70"/>
      <c r="Y939" s="72"/>
      <c r="Z939" s="68"/>
      <c r="AA939" s="68"/>
      <c r="AB939" s="68"/>
      <c r="AC939" s="70"/>
      <c r="AD939" s="72"/>
      <c r="AE939" s="68"/>
      <c r="AF939" s="152"/>
      <c r="AG939" s="153"/>
      <c r="AH939" s="154"/>
      <c r="AI939" s="68"/>
      <c r="AJ939" s="68"/>
      <c r="AK939" s="70"/>
      <c r="AL939" s="72"/>
      <c r="AM939" s="68"/>
      <c r="AN939" s="68"/>
      <c r="AO939" s="68"/>
      <c r="AP939" s="70"/>
      <c r="AQ939" s="72"/>
      <c r="AR939" s="68"/>
      <c r="AS939" s="68"/>
      <c r="AT939" s="70"/>
      <c r="AU939" s="72"/>
      <c r="AV939" s="68"/>
      <c r="AW939" s="68"/>
      <c r="AX939" s="70"/>
      <c r="AY939" s="72"/>
      <c r="AZ939" s="68"/>
      <c r="BA939" s="68"/>
      <c r="BB939" s="68"/>
      <c r="BC939" s="70"/>
      <c r="BD939" s="72"/>
      <c r="BE939" s="137"/>
      <c r="BF939" s="137"/>
      <c r="BG939" s="138"/>
      <c r="BH939" s="139"/>
      <c r="BI939" s="138"/>
      <c r="BJ939" s="92">
        <v>1</v>
      </c>
      <c r="BK939" s="102" t="s">
        <v>17270</v>
      </c>
      <c r="BL939" s="98" t="s">
        <v>11243</v>
      </c>
    </row>
    <row r="940" spans="1:64" ht="11.25" customHeight="1">
      <c r="A940" s="171"/>
      <c r="B940" s="171"/>
      <c r="C940" s="126" t="s">
        <v>10730</v>
      </c>
      <c r="D940" s="127" t="s">
        <v>10731</v>
      </c>
      <c r="E940" s="77">
        <v>2</v>
      </c>
      <c r="F940" s="78">
        <v>39</v>
      </c>
      <c r="G940" s="73"/>
      <c r="H940" s="90">
        <v>0.5</v>
      </c>
      <c r="I940" s="95" t="s">
        <v>17258</v>
      </c>
      <c r="J940" s="76">
        <v>5</v>
      </c>
      <c r="K940" s="78">
        <v>5</v>
      </c>
      <c r="L940" s="76">
        <v>5</v>
      </c>
      <c r="M940" s="77">
        <v>5</v>
      </c>
      <c r="N940" s="77">
        <v>5</v>
      </c>
      <c r="O940" s="77">
        <v>5</v>
      </c>
      <c r="P940" s="73">
        <v>3</v>
      </c>
      <c r="Q940" s="76">
        <v>3</v>
      </c>
      <c r="R940" s="77">
        <v>3</v>
      </c>
      <c r="S940" s="77" t="s">
        <v>11236</v>
      </c>
      <c r="T940" s="73" t="s">
        <v>11236</v>
      </c>
      <c r="U940" s="76"/>
      <c r="V940" s="77"/>
      <c r="W940" s="77"/>
      <c r="X940" s="73"/>
      <c r="Y940" s="76"/>
      <c r="Z940" s="77"/>
      <c r="AA940" s="77"/>
      <c r="AB940" s="77"/>
      <c r="AC940" s="73"/>
      <c r="AD940" s="76"/>
      <c r="AE940" s="77"/>
      <c r="AF940" s="155"/>
      <c r="AG940" s="156"/>
      <c r="AH940" s="157"/>
      <c r="AI940" s="77"/>
      <c r="AJ940" s="77"/>
      <c r="AK940" s="73"/>
      <c r="AL940" s="76"/>
      <c r="AM940" s="77"/>
      <c r="AN940" s="77"/>
      <c r="AO940" s="77"/>
      <c r="AP940" s="73"/>
      <c r="AQ940" s="76"/>
      <c r="AR940" s="77"/>
      <c r="AS940" s="77"/>
      <c r="AT940" s="73"/>
      <c r="AU940" s="76"/>
      <c r="AV940" s="77"/>
      <c r="AW940" s="77"/>
      <c r="AX940" s="73"/>
      <c r="AY940" s="76"/>
      <c r="AZ940" s="77"/>
      <c r="BA940" s="77"/>
      <c r="BB940" s="77"/>
      <c r="BC940" s="73"/>
      <c r="BD940" s="76"/>
      <c r="BE940" s="140"/>
      <c r="BF940" s="140"/>
      <c r="BG940" s="141"/>
      <c r="BH940" s="142"/>
      <c r="BI940" s="141"/>
      <c r="BJ940" s="94">
        <v>1</v>
      </c>
      <c r="BK940" s="105" t="s">
        <v>17270</v>
      </c>
      <c r="BL940" s="101" t="s">
        <v>11243</v>
      </c>
    </row>
    <row r="941" spans="1:64" ht="11.25" customHeight="1">
      <c r="A941" s="171"/>
      <c r="B941" s="171"/>
      <c r="C941" s="126" t="s">
        <v>10732</v>
      </c>
      <c r="D941" s="127" t="s">
        <v>10933</v>
      </c>
      <c r="E941" s="77">
        <v>2</v>
      </c>
      <c r="F941" s="78">
        <v>30</v>
      </c>
      <c r="G941" s="73"/>
      <c r="H941" s="90">
        <v>0.5</v>
      </c>
      <c r="I941" s="95" t="s">
        <v>17258</v>
      </c>
      <c r="J941" s="76">
        <v>3</v>
      </c>
      <c r="K941" s="78">
        <v>3</v>
      </c>
      <c r="L941" s="76">
        <v>3</v>
      </c>
      <c r="M941" s="77">
        <v>3</v>
      </c>
      <c r="N941" s="77">
        <v>3</v>
      </c>
      <c r="O941" s="77">
        <v>3</v>
      </c>
      <c r="P941" s="73">
        <v>4</v>
      </c>
      <c r="Q941" s="76">
        <v>4</v>
      </c>
      <c r="R941" s="77">
        <v>4</v>
      </c>
      <c r="S941" s="77" t="s">
        <v>11236</v>
      </c>
      <c r="T941" s="73" t="s">
        <v>11236</v>
      </c>
      <c r="U941" s="76"/>
      <c r="V941" s="77"/>
      <c r="W941" s="77"/>
      <c r="X941" s="73"/>
      <c r="Y941" s="76"/>
      <c r="Z941" s="77"/>
      <c r="AA941" s="77"/>
      <c r="AB941" s="77"/>
      <c r="AC941" s="73"/>
      <c r="AD941" s="76"/>
      <c r="AE941" s="77"/>
      <c r="AF941" s="155"/>
      <c r="AG941" s="156"/>
      <c r="AH941" s="157"/>
      <c r="AI941" s="77"/>
      <c r="AJ941" s="77"/>
      <c r="AK941" s="73"/>
      <c r="AL941" s="76"/>
      <c r="AM941" s="77"/>
      <c r="AN941" s="77"/>
      <c r="AO941" s="77"/>
      <c r="AP941" s="73"/>
      <c r="AQ941" s="76"/>
      <c r="AR941" s="77"/>
      <c r="AS941" s="77"/>
      <c r="AT941" s="73"/>
      <c r="AU941" s="76"/>
      <c r="AV941" s="77"/>
      <c r="AW941" s="77"/>
      <c r="AX941" s="73"/>
      <c r="AY941" s="76"/>
      <c r="AZ941" s="77"/>
      <c r="BA941" s="77"/>
      <c r="BB941" s="77"/>
      <c r="BC941" s="73"/>
      <c r="BD941" s="76"/>
      <c r="BE941" s="140"/>
      <c r="BF941" s="140"/>
      <c r="BG941" s="141"/>
      <c r="BH941" s="142"/>
      <c r="BI941" s="141"/>
      <c r="BJ941" s="94">
        <v>1</v>
      </c>
      <c r="BK941" s="105" t="s">
        <v>17270</v>
      </c>
      <c r="BL941" s="101" t="s">
        <v>11243</v>
      </c>
    </row>
    <row r="942" spans="1:64" ht="11.25" customHeight="1">
      <c r="A942" s="171"/>
      <c r="B942" s="171"/>
      <c r="C942" s="126" t="s">
        <v>10747</v>
      </c>
      <c r="D942" s="127" t="s">
        <v>11262</v>
      </c>
      <c r="E942" s="77">
        <v>4</v>
      </c>
      <c r="F942" s="78">
        <v>60</v>
      </c>
      <c r="G942" s="73"/>
      <c r="H942" s="74">
        <v>1</v>
      </c>
      <c r="I942" s="95"/>
      <c r="J942" s="76">
        <v>7</v>
      </c>
      <c r="K942" s="78">
        <v>7</v>
      </c>
      <c r="L942" s="76">
        <v>7</v>
      </c>
      <c r="M942" s="77">
        <v>7</v>
      </c>
      <c r="N942" s="77">
        <v>7</v>
      </c>
      <c r="O942" s="77">
        <v>7</v>
      </c>
      <c r="P942" s="73">
        <v>6</v>
      </c>
      <c r="Q942" s="76">
        <v>6</v>
      </c>
      <c r="R942" s="77">
        <v>6</v>
      </c>
      <c r="S942" s="77" t="s">
        <v>11236</v>
      </c>
      <c r="T942" s="73" t="s">
        <v>11236</v>
      </c>
      <c r="U942" s="76"/>
      <c r="V942" s="77"/>
      <c r="W942" s="77"/>
      <c r="X942" s="73"/>
      <c r="Y942" s="76"/>
      <c r="Z942" s="77"/>
      <c r="AA942" s="77"/>
      <c r="AB942" s="77"/>
      <c r="AC942" s="73"/>
      <c r="AD942" s="76"/>
      <c r="AE942" s="77"/>
      <c r="AF942" s="155"/>
      <c r="AG942" s="156"/>
      <c r="AH942" s="157"/>
      <c r="AI942" s="77"/>
      <c r="AJ942" s="77"/>
      <c r="AK942" s="73"/>
      <c r="AL942" s="76"/>
      <c r="AM942" s="77"/>
      <c r="AN942" s="77"/>
      <c r="AO942" s="77"/>
      <c r="AP942" s="73"/>
      <c r="AQ942" s="76"/>
      <c r="AR942" s="77"/>
      <c r="AS942" s="77"/>
      <c r="AT942" s="73"/>
      <c r="AU942" s="76"/>
      <c r="AV942" s="77"/>
      <c r="AW942" s="77"/>
      <c r="AX942" s="73"/>
      <c r="AY942" s="76"/>
      <c r="AZ942" s="77"/>
      <c r="BA942" s="77"/>
      <c r="BB942" s="77"/>
      <c r="BC942" s="73"/>
      <c r="BD942" s="76"/>
      <c r="BE942" s="140"/>
      <c r="BF942" s="140"/>
      <c r="BG942" s="141"/>
      <c r="BH942" s="142"/>
      <c r="BI942" s="141"/>
      <c r="BJ942" s="94">
        <v>1</v>
      </c>
      <c r="BK942" s="105" t="s">
        <v>17270</v>
      </c>
      <c r="BL942" s="101" t="s">
        <v>11243</v>
      </c>
    </row>
    <row r="943" spans="1:64" ht="11.25" customHeight="1">
      <c r="A943" s="171"/>
      <c r="B943" s="171"/>
      <c r="C943" s="126" t="s">
        <v>10733</v>
      </c>
      <c r="D943" s="127" t="s">
        <v>10734</v>
      </c>
      <c r="E943" s="77">
        <v>3</v>
      </c>
      <c r="F943" s="78">
        <v>45</v>
      </c>
      <c r="G943" s="73"/>
      <c r="H943" s="74">
        <v>1</v>
      </c>
      <c r="I943" s="95"/>
      <c r="J943" s="76"/>
      <c r="K943" s="78"/>
      <c r="L943" s="76"/>
      <c r="M943" s="77"/>
      <c r="N943" s="77"/>
      <c r="O943" s="77"/>
      <c r="P943" s="73"/>
      <c r="Q943" s="76"/>
      <c r="R943" s="77"/>
      <c r="S943" s="77"/>
      <c r="T943" s="73"/>
      <c r="U943" s="76">
        <v>5</v>
      </c>
      <c r="V943" s="77">
        <v>5</v>
      </c>
      <c r="W943" s="77">
        <v>5</v>
      </c>
      <c r="X943" s="73">
        <v>5</v>
      </c>
      <c r="Y943" s="76">
        <v>5</v>
      </c>
      <c r="Z943" s="77">
        <v>5</v>
      </c>
      <c r="AA943" s="77">
        <v>5</v>
      </c>
      <c r="AB943" s="77">
        <v>5</v>
      </c>
      <c r="AC943" s="73">
        <v>5</v>
      </c>
      <c r="AD943" s="76"/>
      <c r="AE943" s="77"/>
      <c r="AF943" s="155"/>
      <c r="AG943" s="156"/>
      <c r="AH943" s="157"/>
      <c r="AI943" s="77"/>
      <c r="AJ943" s="77"/>
      <c r="AK943" s="73"/>
      <c r="AL943" s="76"/>
      <c r="AM943" s="77"/>
      <c r="AN943" s="77"/>
      <c r="AO943" s="77"/>
      <c r="AP943" s="73"/>
      <c r="AQ943" s="76"/>
      <c r="AR943" s="77"/>
      <c r="AS943" s="77"/>
      <c r="AT943" s="73"/>
      <c r="AU943" s="76"/>
      <c r="AV943" s="77"/>
      <c r="AW943" s="77"/>
      <c r="AX943" s="73"/>
      <c r="AY943" s="76"/>
      <c r="AZ943" s="77"/>
      <c r="BA943" s="77"/>
      <c r="BB943" s="77"/>
      <c r="BC943" s="73"/>
      <c r="BD943" s="76"/>
      <c r="BE943" s="140"/>
      <c r="BF943" s="140"/>
      <c r="BG943" s="141"/>
      <c r="BH943" s="142"/>
      <c r="BI943" s="141"/>
      <c r="BJ943" s="94">
        <v>2</v>
      </c>
      <c r="BK943" s="105" t="s">
        <v>17270</v>
      </c>
      <c r="BL943" s="101" t="s">
        <v>11242</v>
      </c>
    </row>
    <row r="944" spans="1:64" ht="11.25" customHeight="1">
      <c r="A944" s="171"/>
      <c r="B944" s="171"/>
      <c r="C944" s="120" t="s">
        <v>10735</v>
      </c>
      <c r="D944" s="121" t="s">
        <v>10736</v>
      </c>
      <c r="E944" s="122">
        <v>2</v>
      </c>
      <c r="F944" s="123">
        <v>30</v>
      </c>
      <c r="G944" s="73"/>
      <c r="H944" s="74">
        <v>1</v>
      </c>
      <c r="I944" s="95"/>
      <c r="J944" s="76"/>
      <c r="K944" s="78"/>
      <c r="L944" s="76"/>
      <c r="M944" s="77"/>
      <c r="N944" s="77"/>
      <c r="O944" s="77"/>
      <c r="P944" s="73"/>
      <c r="Q944" s="76"/>
      <c r="R944" s="77"/>
      <c r="S944" s="77"/>
      <c r="T944" s="73"/>
      <c r="U944" s="76">
        <v>3</v>
      </c>
      <c r="V944" s="77">
        <v>3</v>
      </c>
      <c r="W944" s="77">
        <v>3</v>
      </c>
      <c r="X944" s="73">
        <v>3</v>
      </c>
      <c r="Y944" s="76">
        <v>3</v>
      </c>
      <c r="Z944" s="77">
        <v>3</v>
      </c>
      <c r="AA944" s="77">
        <v>4</v>
      </c>
      <c r="AB944" s="77">
        <v>4</v>
      </c>
      <c r="AC944" s="73">
        <v>4</v>
      </c>
      <c r="AD944" s="76"/>
      <c r="AE944" s="77"/>
      <c r="AF944" s="155"/>
      <c r="AG944" s="156"/>
      <c r="AH944" s="157"/>
      <c r="AI944" s="77"/>
      <c r="AJ944" s="77"/>
      <c r="AK944" s="73"/>
      <c r="AL944" s="76"/>
      <c r="AM944" s="77"/>
      <c r="AN944" s="77"/>
      <c r="AO944" s="77"/>
      <c r="AP944" s="73"/>
      <c r="AQ944" s="76"/>
      <c r="AR944" s="77"/>
      <c r="AS944" s="77"/>
      <c r="AT944" s="73"/>
      <c r="AU944" s="76"/>
      <c r="AV944" s="77"/>
      <c r="AW944" s="77"/>
      <c r="AX944" s="73"/>
      <c r="AY944" s="76"/>
      <c r="AZ944" s="77"/>
      <c r="BA944" s="77"/>
      <c r="BB944" s="77"/>
      <c r="BC944" s="73"/>
      <c r="BD944" s="76"/>
      <c r="BE944" s="140"/>
      <c r="BF944" s="140"/>
      <c r="BG944" s="141"/>
      <c r="BH944" s="142"/>
      <c r="BI944" s="141"/>
      <c r="BJ944" s="93">
        <v>2</v>
      </c>
      <c r="BK944" s="105" t="s">
        <v>17270</v>
      </c>
      <c r="BL944" s="101" t="s">
        <v>11242</v>
      </c>
    </row>
    <row r="945" spans="1:64" ht="11.25" customHeight="1">
      <c r="A945" s="171"/>
      <c r="B945" s="171"/>
      <c r="C945" s="126" t="s">
        <v>10737</v>
      </c>
      <c r="D945" s="127" t="s">
        <v>10738</v>
      </c>
      <c r="E945" s="77">
        <v>2</v>
      </c>
      <c r="F945" s="78">
        <v>45</v>
      </c>
      <c r="G945" s="73"/>
      <c r="H945" s="74">
        <v>1</v>
      </c>
      <c r="I945" s="95"/>
      <c r="J945" s="76"/>
      <c r="K945" s="78"/>
      <c r="L945" s="76"/>
      <c r="M945" s="77"/>
      <c r="N945" s="77"/>
      <c r="O945" s="77"/>
      <c r="P945" s="73"/>
      <c r="Q945" s="76"/>
      <c r="R945" s="77"/>
      <c r="S945" s="77"/>
      <c r="T945" s="73"/>
      <c r="U945" s="76">
        <v>5</v>
      </c>
      <c r="V945" s="77">
        <v>5</v>
      </c>
      <c r="W945" s="77">
        <v>5</v>
      </c>
      <c r="X945" s="73">
        <v>5</v>
      </c>
      <c r="Y945" s="76">
        <v>5</v>
      </c>
      <c r="Z945" s="77">
        <v>5</v>
      </c>
      <c r="AA945" s="77">
        <v>5</v>
      </c>
      <c r="AB945" s="77">
        <v>5</v>
      </c>
      <c r="AC945" s="73">
        <v>5</v>
      </c>
      <c r="AD945" s="76"/>
      <c r="AE945" s="77"/>
      <c r="AF945" s="155"/>
      <c r="AG945" s="156"/>
      <c r="AH945" s="157"/>
      <c r="AI945" s="77"/>
      <c r="AJ945" s="77"/>
      <c r="AK945" s="73"/>
      <c r="AL945" s="76"/>
      <c r="AM945" s="77"/>
      <c r="AN945" s="77"/>
      <c r="AO945" s="77"/>
      <c r="AP945" s="73"/>
      <c r="AQ945" s="76"/>
      <c r="AR945" s="77"/>
      <c r="AS945" s="77"/>
      <c r="AT945" s="73"/>
      <c r="AU945" s="76"/>
      <c r="AV945" s="77"/>
      <c r="AW945" s="77"/>
      <c r="AX945" s="73"/>
      <c r="AY945" s="76"/>
      <c r="AZ945" s="77"/>
      <c r="BA945" s="77"/>
      <c r="BB945" s="77"/>
      <c r="BC945" s="73"/>
      <c r="BD945" s="76"/>
      <c r="BE945" s="140"/>
      <c r="BF945" s="140"/>
      <c r="BG945" s="141"/>
      <c r="BH945" s="142"/>
      <c r="BI945" s="141"/>
      <c r="BJ945" s="94">
        <v>2</v>
      </c>
      <c r="BK945" s="105" t="s">
        <v>17270</v>
      </c>
      <c r="BL945" s="101" t="s">
        <v>11242</v>
      </c>
    </row>
    <row r="946" spans="1:64" ht="11.25" customHeight="1">
      <c r="A946" s="171"/>
      <c r="B946" s="171"/>
      <c r="C946" s="126" t="s">
        <v>10739</v>
      </c>
      <c r="D946" s="127" t="s">
        <v>10740</v>
      </c>
      <c r="E946" s="77">
        <v>2</v>
      </c>
      <c r="F946" s="78">
        <v>60</v>
      </c>
      <c r="G946" s="73"/>
      <c r="H946" s="74">
        <v>1</v>
      </c>
      <c r="I946" s="95"/>
      <c r="J946" s="76"/>
      <c r="K946" s="78"/>
      <c r="L946" s="76"/>
      <c r="M946" s="77"/>
      <c r="N946" s="77"/>
      <c r="O946" s="77"/>
      <c r="P946" s="73"/>
      <c r="Q946" s="76"/>
      <c r="R946" s="77"/>
      <c r="S946" s="77"/>
      <c r="T946" s="73"/>
      <c r="U946" s="76">
        <v>7</v>
      </c>
      <c r="V946" s="77">
        <v>7</v>
      </c>
      <c r="W946" s="77">
        <v>7</v>
      </c>
      <c r="X946" s="73">
        <v>7</v>
      </c>
      <c r="Y946" s="76">
        <v>7</v>
      </c>
      <c r="Z946" s="77">
        <v>7</v>
      </c>
      <c r="AA946" s="77">
        <v>6</v>
      </c>
      <c r="AB946" s="77">
        <v>6</v>
      </c>
      <c r="AC946" s="73">
        <v>6</v>
      </c>
      <c r="AD946" s="76"/>
      <c r="AE946" s="77"/>
      <c r="AF946" s="155"/>
      <c r="AG946" s="156"/>
      <c r="AH946" s="157"/>
      <c r="AI946" s="77"/>
      <c r="AJ946" s="77"/>
      <c r="AK946" s="73"/>
      <c r="AL946" s="76"/>
      <c r="AM946" s="77"/>
      <c r="AN946" s="77"/>
      <c r="AO946" s="77"/>
      <c r="AP946" s="73"/>
      <c r="AQ946" s="76"/>
      <c r="AR946" s="77"/>
      <c r="AS946" s="77"/>
      <c r="AT946" s="73"/>
      <c r="AU946" s="76"/>
      <c r="AV946" s="77"/>
      <c r="AW946" s="77"/>
      <c r="AX946" s="73"/>
      <c r="AY946" s="76"/>
      <c r="AZ946" s="77"/>
      <c r="BA946" s="77"/>
      <c r="BB946" s="77"/>
      <c r="BC946" s="73"/>
      <c r="BD946" s="76"/>
      <c r="BE946" s="140"/>
      <c r="BF946" s="140"/>
      <c r="BG946" s="141"/>
      <c r="BH946" s="142"/>
      <c r="BI946" s="141"/>
      <c r="BJ946" s="94">
        <v>2</v>
      </c>
      <c r="BK946" s="105" t="s">
        <v>17270</v>
      </c>
      <c r="BL946" s="101" t="s">
        <v>11242</v>
      </c>
    </row>
    <row r="947" spans="1:64" ht="11.25" customHeight="1">
      <c r="A947" s="171"/>
      <c r="B947" s="171"/>
      <c r="C947" s="126" t="s">
        <v>10741</v>
      </c>
      <c r="D947" s="127" t="s">
        <v>10742</v>
      </c>
      <c r="E947" s="77">
        <v>2</v>
      </c>
      <c r="F947" s="78">
        <v>60</v>
      </c>
      <c r="G947" s="73"/>
      <c r="H947" s="74">
        <v>1</v>
      </c>
      <c r="I947" s="95"/>
      <c r="J947" s="76"/>
      <c r="K947" s="78"/>
      <c r="L947" s="76"/>
      <c r="M947" s="77"/>
      <c r="N947" s="77"/>
      <c r="O947" s="77"/>
      <c r="P947" s="73"/>
      <c r="Q947" s="76"/>
      <c r="R947" s="77"/>
      <c r="S947" s="77"/>
      <c r="T947" s="73"/>
      <c r="U947" s="76">
        <v>6</v>
      </c>
      <c r="V947" s="77">
        <v>6</v>
      </c>
      <c r="W947" s="77">
        <v>6</v>
      </c>
      <c r="X947" s="73">
        <v>6</v>
      </c>
      <c r="Y947" s="76">
        <v>6</v>
      </c>
      <c r="Z947" s="77">
        <v>6</v>
      </c>
      <c r="AA947" s="77">
        <v>6</v>
      </c>
      <c r="AB947" s="77">
        <v>6</v>
      </c>
      <c r="AC947" s="73">
        <v>6</v>
      </c>
      <c r="AD947" s="76">
        <v>6</v>
      </c>
      <c r="AE947" s="77"/>
      <c r="AF947" s="155"/>
      <c r="AG947" s="156"/>
      <c r="AH947" s="157"/>
      <c r="AI947" s="77"/>
      <c r="AJ947" s="77"/>
      <c r="AK947" s="73"/>
      <c r="AL947" s="76"/>
      <c r="AM947" s="77"/>
      <c r="AN947" s="77"/>
      <c r="AO947" s="77"/>
      <c r="AP947" s="73"/>
      <c r="AQ947" s="76"/>
      <c r="AR947" s="77"/>
      <c r="AS947" s="77"/>
      <c r="AT947" s="73"/>
      <c r="AU947" s="76"/>
      <c r="AV947" s="77"/>
      <c r="AW947" s="77"/>
      <c r="AX947" s="73"/>
      <c r="AY947" s="76"/>
      <c r="AZ947" s="77"/>
      <c r="BA947" s="77"/>
      <c r="BB947" s="77"/>
      <c r="BC947" s="73"/>
      <c r="BD947" s="76"/>
      <c r="BE947" s="140"/>
      <c r="BF947" s="140"/>
      <c r="BG947" s="141"/>
      <c r="BH947" s="142"/>
      <c r="BI947" s="141"/>
      <c r="BJ947" s="94">
        <v>2</v>
      </c>
      <c r="BK947" s="105" t="s">
        <v>17270</v>
      </c>
      <c r="BL947" s="101" t="s">
        <v>11242</v>
      </c>
    </row>
    <row r="948" spans="1:64" ht="11.25" customHeight="1">
      <c r="A948" s="171"/>
      <c r="B948" s="171"/>
      <c r="C948" s="126" t="s">
        <v>10743</v>
      </c>
      <c r="D948" s="127" t="s">
        <v>10744</v>
      </c>
      <c r="E948" s="77">
        <v>2</v>
      </c>
      <c r="F948" s="78">
        <v>60</v>
      </c>
      <c r="G948" s="73"/>
      <c r="H948" s="74">
        <v>1</v>
      </c>
      <c r="I948" s="95"/>
      <c r="J948" s="76"/>
      <c r="K948" s="78"/>
      <c r="L948" s="76"/>
      <c r="M948" s="77"/>
      <c r="N948" s="77"/>
      <c r="O948" s="77"/>
      <c r="P948" s="73"/>
      <c r="Q948" s="76"/>
      <c r="R948" s="77"/>
      <c r="S948" s="77"/>
      <c r="T948" s="73"/>
      <c r="U948" s="76">
        <v>6</v>
      </c>
      <c r="V948" s="77">
        <v>6</v>
      </c>
      <c r="W948" s="77">
        <v>6</v>
      </c>
      <c r="X948" s="73">
        <v>6</v>
      </c>
      <c r="Y948" s="76">
        <v>6</v>
      </c>
      <c r="Z948" s="77">
        <v>6</v>
      </c>
      <c r="AA948" s="77">
        <v>6</v>
      </c>
      <c r="AB948" s="77">
        <v>6</v>
      </c>
      <c r="AC948" s="73">
        <v>6</v>
      </c>
      <c r="AD948" s="76">
        <v>6</v>
      </c>
      <c r="AE948" s="77"/>
      <c r="AF948" s="155"/>
      <c r="AG948" s="156"/>
      <c r="AH948" s="157"/>
      <c r="AI948" s="77"/>
      <c r="AJ948" s="77"/>
      <c r="AK948" s="73"/>
      <c r="AL948" s="76"/>
      <c r="AM948" s="77"/>
      <c r="AN948" s="77"/>
      <c r="AO948" s="77"/>
      <c r="AP948" s="73"/>
      <c r="AQ948" s="76"/>
      <c r="AR948" s="77"/>
      <c r="AS948" s="77"/>
      <c r="AT948" s="73"/>
      <c r="AU948" s="76"/>
      <c r="AV948" s="77"/>
      <c r="AW948" s="77"/>
      <c r="AX948" s="73"/>
      <c r="AY948" s="76"/>
      <c r="AZ948" s="77"/>
      <c r="BA948" s="77"/>
      <c r="BB948" s="77"/>
      <c r="BC948" s="73"/>
      <c r="BD948" s="76"/>
      <c r="BE948" s="140"/>
      <c r="BF948" s="140"/>
      <c r="BG948" s="141"/>
      <c r="BH948" s="142"/>
      <c r="BI948" s="141"/>
      <c r="BJ948" s="94">
        <v>2</v>
      </c>
      <c r="BK948" s="105" t="s">
        <v>17270</v>
      </c>
      <c r="BL948" s="101" t="s">
        <v>11242</v>
      </c>
    </row>
    <row r="949" spans="1:64" ht="11.25" customHeight="1">
      <c r="A949" s="171"/>
      <c r="B949" s="171"/>
      <c r="C949" s="126" t="s">
        <v>10941</v>
      </c>
      <c r="D949" s="127" t="s">
        <v>10942</v>
      </c>
      <c r="E949" s="77">
        <v>3</v>
      </c>
      <c r="F949" s="78">
        <v>45</v>
      </c>
      <c r="G949" s="73"/>
      <c r="H949" s="74">
        <v>1</v>
      </c>
      <c r="I949" s="95"/>
      <c r="J949" s="76"/>
      <c r="K949" s="78"/>
      <c r="L949" s="76"/>
      <c r="M949" s="77"/>
      <c r="N949" s="77"/>
      <c r="O949" s="77"/>
      <c r="P949" s="73"/>
      <c r="Q949" s="76"/>
      <c r="R949" s="77"/>
      <c r="S949" s="77"/>
      <c r="T949" s="73"/>
      <c r="U949" s="76">
        <v>5</v>
      </c>
      <c r="V949" s="77">
        <v>5</v>
      </c>
      <c r="W949" s="77">
        <v>5</v>
      </c>
      <c r="X949" s="73">
        <v>5</v>
      </c>
      <c r="Y949" s="76">
        <v>5</v>
      </c>
      <c r="Z949" s="77">
        <v>4</v>
      </c>
      <c r="AA949" s="77">
        <v>4</v>
      </c>
      <c r="AB949" s="77">
        <v>4</v>
      </c>
      <c r="AC949" s="73">
        <v>4</v>
      </c>
      <c r="AD949" s="76">
        <v>4</v>
      </c>
      <c r="AE949" s="77" t="s">
        <v>11236</v>
      </c>
      <c r="AF949" s="155"/>
      <c r="AG949" s="156"/>
      <c r="AH949" s="157"/>
      <c r="AI949" s="77"/>
      <c r="AJ949" s="77"/>
      <c r="AK949" s="73"/>
      <c r="AL949" s="76"/>
      <c r="AM949" s="77"/>
      <c r="AN949" s="77"/>
      <c r="AO949" s="77"/>
      <c r="AP949" s="73"/>
      <c r="AQ949" s="76"/>
      <c r="AR949" s="77"/>
      <c r="AS949" s="77"/>
      <c r="AT949" s="73"/>
      <c r="AU949" s="76"/>
      <c r="AV949" s="77"/>
      <c r="AW949" s="77"/>
      <c r="AX949" s="73"/>
      <c r="AY949" s="76"/>
      <c r="AZ949" s="77"/>
      <c r="BA949" s="77"/>
      <c r="BB949" s="77"/>
      <c r="BC949" s="73"/>
      <c r="BD949" s="76"/>
      <c r="BE949" s="140"/>
      <c r="BF949" s="140"/>
      <c r="BG949" s="141"/>
      <c r="BH949" s="142"/>
      <c r="BI949" s="141"/>
      <c r="BJ949" s="94">
        <v>2</v>
      </c>
      <c r="BK949" s="105" t="s">
        <v>17270</v>
      </c>
      <c r="BL949" s="101" t="s">
        <v>11242</v>
      </c>
    </row>
    <row r="950" spans="1:64" ht="11.25" customHeight="1">
      <c r="A950" s="171"/>
      <c r="B950" s="171"/>
      <c r="C950" s="126" t="s">
        <v>10757</v>
      </c>
      <c r="D950" s="127" t="s">
        <v>10758</v>
      </c>
      <c r="E950" s="77">
        <v>3</v>
      </c>
      <c r="F950" s="78">
        <v>45</v>
      </c>
      <c r="G950" s="73"/>
      <c r="H950" s="74">
        <v>1</v>
      </c>
      <c r="I950" s="95"/>
      <c r="J950" s="76"/>
      <c r="K950" s="78"/>
      <c r="L950" s="76"/>
      <c r="M950" s="77"/>
      <c r="N950" s="77"/>
      <c r="O950" s="77"/>
      <c r="P950" s="73"/>
      <c r="Q950" s="76"/>
      <c r="R950" s="77"/>
      <c r="S950" s="77"/>
      <c r="T950" s="73"/>
      <c r="U950" s="76">
        <v>4</v>
      </c>
      <c r="V950" s="77">
        <v>4</v>
      </c>
      <c r="W950" s="77">
        <v>4</v>
      </c>
      <c r="X950" s="73">
        <v>4</v>
      </c>
      <c r="Y950" s="76">
        <v>4</v>
      </c>
      <c r="Z950" s="77">
        <v>5</v>
      </c>
      <c r="AA950" s="77">
        <v>5</v>
      </c>
      <c r="AB950" s="77">
        <v>5</v>
      </c>
      <c r="AC950" s="73">
        <v>5</v>
      </c>
      <c r="AD950" s="76">
        <v>5</v>
      </c>
      <c r="AE950" s="77" t="s">
        <v>11236</v>
      </c>
      <c r="AF950" s="155"/>
      <c r="AG950" s="156"/>
      <c r="AH950" s="157"/>
      <c r="AI950" s="77"/>
      <c r="AJ950" s="77"/>
      <c r="AK950" s="73"/>
      <c r="AL950" s="76"/>
      <c r="AM950" s="77"/>
      <c r="AN950" s="77"/>
      <c r="AO950" s="77"/>
      <c r="AP950" s="73"/>
      <c r="AQ950" s="76"/>
      <c r="AR950" s="77"/>
      <c r="AS950" s="77"/>
      <c r="AT950" s="73"/>
      <c r="AU950" s="76"/>
      <c r="AV950" s="77"/>
      <c r="AW950" s="77"/>
      <c r="AX950" s="73"/>
      <c r="AY950" s="76"/>
      <c r="AZ950" s="77"/>
      <c r="BA950" s="77"/>
      <c r="BB950" s="77"/>
      <c r="BC950" s="73"/>
      <c r="BD950" s="76"/>
      <c r="BE950" s="140"/>
      <c r="BF950" s="140"/>
      <c r="BG950" s="141"/>
      <c r="BH950" s="142"/>
      <c r="BI950" s="141"/>
      <c r="BJ950" s="94">
        <v>2</v>
      </c>
      <c r="BK950" s="105" t="s">
        <v>17270</v>
      </c>
      <c r="BL950" s="101" t="s">
        <v>11242</v>
      </c>
    </row>
    <row r="951" spans="1:64" ht="11.25" customHeight="1">
      <c r="A951" s="171"/>
      <c r="B951" s="171"/>
      <c r="C951" s="126" t="s">
        <v>10599</v>
      </c>
      <c r="D951" s="127" t="s">
        <v>10600</v>
      </c>
      <c r="E951" s="77">
        <v>2</v>
      </c>
      <c r="F951" s="78">
        <v>39</v>
      </c>
      <c r="G951" s="73" t="s">
        <v>61</v>
      </c>
      <c r="H951" s="90">
        <v>0.5</v>
      </c>
      <c r="I951" s="95" t="s">
        <v>17258</v>
      </c>
      <c r="J951" s="76"/>
      <c r="K951" s="78"/>
      <c r="L951" s="76"/>
      <c r="M951" s="77"/>
      <c r="N951" s="77"/>
      <c r="O951" s="77"/>
      <c r="P951" s="73"/>
      <c r="Q951" s="76"/>
      <c r="R951" s="77"/>
      <c r="S951" s="77"/>
      <c r="T951" s="73"/>
      <c r="U951" s="76"/>
      <c r="V951" s="77"/>
      <c r="W951" s="77"/>
      <c r="X951" s="73"/>
      <c r="Y951" s="76"/>
      <c r="Z951" s="77"/>
      <c r="AA951" s="77"/>
      <c r="AB951" s="77"/>
      <c r="AC951" s="73"/>
      <c r="AD951" s="76"/>
      <c r="AE951" s="77"/>
      <c r="AF951" s="155"/>
      <c r="AG951" s="156"/>
      <c r="AH951" s="157"/>
      <c r="AI951" s="77">
        <v>5</v>
      </c>
      <c r="AJ951" s="77">
        <v>5</v>
      </c>
      <c r="AK951" s="73">
        <v>5</v>
      </c>
      <c r="AL951" s="76">
        <v>5</v>
      </c>
      <c r="AM951" s="77">
        <v>5</v>
      </c>
      <c r="AN951" s="77">
        <v>5</v>
      </c>
      <c r="AO951" s="77">
        <v>3</v>
      </c>
      <c r="AP951" s="73">
        <v>3</v>
      </c>
      <c r="AQ951" s="76">
        <v>3</v>
      </c>
      <c r="AR951" s="77" t="s">
        <v>11236</v>
      </c>
      <c r="AS951" s="77" t="s">
        <v>11236</v>
      </c>
      <c r="AT951" s="73"/>
      <c r="AU951" s="76"/>
      <c r="AV951" s="77"/>
      <c r="AW951" s="77"/>
      <c r="AX951" s="73"/>
      <c r="AY951" s="76"/>
      <c r="AZ951" s="77"/>
      <c r="BA951" s="77"/>
      <c r="BB951" s="77"/>
      <c r="BC951" s="73"/>
      <c r="BD951" s="76"/>
      <c r="BE951" s="140"/>
      <c r="BF951" s="140"/>
      <c r="BG951" s="141"/>
      <c r="BH951" s="142"/>
      <c r="BI951" s="141"/>
      <c r="BJ951" s="94">
        <v>3</v>
      </c>
      <c r="BK951" s="105" t="s">
        <v>17270</v>
      </c>
      <c r="BL951" s="101" t="s">
        <v>11243</v>
      </c>
    </row>
    <row r="952" spans="1:64" ht="11.25" customHeight="1">
      <c r="A952" s="171"/>
      <c r="B952" s="171"/>
      <c r="C952" s="126" t="s">
        <v>10931</v>
      </c>
      <c r="D952" s="127" t="s">
        <v>10932</v>
      </c>
      <c r="E952" s="77">
        <v>3</v>
      </c>
      <c r="F952" s="78">
        <v>60</v>
      </c>
      <c r="G952" s="73" t="s">
        <v>61</v>
      </c>
      <c r="H952" s="74">
        <v>1</v>
      </c>
      <c r="I952" s="95"/>
      <c r="J952" s="76"/>
      <c r="K952" s="78"/>
      <c r="L952" s="76"/>
      <c r="M952" s="77"/>
      <c r="N952" s="77"/>
      <c r="O952" s="77"/>
      <c r="P952" s="73"/>
      <c r="Q952" s="76"/>
      <c r="R952" s="77"/>
      <c r="S952" s="77"/>
      <c r="T952" s="73"/>
      <c r="U952" s="76"/>
      <c r="V952" s="77"/>
      <c r="W952" s="77"/>
      <c r="X952" s="73"/>
      <c r="Y952" s="76"/>
      <c r="Z952" s="77"/>
      <c r="AA952" s="77"/>
      <c r="AB952" s="77"/>
      <c r="AC952" s="73"/>
      <c r="AD952" s="76"/>
      <c r="AE952" s="77"/>
      <c r="AF952" s="155"/>
      <c r="AG952" s="156"/>
      <c r="AH952" s="157"/>
      <c r="AI952" s="77">
        <v>7</v>
      </c>
      <c r="AJ952" s="77">
        <v>7</v>
      </c>
      <c r="AK952" s="73">
        <v>7</v>
      </c>
      <c r="AL952" s="76">
        <v>7</v>
      </c>
      <c r="AM952" s="77">
        <v>7</v>
      </c>
      <c r="AN952" s="77">
        <v>7</v>
      </c>
      <c r="AO952" s="77">
        <v>6</v>
      </c>
      <c r="AP952" s="73">
        <v>6</v>
      </c>
      <c r="AQ952" s="76">
        <v>6</v>
      </c>
      <c r="AR952" s="77" t="s">
        <v>11236</v>
      </c>
      <c r="AS952" s="77" t="s">
        <v>11236</v>
      </c>
      <c r="AT952" s="73"/>
      <c r="AU952" s="76"/>
      <c r="AV952" s="77"/>
      <c r="AW952" s="77"/>
      <c r="AX952" s="73"/>
      <c r="AY952" s="76"/>
      <c r="AZ952" s="77"/>
      <c r="BA952" s="77"/>
      <c r="BB952" s="77"/>
      <c r="BC952" s="73"/>
      <c r="BD952" s="76"/>
      <c r="BE952" s="140"/>
      <c r="BF952" s="140"/>
      <c r="BG952" s="141"/>
      <c r="BH952" s="142"/>
      <c r="BI952" s="141"/>
      <c r="BJ952" s="94">
        <v>3</v>
      </c>
      <c r="BK952" s="105" t="s">
        <v>17270</v>
      </c>
      <c r="BL952" s="101" t="s">
        <v>11243</v>
      </c>
    </row>
    <row r="953" spans="1:64" ht="11.25" customHeight="1">
      <c r="A953" s="171"/>
      <c r="B953" s="171"/>
      <c r="C953" s="126" t="s">
        <v>10782</v>
      </c>
      <c r="D953" s="127" t="s">
        <v>10945</v>
      </c>
      <c r="E953" s="77">
        <v>4</v>
      </c>
      <c r="F953" s="78">
        <v>60</v>
      </c>
      <c r="G953" s="73" t="s">
        <v>61</v>
      </c>
      <c r="H953" s="74">
        <v>1</v>
      </c>
      <c r="I953" s="95"/>
      <c r="J953" s="76"/>
      <c r="K953" s="78"/>
      <c r="L953" s="76"/>
      <c r="M953" s="77"/>
      <c r="N953" s="77"/>
      <c r="O953" s="77"/>
      <c r="P953" s="73"/>
      <c r="Q953" s="76"/>
      <c r="R953" s="77"/>
      <c r="S953" s="77"/>
      <c r="T953" s="73"/>
      <c r="U953" s="76"/>
      <c r="V953" s="77"/>
      <c r="W953" s="77"/>
      <c r="X953" s="73"/>
      <c r="Y953" s="76"/>
      <c r="Z953" s="77"/>
      <c r="AA953" s="77"/>
      <c r="AB953" s="77"/>
      <c r="AC953" s="73"/>
      <c r="AD953" s="76"/>
      <c r="AE953" s="77"/>
      <c r="AF953" s="155"/>
      <c r="AG953" s="156"/>
      <c r="AH953" s="157"/>
      <c r="AI953" s="77">
        <v>7</v>
      </c>
      <c r="AJ953" s="77">
        <v>7</v>
      </c>
      <c r="AK953" s="73">
        <v>7</v>
      </c>
      <c r="AL953" s="76">
        <v>7</v>
      </c>
      <c r="AM953" s="77">
        <v>7</v>
      </c>
      <c r="AN953" s="77">
        <v>7</v>
      </c>
      <c r="AO953" s="77">
        <v>6</v>
      </c>
      <c r="AP953" s="73">
        <v>6</v>
      </c>
      <c r="AQ953" s="76">
        <v>6</v>
      </c>
      <c r="AR953" s="77" t="s">
        <v>11236</v>
      </c>
      <c r="AS953" s="77" t="s">
        <v>11236</v>
      </c>
      <c r="AT953" s="73"/>
      <c r="AU953" s="76"/>
      <c r="AV953" s="77"/>
      <c r="AW953" s="77"/>
      <c r="AX953" s="73"/>
      <c r="AY953" s="76"/>
      <c r="AZ953" s="77"/>
      <c r="BA953" s="77"/>
      <c r="BB953" s="77"/>
      <c r="BC953" s="73"/>
      <c r="BD953" s="76"/>
      <c r="BE953" s="140"/>
      <c r="BF953" s="140"/>
      <c r="BG953" s="141"/>
      <c r="BH953" s="142"/>
      <c r="BI953" s="141"/>
      <c r="BJ953" s="94">
        <v>3</v>
      </c>
      <c r="BK953" s="105" t="s">
        <v>17270</v>
      </c>
      <c r="BL953" s="101" t="s">
        <v>11243</v>
      </c>
    </row>
    <row r="954" spans="1:64" ht="11.25" customHeight="1">
      <c r="A954" s="171"/>
      <c r="B954" s="171"/>
      <c r="C954" s="126" t="s">
        <v>10413</v>
      </c>
      <c r="D954" s="127" t="s">
        <v>10433</v>
      </c>
      <c r="E954" s="77">
        <v>3</v>
      </c>
      <c r="F954" s="78">
        <v>45</v>
      </c>
      <c r="G954" s="73"/>
      <c r="H954" s="74">
        <v>1</v>
      </c>
      <c r="I954" s="95"/>
      <c r="J954" s="76"/>
      <c r="K954" s="78"/>
      <c r="L954" s="76"/>
      <c r="M954" s="77"/>
      <c r="N954" s="77"/>
      <c r="O954" s="77"/>
      <c r="P954" s="73"/>
      <c r="Q954" s="76"/>
      <c r="R954" s="77"/>
      <c r="S954" s="77"/>
      <c r="T954" s="73"/>
      <c r="U954" s="76"/>
      <c r="V954" s="77"/>
      <c r="W954" s="77"/>
      <c r="X954" s="73"/>
      <c r="Y954" s="76"/>
      <c r="Z954" s="77"/>
      <c r="AA954" s="77"/>
      <c r="AB954" s="77"/>
      <c r="AC954" s="73"/>
      <c r="AD954" s="76"/>
      <c r="AE954" s="77"/>
      <c r="AF954" s="155"/>
      <c r="AG954" s="156"/>
      <c r="AH954" s="157"/>
      <c r="AI954" s="77"/>
      <c r="AJ954" s="77"/>
      <c r="AK954" s="73"/>
      <c r="AL954" s="76"/>
      <c r="AM954" s="77"/>
      <c r="AN954" s="77"/>
      <c r="AO954" s="77"/>
      <c r="AP954" s="73"/>
      <c r="AQ954" s="76"/>
      <c r="AR954" s="77"/>
      <c r="AS954" s="77"/>
      <c r="AT954" s="73">
        <v>5</v>
      </c>
      <c r="AU954" s="76">
        <v>5</v>
      </c>
      <c r="AV954" s="77">
        <v>5</v>
      </c>
      <c r="AW954" s="77">
        <v>5</v>
      </c>
      <c r="AX954" s="73">
        <v>5</v>
      </c>
      <c r="AY954" s="76">
        <v>5</v>
      </c>
      <c r="AZ954" s="77">
        <v>5</v>
      </c>
      <c r="BA954" s="77">
        <v>5</v>
      </c>
      <c r="BB954" s="77">
        <v>5</v>
      </c>
      <c r="BC954" s="73" t="s">
        <v>11236</v>
      </c>
      <c r="BD954" s="76" t="s">
        <v>11236</v>
      </c>
      <c r="BE954" s="140"/>
      <c r="BF954" s="140"/>
      <c r="BG954" s="141"/>
      <c r="BH954" s="142"/>
      <c r="BI954" s="141"/>
      <c r="BJ954" s="94">
        <v>4</v>
      </c>
      <c r="BK954" s="105" t="s">
        <v>17270</v>
      </c>
      <c r="BL954" s="101" t="s">
        <v>11243</v>
      </c>
    </row>
    <row r="955" spans="1:64" ht="11.25" customHeight="1">
      <c r="A955" s="171"/>
      <c r="B955" s="171"/>
      <c r="C955" s="126" t="s">
        <v>10751</v>
      </c>
      <c r="D955" s="127" t="s">
        <v>10946</v>
      </c>
      <c r="E955" s="77">
        <v>2</v>
      </c>
      <c r="F955" s="78" t="s">
        <v>61</v>
      </c>
      <c r="G955" s="73">
        <v>60</v>
      </c>
      <c r="H955" s="74">
        <v>1</v>
      </c>
      <c r="I955" s="95"/>
      <c r="J955" s="76"/>
      <c r="K955" s="78"/>
      <c r="L955" s="76"/>
      <c r="M955" s="77"/>
      <c r="N955" s="77"/>
      <c r="O955" s="77"/>
      <c r="P955" s="73"/>
      <c r="Q955" s="76"/>
      <c r="R955" s="77"/>
      <c r="S955" s="77"/>
      <c r="T955" s="73"/>
      <c r="U955" s="76"/>
      <c r="V955" s="77"/>
      <c r="W955" s="77"/>
      <c r="X955" s="73"/>
      <c r="Y955" s="76"/>
      <c r="Z955" s="77"/>
      <c r="AA955" s="77"/>
      <c r="AB955" s="77"/>
      <c r="AC955" s="73"/>
      <c r="AD955" s="76"/>
      <c r="AE955" s="77"/>
      <c r="AF955" s="155"/>
      <c r="AG955" s="156"/>
      <c r="AH955" s="157"/>
      <c r="AI955" s="77"/>
      <c r="AJ955" s="77"/>
      <c r="AK955" s="73"/>
      <c r="AL955" s="76"/>
      <c r="AM955" s="77"/>
      <c r="AN955" s="77"/>
      <c r="AO955" s="77"/>
      <c r="AP955" s="73"/>
      <c r="AQ955" s="76"/>
      <c r="AR955" s="77"/>
      <c r="AS955" s="77"/>
      <c r="AT955" s="73">
        <v>7</v>
      </c>
      <c r="AU955" s="76">
        <v>7</v>
      </c>
      <c r="AV955" s="77">
        <v>7</v>
      </c>
      <c r="AW955" s="77">
        <v>7</v>
      </c>
      <c r="AX955" s="73">
        <v>7</v>
      </c>
      <c r="AY955" s="76">
        <v>7</v>
      </c>
      <c r="AZ955" s="77">
        <v>6</v>
      </c>
      <c r="BA955" s="77">
        <v>6</v>
      </c>
      <c r="BB955" s="77">
        <v>6</v>
      </c>
      <c r="BC955" s="73" t="s">
        <v>11236</v>
      </c>
      <c r="BD955" s="76" t="s">
        <v>11236</v>
      </c>
      <c r="BE955" s="140"/>
      <c r="BF955" s="140"/>
      <c r="BG955" s="141"/>
      <c r="BH955" s="142"/>
      <c r="BI955" s="141"/>
      <c r="BJ955" s="94">
        <v>4</v>
      </c>
      <c r="BK955" s="105" t="s">
        <v>17270</v>
      </c>
      <c r="BL955" s="101" t="s">
        <v>11243</v>
      </c>
    </row>
    <row r="956" spans="1:64" ht="11.25" customHeight="1">
      <c r="A956" s="171"/>
      <c r="B956" s="171"/>
      <c r="C956" s="126" t="s">
        <v>11077</v>
      </c>
      <c r="D956" s="127" t="s">
        <v>10947</v>
      </c>
      <c r="E956" s="77">
        <v>2</v>
      </c>
      <c r="F956" s="78" t="s">
        <v>61</v>
      </c>
      <c r="G956" s="73">
        <v>60</v>
      </c>
      <c r="H956" s="74">
        <v>1</v>
      </c>
      <c r="I956" s="95"/>
      <c r="J956" s="76"/>
      <c r="K956" s="78"/>
      <c r="L956" s="76"/>
      <c r="M956" s="77"/>
      <c r="N956" s="77"/>
      <c r="O956" s="77"/>
      <c r="P956" s="73"/>
      <c r="Q956" s="76"/>
      <c r="R956" s="77"/>
      <c r="S956" s="77"/>
      <c r="T956" s="73"/>
      <c r="U956" s="76"/>
      <c r="V956" s="77"/>
      <c r="W956" s="77"/>
      <c r="X956" s="73"/>
      <c r="Y956" s="76"/>
      <c r="Z956" s="77"/>
      <c r="AA956" s="77"/>
      <c r="AB956" s="77"/>
      <c r="AC956" s="73"/>
      <c r="AD956" s="76"/>
      <c r="AE956" s="77"/>
      <c r="AF956" s="155"/>
      <c r="AG956" s="156"/>
      <c r="AH956" s="157"/>
      <c r="AI956" s="77"/>
      <c r="AJ956" s="77"/>
      <c r="AK956" s="73"/>
      <c r="AL956" s="76"/>
      <c r="AM956" s="77"/>
      <c r="AN956" s="77"/>
      <c r="AO956" s="77"/>
      <c r="AP956" s="73"/>
      <c r="AQ956" s="76"/>
      <c r="AR956" s="77"/>
      <c r="AS956" s="77"/>
      <c r="AT956" s="73">
        <v>7</v>
      </c>
      <c r="AU956" s="76">
        <v>7</v>
      </c>
      <c r="AV956" s="77">
        <v>7</v>
      </c>
      <c r="AW956" s="77">
        <v>7</v>
      </c>
      <c r="AX956" s="73">
        <v>7</v>
      </c>
      <c r="AY956" s="76">
        <v>7</v>
      </c>
      <c r="AZ956" s="77">
        <v>6</v>
      </c>
      <c r="BA956" s="77">
        <v>6</v>
      </c>
      <c r="BB956" s="77">
        <v>6</v>
      </c>
      <c r="BC956" s="73" t="s">
        <v>11236</v>
      </c>
      <c r="BD956" s="76" t="s">
        <v>11236</v>
      </c>
      <c r="BE956" s="140"/>
      <c r="BF956" s="140"/>
      <c r="BG956" s="141"/>
      <c r="BH956" s="142"/>
      <c r="BI956" s="141"/>
      <c r="BJ956" s="94">
        <v>4</v>
      </c>
      <c r="BK956" s="105" t="s">
        <v>17270</v>
      </c>
      <c r="BL956" s="101" t="s">
        <v>11243</v>
      </c>
    </row>
    <row r="957" spans="1:64" ht="11.25" customHeight="1">
      <c r="A957" s="171"/>
      <c r="B957" s="171"/>
      <c r="C957" s="126" t="s">
        <v>10755</v>
      </c>
      <c r="D957" s="127" t="s">
        <v>10756</v>
      </c>
      <c r="E957" s="77">
        <v>4</v>
      </c>
      <c r="F957" s="78">
        <v>60</v>
      </c>
      <c r="G957" s="73" t="s">
        <v>61</v>
      </c>
      <c r="H957" s="74">
        <v>1</v>
      </c>
      <c r="I957" s="95"/>
      <c r="J957" s="76"/>
      <c r="K957" s="78"/>
      <c r="L957" s="76"/>
      <c r="M957" s="77"/>
      <c r="N957" s="77"/>
      <c r="O957" s="77"/>
      <c r="P957" s="73"/>
      <c r="Q957" s="76"/>
      <c r="R957" s="77"/>
      <c r="S957" s="77"/>
      <c r="T957" s="73"/>
      <c r="U957" s="76"/>
      <c r="V957" s="77"/>
      <c r="W957" s="77"/>
      <c r="X957" s="73"/>
      <c r="Y957" s="76"/>
      <c r="Z957" s="77"/>
      <c r="AA957" s="77"/>
      <c r="AB957" s="77"/>
      <c r="AC957" s="73"/>
      <c r="AD957" s="76"/>
      <c r="AE957" s="77"/>
      <c r="AF957" s="155"/>
      <c r="AG957" s="156"/>
      <c r="AH957" s="157"/>
      <c r="AI957" s="77"/>
      <c r="AJ957" s="77"/>
      <c r="AK957" s="73"/>
      <c r="AL957" s="76"/>
      <c r="AM957" s="77"/>
      <c r="AN957" s="77"/>
      <c r="AO957" s="77"/>
      <c r="AP957" s="73"/>
      <c r="AQ957" s="76"/>
      <c r="AR957" s="77"/>
      <c r="AS957" s="77"/>
      <c r="AT957" s="73">
        <v>7</v>
      </c>
      <c r="AU957" s="76">
        <v>7</v>
      </c>
      <c r="AV957" s="77">
        <v>7</v>
      </c>
      <c r="AW957" s="77">
        <v>7</v>
      </c>
      <c r="AX957" s="73">
        <v>7</v>
      </c>
      <c r="AY957" s="76">
        <v>7</v>
      </c>
      <c r="AZ957" s="77">
        <v>6</v>
      </c>
      <c r="BA957" s="77">
        <v>6</v>
      </c>
      <c r="BB957" s="77">
        <v>6</v>
      </c>
      <c r="BC957" s="73" t="s">
        <v>11236</v>
      </c>
      <c r="BD957" s="76" t="s">
        <v>11236</v>
      </c>
      <c r="BE957" s="140"/>
      <c r="BF957" s="140"/>
      <c r="BG957" s="141"/>
      <c r="BH957" s="142"/>
      <c r="BI957" s="141"/>
      <c r="BJ957" s="94">
        <v>4</v>
      </c>
      <c r="BK957" s="105" t="s">
        <v>17270</v>
      </c>
      <c r="BL957" s="101" t="s">
        <v>11243</v>
      </c>
    </row>
    <row r="958" spans="1:64" ht="11.25" customHeight="1">
      <c r="A958" s="172"/>
      <c r="B958" s="172"/>
      <c r="C958" s="124" t="s">
        <v>4</v>
      </c>
      <c r="D958" s="125" t="s">
        <v>17300</v>
      </c>
      <c r="E958" s="79">
        <v>50</v>
      </c>
      <c r="F958" s="80"/>
      <c r="G958" s="81"/>
      <c r="H958" s="82"/>
      <c r="I958" s="97"/>
      <c r="J958" s="84">
        <v>22</v>
      </c>
      <c r="K958" s="85">
        <v>22</v>
      </c>
      <c r="L958" s="84">
        <v>22</v>
      </c>
      <c r="M958" s="79">
        <v>22</v>
      </c>
      <c r="N958" s="79">
        <v>22</v>
      </c>
      <c r="O958" s="79">
        <v>22</v>
      </c>
      <c r="P958" s="86">
        <v>19</v>
      </c>
      <c r="Q958" s="84">
        <v>19</v>
      </c>
      <c r="R958" s="79">
        <v>19</v>
      </c>
      <c r="S958" s="79">
        <v>0</v>
      </c>
      <c r="T958" s="86">
        <v>0</v>
      </c>
      <c r="U958" s="84">
        <v>41</v>
      </c>
      <c r="V958" s="79">
        <v>41</v>
      </c>
      <c r="W958" s="79">
        <v>41</v>
      </c>
      <c r="X958" s="86">
        <v>41</v>
      </c>
      <c r="Y958" s="84">
        <v>41</v>
      </c>
      <c r="Z958" s="79">
        <v>41</v>
      </c>
      <c r="AA958" s="79">
        <v>41</v>
      </c>
      <c r="AB958" s="79">
        <v>41</v>
      </c>
      <c r="AC958" s="86">
        <v>41</v>
      </c>
      <c r="AD958" s="84">
        <v>21</v>
      </c>
      <c r="AE958" s="79">
        <v>0</v>
      </c>
      <c r="AF958" s="158">
        <v>0</v>
      </c>
      <c r="AG958" s="159">
        <v>0</v>
      </c>
      <c r="AH958" s="160">
        <v>0</v>
      </c>
      <c r="AI958" s="79">
        <v>19</v>
      </c>
      <c r="AJ958" s="79">
        <v>19</v>
      </c>
      <c r="AK958" s="86">
        <v>19</v>
      </c>
      <c r="AL958" s="84">
        <v>19</v>
      </c>
      <c r="AM958" s="79">
        <v>19</v>
      </c>
      <c r="AN958" s="79">
        <v>19</v>
      </c>
      <c r="AO958" s="79">
        <v>15</v>
      </c>
      <c r="AP958" s="86">
        <v>15</v>
      </c>
      <c r="AQ958" s="84">
        <v>15</v>
      </c>
      <c r="AR958" s="79">
        <v>0</v>
      </c>
      <c r="AS958" s="79">
        <v>0</v>
      </c>
      <c r="AT958" s="86">
        <v>26</v>
      </c>
      <c r="AU958" s="84">
        <v>26</v>
      </c>
      <c r="AV958" s="79">
        <v>26</v>
      </c>
      <c r="AW958" s="79">
        <v>26</v>
      </c>
      <c r="AX958" s="86">
        <v>26</v>
      </c>
      <c r="AY958" s="84">
        <v>26</v>
      </c>
      <c r="AZ958" s="79">
        <v>23</v>
      </c>
      <c r="BA958" s="79">
        <v>23</v>
      </c>
      <c r="BB958" s="79">
        <v>23</v>
      </c>
      <c r="BC958" s="86">
        <v>0</v>
      </c>
      <c r="BD958" s="84">
        <v>0</v>
      </c>
      <c r="BE958" s="143">
        <v>0</v>
      </c>
      <c r="BF958" s="143">
        <v>0</v>
      </c>
      <c r="BG958" s="144">
        <v>0</v>
      </c>
      <c r="BH958" s="145">
        <v>0</v>
      </c>
      <c r="BI958" s="144">
        <v>0</v>
      </c>
      <c r="BJ958" s="82" t="s">
        <v>61</v>
      </c>
      <c r="BK958" s="104" t="s">
        <v>17270</v>
      </c>
      <c r="BL958" s="100" t="s">
        <v>11243</v>
      </c>
    </row>
    <row r="959" spans="1:64" ht="11.25" customHeight="1">
      <c r="A959" s="170">
        <v>82</v>
      </c>
      <c r="B959" s="170" t="s">
        <v>11222</v>
      </c>
      <c r="C959" s="120" t="s">
        <v>10745</v>
      </c>
      <c r="D959" s="119" t="s">
        <v>10746</v>
      </c>
      <c r="E959" s="68">
        <v>2</v>
      </c>
      <c r="F959" s="69">
        <v>30</v>
      </c>
      <c r="G959" s="70"/>
      <c r="H959" s="88">
        <v>3</v>
      </c>
      <c r="I959" s="96"/>
      <c r="J959" s="72">
        <v>3</v>
      </c>
      <c r="K959" s="69">
        <v>3</v>
      </c>
      <c r="L959" s="72">
        <v>3</v>
      </c>
      <c r="M959" s="68">
        <v>3</v>
      </c>
      <c r="N959" s="68">
        <v>3</v>
      </c>
      <c r="O959" s="68">
        <v>3</v>
      </c>
      <c r="P959" s="70">
        <v>4</v>
      </c>
      <c r="Q959" s="72">
        <v>4</v>
      </c>
      <c r="R959" s="68">
        <v>4</v>
      </c>
      <c r="S959" s="68" t="s">
        <v>11236</v>
      </c>
      <c r="T959" s="70" t="s">
        <v>11236</v>
      </c>
      <c r="U959" s="72"/>
      <c r="V959" s="68"/>
      <c r="W959" s="68"/>
      <c r="X959" s="70"/>
      <c r="Y959" s="72"/>
      <c r="Z959" s="68"/>
      <c r="AA959" s="68"/>
      <c r="AB959" s="68"/>
      <c r="AC959" s="70"/>
      <c r="AD959" s="72"/>
      <c r="AE959" s="68"/>
      <c r="AF959" s="152"/>
      <c r="AG959" s="153"/>
      <c r="AH959" s="154"/>
      <c r="AI959" s="68"/>
      <c r="AJ959" s="68"/>
      <c r="AK959" s="70"/>
      <c r="AL959" s="72"/>
      <c r="AM959" s="68"/>
      <c r="AN959" s="68"/>
      <c r="AO959" s="68"/>
      <c r="AP959" s="70"/>
      <c r="AQ959" s="72"/>
      <c r="AR959" s="68"/>
      <c r="AS959" s="68"/>
      <c r="AT959" s="70"/>
      <c r="AU959" s="72"/>
      <c r="AV959" s="68"/>
      <c r="AW959" s="68"/>
      <c r="AX959" s="70"/>
      <c r="AY959" s="72"/>
      <c r="AZ959" s="68"/>
      <c r="BA959" s="68"/>
      <c r="BB959" s="68"/>
      <c r="BC959" s="70"/>
      <c r="BD959" s="72"/>
      <c r="BE959" s="137"/>
      <c r="BF959" s="137"/>
      <c r="BG959" s="138"/>
      <c r="BH959" s="139"/>
      <c r="BI959" s="138"/>
      <c r="BJ959" s="92">
        <v>1</v>
      </c>
      <c r="BK959" s="102" t="s">
        <v>17270</v>
      </c>
      <c r="BL959" s="98" t="s">
        <v>11243</v>
      </c>
    </row>
    <row r="960" spans="1:64" ht="11.25" customHeight="1">
      <c r="A960" s="171"/>
      <c r="B960" s="171"/>
      <c r="C960" s="126" t="s">
        <v>10972</v>
      </c>
      <c r="D960" s="127" t="s">
        <v>10969</v>
      </c>
      <c r="E960" s="77">
        <v>2</v>
      </c>
      <c r="F960" s="78">
        <v>39</v>
      </c>
      <c r="G960" s="73" t="s">
        <v>61</v>
      </c>
      <c r="H960" s="74">
        <v>3</v>
      </c>
      <c r="I960" s="95"/>
      <c r="J960" s="76">
        <v>5</v>
      </c>
      <c r="K960" s="78">
        <v>5</v>
      </c>
      <c r="L960" s="76">
        <v>5</v>
      </c>
      <c r="M960" s="77">
        <v>5</v>
      </c>
      <c r="N960" s="77">
        <v>5</v>
      </c>
      <c r="O960" s="77">
        <v>5</v>
      </c>
      <c r="P960" s="73">
        <v>3</v>
      </c>
      <c r="Q960" s="76">
        <v>3</v>
      </c>
      <c r="R960" s="77">
        <v>3</v>
      </c>
      <c r="S960" s="77" t="s">
        <v>11236</v>
      </c>
      <c r="T960" s="73" t="s">
        <v>11236</v>
      </c>
      <c r="U960" s="76"/>
      <c r="V960" s="77"/>
      <c r="W960" s="77"/>
      <c r="X960" s="73"/>
      <c r="Y960" s="76"/>
      <c r="Z960" s="77"/>
      <c r="AA960" s="77"/>
      <c r="AB960" s="77"/>
      <c r="AC960" s="73"/>
      <c r="AD960" s="76"/>
      <c r="AE960" s="77"/>
      <c r="AF960" s="155"/>
      <c r="AG960" s="156"/>
      <c r="AH960" s="157"/>
      <c r="AI960" s="77"/>
      <c r="AJ960" s="77"/>
      <c r="AK960" s="73"/>
      <c r="AL960" s="76"/>
      <c r="AM960" s="77"/>
      <c r="AN960" s="77"/>
      <c r="AO960" s="77"/>
      <c r="AP960" s="73"/>
      <c r="AQ960" s="76"/>
      <c r="AR960" s="77"/>
      <c r="AS960" s="77"/>
      <c r="AT960" s="73"/>
      <c r="AU960" s="76"/>
      <c r="AV960" s="77"/>
      <c r="AW960" s="77"/>
      <c r="AX960" s="73"/>
      <c r="AY960" s="76"/>
      <c r="AZ960" s="77"/>
      <c r="BA960" s="77"/>
      <c r="BB960" s="77"/>
      <c r="BC960" s="73"/>
      <c r="BD960" s="76"/>
      <c r="BE960" s="140"/>
      <c r="BF960" s="140"/>
      <c r="BG960" s="141"/>
      <c r="BH960" s="142"/>
      <c r="BI960" s="141"/>
      <c r="BJ960" s="94">
        <v>1</v>
      </c>
      <c r="BK960" s="105" t="s">
        <v>17270</v>
      </c>
      <c r="BL960" s="101" t="s">
        <v>11243</v>
      </c>
    </row>
    <row r="961" spans="1:64" ht="11.25" customHeight="1">
      <c r="A961" s="171"/>
      <c r="B961" s="171"/>
      <c r="C961" s="126" t="s">
        <v>11000</v>
      </c>
      <c r="D961" s="121" t="s">
        <v>10970</v>
      </c>
      <c r="E961" s="122">
        <v>3</v>
      </c>
      <c r="F961" s="123">
        <v>75</v>
      </c>
      <c r="G961" s="73" t="s">
        <v>61</v>
      </c>
      <c r="H961" s="74">
        <v>3</v>
      </c>
      <c r="I961" s="95"/>
      <c r="J961" s="76">
        <v>8</v>
      </c>
      <c r="K961" s="78">
        <v>8</v>
      </c>
      <c r="L961" s="76">
        <v>8</v>
      </c>
      <c r="M961" s="77">
        <v>8</v>
      </c>
      <c r="N961" s="77">
        <v>8</v>
      </c>
      <c r="O961" s="77">
        <v>8</v>
      </c>
      <c r="P961" s="73">
        <v>9</v>
      </c>
      <c r="Q961" s="76">
        <v>9</v>
      </c>
      <c r="R961" s="77">
        <v>9</v>
      </c>
      <c r="S961" s="77" t="s">
        <v>11236</v>
      </c>
      <c r="T961" s="73" t="s">
        <v>11236</v>
      </c>
      <c r="U961" s="76"/>
      <c r="V961" s="77"/>
      <c r="W961" s="77"/>
      <c r="X961" s="73"/>
      <c r="Y961" s="76"/>
      <c r="Z961" s="77"/>
      <c r="AA961" s="77"/>
      <c r="AB961" s="77"/>
      <c r="AC961" s="73"/>
      <c r="AD961" s="76"/>
      <c r="AE961" s="77"/>
      <c r="AF961" s="155"/>
      <c r="AG961" s="156"/>
      <c r="AH961" s="157"/>
      <c r="AI961" s="77"/>
      <c r="AJ961" s="77"/>
      <c r="AK961" s="73"/>
      <c r="AL961" s="76"/>
      <c r="AM961" s="77"/>
      <c r="AN961" s="77"/>
      <c r="AO961" s="77"/>
      <c r="AP961" s="73"/>
      <c r="AQ961" s="76"/>
      <c r="AR961" s="77"/>
      <c r="AS961" s="77"/>
      <c r="AT961" s="73"/>
      <c r="AU961" s="76"/>
      <c r="AV961" s="77"/>
      <c r="AW961" s="77"/>
      <c r="AX961" s="73"/>
      <c r="AY961" s="76"/>
      <c r="AZ961" s="77"/>
      <c r="BA961" s="77"/>
      <c r="BB961" s="77"/>
      <c r="BC961" s="73"/>
      <c r="BD961" s="76"/>
      <c r="BE961" s="140"/>
      <c r="BF961" s="140"/>
      <c r="BG961" s="141"/>
      <c r="BH961" s="142"/>
      <c r="BI961" s="141"/>
      <c r="BJ961" s="93">
        <v>1</v>
      </c>
      <c r="BK961" s="103" t="s">
        <v>17270</v>
      </c>
      <c r="BL961" s="99" t="s">
        <v>11243</v>
      </c>
    </row>
    <row r="962" spans="1:64" ht="11.25" customHeight="1">
      <c r="A962" s="171"/>
      <c r="B962" s="171"/>
      <c r="C962" s="126" t="s">
        <v>11264</v>
      </c>
      <c r="D962" s="127" t="s">
        <v>11265</v>
      </c>
      <c r="E962" s="77">
        <v>3</v>
      </c>
      <c r="F962" s="78">
        <v>45</v>
      </c>
      <c r="G962" s="73" t="s">
        <v>61</v>
      </c>
      <c r="H962" s="74">
        <v>3</v>
      </c>
      <c r="I962" s="95"/>
      <c r="J962" s="76">
        <v>5</v>
      </c>
      <c r="K962" s="78">
        <v>5</v>
      </c>
      <c r="L962" s="76">
        <v>5</v>
      </c>
      <c r="M962" s="77">
        <v>5</v>
      </c>
      <c r="N962" s="77">
        <v>5</v>
      </c>
      <c r="O962" s="77">
        <v>5</v>
      </c>
      <c r="P962" s="73">
        <v>5</v>
      </c>
      <c r="Q962" s="76">
        <v>5</v>
      </c>
      <c r="R962" s="77">
        <v>5</v>
      </c>
      <c r="S962" s="77" t="s">
        <v>11236</v>
      </c>
      <c r="T962" s="73" t="s">
        <v>11236</v>
      </c>
      <c r="U962" s="76"/>
      <c r="V962" s="77"/>
      <c r="W962" s="77"/>
      <c r="X962" s="73"/>
      <c r="Y962" s="76"/>
      <c r="Z962" s="77"/>
      <c r="AA962" s="77"/>
      <c r="AB962" s="77"/>
      <c r="AC962" s="73"/>
      <c r="AD962" s="76"/>
      <c r="AE962" s="77"/>
      <c r="AF962" s="155"/>
      <c r="AG962" s="156"/>
      <c r="AH962" s="157"/>
      <c r="AI962" s="77"/>
      <c r="AJ962" s="77"/>
      <c r="AK962" s="73"/>
      <c r="AL962" s="76"/>
      <c r="AM962" s="77"/>
      <c r="AN962" s="77"/>
      <c r="AO962" s="77"/>
      <c r="AP962" s="73"/>
      <c r="AQ962" s="76"/>
      <c r="AR962" s="77"/>
      <c r="AS962" s="77"/>
      <c r="AT962" s="73"/>
      <c r="AU962" s="76"/>
      <c r="AV962" s="77"/>
      <c r="AW962" s="77"/>
      <c r="AX962" s="73"/>
      <c r="AY962" s="76"/>
      <c r="AZ962" s="77"/>
      <c r="BA962" s="77"/>
      <c r="BB962" s="77"/>
      <c r="BC962" s="73"/>
      <c r="BD962" s="76"/>
      <c r="BE962" s="140"/>
      <c r="BF962" s="140"/>
      <c r="BG962" s="141"/>
      <c r="BH962" s="142"/>
      <c r="BI962" s="141"/>
      <c r="BJ962" s="94">
        <v>1</v>
      </c>
      <c r="BK962" s="105" t="s">
        <v>17270</v>
      </c>
      <c r="BL962" s="101" t="s">
        <v>11243</v>
      </c>
    </row>
    <row r="963" spans="1:64" ht="11.25" customHeight="1">
      <c r="A963" s="171"/>
      <c r="B963" s="171"/>
      <c r="C963" s="126" t="s">
        <v>11266</v>
      </c>
      <c r="D963" s="127" t="s">
        <v>11267</v>
      </c>
      <c r="E963" s="77">
        <v>3</v>
      </c>
      <c r="F963" s="78">
        <v>45</v>
      </c>
      <c r="G963" s="73" t="s">
        <v>61</v>
      </c>
      <c r="H963" s="74">
        <v>3</v>
      </c>
      <c r="I963" s="95"/>
      <c r="J963" s="76"/>
      <c r="K963" s="78"/>
      <c r="L963" s="76"/>
      <c r="M963" s="77"/>
      <c r="N963" s="77"/>
      <c r="O963" s="77"/>
      <c r="P963" s="73"/>
      <c r="Q963" s="76"/>
      <c r="R963" s="77"/>
      <c r="S963" s="77"/>
      <c r="T963" s="73"/>
      <c r="U963" s="76">
        <v>5</v>
      </c>
      <c r="V963" s="77">
        <v>5</v>
      </c>
      <c r="W963" s="77">
        <v>5</v>
      </c>
      <c r="X963" s="73">
        <v>5</v>
      </c>
      <c r="Y963" s="76">
        <v>5</v>
      </c>
      <c r="Z963" s="77">
        <v>5</v>
      </c>
      <c r="AA963" s="77">
        <v>5</v>
      </c>
      <c r="AB963" s="77">
        <v>5</v>
      </c>
      <c r="AC963" s="73">
        <v>5</v>
      </c>
      <c r="AD963" s="76" t="s">
        <v>11236</v>
      </c>
      <c r="AE963" s="77" t="s">
        <v>11236</v>
      </c>
      <c r="AF963" s="155"/>
      <c r="AG963" s="156"/>
      <c r="AH963" s="157"/>
      <c r="AI963" s="77"/>
      <c r="AJ963" s="77"/>
      <c r="AK963" s="73"/>
      <c r="AL963" s="76"/>
      <c r="AM963" s="77"/>
      <c r="AN963" s="77"/>
      <c r="AO963" s="77"/>
      <c r="AP963" s="73"/>
      <c r="AQ963" s="76"/>
      <c r="AR963" s="77"/>
      <c r="AS963" s="77"/>
      <c r="AT963" s="73"/>
      <c r="AU963" s="76"/>
      <c r="AV963" s="77"/>
      <c r="AW963" s="77"/>
      <c r="AX963" s="73"/>
      <c r="AY963" s="76"/>
      <c r="AZ963" s="77"/>
      <c r="BA963" s="77"/>
      <c r="BB963" s="77"/>
      <c r="BC963" s="73"/>
      <c r="BD963" s="76"/>
      <c r="BE963" s="140"/>
      <c r="BF963" s="140"/>
      <c r="BG963" s="141"/>
      <c r="BH963" s="142"/>
      <c r="BI963" s="141"/>
      <c r="BJ963" s="94">
        <v>2</v>
      </c>
      <c r="BK963" s="105" t="s">
        <v>17270</v>
      </c>
      <c r="BL963" s="101" t="s">
        <v>11243</v>
      </c>
    </row>
    <row r="964" spans="1:64" ht="11.25" customHeight="1">
      <c r="A964" s="171"/>
      <c r="B964" s="171"/>
      <c r="C964" s="126" t="s">
        <v>11268</v>
      </c>
      <c r="D964" s="127" t="s">
        <v>11269</v>
      </c>
      <c r="E964" s="77">
        <v>1</v>
      </c>
      <c r="F964" s="78" t="s">
        <v>61</v>
      </c>
      <c r="G964" s="73">
        <v>15</v>
      </c>
      <c r="H964" s="74">
        <v>3</v>
      </c>
      <c r="I964" s="95"/>
      <c r="J964" s="76"/>
      <c r="K964" s="78"/>
      <c r="L964" s="76"/>
      <c r="M964" s="77"/>
      <c r="N964" s="77"/>
      <c r="O964" s="77"/>
      <c r="P964" s="73"/>
      <c r="Q964" s="76"/>
      <c r="R964" s="77"/>
      <c r="S964" s="77"/>
      <c r="T964" s="73"/>
      <c r="U964" s="76">
        <v>2</v>
      </c>
      <c r="V964" s="77">
        <v>2</v>
      </c>
      <c r="W964" s="77">
        <v>2</v>
      </c>
      <c r="X964" s="73">
        <v>2</v>
      </c>
      <c r="Y964" s="76">
        <v>2</v>
      </c>
      <c r="Z964" s="77">
        <v>2</v>
      </c>
      <c r="AA964" s="77">
        <v>1</v>
      </c>
      <c r="AB964" s="77">
        <v>1</v>
      </c>
      <c r="AC964" s="73">
        <v>1</v>
      </c>
      <c r="AD964" s="76" t="s">
        <v>11236</v>
      </c>
      <c r="AE964" s="77" t="s">
        <v>11236</v>
      </c>
      <c r="AF964" s="155"/>
      <c r="AG964" s="156"/>
      <c r="AH964" s="157"/>
      <c r="AI964" s="77"/>
      <c r="AJ964" s="77"/>
      <c r="AK964" s="73"/>
      <c r="AL964" s="76"/>
      <c r="AM964" s="77"/>
      <c r="AN964" s="77"/>
      <c r="AO964" s="77"/>
      <c r="AP964" s="73"/>
      <c r="AQ964" s="76"/>
      <c r="AR964" s="77"/>
      <c r="AS964" s="77"/>
      <c r="AT964" s="73"/>
      <c r="AU964" s="76"/>
      <c r="AV964" s="77"/>
      <c r="AW964" s="77"/>
      <c r="AX964" s="73"/>
      <c r="AY964" s="76"/>
      <c r="AZ964" s="77"/>
      <c r="BA964" s="77"/>
      <c r="BB964" s="77"/>
      <c r="BC964" s="73"/>
      <c r="BD964" s="76"/>
      <c r="BE964" s="140"/>
      <c r="BF964" s="140"/>
      <c r="BG964" s="141"/>
      <c r="BH964" s="142"/>
      <c r="BI964" s="141"/>
      <c r="BJ964" s="94">
        <v>2</v>
      </c>
      <c r="BK964" s="105" t="s">
        <v>17270</v>
      </c>
      <c r="BL964" s="101" t="s">
        <v>11243</v>
      </c>
    </row>
    <row r="965" spans="1:64" ht="11.25" customHeight="1">
      <c r="A965" s="171"/>
      <c r="B965" s="171"/>
      <c r="C965" s="126" t="s">
        <v>11263</v>
      </c>
      <c r="D965" s="127" t="s">
        <v>11270</v>
      </c>
      <c r="E965" s="77">
        <v>2</v>
      </c>
      <c r="F965" s="78">
        <v>30</v>
      </c>
      <c r="G965" s="73" t="s">
        <v>61</v>
      </c>
      <c r="H965" s="74">
        <v>3</v>
      </c>
      <c r="I965" s="95"/>
      <c r="J965" s="76"/>
      <c r="K965" s="78"/>
      <c r="L965" s="76"/>
      <c r="M965" s="77"/>
      <c r="N965" s="77"/>
      <c r="O965" s="77"/>
      <c r="P965" s="73"/>
      <c r="Q965" s="76"/>
      <c r="R965" s="77"/>
      <c r="S965" s="77"/>
      <c r="T965" s="73"/>
      <c r="U965" s="76">
        <v>3</v>
      </c>
      <c r="V965" s="77">
        <v>3</v>
      </c>
      <c r="W965" s="77">
        <v>3</v>
      </c>
      <c r="X965" s="73">
        <v>3</v>
      </c>
      <c r="Y965" s="76">
        <v>3</v>
      </c>
      <c r="Z965" s="77">
        <v>3</v>
      </c>
      <c r="AA965" s="77">
        <v>3</v>
      </c>
      <c r="AB965" s="77">
        <v>3</v>
      </c>
      <c r="AC965" s="73">
        <v>6</v>
      </c>
      <c r="AD965" s="76" t="s">
        <v>11236</v>
      </c>
      <c r="AE965" s="77" t="s">
        <v>11236</v>
      </c>
      <c r="AF965" s="155"/>
      <c r="AG965" s="156"/>
      <c r="AH965" s="157"/>
      <c r="AI965" s="77"/>
      <c r="AJ965" s="77"/>
      <c r="AK965" s="73"/>
      <c r="AL965" s="76"/>
      <c r="AM965" s="77"/>
      <c r="AN965" s="77"/>
      <c r="AO965" s="77"/>
      <c r="AP965" s="73"/>
      <c r="AQ965" s="76"/>
      <c r="AR965" s="77"/>
      <c r="AS965" s="77"/>
      <c r="AT965" s="73"/>
      <c r="AU965" s="76"/>
      <c r="AV965" s="77"/>
      <c r="AW965" s="77"/>
      <c r="AX965" s="73"/>
      <c r="AY965" s="76"/>
      <c r="AZ965" s="77"/>
      <c r="BA965" s="77"/>
      <c r="BB965" s="77"/>
      <c r="BC965" s="73"/>
      <c r="BD965" s="76"/>
      <c r="BE965" s="140"/>
      <c r="BF965" s="140"/>
      <c r="BG965" s="141"/>
      <c r="BH965" s="142"/>
      <c r="BI965" s="141"/>
      <c r="BJ965" s="94">
        <v>2</v>
      </c>
      <c r="BK965" s="105" t="s">
        <v>17270</v>
      </c>
      <c r="BL965" s="101" t="s">
        <v>11243</v>
      </c>
    </row>
    <row r="966" spans="1:64" ht="11.25" customHeight="1">
      <c r="A966" s="171"/>
      <c r="B966" s="171"/>
      <c r="C966" s="126" t="s">
        <v>11271</v>
      </c>
      <c r="D966" s="127" t="s">
        <v>11272</v>
      </c>
      <c r="E966" s="77">
        <v>3</v>
      </c>
      <c r="F966" s="78">
        <v>45</v>
      </c>
      <c r="G966" s="73" t="s">
        <v>61</v>
      </c>
      <c r="H966" s="74">
        <v>3</v>
      </c>
      <c r="I966" s="95"/>
      <c r="J966" s="76"/>
      <c r="K966" s="78"/>
      <c r="L966" s="76"/>
      <c r="M966" s="77"/>
      <c r="N966" s="77"/>
      <c r="O966" s="77"/>
      <c r="P966" s="73"/>
      <c r="Q966" s="76"/>
      <c r="R966" s="77"/>
      <c r="S966" s="77"/>
      <c r="T966" s="73"/>
      <c r="U966" s="76">
        <v>5</v>
      </c>
      <c r="V966" s="77">
        <v>5</v>
      </c>
      <c r="W966" s="77">
        <v>5</v>
      </c>
      <c r="X966" s="73">
        <v>5</v>
      </c>
      <c r="Y966" s="76">
        <v>5</v>
      </c>
      <c r="Z966" s="77">
        <v>5</v>
      </c>
      <c r="AA966" s="77">
        <v>5</v>
      </c>
      <c r="AB966" s="77">
        <v>5</v>
      </c>
      <c r="AC966" s="73">
        <v>5</v>
      </c>
      <c r="AD966" s="76" t="s">
        <v>11236</v>
      </c>
      <c r="AE966" s="77" t="s">
        <v>11236</v>
      </c>
      <c r="AF966" s="155"/>
      <c r="AG966" s="156"/>
      <c r="AH966" s="157"/>
      <c r="AI966" s="77"/>
      <c r="AJ966" s="77"/>
      <c r="AK966" s="73"/>
      <c r="AL966" s="76"/>
      <c r="AM966" s="77"/>
      <c r="AN966" s="77"/>
      <c r="AO966" s="77"/>
      <c r="AP966" s="73"/>
      <c r="AQ966" s="76"/>
      <c r="AR966" s="77"/>
      <c r="AS966" s="77"/>
      <c r="AT966" s="73"/>
      <c r="AU966" s="76"/>
      <c r="AV966" s="77"/>
      <c r="AW966" s="77"/>
      <c r="AX966" s="73"/>
      <c r="AY966" s="76"/>
      <c r="AZ966" s="77"/>
      <c r="BA966" s="77"/>
      <c r="BB966" s="77"/>
      <c r="BC966" s="73"/>
      <c r="BD966" s="76"/>
      <c r="BE966" s="140"/>
      <c r="BF966" s="140"/>
      <c r="BG966" s="141"/>
      <c r="BH966" s="142"/>
      <c r="BI966" s="141"/>
      <c r="BJ966" s="94">
        <v>2</v>
      </c>
      <c r="BK966" s="105" t="s">
        <v>17270</v>
      </c>
      <c r="BL966" s="101" t="s">
        <v>11243</v>
      </c>
    </row>
    <row r="967" spans="1:64" ht="11.25" customHeight="1">
      <c r="A967" s="171"/>
      <c r="B967" s="171"/>
      <c r="C967" s="126" t="s">
        <v>11273</v>
      </c>
      <c r="D967" s="127" t="s">
        <v>11274</v>
      </c>
      <c r="E967" s="77">
        <v>4</v>
      </c>
      <c r="F967" s="78">
        <v>60</v>
      </c>
      <c r="G967" s="73" t="s">
        <v>61</v>
      </c>
      <c r="H967" s="74">
        <v>3</v>
      </c>
      <c r="I967" s="95"/>
      <c r="J967" s="76"/>
      <c r="K967" s="78"/>
      <c r="L967" s="76"/>
      <c r="M967" s="77"/>
      <c r="N967" s="77"/>
      <c r="O967" s="77"/>
      <c r="P967" s="73"/>
      <c r="Q967" s="76"/>
      <c r="R967" s="77"/>
      <c r="S967" s="77"/>
      <c r="T967" s="73"/>
      <c r="U967" s="76">
        <v>7</v>
      </c>
      <c r="V967" s="77">
        <v>7</v>
      </c>
      <c r="W967" s="77">
        <v>7</v>
      </c>
      <c r="X967" s="73">
        <v>7</v>
      </c>
      <c r="Y967" s="76">
        <v>7</v>
      </c>
      <c r="Z967" s="77">
        <v>7</v>
      </c>
      <c r="AA967" s="77">
        <v>6</v>
      </c>
      <c r="AB967" s="77">
        <v>6</v>
      </c>
      <c r="AC967" s="73">
        <v>6</v>
      </c>
      <c r="AD967" s="76" t="s">
        <v>11236</v>
      </c>
      <c r="AE967" s="77" t="s">
        <v>11236</v>
      </c>
      <c r="AF967" s="155"/>
      <c r="AG967" s="156"/>
      <c r="AH967" s="157"/>
      <c r="AI967" s="77"/>
      <c r="AJ967" s="77"/>
      <c r="AK967" s="73"/>
      <c r="AL967" s="76"/>
      <c r="AM967" s="77"/>
      <c r="AN967" s="77"/>
      <c r="AO967" s="77"/>
      <c r="AP967" s="73"/>
      <c r="AQ967" s="76"/>
      <c r="AR967" s="77"/>
      <c r="AS967" s="77"/>
      <c r="AT967" s="73"/>
      <c r="AU967" s="76"/>
      <c r="AV967" s="77"/>
      <c r="AW967" s="77"/>
      <c r="AX967" s="73"/>
      <c r="AY967" s="76"/>
      <c r="AZ967" s="77"/>
      <c r="BA967" s="77"/>
      <c r="BB967" s="77"/>
      <c r="BC967" s="73"/>
      <c r="BD967" s="76"/>
      <c r="BE967" s="140"/>
      <c r="BF967" s="140"/>
      <c r="BG967" s="141"/>
      <c r="BH967" s="142"/>
      <c r="BI967" s="141"/>
      <c r="BJ967" s="94">
        <v>2</v>
      </c>
      <c r="BK967" s="105" t="s">
        <v>17270</v>
      </c>
      <c r="BL967" s="101" t="s">
        <v>11243</v>
      </c>
    </row>
    <row r="968" spans="1:64" ht="11.25" customHeight="1">
      <c r="A968" s="171"/>
      <c r="B968" s="171"/>
      <c r="C968" s="126" t="s">
        <v>11275</v>
      </c>
      <c r="D968" s="127" t="s">
        <v>11276</v>
      </c>
      <c r="E968" s="77">
        <v>4</v>
      </c>
      <c r="F968" s="78">
        <v>60</v>
      </c>
      <c r="G968" s="73" t="s">
        <v>61</v>
      </c>
      <c r="H968" s="74">
        <v>3</v>
      </c>
      <c r="I968" s="95"/>
      <c r="J968" s="76"/>
      <c r="K968" s="78"/>
      <c r="L968" s="76"/>
      <c r="M968" s="77"/>
      <c r="N968" s="77"/>
      <c r="O968" s="77"/>
      <c r="P968" s="73"/>
      <c r="Q968" s="76"/>
      <c r="R968" s="77"/>
      <c r="S968" s="77"/>
      <c r="T968" s="73"/>
      <c r="U968" s="76"/>
      <c r="V968" s="77"/>
      <c r="W968" s="77"/>
      <c r="X968" s="73"/>
      <c r="Y968" s="76"/>
      <c r="Z968" s="77"/>
      <c r="AA968" s="77"/>
      <c r="AB968" s="77"/>
      <c r="AC968" s="73"/>
      <c r="AD968" s="76"/>
      <c r="AE968" s="77"/>
      <c r="AF968" s="155"/>
      <c r="AG968" s="156"/>
      <c r="AH968" s="157"/>
      <c r="AI968" s="77">
        <v>7</v>
      </c>
      <c r="AJ968" s="77">
        <v>7</v>
      </c>
      <c r="AK968" s="73">
        <v>7</v>
      </c>
      <c r="AL968" s="76">
        <v>7</v>
      </c>
      <c r="AM968" s="77">
        <v>7</v>
      </c>
      <c r="AN968" s="77">
        <v>7</v>
      </c>
      <c r="AO968" s="77">
        <v>6</v>
      </c>
      <c r="AP968" s="73">
        <v>6</v>
      </c>
      <c r="AQ968" s="76">
        <v>6</v>
      </c>
      <c r="AR968" s="77" t="s">
        <v>11236</v>
      </c>
      <c r="AS968" s="77" t="s">
        <v>11236</v>
      </c>
      <c r="AT968" s="73"/>
      <c r="AU968" s="76"/>
      <c r="AV968" s="77"/>
      <c r="AW968" s="77"/>
      <c r="AX968" s="73"/>
      <c r="AY968" s="76"/>
      <c r="AZ968" s="77"/>
      <c r="BA968" s="77"/>
      <c r="BB968" s="77"/>
      <c r="BC968" s="73"/>
      <c r="BD968" s="76"/>
      <c r="BE968" s="140"/>
      <c r="BF968" s="140"/>
      <c r="BG968" s="141"/>
      <c r="BH968" s="142"/>
      <c r="BI968" s="141"/>
      <c r="BJ968" s="94">
        <v>3</v>
      </c>
      <c r="BK968" s="105" t="s">
        <v>17270</v>
      </c>
      <c r="BL968" s="101" t="s">
        <v>11243</v>
      </c>
    </row>
    <row r="969" spans="1:64" ht="11.25" customHeight="1">
      <c r="A969" s="171"/>
      <c r="B969" s="171"/>
      <c r="C969" s="126" t="s">
        <v>10183</v>
      </c>
      <c r="D969" s="127" t="s">
        <v>10184</v>
      </c>
      <c r="E969" s="77">
        <v>2</v>
      </c>
      <c r="F969" s="78">
        <v>30</v>
      </c>
      <c r="G969" s="73" t="s">
        <v>61</v>
      </c>
      <c r="H969" s="74">
        <v>3</v>
      </c>
      <c r="I969" s="95"/>
      <c r="J969" s="76"/>
      <c r="K969" s="78"/>
      <c r="L969" s="76"/>
      <c r="M969" s="77"/>
      <c r="N969" s="77"/>
      <c r="O969" s="77"/>
      <c r="P969" s="73"/>
      <c r="Q969" s="76"/>
      <c r="R969" s="77"/>
      <c r="S969" s="77"/>
      <c r="T969" s="73"/>
      <c r="U969" s="76"/>
      <c r="V969" s="77"/>
      <c r="W969" s="77"/>
      <c r="X969" s="73"/>
      <c r="Y969" s="76"/>
      <c r="Z969" s="77"/>
      <c r="AA969" s="77"/>
      <c r="AB969" s="77"/>
      <c r="AC969" s="73"/>
      <c r="AD969" s="76"/>
      <c r="AE969" s="77"/>
      <c r="AF969" s="155"/>
      <c r="AG969" s="156"/>
      <c r="AH969" s="157"/>
      <c r="AI969" s="77">
        <v>3</v>
      </c>
      <c r="AJ969" s="77">
        <v>3</v>
      </c>
      <c r="AK969" s="73">
        <v>3</v>
      </c>
      <c r="AL969" s="76">
        <v>3</v>
      </c>
      <c r="AM969" s="77">
        <v>3</v>
      </c>
      <c r="AN969" s="77">
        <v>3</v>
      </c>
      <c r="AO969" s="77">
        <v>4</v>
      </c>
      <c r="AP969" s="73">
        <v>4</v>
      </c>
      <c r="AQ969" s="76">
        <v>4</v>
      </c>
      <c r="AR969" s="77" t="s">
        <v>11236</v>
      </c>
      <c r="AS969" s="77" t="s">
        <v>11236</v>
      </c>
      <c r="AT969" s="73"/>
      <c r="AU969" s="76"/>
      <c r="AV969" s="77"/>
      <c r="AW969" s="77"/>
      <c r="AX969" s="73"/>
      <c r="AY969" s="76"/>
      <c r="AZ969" s="77"/>
      <c r="BA969" s="77"/>
      <c r="BB969" s="77"/>
      <c r="BC969" s="73"/>
      <c r="BD969" s="76"/>
      <c r="BE969" s="140"/>
      <c r="BF969" s="140"/>
      <c r="BG969" s="141"/>
      <c r="BH969" s="142"/>
      <c r="BI969" s="141"/>
      <c r="BJ969" s="94">
        <v>3</v>
      </c>
      <c r="BK969" s="105" t="s">
        <v>17270</v>
      </c>
      <c r="BL969" s="101" t="s">
        <v>11243</v>
      </c>
    </row>
    <row r="970" spans="1:64" ht="11.25" customHeight="1">
      <c r="A970" s="171"/>
      <c r="B970" s="171"/>
      <c r="C970" s="126" t="s">
        <v>10751</v>
      </c>
      <c r="D970" s="127" t="s">
        <v>10946</v>
      </c>
      <c r="E970" s="77">
        <v>2</v>
      </c>
      <c r="F970" s="78" t="s">
        <v>61</v>
      </c>
      <c r="G970" s="73">
        <v>60</v>
      </c>
      <c r="H970" s="74">
        <v>3</v>
      </c>
      <c r="I970" s="95"/>
      <c r="J970" s="76"/>
      <c r="K970" s="78"/>
      <c r="L970" s="76"/>
      <c r="M970" s="77"/>
      <c r="N970" s="77"/>
      <c r="O970" s="77"/>
      <c r="P970" s="73"/>
      <c r="Q970" s="76"/>
      <c r="R970" s="77"/>
      <c r="S970" s="77"/>
      <c r="T970" s="73"/>
      <c r="U970" s="76"/>
      <c r="V970" s="77"/>
      <c r="W970" s="77"/>
      <c r="X970" s="73"/>
      <c r="Y970" s="76"/>
      <c r="Z970" s="77"/>
      <c r="AA970" s="77"/>
      <c r="AB970" s="77"/>
      <c r="AC970" s="73"/>
      <c r="AD970" s="76"/>
      <c r="AE970" s="77"/>
      <c r="AF970" s="155"/>
      <c r="AG970" s="156"/>
      <c r="AH970" s="157"/>
      <c r="AI970" s="77">
        <v>7</v>
      </c>
      <c r="AJ970" s="77">
        <v>7</v>
      </c>
      <c r="AK970" s="73">
        <v>7</v>
      </c>
      <c r="AL970" s="76">
        <v>7</v>
      </c>
      <c r="AM970" s="77">
        <v>7</v>
      </c>
      <c r="AN970" s="77">
        <v>7</v>
      </c>
      <c r="AO970" s="77">
        <v>6</v>
      </c>
      <c r="AP970" s="73">
        <v>6</v>
      </c>
      <c r="AQ970" s="76">
        <v>6</v>
      </c>
      <c r="AR970" s="77" t="s">
        <v>11236</v>
      </c>
      <c r="AS970" s="77" t="s">
        <v>11236</v>
      </c>
      <c r="AT970" s="73"/>
      <c r="AU970" s="76"/>
      <c r="AV970" s="77"/>
      <c r="AW970" s="77"/>
      <c r="AX970" s="73"/>
      <c r="AY970" s="76"/>
      <c r="AZ970" s="77"/>
      <c r="BA970" s="77"/>
      <c r="BB970" s="77"/>
      <c r="BC970" s="73"/>
      <c r="BD970" s="76"/>
      <c r="BE970" s="140"/>
      <c r="BF970" s="140"/>
      <c r="BG970" s="141"/>
      <c r="BH970" s="142"/>
      <c r="BI970" s="141"/>
      <c r="BJ970" s="94">
        <v>3</v>
      </c>
      <c r="BK970" s="105" t="s">
        <v>17270</v>
      </c>
      <c r="BL970" s="101" t="s">
        <v>11243</v>
      </c>
    </row>
    <row r="971" spans="1:64" ht="11.25" customHeight="1">
      <c r="A971" s="171"/>
      <c r="B971" s="171"/>
      <c r="C971" s="126" t="s">
        <v>11277</v>
      </c>
      <c r="D971" s="127" t="s">
        <v>11278</v>
      </c>
      <c r="E971" s="77">
        <v>2</v>
      </c>
      <c r="F971" s="78" t="s">
        <v>61</v>
      </c>
      <c r="G971" s="73">
        <v>60</v>
      </c>
      <c r="H971" s="74">
        <v>3</v>
      </c>
      <c r="I971" s="95"/>
      <c r="J971" s="76"/>
      <c r="K971" s="78"/>
      <c r="L971" s="76"/>
      <c r="M971" s="77"/>
      <c r="N971" s="77"/>
      <c r="O971" s="77"/>
      <c r="P971" s="73"/>
      <c r="Q971" s="76"/>
      <c r="R971" s="77"/>
      <c r="S971" s="77"/>
      <c r="T971" s="73"/>
      <c r="U971" s="76"/>
      <c r="V971" s="77"/>
      <c r="W971" s="77"/>
      <c r="X971" s="73"/>
      <c r="Y971" s="76"/>
      <c r="Z971" s="77"/>
      <c r="AA971" s="77"/>
      <c r="AB971" s="77"/>
      <c r="AC971" s="73"/>
      <c r="AD971" s="76"/>
      <c r="AE971" s="77"/>
      <c r="AF971" s="155"/>
      <c r="AG971" s="156"/>
      <c r="AH971" s="157"/>
      <c r="AI971" s="77">
        <v>7</v>
      </c>
      <c r="AJ971" s="77">
        <v>7</v>
      </c>
      <c r="AK971" s="73">
        <v>7</v>
      </c>
      <c r="AL971" s="76">
        <v>7</v>
      </c>
      <c r="AM971" s="77">
        <v>7</v>
      </c>
      <c r="AN971" s="77">
        <v>7</v>
      </c>
      <c r="AO971" s="77">
        <v>6</v>
      </c>
      <c r="AP971" s="73">
        <v>6</v>
      </c>
      <c r="AQ971" s="76">
        <v>6</v>
      </c>
      <c r="AR971" s="77" t="s">
        <v>11236</v>
      </c>
      <c r="AS971" s="77" t="s">
        <v>11236</v>
      </c>
      <c r="AT971" s="73"/>
      <c r="AU971" s="76"/>
      <c r="AV971" s="77"/>
      <c r="AW971" s="77"/>
      <c r="AX971" s="73"/>
      <c r="AY971" s="76"/>
      <c r="AZ971" s="77"/>
      <c r="BA971" s="77"/>
      <c r="BB971" s="77"/>
      <c r="BC971" s="73"/>
      <c r="BD971" s="76"/>
      <c r="BE971" s="140"/>
      <c r="BF971" s="140"/>
      <c r="BG971" s="141"/>
      <c r="BH971" s="142"/>
      <c r="BI971" s="141"/>
      <c r="BJ971" s="94">
        <v>3</v>
      </c>
      <c r="BK971" s="105" t="s">
        <v>17270</v>
      </c>
      <c r="BL971" s="101" t="s">
        <v>11243</v>
      </c>
    </row>
    <row r="972" spans="1:64" ht="11.25" customHeight="1">
      <c r="A972" s="171"/>
      <c r="B972" s="171"/>
      <c r="C972" s="126" t="s">
        <v>10733</v>
      </c>
      <c r="D972" s="127" t="s">
        <v>10734</v>
      </c>
      <c r="E972" s="77">
        <v>3</v>
      </c>
      <c r="F972" s="78">
        <v>45</v>
      </c>
      <c r="G972" s="73"/>
      <c r="H972" s="74">
        <v>3</v>
      </c>
      <c r="I972" s="95"/>
      <c r="J972" s="76"/>
      <c r="K972" s="78"/>
      <c r="L972" s="76"/>
      <c r="M972" s="77"/>
      <c r="N972" s="77"/>
      <c r="O972" s="77"/>
      <c r="P972" s="73"/>
      <c r="Q972" s="76"/>
      <c r="R972" s="77"/>
      <c r="S972" s="77"/>
      <c r="T972" s="73"/>
      <c r="U972" s="76"/>
      <c r="V972" s="77"/>
      <c r="W972" s="77"/>
      <c r="X972" s="73"/>
      <c r="Y972" s="76"/>
      <c r="Z972" s="77"/>
      <c r="AA972" s="77"/>
      <c r="AB972" s="77"/>
      <c r="AC972" s="73"/>
      <c r="AD972" s="76"/>
      <c r="AE972" s="77"/>
      <c r="AF972" s="155"/>
      <c r="AG972" s="156"/>
      <c r="AH972" s="157"/>
      <c r="AI972" s="77"/>
      <c r="AJ972" s="77"/>
      <c r="AK972" s="73"/>
      <c r="AL972" s="76"/>
      <c r="AM972" s="77"/>
      <c r="AN972" s="77"/>
      <c r="AO972" s="77"/>
      <c r="AP972" s="73"/>
      <c r="AQ972" s="76"/>
      <c r="AR972" s="77"/>
      <c r="AS972" s="77"/>
      <c r="AT972" s="73">
        <v>5</v>
      </c>
      <c r="AU972" s="76">
        <v>5</v>
      </c>
      <c r="AV972" s="77">
        <v>5</v>
      </c>
      <c r="AW972" s="77">
        <v>5</v>
      </c>
      <c r="AX972" s="73">
        <v>5</v>
      </c>
      <c r="AY972" s="76">
        <v>5</v>
      </c>
      <c r="AZ972" s="77">
        <v>5</v>
      </c>
      <c r="BA972" s="77">
        <v>5</v>
      </c>
      <c r="BB972" s="77">
        <v>5</v>
      </c>
      <c r="BC972" s="73"/>
      <c r="BD972" s="76"/>
      <c r="BE972" s="140"/>
      <c r="BF972" s="140"/>
      <c r="BG972" s="141"/>
      <c r="BH972" s="142"/>
      <c r="BI972" s="141"/>
      <c r="BJ972" s="94">
        <v>4</v>
      </c>
      <c r="BK972" s="105" t="s">
        <v>17270</v>
      </c>
      <c r="BL972" s="101" t="s">
        <v>11242</v>
      </c>
    </row>
    <row r="973" spans="1:64" ht="11.25" customHeight="1">
      <c r="A973" s="171"/>
      <c r="B973" s="171"/>
      <c r="C973" s="126" t="s">
        <v>10735</v>
      </c>
      <c r="D973" s="127" t="s">
        <v>10736</v>
      </c>
      <c r="E973" s="77">
        <v>2</v>
      </c>
      <c r="F973" s="78">
        <v>30</v>
      </c>
      <c r="G973" s="73"/>
      <c r="H973" s="74">
        <v>3</v>
      </c>
      <c r="I973" s="95"/>
      <c r="J973" s="76"/>
      <c r="K973" s="78"/>
      <c r="L973" s="76"/>
      <c r="M973" s="77"/>
      <c r="N973" s="77"/>
      <c r="O973" s="77"/>
      <c r="P973" s="73"/>
      <c r="Q973" s="76"/>
      <c r="R973" s="77"/>
      <c r="S973" s="77"/>
      <c r="T973" s="73"/>
      <c r="U973" s="76"/>
      <c r="V973" s="77"/>
      <c r="W973" s="77"/>
      <c r="X973" s="73"/>
      <c r="Y973" s="76"/>
      <c r="Z973" s="77"/>
      <c r="AA973" s="77"/>
      <c r="AB973" s="77"/>
      <c r="AC973" s="73"/>
      <c r="AD973" s="76"/>
      <c r="AE973" s="77"/>
      <c r="AF973" s="155"/>
      <c r="AG973" s="156"/>
      <c r="AH973" s="157"/>
      <c r="AI973" s="77"/>
      <c r="AJ973" s="77"/>
      <c r="AK973" s="73"/>
      <c r="AL973" s="76"/>
      <c r="AM973" s="77"/>
      <c r="AN973" s="77"/>
      <c r="AO973" s="77"/>
      <c r="AP973" s="73"/>
      <c r="AQ973" s="76"/>
      <c r="AR973" s="77"/>
      <c r="AS973" s="77"/>
      <c r="AT973" s="73">
        <v>3</v>
      </c>
      <c r="AU973" s="76">
        <v>3</v>
      </c>
      <c r="AV973" s="77">
        <v>3</v>
      </c>
      <c r="AW973" s="77">
        <v>3</v>
      </c>
      <c r="AX973" s="73">
        <v>3</v>
      </c>
      <c r="AY973" s="76">
        <v>3</v>
      </c>
      <c r="AZ973" s="77">
        <v>4</v>
      </c>
      <c r="BA973" s="77">
        <v>4</v>
      </c>
      <c r="BB973" s="77">
        <v>4</v>
      </c>
      <c r="BC973" s="73"/>
      <c r="BD973" s="76"/>
      <c r="BE973" s="140"/>
      <c r="BF973" s="140"/>
      <c r="BG973" s="141"/>
      <c r="BH973" s="142"/>
      <c r="BI973" s="141"/>
      <c r="BJ973" s="94">
        <v>4</v>
      </c>
      <c r="BK973" s="105" t="s">
        <v>17270</v>
      </c>
      <c r="BL973" s="101" t="s">
        <v>11242</v>
      </c>
    </row>
    <row r="974" spans="1:64" ht="11.25" customHeight="1">
      <c r="A974" s="171"/>
      <c r="B974" s="171"/>
      <c r="C974" s="126" t="s">
        <v>10737</v>
      </c>
      <c r="D974" s="127" t="s">
        <v>10738</v>
      </c>
      <c r="E974" s="77">
        <v>2</v>
      </c>
      <c r="F974" s="78">
        <v>45</v>
      </c>
      <c r="G974" s="73"/>
      <c r="H974" s="74">
        <v>3</v>
      </c>
      <c r="I974" s="95"/>
      <c r="J974" s="76"/>
      <c r="K974" s="78"/>
      <c r="L974" s="76"/>
      <c r="M974" s="77"/>
      <c r="N974" s="77"/>
      <c r="O974" s="77"/>
      <c r="P974" s="73"/>
      <c r="Q974" s="76"/>
      <c r="R974" s="77"/>
      <c r="S974" s="77"/>
      <c r="T974" s="73"/>
      <c r="U974" s="76"/>
      <c r="V974" s="77"/>
      <c r="W974" s="77"/>
      <c r="X974" s="73"/>
      <c r="Y974" s="76"/>
      <c r="Z974" s="77"/>
      <c r="AA974" s="77"/>
      <c r="AB974" s="77"/>
      <c r="AC974" s="73"/>
      <c r="AD974" s="76"/>
      <c r="AE974" s="77"/>
      <c r="AF974" s="155"/>
      <c r="AG974" s="156"/>
      <c r="AH974" s="157"/>
      <c r="AI974" s="77"/>
      <c r="AJ974" s="77"/>
      <c r="AK974" s="73"/>
      <c r="AL974" s="76"/>
      <c r="AM974" s="77"/>
      <c r="AN974" s="77"/>
      <c r="AO974" s="77"/>
      <c r="AP974" s="73"/>
      <c r="AQ974" s="76"/>
      <c r="AR974" s="77"/>
      <c r="AS974" s="77"/>
      <c r="AT974" s="73">
        <v>5</v>
      </c>
      <c r="AU974" s="76">
        <v>5</v>
      </c>
      <c r="AV974" s="77">
        <v>5</v>
      </c>
      <c r="AW974" s="77">
        <v>5</v>
      </c>
      <c r="AX974" s="73">
        <v>5</v>
      </c>
      <c r="AY974" s="76">
        <v>5</v>
      </c>
      <c r="AZ974" s="77">
        <v>5</v>
      </c>
      <c r="BA974" s="77">
        <v>5</v>
      </c>
      <c r="BB974" s="77">
        <v>5</v>
      </c>
      <c r="BC974" s="73"/>
      <c r="BD974" s="76"/>
      <c r="BE974" s="140"/>
      <c r="BF974" s="140"/>
      <c r="BG974" s="141"/>
      <c r="BH974" s="142"/>
      <c r="BI974" s="141"/>
      <c r="BJ974" s="94">
        <v>4</v>
      </c>
      <c r="BK974" s="105" t="s">
        <v>17270</v>
      </c>
      <c r="BL974" s="101" t="s">
        <v>11242</v>
      </c>
    </row>
    <row r="975" spans="1:64" ht="11.25" customHeight="1">
      <c r="A975" s="171"/>
      <c r="B975" s="171"/>
      <c r="C975" s="126" t="s">
        <v>10739</v>
      </c>
      <c r="D975" s="127" t="s">
        <v>10740</v>
      </c>
      <c r="E975" s="77">
        <v>2</v>
      </c>
      <c r="F975" s="78">
        <v>60</v>
      </c>
      <c r="G975" s="73"/>
      <c r="H975" s="74">
        <v>3</v>
      </c>
      <c r="I975" s="95"/>
      <c r="J975" s="76"/>
      <c r="K975" s="78"/>
      <c r="L975" s="76"/>
      <c r="M975" s="77"/>
      <c r="N975" s="77"/>
      <c r="O975" s="77"/>
      <c r="P975" s="73"/>
      <c r="Q975" s="76"/>
      <c r="R975" s="77"/>
      <c r="S975" s="77"/>
      <c r="T975" s="73"/>
      <c r="U975" s="76"/>
      <c r="V975" s="77"/>
      <c r="W975" s="77"/>
      <c r="X975" s="73"/>
      <c r="Y975" s="76"/>
      <c r="Z975" s="77"/>
      <c r="AA975" s="77"/>
      <c r="AB975" s="77"/>
      <c r="AC975" s="73"/>
      <c r="AD975" s="76"/>
      <c r="AE975" s="77"/>
      <c r="AF975" s="155"/>
      <c r="AG975" s="156"/>
      <c r="AH975" s="157"/>
      <c r="AI975" s="77"/>
      <c r="AJ975" s="77"/>
      <c r="AK975" s="73"/>
      <c r="AL975" s="76"/>
      <c r="AM975" s="77"/>
      <c r="AN975" s="77"/>
      <c r="AO975" s="77"/>
      <c r="AP975" s="73"/>
      <c r="AQ975" s="76"/>
      <c r="AR975" s="77"/>
      <c r="AS975" s="77"/>
      <c r="AT975" s="73">
        <v>7</v>
      </c>
      <c r="AU975" s="76">
        <v>7</v>
      </c>
      <c r="AV975" s="77">
        <v>7</v>
      </c>
      <c r="AW975" s="77">
        <v>7</v>
      </c>
      <c r="AX975" s="73">
        <v>7</v>
      </c>
      <c r="AY975" s="76">
        <v>7</v>
      </c>
      <c r="AZ975" s="77">
        <v>6</v>
      </c>
      <c r="BA975" s="77">
        <v>6</v>
      </c>
      <c r="BB975" s="77">
        <v>6</v>
      </c>
      <c r="BC975" s="73"/>
      <c r="BD975" s="76"/>
      <c r="BE975" s="140"/>
      <c r="BF975" s="140"/>
      <c r="BG975" s="141"/>
      <c r="BH975" s="142"/>
      <c r="BI975" s="141"/>
      <c r="BJ975" s="94">
        <v>4</v>
      </c>
      <c r="BK975" s="105" t="s">
        <v>17270</v>
      </c>
      <c r="BL975" s="101" t="s">
        <v>11242</v>
      </c>
    </row>
    <row r="976" spans="1:64" ht="11.25" customHeight="1">
      <c r="A976" s="171"/>
      <c r="B976" s="171"/>
      <c r="C976" s="126" t="s">
        <v>10741</v>
      </c>
      <c r="D976" s="127" t="s">
        <v>10742</v>
      </c>
      <c r="E976" s="77">
        <v>2</v>
      </c>
      <c r="F976" s="78">
        <v>60</v>
      </c>
      <c r="G976" s="73"/>
      <c r="H976" s="74">
        <v>3</v>
      </c>
      <c r="I976" s="95"/>
      <c r="J976" s="76"/>
      <c r="K976" s="78"/>
      <c r="L976" s="76"/>
      <c r="M976" s="77"/>
      <c r="N976" s="77"/>
      <c r="O976" s="77"/>
      <c r="P976" s="73"/>
      <c r="Q976" s="76"/>
      <c r="R976" s="77"/>
      <c r="S976" s="77"/>
      <c r="T976" s="73"/>
      <c r="U976" s="76"/>
      <c r="V976" s="77"/>
      <c r="W976" s="77"/>
      <c r="X976" s="73"/>
      <c r="Y976" s="76"/>
      <c r="Z976" s="77"/>
      <c r="AA976" s="77"/>
      <c r="AB976" s="77"/>
      <c r="AC976" s="73"/>
      <c r="AD976" s="76"/>
      <c r="AE976" s="77"/>
      <c r="AF976" s="155"/>
      <c r="AG976" s="156"/>
      <c r="AH976" s="157"/>
      <c r="AI976" s="77"/>
      <c r="AJ976" s="77"/>
      <c r="AK976" s="73"/>
      <c r="AL976" s="76"/>
      <c r="AM976" s="77"/>
      <c r="AN976" s="77"/>
      <c r="AO976" s="77"/>
      <c r="AP976" s="73"/>
      <c r="AQ976" s="76"/>
      <c r="AR976" s="77"/>
      <c r="AS976" s="77"/>
      <c r="AT976" s="73">
        <v>6</v>
      </c>
      <c r="AU976" s="76">
        <v>6</v>
      </c>
      <c r="AV976" s="77">
        <v>6</v>
      </c>
      <c r="AW976" s="77">
        <v>6</v>
      </c>
      <c r="AX976" s="73">
        <v>6</v>
      </c>
      <c r="AY976" s="76">
        <v>6</v>
      </c>
      <c r="AZ976" s="77">
        <v>6</v>
      </c>
      <c r="BA976" s="77">
        <v>6</v>
      </c>
      <c r="BB976" s="77">
        <v>6</v>
      </c>
      <c r="BC976" s="73">
        <v>6</v>
      </c>
      <c r="BD976" s="76"/>
      <c r="BE976" s="140"/>
      <c r="BF976" s="140"/>
      <c r="BG976" s="141"/>
      <c r="BH976" s="142"/>
      <c r="BI976" s="141"/>
      <c r="BJ976" s="94">
        <v>4</v>
      </c>
      <c r="BK976" s="105" t="s">
        <v>17270</v>
      </c>
      <c r="BL976" s="101" t="s">
        <v>11242</v>
      </c>
    </row>
    <row r="977" spans="1:64" ht="11.25" customHeight="1">
      <c r="A977" s="171"/>
      <c r="B977" s="171"/>
      <c r="C977" s="126" t="s">
        <v>10743</v>
      </c>
      <c r="D977" s="127" t="s">
        <v>10744</v>
      </c>
      <c r="E977" s="77">
        <v>2</v>
      </c>
      <c r="F977" s="78">
        <v>60</v>
      </c>
      <c r="G977" s="73"/>
      <c r="H977" s="74">
        <v>3</v>
      </c>
      <c r="I977" s="95"/>
      <c r="J977" s="76"/>
      <c r="K977" s="78"/>
      <c r="L977" s="76"/>
      <c r="M977" s="77"/>
      <c r="N977" s="77"/>
      <c r="O977" s="77"/>
      <c r="P977" s="73"/>
      <c r="Q977" s="76"/>
      <c r="R977" s="77"/>
      <c r="S977" s="77"/>
      <c r="T977" s="73"/>
      <c r="U977" s="76"/>
      <c r="V977" s="77"/>
      <c r="W977" s="77"/>
      <c r="X977" s="73"/>
      <c r="Y977" s="76"/>
      <c r="Z977" s="77"/>
      <c r="AA977" s="77"/>
      <c r="AB977" s="77"/>
      <c r="AC977" s="73"/>
      <c r="AD977" s="76"/>
      <c r="AE977" s="77"/>
      <c r="AF977" s="155"/>
      <c r="AG977" s="156"/>
      <c r="AH977" s="157"/>
      <c r="AI977" s="77"/>
      <c r="AJ977" s="77"/>
      <c r="AK977" s="73"/>
      <c r="AL977" s="76"/>
      <c r="AM977" s="77"/>
      <c r="AN977" s="77"/>
      <c r="AO977" s="77"/>
      <c r="AP977" s="73"/>
      <c r="AQ977" s="76"/>
      <c r="AR977" s="77"/>
      <c r="AS977" s="77"/>
      <c r="AT977" s="73">
        <v>6</v>
      </c>
      <c r="AU977" s="76">
        <v>6</v>
      </c>
      <c r="AV977" s="77">
        <v>6</v>
      </c>
      <c r="AW977" s="77">
        <v>6</v>
      </c>
      <c r="AX977" s="73">
        <v>6</v>
      </c>
      <c r="AY977" s="76">
        <v>6</v>
      </c>
      <c r="AZ977" s="77">
        <v>6</v>
      </c>
      <c r="BA977" s="77">
        <v>6</v>
      </c>
      <c r="BB977" s="77">
        <v>6</v>
      </c>
      <c r="BC977" s="73">
        <v>6</v>
      </c>
      <c r="BD977" s="76"/>
      <c r="BE977" s="140"/>
      <c r="BF977" s="140"/>
      <c r="BG977" s="141"/>
      <c r="BH977" s="142"/>
      <c r="BI977" s="141"/>
      <c r="BJ977" s="94">
        <v>4</v>
      </c>
      <c r="BK977" s="105" t="s">
        <v>17270</v>
      </c>
      <c r="BL977" s="101" t="s">
        <v>11242</v>
      </c>
    </row>
    <row r="978" spans="1:64" ht="11.25" customHeight="1">
      <c r="A978" s="171"/>
      <c r="B978" s="171"/>
      <c r="C978" s="126" t="s">
        <v>10941</v>
      </c>
      <c r="D978" s="127" t="s">
        <v>10942</v>
      </c>
      <c r="E978" s="77">
        <v>3</v>
      </c>
      <c r="F978" s="78">
        <v>45</v>
      </c>
      <c r="G978" s="73"/>
      <c r="H978" s="74">
        <v>3</v>
      </c>
      <c r="I978" s="95"/>
      <c r="J978" s="76"/>
      <c r="K978" s="78"/>
      <c r="L978" s="76"/>
      <c r="M978" s="77"/>
      <c r="N978" s="77"/>
      <c r="O978" s="77"/>
      <c r="P978" s="73"/>
      <c r="Q978" s="76"/>
      <c r="R978" s="77"/>
      <c r="S978" s="77"/>
      <c r="T978" s="73"/>
      <c r="U978" s="76"/>
      <c r="V978" s="77"/>
      <c r="W978" s="77"/>
      <c r="X978" s="73"/>
      <c r="Y978" s="76"/>
      <c r="Z978" s="77"/>
      <c r="AA978" s="77"/>
      <c r="AB978" s="77"/>
      <c r="AC978" s="73"/>
      <c r="AD978" s="76"/>
      <c r="AE978" s="77"/>
      <c r="AF978" s="155"/>
      <c r="AG978" s="156"/>
      <c r="AH978" s="157"/>
      <c r="AI978" s="77"/>
      <c r="AJ978" s="77"/>
      <c r="AK978" s="73"/>
      <c r="AL978" s="76"/>
      <c r="AM978" s="77"/>
      <c r="AN978" s="77"/>
      <c r="AO978" s="77"/>
      <c r="AP978" s="73"/>
      <c r="AQ978" s="76"/>
      <c r="AR978" s="77"/>
      <c r="AS978" s="77"/>
      <c r="AT978" s="73">
        <v>5</v>
      </c>
      <c r="AU978" s="76">
        <v>5</v>
      </c>
      <c r="AV978" s="77">
        <v>5</v>
      </c>
      <c r="AW978" s="77">
        <v>5</v>
      </c>
      <c r="AX978" s="73">
        <v>5</v>
      </c>
      <c r="AY978" s="76">
        <v>4</v>
      </c>
      <c r="AZ978" s="77">
        <v>4</v>
      </c>
      <c r="BA978" s="77">
        <v>4</v>
      </c>
      <c r="BB978" s="77">
        <v>4</v>
      </c>
      <c r="BC978" s="73">
        <v>4</v>
      </c>
      <c r="BD978" s="76" t="s">
        <v>11236</v>
      </c>
      <c r="BE978" s="140"/>
      <c r="BF978" s="140"/>
      <c r="BG978" s="141"/>
      <c r="BH978" s="142"/>
      <c r="BI978" s="141"/>
      <c r="BJ978" s="94">
        <v>4</v>
      </c>
      <c r="BK978" s="105" t="s">
        <v>17270</v>
      </c>
      <c r="BL978" s="101" t="s">
        <v>11242</v>
      </c>
    </row>
    <row r="979" spans="1:64" ht="11.25" customHeight="1">
      <c r="A979" s="171"/>
      <c r="B979" s="171"/>
      <c r="C979" s="126" t="s">
        <v>10599</v>
      </c>
      <c r="D979" s="127" t="s">
        <v>10600</v>
      </c>
      <c r="E979" s="77">
        <v>2</v>
      </c>
      <c r="F979" s="78">
        <v>39</v>
      </c>
      <c r="G979" s="73"/>
      <c r="H979" s="74">
        <v>3</v>
      </c>
      <c r="I979" s="95"/>
      <c r="J979" s="76"/>
      <c r="K979" s="78"/>
      <c r="L979" s="76"/>
      <c r="M979" s="77"/>
      <c r="N979" s="77"/>
      <c r="O979" s="77"/>
      <c r="P979" s="73"/>
      <c r="Q979" s="76"/>
      <c r="R979" s="77"/>
      <c r="S979" s="77"/>
      <c r="T979" s="73"/>
      <c r="U979" s="76"/>
      <c r="V979" s="77"/>
      <c r="W979" s="77"/>
      <c r="X979" s="73"/>
      <c r="Y979" s="76"/>
      <c r="Z979" s="77"/>
      <c r="AA979" s="77"/>
      <c r="AB979" s="77"/>
      <c r="AC979" s="73"/>
      <c r="AD979" s="76"/>
      <c r="AE979" s="77"/>
      <c r="AF979" s="155"/>
      <c r="AG979" s="156"/>
      <c r="AH979" s="157"/>
      <c r="AI979" s="77"/>
      <c r="AJ979" s="77"/>
      <c r="AK979" s="73"/>
      <c r="AL979" s="76"/>
      <c r="AM979" s="77"/>
      <c r="AN979" s="77"/>
      <c r="AO979" s="77"/>
      <c r="AP979" s="73"/>
      <c r="AQ979" s="76"/>
      <c r="AR979" s="77"/>
      <c r="AS979" s="77"/>
      <c r="AT979" s="73">
        <v>4</v>
      </c>
      <c r="AU979" s="76">
        <v>4</v>
      </c>
      <c r="AV979" s="77">
        <v>4</v>
      </c>
      <c r="AW979" s="77">
        <v>4</v>
      </c>
      <c r="AX979" s="73">
        <v>4</v>
      </c>
      <c r="AY979" s="76">
        <v>4</v>
      </c>
      <c r="AZ979" s="77">
        <v>4</v>
      </c>
      <c r="BA979" s="77">
        <v>4</v>
      </c>
      <c r="BB979" s="77">
        <v>4</v>
      </c>
      <c r="BC979" s="73">
        <v>3</v>
      </c>
      <c r="BD979" s="76" t="s">
        <v>11236</v>
      </c>
      <c r="BE979" s="140"/>
      <c r="BF979" s="140"/>
      <c r="BG979" s="141"/>
      <c r="BH979" s="142"/>
      <c r="BI979" s="141"/>
      <c r="BJ979" s="94">
        <v>4</v>
      </c>
      <c r="BK979" s="105" t="s">
        <v>17270</v>
      </c>
      <c r="BL979" s="101" t="s">
        <v>11242</v>
      </c>
    </row>
    <row r="980" spans="1:64" ht="11.25" customHeight="1">
      <c r="A980" s="172"/>
      <c r="B980" s="172"/>
      <c r="C980" s="124" t="s">
        <v>4</v>
      </c>
      <c r="D980" s="125" t="s">
        <v>17300</v>
      </c>
      <c r="E980" s="79">
        <v>51</v>
      </c>
      <c r="F980" s="80"/>
      <c r="G980" s="81"/>
      <c r="H980" s="82"/>
      <c r="I980" s="97"/>
      <c r="J980" s="84">
        <v>21</v>
      </c>
      <c r="K980" s="85">
        <v>21</v>
      </c>
      <c r="L980" s="84">
        <v>21</v>
      </c>
      <c r="M980" s="79">
        <v>21</v>
      </c>
      <c r="N980" s="79">
        <v>21</v>
      </c>
      <c r="O980" s="79">
        <v>21</v>
      </c>
      <c r="P980" s="86">
        <v>21</v>
      </c>
      <c r="Q980" s="84">
        <v>21</v>
      </c>
      <c r="R980" s="79">
        <v>21</v>
      </c>
      <c r="S980" s="79">
        <v>0</v>
      </c>
      <c r="T980" s="86">
        <v>0</v>
      </c>
      <c r="U980" s="84">
        <v>22</v>
      </c>
      <c r="V980" s="79">
        <v>22</v>
      </c>
      <c r="W980" s="79">
        <v>22</v>
      </c>
      <c r="X980" s="86">
        <v>22</v>
      </c>
      <c r="Y980" s="84">
        <v>22</v>
      </c>
      <c r="Z980" s="79">
        <v>22</v>
      </c>
      <c r="AA980" s="79">
        <v>20</v>
      </c>
      <c r="AB980" s="79">
        <v>20</v>
      </c>
      <c r="AC980" s="86">
        <v>23</v>
      </c>
      <c r="AD980" s="84">
        <v>0</v>
      </c>
      <c r="AE980" s="79">
        <v>0</v>
      </c>
      <c r="AF980" s="158">
        <v>0</v>
      </c>
      <c r="AG980" s="159">
        <v>0</v>
      </c>
      <c r="AH980" s="160">
        <v>0</v>
      </c>
      <c r="AI980" s="79">
        <v>24</v>
      </c>
      <c r="AJ980" s="79">
        <v>24</v>
      </c>
      <c r="AK980" s="86">
        <v>24</v>
      </c>
      <c r="AL980" s="84">
        <v>24</v>
      </c>
      <c r="AM980" s="79">
        <v>24</v>
      </c>
      <c r="AN980" s="79">
        <v>24</v>
      </c>
      <c r="AO980" s="79">
        <v>22</v>
      </c>
      <c r="AP980" s="86">
        <v>22</v>
      </c>
      <c r="AQ980" s="84">
        <v>22</v>
      </c>
      <c r="AR980" s="79">
        <v>0</v>
      </c>
      <c r="AS980" s="79">
        <v>0</v>
      </c>
      <c r="AT980" s="86">
        <v>41</v>
      </c>
      <c r="AU980" s="84">
        <v>41</v>
      </c>
      <c r="AV980" s="79">
        <v>41</v>
      </c>
      <c r="AW980" s="79">
        <v>41</v>
      </c>
      <c r="AX980" s="86">
        <v>41</v>
      </c>
      <c r="AY980" s="84">
        <v>40</v>
      </c>
      <c r="AZ980" s="79">
        <v>40</v>
      </c>
      <c r="BA980" s="79">
        <v>40</v>
      </c>
      <c r="BB980" s="79">
        <v>40</v>
      </c>
      <c r="BC980" s="86">
        <v>19</v>
      </c>
      <c r="BD980" s="84">
        <v>0</v>
      </c>
      <c r="BE980" s="143">
        <v>0</v>
      </c>
      <c r="BF980" s="143">
        <v>0</v>
      </c>
      <c r="BG980" s="144">
        <v>0</v>
      </c>
      <c r="BH980" s="145">
        <v>0</v>
      </c>
      <c r="BI980" s="144">
        <v>0</v>
      </c>
      <c r="BJ980" s="82" t="s">
        <v>61</v>
      </c>
      <c r="BK980" s="104" t="s">
        <v>17270</v>
      </c>
      <c r="BL980" s="100" t="s">
        <v>11243</v>
      </c>
    </row>
    <row r="981" spans="1:64" ht="11.25" customHeight="1">
      <c r="A981" s="170">
        <v>83</v>
      </c>
      <c r="B981" s="170" t="s">
        <v>10955</v>
      </c>
      <c r="C981" s="118" t="s">
        <v>10741</v>
      </c>
      <c r="D981" s="119" t="s">
        <v>10742</v>
      </c>
      <c r="E981" s="68">
        <v>2</v>
      </c>
      <c r="F981" s="69">
        <v>60</v>
      </c>
      <c r="G981" s="70"/>
      <c r="H981" s="88">
        <v>3</v>
      </c>
      <c r="I981" s="96"/>
      <c r="J981" s="72">
        <v>6</v>
      </c>
      <c r="K981" s="69">
        <v>6</v>
      </c>
      <c r="L981" s="72">
        <v>6</v>
      </c>
      <c r="M981" s="68">
        <v>6</v>
      </c>
      <c r="N981" s="68">
        <v>6</v>
      </c>
      <c r="O981" s="68">
        <v>6</v>
      </c>
      <c r="P981" s="70">
        <v>6</v>
      </c>
      <c r="Q981" s="72">
        <v>6</v>
      </c>
      <c r="R981" s="68">
        <v>6</v>
      </c>
      <c r="S981" s="68">
        <v>6</v>
      </c>
      <c r="T981" s="70"/>
      <c r="U981" s="72"/>
      <c r="V981" s="68"/>
      <c r="W981" s="68"/>
      <c r="X981" s="70"/>
      <c r="Y981" s="72"/>
      <c r="Z981" s="68"/>
      <c r="AA981" s="68"/>
      <c r="AB981" s="68"/>
      <c r="AC981" s="70"/>
      <c r="AD981" s="72"/>
      <c r="AE981" s="68"/>
      <c r="AF981" s="152"/>
      <c r="AG981" s="153"/>
      <c r="AH981" s="154"/>
      <c r="AI981" s="68"/>
      <c r="AJ981" s="68"/>
      <c r="AK981" s="70"/>
      <c r="AL981" s="72"/>
      <c r="AM981" s="68"/>
      <c r="AN981" s="68"/>
      <c r="AO981" s="68"/>
      <c r="AP981" s="70"/>
      <c r="AQ981" s="72"/>
      <c r="AR981" s="68"/>
      <c r="AS981" s="68"/>
      <c r="AT981" s="70"/>
      <c r="AU981" s="72"/>
      <c r="AV981" s="68"/>
      <c r="AW981" s="68"/>
      <c r="AX981" s="70"/>
      <c r="AY981" s="72"/>
      <c r="AZ981" s="68"/>
      <c r="BA981" s="68"/>
      <c r="BB981" s="68"/>
      <c r="BC981" s="70"/>
      <c r="BD981" s="72"/>
      <c r="BE981" s="137"/>
      <c r="BF981" s="137"/>
      <c r="BG981" s="138"/>
      <c r="BH981" s="139"/>
      <c r="BI981" s="138"/>
      <c r="BJ981" s="92">
        <v>1</v>
      </c>
      <c r="BK981" s="102" t="s">
        <v>17270</v>
      </c>
      <c r="BL981" s="98" t="s">
        <v>11242</v>
      </c>
    </row>
    <row r="982" spans="1:64" ht="11.25" customHeight="1">
      <c r="A982" s="171"/>
      <c r="B982" s="171"/>
      <c r="C982" s="126" t="s">
        <v>10743</v>
      </c>
      <c r="D982" s="127" t="s">
        <v>10744</v>
      </c>
      <c r="E982" s="77">
        <v>2</v>
      </c>
      <c r="F982" s="78">
        <v>60</v>
      </c>
      <c r="G982" s="73"/>
      <c r="H982" s="74">
        <v>3</v>
      </c>
      <c r="I982" s="95"/>
      <c r="J982" s="76">
        <v>6</v>
      </c>
      <c r="K982" s="78">
        <v>6</v>
      </c>
      <c r="L982" s="76">
        <v>6</v>
      </c>
      <c r="M982" s="77">
        <v>6</v>
      </c>
      <c r="N982" s="77">
        <v>6</v>
      </c>
      <c r="O982" s="77">
        <v>6</v>
      </c>
      <c r="P982" s="73">
        <v>6</v>
      </c>
      <c r="Q982" s="76">
        <v>6</v>
      </c>
      <c r="R982" s="77">
        <v>6</v>
      </c>
      <c r="S982" s="77">
        <v>6</v>
      </c>
      <c r="T982" s="73"/>
      <c r="U982" s="76"/>
      <c r="V982" s="77"/>
      <c r="W982" s="77"/>
      <c r="X982" s="73"/>
      <c r="Y982" s="76"/>
      <c r="Z982" s="77"/>
      <c r="AA982" s="77"/>
      <c r="AB982" s="77"/>
      <c r="AC982" s="73"/>
      <c r="AD982" s="76"/>
      <c r="AE982" s="77"/>
      <c r="AF982" s="155"/>
      <c r="AG982" s="156"/>
      <c r="AH982" s="157"/>
      <c r="AI982" s="77"/>
      <c r="AJ982" s="77"/>
      <c r="AK982" s="73"/>
      <c r="AL982" s="76"/>
      <c r="AM982" s="77"/>
      <c r="AN982" s="77"/>
      <c r="AO982" s="77"/>
      <c r="AP982" s="73"/>
      <c r="AQ982" s="76"/>
      <c r="AR982" s="77"/>
      <c r="AS982" s="77"/>
      <c r="AT982" s="73"/>
      <c r="AU982" s="76"/>
      <c r="AV982" s="77"/>
      <c r="AW982" s="77"/>
      <c r="AX982" s="73"/>
      <c r="AY982" s="76"/>
      <c r="AZ982" s="77"/>
      <c r="BA982" s="77"/>
      <c r="BB982" s="77"/>
      <c r="BC982" s="73"/>
      <c r="BD982" s="76"/>
      <c r="BE982" s="140"/>
      <c r="BF982" s="140"/>
      <c r="BG982" s="141"/>
      <c r="BH982" s="142"/>
      <c r="BI982" s="141"/>
      <c r="BJ982" s="94">
        <v>1</v>
      </c>
      <c r="BK982" s="105" t="s">
        <v>17270</v>
      </c>
      <c r="BL982" s="101" t="s">
        <v>11242</v>
      </c>
    </row>
    <row r="983" spans="1:64" ht="11.25" customHeight="1">
      <c r="A983" s="171"/>
      <c r="B983" s="171"/>
      <c r="C983" s="126" t="s">
        <v>10733</v>
      </c>
      <c r="D983" s="127" t="s">
        <v>10734</v>
      </c>
      <c r="E983" s="77">
        <v>3</v>
      </c>
      <c r="F983" s="78">
        <v>45</v>
      </c>
      <c r="G983" s="73"/>
      <c r="H983" s="74">
        <v>3</v>
      </c>
      <c r="I983" s="95"/>
      <c r="J983" s="76">
        <v>5</v>
      </c>
      <c r="K983" s="78">
        <v>5</v>
      </c>
      <c r="L983" s="76">
        <v>5</v>
      </c>
      <c r="M983" s="77">
        <v>5</v>
      </c>
      <c r="N983" s="77">
        <v>5</v>
      </c>
      <c r="O983" s="77">
        <v>5</v>
      </c>
      <c r="P983" s="73">
        <v>5</v>
      </c>
      <c r="Q983" s="76">
        <v>5</v>
      </c>
      <c r="R983" s="77">
        <v>5</v>
      </c>
      <c r="S983" s="77"/>
      <c r="T983" s="73"/>
      <c r="U983" s="76"/>
      <c r="V983" s="77"/>
      <c r="W983" s="77"/>
      <c r="X983" s="73"/>
      <c r="Y983" s="76"/>
      <c r="Z983" s="77"/>
      <c r="AA983" s="77"/>
      <c r="AB983" s="77"/>
      <c r="AC983" s="73"/>
      <c r="AD983" s="76"/>
      <c r="AE983" s="77"/>
      <c r="AF983" s="155"/>
      <c r="AG983" s="156"/>
      <c r="AH983" s="157"/>
      <c r="AI983" s="77"/>
      <c r="AJ983" s="77"/>
      <c r="AK983" s="73"/>
      <c r="AL983" s="76"/>
      <c r="AM983" s="77"/>
      <c r="AN983" s="77"/>
      <c r="AO983" s="77"/>
      <c r="AP983" s="73"/>
      <c r="AQ983" s="76"/>
      <c r="AR983" s="77"/>
      <c r="AS983" s="77"/>
      <c r="AT983" s="73"/>
      <c r="AU983" s="76"/>
      <c r="AV983" s="77"/>
      <c r="AW983" s="77"/>
      <c r="AX983" s="73"/>
      <c r="AY983" s="76"/>
      <c r="AZ983" s="77"/>
      <c r="BA983" s="77"/>
      <c r="BB983" s="77"/>
      <c r="BC983" s="73"/>
      <c r="BD983" s="76"/>
      <c r="BE983" s="140"/>
      <c r="BF983" s="140"/>
      <c r="BG983" s="141"/>
      <c r="BH983" s="142"/>
      <c r="BI983" s="141"/>
      <c r="BJ983" s="94">
        <v>1</v>
      </c>
      <c r="BK983" s="105" t="s">
        <v>17270</v>
      </c>
      <c r="BL983" s="101" t="s">
        <v>11242</v>
      </c>
    </row>
    <row r="984" spans="1:64" ht="11.25" customHeight="1">
      <c r="A984" s="171"/>
      <c r="B984" s="171"/>
      <c r="C984" s="120" t="s">
        <v>10735</v>
      </c>
      <c r="D984" s="121" t="s">
        <v>10736</v>
      </c>
      <c r="E984" s="122">
        <v>2</v>
      </c>
      <c r="F984" s="123">
        <v>30</v>
      </c>
      <c r="G984" s="73"/>
      <c r="H984" s="74">
        <v>3</v>
      </c>
      <c r="I984" s="95"/>
      <c r="J984" s="76">
        <v>3</v>
      </c>
      <c r="K984" s="78">
        <v>3</v>
      </c>
      <c r="L984" s="76">
        <v>3</v>
      </c>
      <c r="M984" s="77">
        <v>3</v>
      </c>
      <c r="N984" s="77">
        <v>3</v>
      </c>
      <c r="O984" s="77">
        <v>3</v>
      </c>
      <c r="P984" s="73">
        <v>4</v>
      </c>
      <c r="Q984" s="76">
        <v>4</v>
      </c>
      <c r="R984" s="77">
        <v>4</v>
      </c>
      <c r="S984" s="77"/>
      <c r="T984" s="73"/>
      <c r="U984" s="76"/>
      <c r="V984" s="77"/>
      <c r="W984" s="77"/>
      <c r="X984" s="73"/>
      <c r="Y984" s="76"/>
      <c r="Z984" s="77"/>
      <c r="AA984" s="77"/>
      <c r="AB984" s="77"/>
      <c r="AC984" s="73"/>
      <c r="AD984" s="76"/>
      <c r="AE984" s="77"/>
      <c r="AF984" s="155"/>
      <c r="AG984" s="156"/>
      <c r="AH984" s="157"/>
      <c r="AI984" s="77"/>
      <c r="AJ984" s="77"/>
      <c r="AK984" s="73"/>
      <c r="AL984" s="76"/>
      <c r="AM984" s="77"/>
      <c r="AN984" s="77"/>
      <c r="AO984" s="77"/>
      <c r="AP984" s="73"/>
      <c r="AQ984" s="76"/>
      <c r="AR984" s="77"/>
      <c r="AS984" s="77"/>
      <c r="AT984" s="73"/>
      <c r="AU984" s="76"/>
      <c r="AV984" s="77"/>
      <c r="AW984" s="77"/>
      <c r="AX984" s="73"/>
      <c r="AY984" s="76"/>
      <c r="AZ984" s="77"/>
      <c r="BA984" s="77"/>
      <c r="BB984" s="77"/>
      <c r="BC984" s="73"/>
      <c r="BD984" s="76"/>
      <c r="BE984" s="140"/>
      <c r="BF984" s="140"/>
      <c r="BG984" s="141"/>
      <c r="BH984" s="142"/>
      <c r="BI984" s="141"/>
      <c r="BJ984" s="93">
        <v>1</v>
      </c>
      <c r="BK984" s="103" t="s">
        <v>17270</v>
      </c>
      <c r="BL984" s="99" t="s">
        <v>11242</v>
      </c>
    </row>
    <row r="985" spans="1:64" ht="11.25" customHeight="1">
      <c r="A985" s="171"/>
      <c r="B985" s="171"/>
      <c r="C985" s="126" t="s">
        <v>10737</v>
      </c>
      <c r="D985" s="127" t="s">
        <v>10738</v>
      </c>
      <c r="E985" s="77">
        <v>2</v>
      </c>
      <c r="F985" s="78">
        <v>45</v>
      </c>
      <c r="G985" s="73"/>
      <c r="H985" s="74">
        <v>3</v>
      </c>
      <c r="I985" s="95"/>
      <c r="J985" s="76">
        <v>5</v>
      </c>
      <c r="K985" s="78">
        <v>5</v>
      </c>
      <c r="L985" s="76">
        <v>5</v>
      </c>
      <c r="M985" s="77">
        <v>5</v>
      </c>
      <c r="N985" s="77">
        <v>5</v>
      </c>
      <c r="O985" s="77">
        <v>5</v>
      </c>
      <c r="P985" s="73">
        <v>5</v>
      </c>
      <c r="Q985" s="76">
        <v>5</v>
      </c>
      <c r="R985" s="77">
        <v>5</v>
      </c>
      <c r="S985" s="77"/>
      <c r="T985" s="73"/>
      <c r="U985" s="76"/>
      <c r="V985" s="77"/>
      <c r="W985" s="77"/>
      <c r="X985" s="73"/>
      <c r="Y985" s="76"/>
      <c r="Z985" s="77"/>
      <c r="AA985" s="77"/>
      <c r="AB985" s="77"/>
      <c r="AC985" s="73"/>
      <c r="AD985" s="76"/>
      <c r="AE985" s="77"/>
      <c r="AF985" s="155"/>
      <c r="AG985" s="156"/>
      <c r="AH985" s="157"/>
      <c r="AI985" s="77"/>
      <c r="AJ985" s="77"/>
      <c r="AK985" s="73"/>
      <c r="AL985" s="76"/>
      <c r="AM985" s="77"/>
      <c r="AN985" s="77"/>
      <c r="AO985" s="77"/>
      <c r="AP985" s="73"/>
      <c r="AQ985" s="76"/>
      <c r="AR985" s="77"/>
      <c r="AS985" s="77"/>
      <c r="AT985" s="73"/>
      <c r="AU985" s="76"/>
      <c r="AV985" s="77"/>
      <c r="AW985" s="77"/>
      <c r="AX985" s="73"/>
      <c r="AY985" s="76"/>
      <c r="AZ985" s="77"/>
      <c r="BA985" s="77"/>
      <c r="BB985" s="77"/>
      <c r="BC985" s="73"/>
      <c r="BD985" s="76"/>
      <c r="BE985" s="140"/>
      <c r="BF985" s="140"/>
      <c r="BG985" s="141"/>
      <c r="BH985" s="142"/>
      <c r="BI985" s="141"/>
      <c r="BJ985" s="94">
        <v>1</v>
      </c>
      <c r="BK985" s="105" t="s">
        <v>17270</v>
      </c>
      <c r="BL985" s="101" t="s">
        <v>11242</v>
      </c>
    </row>
    <row r="986" spans="1:64" ht="11.25" customHeight="1">
      <c r="A986" s="171"/>
      <c r="B986" s="171"/>
      <c r="C986" s="126" t="s">
        <v>10739</v>
      </c>
      <c r="D986" s="127" t="s">
        <v>10740</v>
      </c>
      <c r="E986" s="77">
        <v>2</v>
      </c>
      <c r="F986" s="78">
        <v>60</v>
      </c>
      <c r="G986" s="73"/>
      <c r="H986" s="74">
        <v>3</v>
      </c>
      <c r="I986" s="95"/>
      <c r="J986" s="76">
        <v>7</v>
      </c>
      <c r="K986" s="78">
        <v>7</v>
      </c>
      <c r="L986" s="76">
        <v>7</v>
      </c>
      <c r="M986" s="77">
        <v>7</v>
      </c>
      <c r="N986" s="77">
        <v>7</v>
      </c>
      <c r="O986" s="77">
        <v>7</v>
      </c>
      <c r="P986" s="73">
        <v>6</v>
      </c>
      <c r="Q986" s="76">
        <v>6</v>
      </c>
      <c r="R986" s="77">
        <v>6</v>
      </c>
      <c r="S986" s="77"/>
      <c r="T986" s="73"/>
      <c r="U986" s="76"/>
      <c r="V986" s="77"/>
      <c r="W986" s="77"/>
      <c r="X986" s="73"/>
      <c r="Y986" s="76"/>
      <c r="Z986" s="77"/>
      <c r="AA986" s="77"/>
      <c r="AB986" s="77"/>
      <c r="AC986" s="73"/>
      <c r="AD986" s="76"/>
      <c r="AE986" s="77"/>
      <c r="AF986" s="155"/>
      <c r="AG986" s="156"/>
      <c r="AH986" s="157"/>
      <c r="AI986" s="77"/>
      <c r="AJ986" s="77"/>
      <c r="AK986" s="73"/>
      <c r="AL986" s="76"/>
      <c r="AM986" s="77"/>
      <c r="AN986" s="77"/>
      <c r="AO986" s="77"/>
      <c r="AP986" s="73"/>
      <c r="AQ986" s="76"/>
      <c r="AR986" s="77"/>
      <c r="AS986" s="77"/>
      <c r="AT986" s="73"/>
      <c r="AU986" s="76"/>
      <c r="AV986" s="77"/>
      <c r="AW986" s="77"/>
      <c r="AX986" s="73"/>
      <c r="AY986" s="76"/>
      <c r="AZ986" s="77"/>
      <c r="BA986" s="77"/>
      <c r="BB986" s="77"/>
      <c r="BC986" s="73"/>
      <c r="BD986" s="76"/>
      <c r="BE986" s="140"/>
      <c r="BF986" s="140"/>
      <c r="BG986" s="141"/>
      <c r="BH986" s="142"/>
      <c r="BI986" s="141"/>
      <c r="BJ986" s="94">
        <v>1</v>
      </c>
      <c r="BK986" s="105" t="s">
        <v>17270</v>
      </c>
      <c r="BL986" s="101" t="s">
        <v>11242</v>
      </c>
    </row>
    <row r="987" spans="1:64" ht="11.25" customHeight="1">
      <c r="A987" s="171"/>
      <c r="B987" s="171"/>
      <c r="C987" s="126" t="s">
        <v>10729</v>
      </c>
      <c r="D987" s="127" t="s">
        <v>1414</v>
      </c>
      <c r="E987" s="77">
        <v>2</v>
      </c>
      <c r="F987" s="78">
        <v>39</v>
      </c>
      <c r="G987" s="73"/>
      <c r="H987" s="74">
        <v>3</v>
      </c>
      <c r="I987" s="95"/>
      <c r="J987" s="76">
        <v>4</v>
      </c>
      <c r="K987" s="78">
        <v>4</v>
      </c>
      <c r="L987" s="76">
        <v>4</v>
      </c>
      <c r="M987" s="77">
        <v>4</v>
      </c>
      <c r="N987" s="77">
        <v>4</v>
      </c>
      <c r="O987" s="77">
        <v>4</v>
      </c>
      <c r="P987" s="73">
        <v>4</v>
      </c>
      <c r="Q987" s="76">
        <v>4</v>
      </c>
      <c r="R987" s="77">
        <v>4</v>
      </c>
      <c r="S987" s="77">
        <v>3</v>
      </c>
      <c r="T987" s="73" t="s">
        <v>11236</v>
      </c>
      <c r="U987" s="76"/>
      <c r="V987" s="77"/>
      <c r="W987" s="77"/>
      <c r="X987" s="73"/>
      <c r="Y987" s="76"/>
      <c r="Z987" s="77"/>
      <c r="AA987" s="77"/>
      <c r="AB987" s="77"/>
      <c r="AC987" s="73"/>
      <c r="AD987" s="76"/>
      <c r="AE987" s="77"/>
      <c r="AF987" s="155"/>
      <c r="AG987" s="156"/>
      <c r="AH987" s="157"/>
      <c r="AI987" s="77"/>
      <c r="AJ987" s="77"/>
      <c r="AK987" s="73"/>
      <c r="AL987" s="76"/>
      <c r="AM987" s="77"/>
      <c r="AN987" s="77"/>
      <c r="AO987" s="77"/>
      <c r="AP987" s="73"/>
      <c r="AQ987" s="76"/>
      <c r="AR987" s="77"/>
      <c r="AS987" s="77"/>
      <c r="AT987" s="73"/>
      <c r="AU987" s="76"/>
      <c r="AV987" s="77"/>
      <c r="AW987" s="77"/>
      <c r="AX987" s="73"/>
      <c r="AY987" s="76"/>
      <c r="AZ987" s="77"/>
      <c r="BA987" s="77"/>
      <c r="BB987" s="77"/>
      <c r="BC987" s="73"/>
      <c r="BD987" s="76"/>
      <c r="BE987" s="140"/>
      <c r="BF987" s="140"/>
      <c r="BG987" s="141"/>
      <c r="BH987" s="142"/>
      <c r="BI987" s="141"/>
      <c r="BJ987" s="94">
        <v>1</v>
      </c>
      <c r="BK987" s="105" t="s">
        <v>17270</v>
      </c>
      <c r="BL987" s="101" t="s">
        <v>11242</v>
      </c>
    </row>
    <row r="988" spans="1:64" ht="11.25" customHeight="1">
      <c r="A988" s="171"/>
      <c r="B988" s="171"/>
      <c r="C988" s="126" t="s">
        <v>10941</v>
      </c>
      <c r="D988" s="127" t="s">
        <v>10942</v>
      </c>
      <c r="E988" s="77">
        <v>3</v>
      </c>
      <c r="F988" s="78">
        <v>45</v>
      </c>
      <c r="G988" s="73"/>
      <c r="H988" s="74">
        <v>3</v>
      </c>
      <c r="I988" s="95"/>
      <c r="J988" s="76">
        <v>5</v>
      </c>
      <c r="K988" s="78">
        <v>5</v>
      </c>
      <c r="L988" s="76">
        <v>5</v>
      </c>
      <c r="M988" s="77">
        <v>5</v>
      </c>
      <c r="N988" s="77">
        <v>5</v>
      </c>
      <c r="O988" s="77">
        <v>4</v>
      </c>
      <c r="P988" s="73">
        <v>4</v>
      </c>
      <c r="Q988" s="76">
        <v>4</v>
      </c>
      <c r="R988" s="77">
        <v>4</v>
      </c>
      <c r="S988" s="77">
        <v>4</v>
      </c>
      <c r="T988" s="73" t="s">
        <v>11236</v>
      </c>
      <c r="U988" s="76"/>
      <c r="V988" s="77"/>
      <c r="W988" s="77"/>
      <c r="X988" s="73"/>
      <c r="Y988" s="76"/>
      <c r="Z988" s="77"/>
      <c r="AA988" s="77"/>
      <c r="AB988" s="77"/>
      <c r="AC988" s="73"/>
      <c r="AD988" s="76"/>
      <c r="AE988" s="77"/>
      <c r="AF988" s="155"/>
      <c r="AG988" s="156"/>
      <c r="AH988" s="157"/>
      <c r="AI988" s="77"/>
      <c r="AJ988" s="77"/>
      <c r="AK988" s="73"/>
      <c r="AL988" s="76"/>
      <c r="AM988" s="77"/>
      <c r="AN988" s="77"/>
      <c r="AO988" s="77"/>
      <c r="AP988" s="73"/>
      <c r="AQ988" s="76"/>
      <c r="AR988" s="77"/>
      <c r="AS988" s="77"/>
      <c r="AT988" s="73"/>
      <c r="AU988" s="76"/>
      <c r="AV988" s="77"/>
      <c r="AW988" s="77"/>
      <c r="AX988" s="73"/>
      <c r="AY988" s="76"/>
      <c r="AZ988" s="77"/>
      <c r="BA988" s="77"/>
      <c r="BB988" s="77"/>
      <c r="BC988" s="73"/>
      <c r="BD988" s="76"/>
      <c r="BE988" s="140"/>
      <c r="BF988" s="140"/>
      <c r="BG988" s="141"/>
      <c r="BH988" s="142"/>
      <c r="BI988" s="141"/>
      <c r="BJ988" s="94">
        <v>1</v>
      </c>
      <c r="BK988" s="105" t="s">
        <v>17270</v>
      </c>
      <c r="BL988" s="101" t="s">
        <v>11242</v>
      </c>
    </row>
    <row r="989" spans="1:64" ht="11.25" customHeight="1">
      <c r="A989" s="171"/>
      <c r="B989" s="171"/>
      <c r="C989" s="126" t="s">
        <v>10762</v>
      </c>
      <c r="D989" s="127" t="s">
        <v>10763</v>
      </c>
      <c r="E989" s="77">
        <v>2</v>
      </c>
      <c r="F989" s="78">
        <v>30</v>
      </c>
      <c r="G989" s="73"/>
      <c r="H989" s="74">
        <v>3</v>
      </c>
      <c r="I989" s="95" t="s">
        <v>17258</v>
      </c>
      <c r="J989" s="76"/>
      <c r="K989" s="78"/>
      <c r="L989" s="76"/>
      <c r="M989" s="77"/>
      <c r="N989" s="77"/>
      <c r="O989" s="77"/>
      <c r="P989" s="73"/>
      <c r="Q989" s="76"/>
      <c r="R989" s="77"/>
      <c r="S989" s="77"/>
      <c r="T989" s="73"/>
      <c r="U989" s="76">
        <v>3</v>
      </c>
      <c r="V989" s="77">
        <v>3</v>
      </c>
      <c r="W989" s="77">
        <v>3</v>
      </c>
      <c r="X989" s="73">
        <v>3</v>
      </c>
      <c r="Y989" s="76">
        <v>3</v>
      </c>
      <c r="Z989" s="77">
        <v>3</v>
      </c>
      <c r="AA989" s="77">
        <v>4</v>
      </c>
      <c r="AB989" s="77">
        <v>4</v>
      </c>
      <c r="AC989" s="73">
        <v>4</v>
      </c>
      <c r="AD989" s="76" t="s">
        <v>11236</v>
      </c>
      <c r="AE989" s="77" t="s">
        <v>11236</v>
      </c>
      <c r="AF989" s="155"/>
      <c r="AG989" s="156"/>
      <c r="AH989" s="157"/>
      <c r="AI989" s="77"/>
      <c r="AJ989" s="77"/>
      <c r="AK989" s="73"/>
      <c r="AL989" s="76"/>
      <c r="AM989" s="77"/>
      <c r="AN989" s="77"/>
      <c r="AO989" s="77"/>
      <c r="AP989" s="73"/>
      <c r="AQ989" s="76"/>
      <c r="AR989" s="77"/>
      <c r="AS989" s="77"/>
      <c r="AT989" s="73"/>
      <c r="AU989" s="76"/>
      <c r="AV989" s="77"/>
      <c r="AW989" s="77"/>
      <c r="AX989" s="73"/>
      <c r="AY989" s="76"/>
      <c r="AZ989" s="77"/>
      <c r="BA989" s="77"/>
      <c r="BB989" s="77"/>
      <c r="BC989" s="73"/>
      <c r="BD989" s="76"/>
      <c r="BE989" s="140"/>
      <c r="BF989" s="140"/>
      <c r="BG989" s="141"/>
      <c r="BH989" s="142"/>
      <c r="BI989" s="141"/>
      <c r="BJ989" s="94">
        <v>2</v>
      </c>
      <c r="BK989" s="105" t="s">
        <v>17270</v>
      </c>
      <c r="BL989" s="101" t="s">
        <v>11243</v>
      </c>
    </row>
    <row r="990" spans="1:64" ht="11.25" customHeight="1">
      <c r="A990" s="171"/>
      <c r="B990" s="171"/>
      <c r="C990" s="126" t="s">
        <v>10782</v>
      </c>
      <c r="D990" s="127" t="s">
        <v>11033</v>
      </c>
      <c r="E990" s="77">
        <v>3</v>
      </c>
      <c r="F990" s="78">
        <v>45</v>
      </c>
      <c r="G990" s="73"/>
      <c r="H990" s="74">
        <v>3</v>
      </c>
      <c r="I990" s="95"/>
      <c r="J990" s="76"/>
      <c r="K990" s="78"/>
      <c r="L990" s="76"/>
      <c r="M990" s="77"/>
      <c r="N990" s="77"/>
      <c r="O990" s="77"/>
      <c r="P990" s="73"/>
      <c r="Q990" s="76"/>
      <c r="R990" s="77"/>
      <c r="S990" s="77"/>
      <c r="T990" s="73"/>
      <c r="U990" s="76">
        <v>5</v>
      </c>
      <c r="V990" s="77">
        <v>5</v>
      </c>
      <c r="W990" s="77">
        <v>5</v>
      </c>
      <c r="X990" s="73">
        <v>5</v>
      </c>
      <c r="Y990" s="76">
        <v>5</v>
      </c>
      <c r="Z990" s="77">
        <v>5</v>
      </c>
      <c r="AA990" s="77">
        <v>5</v>
      </c>
      <c r="AB990" s="77">
        <v>5</v>
      </c>
      <c r="AC990" s="73">
        <v>5</v>
      </c>
      <c r="AD990" s="76" t="s">
        <v>11236</v>
      </c>
      <c r="AE990" s="77" t="s">
        <v>11236</v>
      </c>
      <c r="AF990" s="155"/>
      <c r="AG990" s="156"/>
      <c r="AH990" s="157"/>
      <c r="AI990" s="77"/>
      <c r="AJ990" s="77"/>
      <c r="AK990" s="73"/>
      <c r="AL990" s="76"/>
      <c r="AM990" s="77"/>
      <c r="AN990" s="77"/>
      <c r="AO990" s="77"/>
      <c r="AP990" s="73"/>
      <c r="AQ990" s="76"/>
      <c r="AR990" s="77"/>
      <c r="AS990" s="77"/>
      <c r="AT990" s="73"/>
      <c r="AU990" s="76"/>
      <c r="AV990" s="77"/>
      <c r="AW990" s="77"/>
      <c r="AX990" s="73"/>
      <c r="AY990" s="76"/>
      <c r="AZ990" s="77"/>
      <c r="BA990" s="77"/>
      <c r="BB990" s="77"/>
      <c r="BC990" s="73"/>
      <c r="BD990" s="76"/>
      <c r="BE990" s="140"/>
      <c r="BF990" s="140"/>
      <c r="BG990" s="141"/>
      <c r="BH990" s="142"/>
      <c r="BI990" s="141"/>
      <c r="BJ990" s="94">
        <v>2</v>
      </c>
      <c r="BK990" s="105" t="s">
        <v>17270</v>
      </c>
      <c r="BL990" s="101" t="s">
        <v>11243</v>
      </c>
    </row>
    <row r="991" spans="1:64" ht="11.25" customHeight="1">
      <c r="A991" s="171"/>
      <c r="B991" s="171"/>
      <c r="C991" s="126" t="s">
        <v>10749</v>
      </c>
      <c r="D991" s="127" t="s">
        <v>10750</v>
      </c>
      <c r="E991" s="77">
        <v>3</v>
      </c>
      <c r="F991" s="78">
        <v>45</v>
      </c>
      <c r="G991" s="73"/>
      <c r="H991" s="74">
        <v>3</v>
      </c>
      <c r="I991" s="95"/>
      <c r="J991" s="76"/>
      <c r="K991" s="78"/>
      <c r="L991" s="76"/>
      <c r="M991" s="77"/>
      <c r="N991" s="77"/>
      <c r="O991" s="77"/>
      <c r="P991" s="73"/>
      <c r="Q991" s="76"/>
      <c r="R991" s="77"/>
      <c r="S991" s="77"/>
      <c r="T991" s="73"/>
      <c r="U991" s="76">
        <v>5</v>
      </c>
      <c r="V991" s="77">
        <v>5</v>
      </c>
      <c r="W991" s="77">
        <v>5</v>
      </c>
      <c r="X991" s="73">
        <v>5</v>
      </c>
      <c r="Y991" s="76">
        <v>5</v>
      </c>
      <c r="Z991" s="77">
        <v>5</v>
      </c>
      <c r="AA991" s="77">
        <v>5</v>
      </c>
      <c r="AB991" s="77">
        <v>5</v>
      </c>
      <c r="AC991" s="73">
        <v>5</v>
      </c>
      <c r="AD991" s="76" t="s">
        <v>11236</v>
      </c>
      <c r="AE991" s="77" t="s">
        <v>11236</v>
      </c>
      <c r="AF991" s="155"/>
      <c r="AG991" s="156"/>
      <c r="AH991" s="157"/>
      <c r="AI991" s="77"/>
      <c r="AJ991" s="77"/>
      <c r="AK991" s="73"/>
      <c r="AL991" s="76"/>
      <c r="AM991" s="77"/>
      <c r="AN991" s="77"/>
      <c r="AO991" s="77"/>
      <c r="AP991" s="73"/>
      <c r="AQ991" s="76"/>
      <c r="AR991" s="77"/>
      <c r="AS991" s="77"/>
      <c r="AT991" s="73"/>
      <c r="AU991" s="76"/>
      <c r="AV991" s="77"/>
      <c r="AW991" s="77"/>
      <c r="AX991" s="73"/>
      <c r="AY991" s="76"/>
      <c r="AZ991" s="77"/>
      <c r="BA991" s="77"/>
      <c r="BB991" s="77"/>
      <c r="BC991" s="73"/>
      <c r="BD991" s="76"/>
      <c r="BE991" s="140"/>
      <c r="BF991" s="140"/>
      <c r="BG991" s="141"/>
      <c r="BH991" s="142"/>
      <c r="BI991" s="141"/>
      <c r="BJ991" s="94">
        <v>2</v>
      </c>
      <c r="BK991" s="105" t="s">
        <v>17270</v>
      </c>
      <c r="BL991" s="101" t="s">
        <v>11243</v>
      </c>
    </row>
    <row r="992" spans="1:64" ht="11.25" customHeight="1">
      <c r="A992" s="171"/>
      <c r="B992" s="171"/>
      <c r="C992" s="126" t="s">
        <v>10760</v>
      </c>
      <c r="D992" s="127" t="s">
        <v>10761</v>
      </c>
      <c r="E992" s="77">
        <v>3</v>
      </c>
      <c r="F992" s="78">
        <v>45</v>
      </c>
      <c r="G992" s="73"/>
      <c r="H992" s="74">
        <v>3</v>
      </c>
      <c r="I992" s="95"/>
      <c r="J992" s="76"/>
      <c r="K992" s="78"/>
      <c r="L992" s="76"/>
      <c r="M992" s="77"/>
      <c r="N992" s="77"/>
      <c r="O992" s="77"/>
      <c r="P992" s="73"/>
      <c r="Q992" s="76"/>
      <c r="R992" s="77"/>
      <c r="S992" s="77"/>
      <c r="T992" s="73"/>
      <c r="U992" s="76">
        <v>5</v>
      </c>
      <c r="V992" s="77">
        <v>5</v>
      </c>
      <c r="W992" s="77">
        <v>5</v>
      </c>
      <c r="X992" s="73">
        <v>5</v>
      </c>
      <c r="Y992" s="76">
        <v>5</v>
      </c>
      <c r="Z992" s="77">
        <v>5</v>
      </c>
      <c r="AA992" s="77">
        <v>5</v>
      </c>
      <c r="AB992" s="77">
        <v>5</v>
      </c>
      <c r="AC992" s="73">
        <v>5</v>
      </c>
      <c r="AD992" s="76" t="s">
        <v>11236</v>
      </c>
      <c r="AE992" s="77" t="s">
        <v>11236</v>
      </c>
      <c r="AF992" s="155"/>
      <c r="AG992" s="156"/>
      <c r="AH992" s="157"/>
      <c r="AI992" s="77"/>
      <c r="AJ992" s="77"/>
      <c r="AK992" s="73"/>
      <c r="AL992" s="76"/>
      <c r="AM992" s="77"/>
      <c r="AN992" s="77"/>
      <c r="AO992" s="77"/>
      <c r="AP992" s="73"/>
      <c r="AQ992" s="76"/>
      <c r="AR992" s="77"/>
      <c r="AS992" s="77"/>
      <c r="AT992" s="73"/>
      <c r="AU992" s="76"/>
      <c r="AV992" s="77"/>
      <c r="AW992" s="77"/>
      <c r="AX992" s="73"/>
      <c r="AY992" s="76"/>
      <c r="AZ992" s="77"/>
      <c r="BA992" s="77"/>
      <c r="BB992" s="77"/>
      <c r="BC992" s="73"/>
      <c r="BD992" s="76"/>
      <c r="BE992" s="140"/>
      <c r="BF992" s="140"/>
      <c r="BG992" s="141"/>
      <c r="BH992" s="142"/>
      <c r="BI992" s="141"/>
      <c r="BJ992" s="94">
        <v>2</v>
      </c>
      <c r="BK992" s="105" t="s">
        <v>17270</v>
      </c>
      <c r="BL992" s="101" t="s">
        <v>11243</v>
      </c>
    </row>
    <row r="993" spans="1:64" ht="11.25" customHeight="1">
      <c r="A993" s="171"/>
      <c r="B993" s="171"/>
      <c r="C993" s="126" t="s">
        <v>10751</v>
      </c>
      <c r="D993" s="127" t="s">
        <v>10752</v>
      </c>
      <c r="E993" s="77">
        <v>1</v>
      </c>
      <c r="F993" s="78">
        <v>30</v>
      </c>
      <c r="G993" s="73"/>
      <c r="H993" s="74">
        <v>3</v>
      </c>
      <c r="I993" s="95"/>
      <c r="J993" s="76"/>
      <c r="K993" s="78"/>
      <c r="L993" s="76"/>
      <c r="M993" s="77"/>
      <c r="N993" s="77"/>
      <c r="O993" s="77"/>
      <c r="P993" s="73"/>
      <c r="Q993" s="76"/>
      <c r="R993" s="77"/>
      <c r="S993" s="77"/>
      <c r="T993" s="73"/>
      <c r="U993" s="76">
        <v>3</v>
      </c>
      <c r="V993" s="77">
        <v>3</v>
      </c>
      <c r="W993" s="77">
        <v>3</v>
      </c>
      <c r="X993" s="73">
        <v>3</v>
      </c>
      <c r="Y993" s="76">
        <v>3</v>
      </c>
      <c r="Z993" s="77">
        <v>3</v>
      </c>
      <c r="AA993" s="77">
        <v>4</v>
      </c>
      <c r="AB993" s="77">
        <v>4</v>
      </c>
      <c r="AC993" s="73">
        <v>4</v>
      </c>
      <c r="AD993" s="76" t="s">
        <v>11236</v>
      </c>
      <c r="AE993" s="77" t="s">
        <v>11236</v>
      </c>
      <c r="AF993" s="155"/>
      <c r="AG993" s="156"/>
      <c r="AH993" s="157"/>
      <c r="AI993" s="77"/>
      <c r="AJ993" s="77"/>
      <c r="AK993" s="73"/>
      <c r="AL993" s="76"/>
      <c r="AM993" s="77"/>
      <c r="AN993" s="77"/>
      <c r="AO993" s="77"/>
      <c r="AP993" s="73"/>
      <c r="AQ993" s="76"/>
      <c r="AR993" s="77"/>
      <c r="AS993" s="77"/>
      <c r="AT993" s="73"/>
      <c r="AU993" s="76"/>
      <c r="AV993" s="77"/>
      <c r="AW993" s="77"/>
      <c r="AX993" s="73"/>
      <c r="AY993" s="76"/>
      <c r="AZ993" s="77"/>
      <c r="BA993" s="77"/>
      <c r="BB993" s="77"/>
      <c r="BC993" s="73"/>
      <c r="BD993" s="76"/>
      <c r="BE993" s="140"/>
      <c r="BF993" s="140"/>
      <c r="BG993" s="141"/>
      <c r="BH993" s="142"/>
      <c r="BI993" s="141"/>
      <c r="BJ993" s="94">
        <v>2</v>
      </c>
      <c r="BK993" s="105" t="s">
        <v>17270</v>
      </c>
      <c r="BL993" s="101" t="s">
        <v>11243</v>
      </c>
    </row>
    <row r="994" spans="1:64" ht="11.25" customHeight="1">
      <c r="A994" s="171"/>
      <c r="B994" s="171"/>
      <c r="C994" s="126" t="s">
        <v>11075</v>
      </c>
      <c r="D994" s="127" t="s">
        <v>11076</v>
      </c>
      <c r="E994" s="77">
        <v>1</v>
      </c>
      <c r="F994" s="78">
        <v>30</v>
      </c>
      <c r="G994" s="73"/>
      <c r="H994" s="74">
        <v>3</v>
      </c>
      <c r="I994" s="95"/>
      <c r="J994" s="76"/>
      <c r="K994" s="78"/>
      <c r="L994" s="76"/>
      <c r="M994" s="77"/>
      <c r="N994" s="77"/>
      <c r="O994" s="77"/>
      <c r="P994" s="73"/>
      <c r="Q994" s="76"/>
      <c r="R994" s="77"/>
      <c r="S994" s="77"/>
      <c r="T994" s="73"/>
      <c r="U994" s="76"/>
      <c r="V994" s="77"/>
      <c r="W994" s="77"/>
      <c r="X994" s="73"/>
      <c r="Y994" s="76"/>
      <c r="Z994" s="77"/>
      <c r="AA994" s="77"/>
      <c r="AB994" s="77"/>
      <c r="AC994" s="73"/>
      <c r="AD994" s="76"/>
      <c r="AE994" s="77"/>
      <c r="AF994" s="155"/>
      <c r="AG994" s="156"/>
      <c r="AH994" s="157"/>
      <c r="AI994" s="77">
        <v>3</v>
      </c>
      <c r="AJ994" s="77">
        <v>3</v>
      </c>
      <c r="AK994" s="73">
        <v>3</v>
      </c>
      <c r="AL994" s="76">
        <v>3</v>
      </c>
      <c r="AM994" s="77">
        <v>3</v>
      </c>
      <c r="AN994" s="77">
        <v>3</v>
      </c>
      <c r="AO994" s="77">
        <v>4</v>
      </c>
      <c r="AP994" s="73">
        <v>4</v>
      </c>
      <c r="AQ994" s="76">
        <v>4</v>
      </c>
      <c r="AR994" s="77" t="s">
        <v>11236</v>
      </c>
      <c r="AS994" s="77" t="s">
        <v>11236</v>
      </c>
      <c r="AT994" s="73"/>
      <c r="AU994" s="76"/>
      <c r="AV994" s="77"/>
      <c r="AW994" s="77"/>
      <c r="AX994" s="73"/>
      <c r="AY994" s="76"/>
      <c r="AZ994" s="77"/>
      <c r="BA994" s="77"/>
      <c r="BB994" s="77"/>
      <c r="BC994" s="73"/>
      <c r="BD994" s="76"/>
      <c r="BE994" s="140"/>
      <c r="BF994" s="140"/>
      <c r="BG994" s="141"/>
      <c r="BH994" s="142"/>
      <c r="BI994" s="141"/>
      <c r="BJ994" s="94">
        <v>3</v>
      </c>
      <c r="BK994" s="105" t="s">
        <v>17270</v>
      </c>
      <c r="BL994" s="101" t="s">
        <v>11243</v>
      </c>
    </row>
    <row r="995" spans="1:64" ht="11.25" customHeight="1">
      <c r="A995" s="171"/>
      <c r="B995" s="171"/>
      <c r="C995" s="126" t="s">
        <v>10730</v>
      </c>
      <c r="D995" s="127" t="s">
        <v>10731</v>
      </c>
      <c r="E995" s="77">
        <v>2</v>
      </c>
      <c r="F995" s="78">
        <v>39</v>
      </c>
      <c r="G995" s="73"/>
      <c r="H995" s="74">
        <v>3</v>
      </c>
      <c r="I995" s="95"/>
      <c r="J995" s="76"/>
      <c r="K995" s="78"/>
      <c r="L995" s="76"/>
      <c r="M995" s="77"/>
      <c r="N995" s="77"/>
      <c r="O995" s="77"/>
      <c r="P995" s="73"/>
      <c r="Q995" s="76"/>
      <c r="R995" s="77"/>
      <c r="S995" s="77"/>
      <c r="T995" s="73"/>
      <c r="U995" s="76"/>
      <c r="V995" s="77"/>
      <c r="W995" s="77"/>
      <c r="X995" s="73"/>
      <c r="Y995" s="76"/>
      <c r="Z995" s="77"/>
      <c r="AA995" s="77"/>
      <c r="AB995" s="77"/>
      <c r="AC995" s="73"/>
      <c r="AD995" s="76"/>
      <c r="AE995" s="77"/>
      <c r="AF995" s="155"/>
      <c r="AG995" s="156"/>
      <c r="AH995" s="157"/>
      <c r="AI995" s="77">
        <v>4</v>
      </c>
      <c r="AJ995" s="77">
        <v>4</v>
      </c>
      <c r="AK995" s="73">
        <v>4</v>
      </c>
      <c r="AL995" s="76">
        <v>4</v>
      </c>
      <c r="AM995" s="77">
        <v>4</v>
      </c>
      <c r="AN995" s="77">
        <v>4</v>
      </c>
      <c r="AO995" s="77">
        <v>5</v>
      </c>
      <c r="AP995" s="73">
        <v>5</v>
      </c>
      <c r="AQ995" s="76">
        <v>5</v>
      </c>
      <c r="AR995" s="77" t="s">
        <v>11236</v>
      </c>
      <c r="AS995" s="77" t="s">
        <v>11236</v>
      </c>
      <c r="AT995" s="73"/>
      <c r="AU995" s="76"/>
      <c r="AV995" s="77"/>
      <c r="AW995" s="77"/>
      <c r="AX995" s="73"/>
      <c r="AY995" s="76"/>
      <c r="AZ995" s="77"/>
      <c r="BA995" s="77"/>
      <c r="BB995" s="77"/>
      <c r="BC995" s="73"/>
      <c r="BD995" s="76"/>
      <c r="BE995" s="140"/>
      <c r="BF995" s="140"/>
      <c r="BG995" s="141"/>
      <c r="BH995" s="142"/>
      <c r="BI995" s="141"/>
      <c r="BJ995" s="94">
        <v>3</v>
      </c>
      <c r="BK995" s="105" t="s">
        <v>17270</v>
      </c>
      <c r="BL995" s="101" t="s">
        <v>11243</v>
      </c>
    </row>
    <row r="996" spans="1:64" ht="11.25" customHeight="1">
      <c r="A996" s="171"/>
      <c r="B996" s="171"/>
      <c r="C996" s="126" t="s">
        <v>10407</v>
      </c>
      <c r="D996" s="127" t="s">
        <v>10408</v>
      </c>
      <c r="E996" s="77">
        <v>2</v>
      </c>
      <c r="F996" s="78">
        <v>30</v>
      </c>
      <c r="G996" s="73"/>
      <c r="H996" s="74">
        <v>3</v>
      </c>
      <c r="I996" s="95"/>
      <c r="J996" s="76"/>
      <c r="K996" s="78"/>
      <c r="L996" s="76"/>
      <c r="M996" s="77"/>
      <c r="N996" s="77"/>
      <c r="O996" s="77"/>
      <c r="P996" s="73"/>
      <c r="Q996" s="76"/>
      <c r="R996" s="77"/>
      <c r="S996" s="77"/>
      <c r="T996" s="73"/>
      <c r="U996" s="76"/>
      <c r="V996" s="77"/>
      <c r="W996" s="77"/>
      <c r="X996" s="73"/>
      <c r="Y996" s="76"/>
      <c r="Z996" s="77"/>
      <c r="AA996" s="77"/>
      <c r="AB996" s="77"/>
      <c r="AC996" s="73"/>
      <c r="AD996" s="76"/>
      <c r="AE996" s="77"/>
      <c r="AF996" s="155"/>
      <c r="AG996" s="156"/>
      <c r="AH996" s="157"/>
      <c r="AI996" s="77">
        <v>3</v>
      </c>
      <c r="AJ996" s="77">
        <v>3</v>
      </c>
      <c r="AK996" s="73">
        <v>3</v>
      </c>
      <c r="AL996" s="76">
        <v>3</v>
      </c>
      <c r="AM996" s="77">
        <v>3</v>
      </c>
      <c r="AN996" s="77">
        <v>3</v>
      </c>
      <c r="AO996" s="77">
        <v>4</v>
      </c>
      <c r="AP996" s="73">
        <v>4</v>
      </c>
      <c r="AQ996" s="76">
        <v>4</v>
      </c>
      <c r="AR996" s="77" t="s">
        <v>11236</v>
      </c>
      <c r="AS996" s="77" t="s">
        <v>11236</v>
      </c>
      <c r="AT996" s="73"/>
      <c r="AU996" s="76"/>
      <c r="AV996" s="77"/>
      <c r="AW996" s="77"/>
      <c r="AX996" s="73"/>
      <c r="AY996" s="76"/>
      <c r="AZ996" s="77"/>
      <c r="BA996" s="77"/>
      <c r="BB996" s="77"/>
      <c r="BC996" s="73"/>
      <c r="BD996" s="76"/>
      <c r="BE996" s="140"/>
      <c r="BF996" s="140"/>
      <c r="BG996" s="141"/>
      <c r="BH996" s="142"/>
      <c r="BI996" s="141"/>
      <c r="BJ996" s="94">
        <v>3</v>
      </c>
      <c r="BK996" s="105" t="s">
        <v>17270</v>
      </c>
      <c r="BL996" s="101" t="s">
        <v>11243</v>
      </c>
    </row>
    <row r="997" spans="1:64" ht="11.25" customHeight="1">
      <c r="A997" s="171"/>
      <c r="B997" s="171"/>
      <c r="C997" s="126" t="s">
        <v>10755</v>
      </c>
      <c r="D997" s="127" t="s">
        <v>10756</v>
      </c>
      <c r="E997" s="77">
        <v>4</v>
      </c>
      <c r="F997" s="78">
        <v>60</v>
      </c>
      <c r="G997" s="73"/>
      <c r="H997" s="74">
        <v>3</v>
      </c>
      <c r="I997" s="95"/>
      <c r="J997" s="76"/>
      <c r="K997" s="78"/>
      <c r="L997" s="76"/>
      <c r="M997" s="77"/>
      <c r="N997" s="77"/>
      <c r="O997" s="77"/>
      <c r="P997" s="73"/>
      <c r="Q997" s="76"/>
      <c r="R997" s="77"/>
      <c r="S997" s="77"/>
      <c r="T997" s="73"/>
      <c r="U997" s="76"/>
      <c r="V997" s="77"/>
      <c r="W997" s="77"/>
      <c r="X997" s="73"/>
      <c r="Y997" s="76"/>
      <c r="Z997" s="77"/>
      <c r="AA997" s="77"/>
      <c r="AB997" s="77"/>
      <c r="AC997" s="73"/>
      <c r="AD997" s="76"/>
      <c r="AE997" s="77"/>
      <c r="AF997" s="155"/>
      <c r="AG997" s="156"/>
      <c r="AH997" s="157"/>
      <c r="AI997" s="77">
        <v>7</v>
      </c>
      <c r="AJ997" s="77">
        <v>7</v>
      </c>
      <c r="AK997" s="73">
        <v>7</v>
      </c>
      <c r="AL997" s="76">
        <v>7</v>
      </c>
      <c r="AM997" s="77">
        <v>7</v>
      </c>
      <c r="AN997" s="77">
        <v>7</v>
      </c>
      <c r="AO997" s="77">
        <v>6</v>
      </c>
      <c r="AP997" s="73">
        <v>6</v>
      </c>
      <c r="AQ997" s="76">
        <v>6</v>
      </c>
      <c r="AR997" s="77" t="s">
        <v>11236</v>
      </c>
      <c r="AS997" s="77" t="s">
        <v>11236</v>
      </c>
      <c r="AT997" s="73"/>
      <c r="AU997" s="76"/>
      <c r="AV997" s="77"/>
      <c r="AW997" s="77"/>
      <c r="AX997" s="73"/>
      <c r="AY997" s="76"/>
      <c r="AZ997" s="77"/>
      <c r="BA997" s="77"/>
      <c r="BB997" s="77"/>
      <c r="BC997" s="73"/>
      <c r="BD997" s="76"/>
      <c r="BE997" s="140"/>
      <c r="BF997" s="140"/>
      <c r="BG997" s="141"/>
      <c r="BH997" s="142"/>
      <c r="BI997" s="141"/>
      <c r="BJ997" s="94">
        <v>3</v>
      </c>
      <c r="BK997" s="105" t="s">
        <v>17270</v>
      </c>
      <c r="BL997" s="101" t="s">
        <v>11243</v>
      </c>
    </row>
    <row r="998" spans="1:64" ht="11.25" customHeight="1">
      <c r="A998" s="171"/>
      <c r="B998" s="171"/>
      <c r="C998" s="126" t="s">
        <v>17239</v>
      </c>
      <c r="D998" s="127" t="s">
        <v>10759</v>
      </c>
      <c r="E998" s="77">
        <v>2</v>
      </c>
      <c r="F998" s="78">
        <v>30</v>
      </c>
      <c r="G998" s="73"/>
      <c r="H998" s="74">
        <v>3</v>
      </c>
      <c r="I998" s="95"/>
      <c r="J998" s="76"/>
      <c r="K998" s="78"/>
      <c r="L998" s="76"/>
      <c r="M998" s="77"/>
      <c r="N998" s="77"/>
      <c r="O998" s="77"/>
      <c r="P998" s="73"/>
      <c r="Q998" s="76"/>
      <c r="R998" s="77"/>
      <c r="S998" s="77"/>
      <c r="T998" s="73"/>
      <c r="U998" s="76"/>
      <c r="V998" s="77"/>
      <c r="W998" s="77"/>
      <c r="X998" s="73"/>
      <c r="Y998" s="76"/>
      <c r="Z998" s="77"/>
      <c r="AA998" s="77"/>
      <c r="AB998" s="77"/>
      <c r="AC998" s="73"/>
      <c r="AD998" s="76"/>
      <c r="AE998" s="77"/>
      <c r="AF998" s="155"/>
      <c r="AG998" s="156"/>
      <c r="AH998" s="157"/>
      <c r="AI998" s="77">
        <v>3</v>
      </c>
      <c r="AJ998" s="77">
        <v>3</v>
      </c>
      <c r="AK998" s="73">
        <v>3</v>
      </c>
      <c r="AL998" s="76">
        <v>3</v>
      </c>
      <c r="AM998" s="77">
        <v>3</v>
      </c>
      <c r="AN998" s="77">
        <v>3</v>
      </c>
      <c r="AO998" s="77">
        <v>4</v>
      </c>
      <c r="AP998" s="73">
        <v>4</v>
      </c>
      <c r="AQ998" s="76">
        <v>4</v>
      </c>
      <c r="AR998" s="77" t="s">
        <v>11236</v>
      </c>
      <c r="AS998" s="77" t="s">
        <v>11236</v>
      </c>
      <c r="AT998" s="73"/>
      <c r="AU998" s="76"/>
      <c r="AV998" s="77"/>
      <c r="AW998" s="77"/>
      <c r="AX998" s="73"/>
      <c r="AY998" s="76"/>
      <c r="AZ998" s="77"/>
      <c r="BA998" s="77"/>
      <c r="BB998" s="77"/>
      <c r="BC998" s="73"/>
      <c r="BD998" s="76"/>
      <c r="BE998" s="140"/>
      <c r="BF998" s="140"/>
      <c r="BG998" s="141"/>
      <c r="BH998" s="142"/>
      <c r="BI998" s="141"/>
      <c r="BJ998" s="94">
        <v>3</v>
      </c>
      <c r="BK998" s="105" t="s">
        <v>17270</v>
      </c>
      <c r="BL998" s="101" t="s">
        <v>11243</v>
      </c>
    </row>
    <row r="999" spans="1:64" ht="11.25" customHeight="1">
      <c r="A999" s="171"/>
      <c r="B999" s="171"/>
      <c r="C999" s="126" t="s">
        <v>10757</v>
      </c>
      <c r="D999" s="127" t="s">
        <v>10758</v>
      </c>
      <c r="E999" s="77">
        <v>3</v>
      </c>
      <c r="F999" s="78">
        <v>45</v>
      </c>
      <c r="G999" s="73"/>
      <c r="H999" s="74">
        <v>3</v>
      </c>
      <c r="I999" s="95"/>
      <c r="J999" s="76"/>
      <c r="K999" s="78"/>
      <c r="L999" s="76"/>
      <c r="M999" s="77"/>
      <c r="N999" s="77"/>
      <c r="O999" s="77"/>
      <c r="P999" s="73"/>
      <c r="Q999" s="76"/>
      <c r="R999" s="77"/>
      <c r="S999" s="77"/>
      <c r="T999" s="73"/>
      <c r="U999" s="76"/>
      <c r="V999" s="77"/>
      <c r="W999" s="77"/>
      <c r="X999" s="73"/>
      <c r="Y999" s="76"/>
      <c r="Z999" s="77"/>
      <c r="AA999" s="77"/>
      <c r="AB999" s="77"/>
      <c r="AC999" s="73"/>
      <c r="AD999" s="76"/>
      <c r="AE999" s="77"/>
      <c r="AF999" s="155"/>
      <c r="AG999" s="156"/>
      <c r="AH999" s="157"/>
      <c r="AI999" s="77"/>
      <c r="AJ999" s="77"/>
      <c r="AK999" s="73"/>
      <c r="AL999" s="76"/>
      <c r="AM999" s="77"/>
      <c r="AN999" s="77"/>
      <c r="AO999" s="77"/>
      <c r="AP999" s="73"/>
      <c r="AQ999" s="76"/>
      <c r="AR999" s="77"/>
      <c r="AS999" s="77"/>
      <c r="AT999" s="73">
        <v>5</v>
      </c>
      <c r="AU999" s="76">
        <v>5</v>
      </c>
      <c r="AV999" s="77">
        <v>5</v>
      </c>
      <c r="AW999" s="77">
        <v>5</v>
      </c>
      <c r="AX999" s="73">
        <v>5</v>
      </c>
      <c r="AY999" s="76">
        <v>5</v>
      </c>
      <c r="AZ999" s="77">
        <v>5</v>
      </c>
      <c r="BA999" s="77">
        <v>5</v>
      </c>
      <c r="BB999" s="77">
        <v>5</v>
      </c>
      <c r="BC999" s="73" t="s">
        <v>11236</v>
      </c>
      <c r="BD999" s="76" t="s">
        <v>11236</v>
      </c>
      <c r="BE999" s="140"/>
      <c r="BF999" s="140"/>
      <c r="BG999" s="141"/>
      <c r="BH999" s="142"/>
      <c r="BI999" s="141"/>
      <c r="BJ999" s="94">
        <v>4</v>
      </c>
      <c r="BK999" s="105" t="s">
        <v>17270</v>
      </c>
      <c r="BL999" s="101" t="s">
        <v>11243</v>
      </c>
    </row>
    <row r="1000" spans="1:64" ht="11.25" customHeight="1">
      <c r="A1000" s="171"/>
      <c r="B1000" s="171"/>
      <c r="C1000" s="126" t="s">
        <v>10631</v>
      </c>
      <c r="D1000" s="127" t="s">
        <v>10632</v>
      </c>
      <c r="E1000" s="77">
        <v>3</v>
      </c>
      <c r="F1000" s="78">
        <v>45</v>
      </c>
      <c r="G1000" s="73"/>
      <c r="H1000" s="74">
        <v>3</v>
      </c>
      <c r="I1000" s="95"/>
      <c r="J1000" s="76"/>
      <c r="K1000" s="78"/>
      <c r="L1000" s="76"/>
      <c r="M1000" s="77"/>
      <c r="N1000" s="77"/>
      <c r="O1000" s="77"/>
      <c r="P1000" s="73"/>
      <c r="Q1000" s="76"/>
      <c r="R1000" s="77"/>
      <c r="S1000" s="77"/>
      <c r="T1000" s="73"/>
      <c r="U1000" s="76"/>
      <c r="V1000" s="77"/>
      <c r="W1000" s="77"/>
      <c r="X1000" s="73"/>
      <c r="Y1000" s="76"/>
      <c r="Z1000" s="77"/>
      <c r="AA1000" s="77"/>
      <c r="AB1000" s="77"/>
      <c r="AC1000" s="73"/>
      <c r="AD1000" s="76"/>
      <c r="AE1000" s="77"/>
      <c r="AF1000" s="155"/>
      <c r="AG1000" s="156"/>
      <c r="AH1000" s="157"/>
      <c r="AI1000" s="77"/>
      <c r="AJ1000" s="77"/>
      <c r="AK1000" s="73"/>
      <c r="AL1000" s="76"/>
      <c r="AM1000" s="77"/>
      <c r="AN1000" s="77"/>
      <c r="AO1000" s="77"/>
      <c r="AP1000" s="73"/>
      <c r="AQ1000" s="76"/>
      <c r="AR1000" s="77"/>
      <c r="AS1000" s="77"/>
      <c r="AT1000" s="73">
        <v>5</v>
      </c>
      <c r="AU1000" s="76">
        <v>5</v>
      </c>
      <c r="AV1000" s="77">
        <v>5</v>
      </c>
      <c r="AW1000" s="77">
        <v>5</v>
      </c>
      <c r="AX1000" s="73">
        <v>5</v>
      </c>
      <c r="AY1000" s="76">
        <v>5</v>
      </c>
      <c r="AZ1000" s="77">
        <v>5</v>
      </c>
      <c r="BA1000" s="77">
        <v>5</v>
      </c>
      <c r="BB1000" s="77">
        <v>5</v>
      </c>
      <c r="BC1000" s="73" t="s">
        <v>11236</v>
      </c>
      <c r="BD1000" s="76" t="s">
        <v>11236</v>
      </c>
      <c r="BE1000" s="140"/>
      <c r="BF1000" s="140"/>
      <c r="BG1000" s="141"/>
      <c r="BH1000" s="142"/>
      <c r="BI1000" s="141"/>
      <c r="BJ1000" s="94">
        <v>4</v>
      </c>
      <c r="BK1000" s="105" t="s">
        <v>17270</v>
      </c>
      <c r="BL1000" s="101" t="s">
        <v>11243</v>
      </c>
    </row>
    <row r="1001" spans="1:64" ht="11.25" customHeight="1">
      <c r="A1001" s="171"/>
      <c r="B1001" s="171"/>
      <c r="C1001" s="126" t="s">
        <v>10745</v>
      </c>
      <c r="D1001" s="127" t="s">
        <v>10746</v>
      </c>
      <c r="E1001" s="77">
        <v>2</v>
      </c>
      <c r="F1001" s="78">
        <v>30</v>
      </c>
      <c r="G1001" s="73"/>
      <c r="H1001" s="74">
        <v>3</v>
      </c>
      <c r="I1001" s="95"/>
      <c r="J1001" s="76"/>
      <c r="K1001" s="78"/>
      <c r="L1001" s="76"/>
      <c r="M1001" s="77"/>
      <c r="N1001" s="77"/>
      <c r="O1001" s="77"/>
      <c r="P1001" s="73"/>
      <c r="Q1001" s="76"/>
      <c r="R1001" s="77"/>
      <c r="S1001" s="77"/>
      <c r="T1001" s="73"/>
      <c r="U1001" s="76"/>
      <c r="V1001" s="77"/>
      <c r="W1001" s="77"/>
      <c r="X1001" s="73"/>
      <c r="Y1001" s="76"/>
      <c r="Z1001" s="77"/>
      <c r="AA1001" s="77"/>
      <c r="AB1001" s="77"/>
      <c r="AC1001" s="73"/>
      <c r="AD1001" s="76"/>
      <c r="AE1001" s="77"/>
      <c r="AF1001" s="155"/>
      <c r="AG1001" s="156"/>
      <c r="AH1001" s="157"/>
      <c r="AI1001" s="77"/>
      <c r="AJ1001" s="77"/>
      <c r="AK1001" s="73"/>
      <c r="AL1001" s="76"/>
      <c r="AM1001" s="77"/>
      <c r="AN1001" s="77"/>
      <c r="AO1001" s="77"/>
      <c r="AP1001" s="73"/>
      <c r="AQ1001" s="76"/>
      <c r="AR1001" s="77"/>
      <c r="AS1001" s="77"/>
      <c r="AT1001" s="73">
        <v>3</v>
      </c>
      <c r="AU1001" s="76">
        <v>3</v>
      </c>
      <c r="AV1001" s="77">
        <v>3</v>
      </c>
      <c r="AW1001" s="77">
        <v>3</v>
      </c>
      <c r="AX1001" s="73">
        <v>3</v>
      </c>
      <c r="AY1001" s="76">
        <v>3</v>
      </c>
      <c r="AZ1001" s="77">
        <v>4</v>
      </c>
      <c r="BA1001" s="77">
        <v>4</v>
      </c>
      <c r="BB1001" s="77">
        <v>4</v>
      </c>
      <c r="BC1001" s="73" t="s">
        <v>11236</v>
      </c>
      <c r="BD1001" s="76" t="s">
        <v>11236</v>
      </c>
      <c r="BE1001" s="140"/>
      <c r="BF1001" s="140"/>
      <c r="BG1001" s="141"/>
      <c r="BH1001" s="142"/>
      <c r="BI1001" s="141"/>
      <c r="BJ1001" s="94">
        <v>4</v>
      </c>
      <c r="BK1001" s="105" t="s">
        <v>17270</v>
      </c>
      <c r="BL1001" s="101" t="s">
        <v>11243</v>
      </c>
    </row>
    <row r="1002" spans="1:64" ht="11.25" customHeight="1">
      <c r="A1002" s="171"/>
      <c r="B1002" s="171"/>
      <c r="C1002" s="126" t="s">
        <v>10753</v>
      </c>
      <c r="D1002" s="127" t="s">
        <v>10754</v>
      </c>
      <c r="E1002" s="77">
        <v>1</v>
      </c>
      <c r="F1002" s="78">
        <v>30</v>
      </c>
      <c r="G1002" s="73"/>
      <c r="H1002" s="74">
        <v>3</v>
      </c>
      <c r="I1002" s="95"/>
      <c r="J1002" s="76"/>
      <c r="K1002" s="78"/>
      <c r="L1002" s="76"/>
      <c r="M1002" s="77"/>
      <c r="N1002" s="77"/>
      <c r="O1002" s="77"/>
      <c r="P1002" s="73"/>
      <c r="Q1002" s="76"/>
      <c r="R1002" s="77"/>
      <c r="S1002" s="77"/>
      <c r="T1002" s="73"/>
      <c r="U1002" s="76"/>
      <c r="V1002" s="77"/>
      <c r="W1002" s="77"/>
      <c r="X1002" s="73"/>
      <c r="Y1002" s="76"/>
      <c r="Z1002" s="77"/>
      <c r="AA1002" s="77"/>
      <c r="AB1002" s="77"/>
      <c r="AC1002" s="73"/>
      <c r="AD1002" s="76"/>
      <c r="AE1002" s="77"/>
      <c r="AF1002" s="155"/>
      <c r="AG1002" s="156"/>
      <c r="AH1002" s="157"/>
      <c r="AI1002" s="77"/>
      <c r="AJ1002" s="77"/>
      <c r="AK1002" s="73"/>
      <c r="AL1002" s="76"/>
      <c r="AM1002" s="77"/>
      <c r="AN1002" s="77"/>
      <c r="AO1002" s="77"/>
      <c r="AP1002" s="73"/>
      <c r="AQ1002" s="76"/>
      <c r="AR1002" s="77"/>
      <c r="AS1002" s="77"/>
      <c r="AT1002" s="73">
        <v>3</v>
      </c>
      <c r="AU1002" s="76">
        <v>3</v>
      </c>
      <c r="AV1002" s="77">
        <v>3</v>
      </c>
      <c r="AW1002" s="77">
        <v>3</v>
      </c>
      <c r="AX1002" s="73">
        <v>3</v>
      </c>
      <c r="AY1002" s="76">
        <v>3</v>
      </c>
      <c r="AZ1002" s="77">
        <v>4</v>
      </c>
      <c r="BA1002" s="77">
        <v>4</v>
      </c>
      <c r="BB1002" s="77">
        <v>4</v>
      </c>
      <c r="BC1002" s="73" t="s">
        <v>11236</v>
      </c>
      <c r="BD1002" s="76" t="s">
        <v>11236</v>
      </c>
      <c r="BE1002" s="140"/>
      <c r="BF1002" s="140"/>
      <c r="BG1002" s="141"/>
      <c r="BH1002" s="142"/>
      <c r="BI1002" s="141"/>
      <c r="BJ1002" s="94">
        <v>4</v>
      </c>
      <c r="BK1002" s="105" t="s">
        <v>17270</v>
      </c>
      <c r="BL1002" s="101" t="s">
        <v>11243</v>
      </c>
    </row>
    <row r="1003" spans="1:64" ht="11.25" customHeight="1">
      <c r="A1003" s="171"/>
      <c r="B1003" s="171"/>
      <c r="C1003" s="126" t="s">
        <v>10599</v>
      </c>
      <c r="D1003" s="127" t="s">
        <v>10600</v>
      </c>
      <c r="E1003" s="77">
        <v>2</v>
      </c>
      <c r="F1003" s="78">
        <v>39</v>
      </c>
      <c r="G1003" s="73"/>
      <c r="H1003" s="74">
        <v>3</v>
      </c>
      <c r="I1003" s="95"/>
      <c r="J1003" s="76"/>
      <c r="K1003" s="78"/>
      <c r="L1003" s="76"/>
      <c r="M1003" s="77"/>
      <c r="N1003" s="77"/>
      <c r="O1003" s="77"/>
      <c r="P1003" s="73"/>
      <c r="Q1003" s="76"/>
      <c r="R1003" s="77"/>
      <c r="S1003" s="77"/>
      <c r="T1003" s="73"/>
      <c r="U1003" s="76"/>
      <c r="V1003" s="77"/>
      <c r="W1003" s="77"/>
      <c r="X1003" s="73"/>
      <c r="Y1003" s="76"/>
      <c r="Z1003" s="77"/>
      <c r="AA1003" s="77"/>
      <c r="AB1003" s="77"/>
      <c r="AC1003" s="73"/>
      <c r="AD1003" s="76"/>
      <c r="AE1003" s="77"/>
      <c r="AF1003" s="155"/>
      <c r="AG1003" s="156"/>
      <c r="AH1003" s="157"/>
      <c r="AI1003" s="77"/>
      <c r="AJ1003" s="77"/>
      <c r="AK1003" s="73"/>
      <c r="AL1003" s="76"/>
      <c r="AM1003" s="77"/>
      <c r="AN1003" s="77"/>
      <c r="AO1003" s="77"/>
      <c r="AP1003" s="73"/>
      <c r="AQ1003" s="76"/>
      <c r="AR1003" s="77"/>
      <c r="AS1003" s="77"/>
      <c r="AT1003" s="73">
        <v>4</v>
      </c>
      <c r="AU1003" s="76">
        <v>4</v>
      </c>
      <c r="AV1003" s="77">
        <v>4</v>
      </c>
      <c r="AW1003" s="77">
        <v>4</v>
      </c>
      <c r="AX1003" s="73">
        <v>4</v>
      </c>
      <c r="AY1003" s="76">
        <v>4</v>
      </c>
      <c r="AZ1003" s="77">
        <v>5</v>
      </c>
      <c r="BA1003" s="77">
        <v>5</v>
      </c>
      <c r="BB1003" s="77">
        <v>5</v>
      </c>
      <c r="BC1003" s="73" t="s">
        <v>11236</v>
      </c>
      <c r="BD1003" s="76" t="s">
        <v>11236</v>
      </c>
      <c r="BE1003" s="140"/>
      <c r="BF1003" s="140"/>
      <c r="BG1003" s="141"/>
      <c r="BH1003" s="142"/>
      <c r="BI1003" s="141"/>
      <c r="BJ1003" s="94">
        <v>4</v>
      </c>
      <c r="BK1003" s="105" t="s">
        <v>17270</v>
      </c>
      <c r="BL1003" s="101" t="s">
        <v>11243</v>
      </c>
    </row>
    <row r="1004" spans="1:64" ht="11.25" customHeight="1">
      <c r="A1004" s="172"/>
      <c r="B1004" s="172"/>
      <c r="C1004" s="124" t="s">
        <v>4</v>
      </c>
      <c r="D1004" s="125" t="s">
        <v>17300</v>
      </c>
      <c r="E1004" s="79">
        <v>52</v>
      </c>
      <c r="F1004" s="80"/>
      <c r="G1004" s="81"/>
      <c r="H1004" s="82"/>
      <c r="I1004" s="97"/>
      <c r="J1004" s="84">
        <v>41</v>
      </c>
      <c r="K1004" s="85">
        <v>41</v>
      </c>
      <c r="L1004" s="84">
        <v>41</v>
      </c>
      <c r="M1004" s="79">
        <v>41</v>
      </c>
      <c r="N1004" s="79">
        <v>41</v>
      </c>
      <c r="O1004" s="79">
        <v>40</v>
      </c>
      <c r="P1004" s="86">
        <v>40</v>
      </c>
      <c r="Q1004" s="84">
        <v>40</v>
      </c>
      <c r="R1004" s="79">
        <v>40</v>
      </c>
      <c r="S1004" s="79">
        <v>19</v>
      </c>
      <c r="T1004" s="86">
        <v>0</v>
      </c>
      <c r="U1004" s="84">
        <v>21</v>
      </c>
      <c r="V1004" s="79">
        <v>21</v>
      </c>
      <c r="W1004" s="79">
        <v>21</v>
      </c>
      <c r="X1004" s="86">
        <v>21</v>
      </c>
      <c r="Y1004" s="84">
        <v>21</v>
      </c>
      <c r="Z1004" s="79">
        <v>21</v>
      </c>
      <c r="AA1004" s="79">
        <v>23</v>
      </c>
      <c r="AB1004" s="79">
        <v>23</v>
      </c>
      <c r="AC1004" s="86">
        <v>23</v>
      </c>
      <c r="AD1004" s="84">
        <v>0</v>
      </c>
      <c r="AE1004" s="79">
        <v>0</v>
      </c>
      <c r="AF1004" s="158">
        <v>0</v>
      </c>
      <c r="AG1004" s="159">
        <v>0</v>
      </c>
      <c r="AH1004" s="160">
        <v>0</v>
      </c>
      <c r="AI1004" s="79">
        <v>20</v>
      </c>
      <c r="AJ1004" s="79">
        <v>20</v>
      </c>
      <c r="AK1004" s="86">
        <v>20</v>
      </c>
      <c r="AL1004" s="84">
        <v>20</v>
      </c>
      <c r="AM1004" s="79">
        <v>20</v>
      </c>
      <c r="AN1004" s="79">
        <v>20</v>
      </c>
      <c r="AO1004" s="79">
        <v>23</v>
      </c>
      <c r="AP1004" s="86">
        <v>23</v>
      </c>
      <c r="AQ1004" s="84">
        <v>23</v>
      </c>
      <c r="AR1004" s="79">
        <v>0</v>
      </c>
      <c r="AS1004" s="79">
        <v>0</v>
      </c>
      <c r="AT1004" s="86">
        <v>20</v>
      </c>
      <c r="AU1004" s="84">
        <v>20</v>
      </c>
      <c r="AV1004" s="79">
        <v>20</v>
      </c>
      <c r="AW1004" s="79">
        <v>20</v>
      </c>
      <c r="AX1004" s="86">
        <v>20</v>
      </c>
      <c r="AY1004" s="84">
        <v>20</v>
      </c>
      <c r="AZ1004" s="79">
        <v>23</v>
      </c>
      <c r="BA1004" s="79">
        <v>23</v>
      </c>
      <c r="BB1004" s="79">
        <v>23</v>
      </c>
      <c r="BC1004" s="86">
        <v>0</v>
      </c>
      <c r="BD1004" s="84">
        <v>0</v>
      </c>
      <c r="BE1004" s="143">
        <v>0</v>
      </c>
      <c r="BF1004" s="143">
        <v>0</v>
      </c>
      <c r="BG1004" s="144">
        <v>0</v>
      </c>
      <c r="BH1004" s="145">
        <v>0</v>
      </c>
      <c r="BI1004" s="144">
        <v>0</v>
      </c>
      <c r="BJ1004" s="82" t="s">
        <v>61</v>
      </c>
      <c r="BK1004" s="104" t="s">
        <v>17270</v>
      </c>
      <c r="BL1004" s="100" t="s">
        <v>11243</v>
      </c>
    </row>
    <row r="1005" spans="1:64" ht="11.25" customHeight="1">
      <c r="A1005" s="170">
        <v>84</v>
      </c>
      <c r="B1005" s="170" t="s">
        <v>10957</v>
      </c>
      <c r="C1005" s="118" t="s">
        <v>10796</v>
      </c>
      <c r="D1005" s="119" t="s">
        <v>10797</v>
      </c>
      <c r="E1005" s="68">
        <v>3</v>
      </c>
      <c r="F1005" s="69">
        <v>60</v>
      </c>
      <c r="G1005" s="70" t="s">
        <v>61</v>
      </c>
      <c r="H1005" s="88">
        <v>1</v>
      </c>
      <c r="I1005" s="96" t="s">
        <v>17310</v>
      </c>
      <c r="J1005" s="72">
        <v>5</v>
      </c>
      <c r="K1005" s="69">
        <v>5</v>
      </c>
      <c r="L1005" s="72">
        <v>5</v>
      </c>
      <c r="M1005" s="68">
        <v>5</v>
      </c>
      <c r="N1005" s="68">
        <v>5</v>
      </c>
      <c r="O1005" s="68">
        <v>5</v>
      </c>
      <c r="P1005" s="70">
        <v>10</v>
      </c>
      <c r="Q1005" s="72">
        <v>10</v>
      </c>
      <c r="R1005" s="68">
        <v>10</v>
      </c>
      <c r="S1005" s="68" t="s">
        <v>11236</v>
      </c>
      <c r="T1005" s="70" t="s">
        <v>11236</v>
      </c>
      <c r="U1005" s="72"/>
      <c r="V1005" s="68"/>
      <c r="W1005" s="68"/>
      <c r="X1005" s="70"/>
      <c r="Y1005" s="72"/>
      <c r="Z1005" s="68"/>
      <c r="AA1005" s="68"/>
      <c r="AB1005" s="68"/>
      <c r="AC1005" s="70"/>
      <c r="AD1005" s="72"/>
      <c r="AE1005" s="68"/>
      <c r="AF1005" s="152"/>
      <c r="AG1005" s="153"/>
      <c r="AH1005" s="154"/>
      <c r="AI1005" s="68"/>
      <c r="AJ1005" s="68"/>
      <c r="AK1005" s="70"/>
      <c r="AL1005" s="72"/>
      <c r="AM1005" s="68"/>
      <c r="AN1005" s="68"/>
      <c r="AO1005" s="68"/>
      <c r="AP1005" s="70"/>
      <c r="AQ1005" s="72"/>
      <c r="AR1005" s="68"/>
      <c r="AS1005" s="68"/>
      <c r="AT1005" s="70"/>
      <c r="AU1005" s="72"/>
      <c r="AV1005" s="68"/>
      <c r="AW1005" s="68"/>
      <c r="AX1005" s="70"/>
      <c r="AY1005" s="72"/>
      <c r="AZ1005" s="68"/>
      <c r="BA1005" s="68"/>
      <c r="BB1005" s="68"/>
      <c r="BC1005" s="70"/>
      <c r="BD1005" s="72"/>
      <c r="BE1005" s="137"/>
      <c r="BF1005" s="137"/>
      <c r="BG1005" s="138"/>
      <c r="BH1005" s="139"/>
      <c r="BI1005" s="138"/>
      <c r="BJ1005" s="92">
        <v>1</v>
      </c>
      <c r="BK1005" s="102" t="s">
        <v>17270</v>
      </c>
      <c r="BL1005" s="98" t="s">
        <v>11243</v>
      </c>
    </row>
    <row r="1006" spans="1:64" ht="11.25" customHeight="1">
      <c r="A1006" s="171"/>
      <c r="B1006" s="171"/>
      <c r="C1006" s="126" t="s">
        <v>10786</v>
      </c>
      <c r="D1006" s="127" t="s">
        <v>10787</v>
      </c>
      <c r="E1006" s="77">
        <v>2</v>
      </c>
      <c r="F1006" s="78">
        <v>30</v>
      </c>
      <c r="G1006" s="73" t="s">
        <v>61</v>
      </c>
      <c r="H1006" s="74">
        <v>1</v>
      </c>
      <c r="I1006" s="95"/>
      <c r="J1006" s="76">
        <v>3</v>
      </c>
      <c r="K1006" s="78">
        <v>3</v>
      </c>
      <c r="L1006" s="76">
        <v>3</v>
      </c>
      <c r="M1006" s="77">
        <v>3</v>
      </c>
      <c r="N1006" s="77">
        <v>3</v>
      </c>
      <c r="O1006" s="77">
        <v>3</v>
      </c>
      <c r="P1006" s="73">
        <v>4</v>
      </c>
      <c r="Q1006" s="76">
        <v>4</v>
      </c>
      <c r="R1006" s="77">
        <v>4</v>
      </c>
      <c r="S1006" s="77" t="s">
        <v>11236</v>
      </c>
      <c r="T1006" s="73" t="s">
        <v>11236</v>
      </c>
      <c r="U1006" s="76"/>
      <c r="V1006" s="77"/>
      <c r="W1006" s="77"/>
      <c r="X1006" s="73"/>
      <c r="Y1006" s="76"/>
      <c r="Z1006" s="77"/>
      <c r="AA1006" s="77"/>
      <c r="AB1006" s="77"/>
      <c r="AC1006" s="73"/>
      <c r="AD1006" s="76"/>
      <c r="AE1006" s="77"/>
      <c r="AF1006" s="155"/>
      <c r="AG1006" s="156"/>
      <c r="AH1006" s="157"/>
      <c r="AI1006" s="77"/>
      <c r="AJ1006" s="77"/>
      <c r="AK1006" s="73"/>
      <c r="AL1006" s="76"/>
      <c r="AM1006" s="77"/>
      <c r="AN1006" s="77"/>
      <c r="AO1006" s="77"/>
      <c r="AP1006" s="73"/>
      <c r="AQ1006" s="76"/>
      <c r="AR1006" s="77"/>
      <c r="AS1006" s="77"/>
      <c r="AT1006" s="73"/>
      <c r="AU1006" s="76"/>
      <c r="AV1006" s="77"/>
      <c r="AW1006" s="77"/>
      <c r="AX1006" s="73"/>
      <c r="AY1006" s="76"/>
      <c r="AZ1006" s="77"/>
      <c r="BA1006" s="77"/>
      <c r="BB1006" s="77"/>
      <c r="BC1006" s="73"/>
      <c r="BD1006" s="76"/>
      <c r="BE1006" s="140"/>
      <c r="BF1006" s="140"/>
      <c r="BG1006" s="141"/>
      <c r="BH1006" s="142"/>
      <c r="BI1006" s="141"/>
      <c r="BJ1006" s="94">
        <v>1</v>
      </c>
      <c r="BK1006" s="105" t="s">
        <v>17270</v>
      </c>
      <c r="BL1006" s="101" t="s">
        <v>11243</v>
      </c>
    </row>
    <row r="1007" spans="1:64" ht="11.25" customHeight="1">
      <c r="A1007" s="171"/>
      <c r="B1007" s="171"/>
      <c r="C1007" s="126" t="s">
        <v>10599</v>
      </c>
      <c r="D1007" s="127" t="s">
        <v>10600</v>
      </c>
      <c r="E1007" s="77">
        <v>2</v>
      </c>
      <c r="F1007" s="78">
        <v>39</v>
      </c>
      <c r="G1007" s="73"/>
      <c r="H1007" s="74">
        <v>1</v>
      </c>
      <c r="I1007" s="95"/>
      <c r="J1007" s="76">
        <v>5</v>
      </c>
      <c r="K1007" s="78">
        <v>5</v>
      </c>
      <c r="L1007" s="76">
        <v>5</v>
      </c>
      <c r="M1007" s="77">
        <v>5</v>
      </c>
      <c r="N1007" s="77">
        <v>5</v>
      </c>
      <c r="O1007" s="77">
        <v>5</v>
      </c>
      <c r="P1007" s="73">
        <v>3</v>
      </c>
      <c r="Q1007" s="76">
        <v>3</v>
      </c>
      <c r="R1007" s="77">
        <v>3</v>
      </c>
      <c r="S1007" s="77" t="s">
        <v>11236</v>
      </c>
      <c r="T1007" s="73" t="s">
        <v>11236</v>
      </c>
      <c r="U1007" s="76"/>
      <c r="V1007" s="77"/>
      <c r="W1007" s="77"/>
      <c r="X1007" s="73"/>
      <c r="Y1007" s="76"/>
      <c r="Z1007" s="77"/>
      <c r="AA1007" s="77"/>
      <c r="AB1007" s="77"/>
      <c r="AC1007" s="73"/>
      <c r="AD1007" s="76"/>
      <c r="AE1007" s="77"/>
      <c r="AF1007" s="155"/>
      <c r="AG1007" s="156"/>
      <c r="AH1007" s="157"/>
      <c r="AI1007" s="77"/>
      <c r="AJ1007" s="77"/>
      <c r="AK1007" s="73"/>
      <c r="AL1007" s="76"/>
      <c r="AM1007" s="77"/>
      <c r="AN1007" s="77"/>
      <c r="AO1007" s="77"/>
      <c r="AP1007" s="73"/>
      <c r="AQ1007" s="76"/>
      <c r="AR1007" s="77"/>
      <c r="AS1007" s="77"/>
      <c r="AT1007" s="73"/>
      <c r="AU1007" s="76"/>
      <c r="AV1007" s="77"/>
      <c r="AW1007" s="77"/>
      <c r="AX1007" s="73"/>
      <c r="AY1007" s="76"/>
      <c r="AZ1007" s="77"/>
      <c r="BA1007" s="77"/>
      <c r="BB1007" s="77"/>
      <c r="BC1007" s="73"/>
      <c r="BD1007" s="76"/>
      <c r="BE1007" s="140"/>
      <c r="BF1007" s="140"/>
      <c r="BG1007" s="141"/>
      <c r="BH1007" s="142"/>
      <c r="BI1007" s="141"/>
      <c r="BJ1007" s="94">
        <v>1</v>
      </c>
      <c r="BK1007" s="105" t="s">
        <v>17270</v>
      </c>
      <c r="BL1007" s="101" t="s">
        <v>11243</v>
      </c>
    </row>
    <row r="1008" spans="1:64" ht="11.25" customHeight="1">
      <c r="A1008" s="171"/>
      <c r="B1008" s="171"/>
      <c r="C1008" s="126" t="s">
        <v>10407</v>
      </c>
      <c r="D1008" s="127" t="s">
        <v>10408</v>
      </c>
      <c r="E1008" s="77">
        <v>2</v>
      </c>
      <c r="F1008" s="78">
        <v>30</v>
      </c>
      <c r="G1008" s="73" t="s">
        <v>61</v>
      </c>
      <c r="H1008" s="74">
        <v>1</v>
      </c>
      <c r="I1008" s="95"/>
      <c r="J1008" s="76">
        <v>3</v>
      </c>
      <c r="K1008" s="78">
        <v>3</v>
      </c>
      <c r="L1008" s="76">
        <v>3</v>
      </c>
      <c r="M1008" s="77">
        <v>3</v>
      </c>
      <c r="N1008" s="77">
        <v>3</v>
      </c>
      <c r="O1008" s="77">
        <v>3</v>
      </c>
      <c r="P1008" s="73">
        <v>4</v>
      </c>
      <c r="Q1008" s="76">
        <v>4</v>
      </c>
      <c r="R1008" s="77">
        <v>4</v>
      </c>
      <c r="S1008" s="77" t="s">
        <v>11236</v>
      </c>
      <c r="T1008" s="73" t="s">
        <v>11236</v>
      </c>
      <c r="U1008" s="76"/>
      <c r="V1008" s="77"/>
      <c r="W1008" s="77"/>
      <c r="X1008" s="73"/>
      <c r="Y1008" s="76"/>
      <c r="Z1008" s="77"/>
      <c r="AA1008" s="77"/>
      <c r="AB1008" s="77"/>
      <c r="AC1008" s="73"/>
      <c r="AD1008" s="76"/>
      <c r="AE1008" s="77"/>
      <c r="AF1008" s="155"/>
      <c r="AG1008" s="156"/>
      <c r="AH1008" s="157"/>
      <c r="AI1008" s="77"/>
      <c r="AJ1008" s="77"/>
      <c r="AK1008" s="73"/>
      <c r="AL1008" s="76"/>
      <c r="AM1008" s="77"/>
      <c r="AN1008" s="77"/>
      <c r="AO1008" s="77"/>
      <c r="AP1008" s="73"/>
      <c r="AQ1008" s="76"/>
      <c r="AR1008" s="77"/>
      <c r="AS1008" s="77"/>
      <c r="AT1008" s="73"/>
      <c r="AU1008" s="76"/>
      <c r="AV1008" s="77"/>
      <c r="AW1008" s="77"/>
      <c r="AX1008" s="73"/>
      <c r="AY1008" s="76"/>
      <c r="AZ1008" s="77"/>
      <c r="BA1008" s="77"/>
      <c r="BB1008" s="77"/>
      <c r="BC1008" s="73"/>
      <c r="BD1008" s="76"/>
      <c r="BE1008" s="140"/>
      <c r="BF1008" s="140"/>
      <c r="BG1008" s="141"/>
      <c r="BH1008" s="142"/>
      <c r="BI1008" s="141"/>
      <c r="BJ1008" s="94">
        <v>1</v>
      </c>
      <c r="BK1008" s="105" t="s">
        <v>17270</v>
      </c>
      <c r="BL1008" s="101" t="s">
        <v>11243</v>
      </c>
    </row>
    <row r="1009" spans="1:64" ht="11.25" customHeight="1">
      <c r="A1009" s="171"/>
      <c r="B1009" s="171"/>
      <c r="C1009" s="126" t="s">
        <v>10794</v>
      </c>
      <c r="D1009" s="127" t="s">
        <v>10795</v>
      </c>
      <c r="E1009" s="77">
        <v>2</v>
      </c>
      <c r="F1009" s="78">
        <v>30</v>
      </c>
      <c r="G1009" s="73" t="s">
        <v>61</v>
      </c>
      <c r="H1009" s="74">
        <v>1</v>
      </c>
      <c r="I1009" s="95"/>
      <c r="J1009" s="76">
        <v>3</v>
      </c>
      <c r="K1009" s="78">
        <v>3</v>
      </c>
      <c r="L1009" s="76">
        <v>3</v>
      </c>
      <c r="M1009" s="77">
        <v>3</v>
      </c>
      <c r="N1009" s="77">
        <v>3</v>
      </c>
      <c r="O1009" s="77">
        <v>3</v>
      </c>
      <c r="P1009" s="73">
        <v>4</v>
      </c>
      <c r="Q1009" s="76">
        <v>4</v>
      </c>
      <c r="R1009" s="77">
        <v>4</v>
      </c>
      <c r="S1009" s="77" t="s">
        <v>11236</v>
      </c>
      <c r="T1009" s="73" t="s">
        <v>11236</v>
      </c>
      <c r="U1009" s="76"/>
      <c r="V1009" s="77"/>
      <c r="W1009" s="77"/>
      <c r="X1009" s="73"/>
      <c r="Y1009" s="76"/>
      <c r="Z1009" s="77"/>
      <c r="AA1009" s="77"/>
      <c r="AB1009" s="77"/>
      <c r="AC1009" s="73"/>
      <c r="AD1009" s="76"/>
      <c r="AE1009" s="77"/>
      <c r="AF1009" s="155"/>
      <c r="AG1009" s="156"/>
      <c r="AH1009" s="157"/>
      <c r="AI1009" s="77"/>
      <c r="AJ1009" s="77"/>
      <c r="AK1009" s="73"/>
      <c r="AL1009" s="76"/>
      <c r="AM1009" s="77"/>
      <c r="AN1009" s="77"/>
      <c r="AO1009" s="77"/>
      <c r="AP1009" s="73"/>
      <c r="AQ1009" s="76"/>
      <c r="AR1009" s="77"/>
      <c r="AS1009" s="77"/>
      <c r="AT1009" s="73"/>
      <c r="AU1009" s="76"/>
      <c r="AV1009" s="77"/>
      <c r="AW1009" s="77"/>
      <c r="AX1009" s="73"/>
      <c r="AY1009" s="76"/>
      <c r="AZ1009" s="77"/>
      <c r="BA1009" s="77"/>
      <c r="BB1009" s="77"/>
      <c r="BC1009" s="73"/>
      <c r="BD1009" s="76"/>
      <c r="BE1009" s="140"/>
      <c r="BF1009" s="140"/>
      <c r="BG1009" s="141"/>
      <c r="BH1009" s="142"/>
      <c r="BI1009" s="141"/>
      <c r="BJ1009" s="94">
        <v>1</v>
      </c>
      <c r="BK1009" s="105" t="s">
        <v>17270</v>
      </c>
      <c r="BL1009" s="101" t="s">
        <v>11243</v>
      </c>
    </row>
    <row r="1010" spans="1:64" ht="11.25" customHeight="1">
      <c r="A1010" s="171"/>
      <c r="B1010" s="171"/>
      <c r="C1010" s="126" t="s">
        <v>10448</v>
      </c>
      <c r="D1010" s="127" t="s">
        <v>10449</v>
      </c>
      <c r="E1010" s="77">
        <v>3</v>
      </c>
      <c r="F1010" s="78">
        <v>45</v>
      </c>
      <c r="G1010" s="73" t="s">
        <v>61</v>
      </c>
      <c r="H1010" s="74">
        <v>1</v>
      </c>
      <c r="I1010" s="95"/>
      <c r="J1010" s="76"/>
      <c r="K1010" s="78"/>
      <c r="L1010" s="76"/>
      <c r="M1010" s="77"/>
      <c r="N1010" s="77"/>
      <c r="O1010" s="77"/>
      <c r="P1010" s="73"/>
      <c r="Q1010" s="76"/>
      <c r="R1010" s="77"/>
      <c r="S1010" s="77"/>
      <c r="T1010" s="73"/>
      <c r="U1010" s="76">
        <v>5</v>
      </c>
      <c r="V1010" s="77">
        <v>5</v>
      </c>
      <c r="W1010" s="77">
        <v>5</v>
      </c>
      <c r="X1010" s="73">
        <v>5</v>
      </c>
      <c r="Y1010" s="76">
        <v>5</v>
      </c>
      <c r="Z1010" s="77">
        <v>5</v>
      </c>
      <c r="AA1010" s="77">
        <v>5</v>
      </c>
      <c r="AB1010" s="77">
        <v>5</v>
      </c>
      <c r="AC1010" s="73">
        <v>5</v>
      </c>
      <c r="AD1010" s="76" t="s">
        <v>11236</v>
      </c>
      <c r="AE1010" s="77" t="s">
        <v>11236</v>
      </c>
      <c r="AF1010" s="155"/>
      <c r="AG1010" s="156"/>
      <c r="AH1010" s="157"/>
      <c r="AI1010" s="77"/>
      <c r="AJ1010" s="77"/>
      <c r="AK1010" s="73"/>
      <c r="AL1010" s="76"/>
      <c r="AM1010" s="77"/>
      <c r="AN1010" s="77"/>
      <c r="AO1010" s="77"/>
      <c r="AP1010" s="73"/>
      <c r="AQ1010" s="76"/>
      <c r="AR1010" s="77"/>
      <c r="AS1010" s="77"/>
      <c r="AT1010" s="73"/>
      <c r="AU1010" s="76"/>
      <c r="AV1010" s="77"/>
      <c r="AW1010" s="77"/>
      <c r="AX1010" s="73"/>
      <c r="AY1010" s="76"/>
      <c r="AZ1010" s="77"/>
      <c r="BA1010" s="77"/>
      <c r="BB1010" s="77"/>
      <c r="BC1010" s="73"/>
      <c r="BD1010" s="76"/>
      <c r="BE1010" s="140"/>
      <c r="BF1010" s="140"/>
      <c r="BG1010" s="141"/>
      <c r="BH1010" s="142"/>
      <c r="BI1010" s="141"/>
      <c r="BJ1010" s="94">
        <v>2</v>
      </c>
      <c r="BK1010" s="105" t="s">
        <v>17270</v>
      </c>
      <c r="BL1010" s="101" t="s">
        <v>11243</v>
      </c>
    </row>
    <row r="1011" spans="1:64" ht="11.25" customHeight="1">
      <c r="A1011" s="171"/>
      <c r="B1011" s="171"/>
      <c r="C1011" s="126" t="s">
        <v>10453</v>
      </c>
      <c r="D1011" s="127" t="s">
        <v>11036</v>
      </c>
      <c r="E1011" s="77">
        <v>3</v>
      </c>
      <c r="F1011" s="78">
        <v>45</v>
      </c>
      <c r="G1011" s="73" t="s">
        <v>61</v>
      </c>
      <c r="H1011" s="74">
        <v>1</v>
      </c>
      <c r="I1011" s="95"/>
      <c r="J1011" s="76"/>
      <c r="K1011" s="78"/>
      <c r="L1011" s="76"/>
      <c r="M1011" s="77"/>
      <c r="N1011" s="77"/>
      <c r="O1011" s="77"/>
      <c r="P1011" s="73"/>
      <c r="Q1011" s="76"/>
      <c r="R1011" s="77"/>
      <c r="S1011" s="77"/>
      <c r="T1011" s="73"/>
      <c r="U1011" s="76">
        <v>5</v>
      </c>
      <c r="V1011" s="77">
        <v>5</v>
      </c>
      <c r="W1011" s="77">
        <v>5</v>
      </c>
      <c r="X1011" s="73">
        <v>5</v>
      </c>
      <c r="Y1011" s="76">
        <v>5</v>
      </c>
      <c r="Z1011" s="77">
        <v>5</v>
      </c>
      <c r="AA1011" s="77">
        <v>5</v>
      </c>
      <c r="AB1011" s="77">
        <v>5</v>
      </c>
      <c r="AC1011" s="73">
        <v>5</v>
      </c>
      <c r="AD1011" s="76" t="s">
        <v>11236</v>
      </c>
      <c r="AE1011" s="77" t="s">
        <v>11236</v>
      </c>
      <c r="AF1011" s="155"/>
      <c r="AG1011" s="156"/>
      <c r="AH1011" s="157"/>
      <c r="AI1011" s="77"/>
      <c r="AJ1011" s="77"/>
      <c r="AK1011" s="73"/>
      <c r="AL1011" s="76"/>
      <c r="AM1011" s="77"/>
      <c r="AN1011" s="77"/>
      <c r="AO1011" s="77"/>
      <c r="AP1011" s="73"/>
      <c r="AQ1011" s="76"/>
      <c r="AR1011" s="77"/>
      <c r="AS1011" s="77"/>
      <c r="AT1011" s="73"/>
      <c r="AU1011" s="76"/>
      <c r="AV1011" s="77"/>
      <c r="AW1011" s="77"/>
      <c r="AX1011" s="73"/>
      <c r="AY1011" s="76"/>
      <c r="AZ1011" s="77"/>
      <c r="BA1011" s="77"/>
      <c r="BB1011" s="77"/>
      <c r="BC1011" s="73"/>
      <c r="BD1011" s="76"/>
      <c r="BE1011" s="140"/>
      <c r="BF1011" s="140"/>
      <c r="BG1011" s="141"/>
      <c r="BH1011" s="142"/>
      <c r="BI1011" s="141"/>
      <c r="BJ1011" s="94">
        <v>2</v>
      </c>
      <c r="BK1011" s="105" t="s">
        <v>17270</v>
      </c>
      <c r="BL1011" s="101" t="s">
        <v>11243</v>
      </c>
    </row>
    <row r="1012" spans="1:64" ht="11.25" customHeight="1">
      <c r="A1012" s="171"/>
      <c r="B1012" s="171"/>
      <c r="C1012" s="126" t="s">
        <v>10790</v>
      </c>
      <c r="D1012" s="127" t="s">
        <v>10791</v>
      </c>
      <c r="E1012" s="77">
        <v>2</v>
      </c>
      <c r="F1012" s="78">
        <v>30</v>
      </c>
      <c r="G1012" s="73" t="s">
        <v>61</v>
      </c>
      <c r="H1012" s="74">
        <v>1</v>
      </c>
      <c r="I1012" s="95"/>
      <c r="J1012" s="76"/>
      <c r="K1012" s="78"/>
      <c r="L1012" s="76"/>
      <c r="M1012" s="77"/>
      <c r="N1012" s="77"/>
      <c r="O1012" s="77"/>
      <c r="P1012" s="73"/>
      <c r="Q1012" s="76"/>
      <c r="R1012" s="77"/>
      <c r="S1012" s="77"/>
      <c r="T1012" s="73"/>
      <c r="U1012" s="76">
        <v>3</v>
      </c>
      <c r="V1012" s="77">
        <v>3</v>
      </c>
      <c r="W1012" s="77">
        <v>3</v>
      </c>
      <c r="X1012" s="73">
        <v>3</v>
      </c>
      <c r="Y1012" s="76">
        <v>3</v>
      </c>
      <c r="Z1012" s="77">
        <v>3</v>
      </c>
      <c r="AA1012" s="77">
        <v>4</v>
      </c>
      <c r="AB1012" s="77">
        <v>4</v>
      </c>
      <c r="AC1012" s="73">
        <v>4</v>
      </c>
      <c r="AD1012" s="76" t="s">
        <v>11236</v>
      </c>
      <c r="AE1012" s="77" t="s">
        <v>11236</v>
      </c>
      <c r="AF1012" s="155"/>
      <c r="AG1012" s="156"/>
      <c r="AH1012" s="157"/>
      <c r="AI1012" s="77"/>
      <c r="AJ1012" s="77"/>
      <c r="AK1012" s="73"/>
      <c r="AL1012" s="76"/>
      <c r="AM1012" s="77"/>
      <c r="AN1012" s="77"/>
      <c r="AO1012" s="77"/>
      <c r="AP1012" s="73"/>
      <c r="AQ1012" s="76"/>
      <c r="AR1012" s="77"/>
      <c r="AS1012" s="77"/>
      <c r="AT1012" s="73"/>
      <c r="AU1012" s="76"/>
      <c r="AV1012" s="77"/>
      <c r="AW1012" s="77"/>
      <c r="AX1012" s="73"/>
      <c r="AY1012" s="76"/>
      <c r="AZ1012" s="77"/>
      <c r="BA1012" s="77"/>
      <c r="BB1012" s="77"/>
      <c r="BC1012" s="73"/>
      <c r="BD1012" s="76"/>
      <c r="BE1012" s="140"/>
      <c r="BF1012" s="140"/>
      <c r="BG1012" s="141"/>
      <c r="BH1012" s="142"/>
      <c r="BI1012" s="141"/>
      <c r="BJ1012" s="94">
        <v>2</v>
      </c>
      <c r="BK1012" s="105" t="s">
        <v>17270</v>
      </c>
      <c r="BL1012" s="101" t="s">
        <v>11243</v>
      </c>
    </row>
    <row r="1013" spans="1:64" ht="11.25" customHeight="1">
      <c r="A1013" s="171"/>
      <c r="B1013" s="171"/>
      <c r="C1013" s="126" t="s">
        <v>10798</v>
      </c>
      <c r="D1013" s="127" t="s">
        <v>10799</v>
      </c>
      <c r="E1013" s="77">
        <v>2</v>
      </c>
      <c r="F1013" s="78">
        <v>30</v>
      </c>
      <c r="G1013" s="73"/>
      <c r="H1013" s="74">
        <v>1</v>
      </c>
      <c r="I1013" s="95"/>
      <c r="J1013" s="76"/>
      <c r="K1013" s="78"/>
      <c r="L1013" s="76"/>
      <c r="M1013" s="77"/>
      <c r="N1013" s="77"/>
      <c r="O1013" s="77"/>
      <c r="P1013" s="73"/>
      <c r="Q1013" s="76"/>
      <c r="R1013" s="77"/>
      <c r="S1013" s="77"/>
      <c r="T1013" s="73"/>
      <c r="U1013" s="76">
        <v>3</v>
      </c>
      <c r="V1013" s="77">
        <v>3</v>
      </c>
      <c r="W1013" s="77">
        <v>3</v>
      </c>
      <c r="X1013" s="73">
        <v>3</v>
      </c>
      <c r="Y1013" s="76">
        <v>3</v>
      </c>
      <c r="Z1013" s="77">
        <v>3</v>
      </c>
      <c r="AA1013" s="77">
        <v>4</v>
      </c>
      <c r="AB1013" s="77">
        <v>4</v>
      </c>
      <c r="AC1013" s="73">
        <v>4</v>
      </c>
      <c r="AD1013" s="76" t="s">
        <v>11236</v>
      </c>
      <c r="AE1013" s="77" t="s">
        <v>11236</v>
      </c>
      <c r="AF1013" s="155"/>
      <c r="AG1013" s="156"/>
      <c r="AH1013" s="157"/>
      <c r="AI1013" s="77"/>
      <c r="AJ1013" s="77"/>
      <c r="AK1013" s="73"/>
      <c r="AL1013" s="76"/>
      <c r="AM1013" s="77"/>
      <c r="AN1013" s="77"/>
      <c r="AO1013" s="77"/>
      <c r="AP1013" s="73"/>
      <c r="AQ1013" s="76"/>
      <c r="AR1013" s="77"/>
      <c r="AS1013" s="77"/>
      <c r="AT1013" s="73"/>
      <c r="AU1013" s="76"/>
      <c r="AV1013" s="77"/>
      <c r="AW1013" s="77"/>
      <c r="AX1013" s="73"/>
      <c r="AY1013" s="76"/>
      <c r="AZ1013" s="77"/>
      <c r="BA1013" s="77"/>
      <c r="BB1013" s="77"/>
      <c r="BC1013" s="73"/>
      <c r="BD1013" s="76"/>
      <c r="BE1013" s="140"/>
      <c r="BF1013" s="140"/>
      <c r="BG1013" s="141"/>
      <c r="BH1013" s="142"/>
      <c r="BI1013" s="141"/>
      <c r="BJ1013" s="94">
        <v>2</v>
      </c>
      <c r="BK1013" s="105" t="s">
        <v>17270</v>
      </c>
      <c r="BL1013" s="101" t="s">
        <v>11243</v>
      </c>
    </row>
    <row r="1014" spans="1:64" ht="11.25" customHeight="1">
      <c r="A1014" s="171"/>
      <c r="B1014" s="171"/>
      <c r="C1014" s="126" t="s">
        <v>17240</v>
      </c>
      <c r="D1014" s="127" t="s">
        <v>10460</v>
      </c>
      <c r="E1014" s="77">
        <v>2</v>
      </c>
      <c r="F1014" s="78">
        <v>60</v>
      </c>
      <c r="G1014" s="73" t="s">
        <v>61</v>
      </c>
      <c r="H1014" s="74">
        <v>1</v>
      </c>
      <c r="I1014" s="95"/>
      <c r="J1014" s="76"/>
      <c r="K1014" s="78"/>
      <c r="L1014" s="76"/>
      <c r="M1014" s="77"/>
      <c r="N1014" s="77"/>
      <c r="O1014" s="77"/>
      <c r="P1014" s="73"/>
      <c r="Q1014" s="76"/>
      <c r="R1014" s="77"/>
      <c r="S1014" s="77"/>
      <c r="T1014" s="73"/>
      <c r="U1014" s="76">
        <v>10</v>
      </c>
      <c r="V1014" s="77">
        <v>10</v>
      </c>
      <c r="W1014" s="77">
        <v>10</v>
      </c>
      <c r="X1014" s="73">
        <v>10</v>
      </c>
      <c r="Y1014" s="76">
        <v>10</v>
      </c>
      <c r="Z1014" s="77">
        <v>10</v>
      </c>
      <c r="AA1014" s="77"/>
      <c r="AB1014" s="77"/>
      <c r="AC1014" s="73"/>
      <c r="AD1014" s="76" t="s">
        <v>11236</v>
      </c>
      <c r="AE1014" s="77" t="s">
        <v>11236</v>
      </c>
      <c r="AF1014" s="155"/>
      <c r="AG1014" s="156"/>
      <c r="AH1014" s="157"/>
      <c r="AI1014" s="77"/>
      <c r="AJ1014" s="77"/>
      <c r="AK1014" s="73"/>
      <c r="AL1014" s="76"/>
      <c r="AM1014" s="77"/>
      <c r="AN1014" s="77"/>
      <c r="AO1014" s="77"/>
      <c r="AP1014" s="73"/>
      <c r="AQ1014" s="76"/>
      <c r="AR1014" s="77"/>
      <c r="AS1014" s="77"/>
      <c r="AT1014" s="73"/>
      <c r="AU1014" s="76"/>
      <c r="AV1014" s="77"/>
      <c r="AW1014" s="77"/>
      <c r="AX1014" s="73"/>
      <c r="AY1014" s="76"/>
      <c r="AZ1014" s="77"/>
      <c r="BA1014" s="77"/>
      <c r="BB1014" s="77"/>
      <c r="BC1014" s="73"/>
      <c r="BD1014" s="76"/>
      <c r="BE1014" s="140"/>
      <c r="BF1014" s="140"/>
      <c r="BG1014" s="141"/>
      <c r="BH1014" s="142"/>
      <c r="BI1014" s="141"/>
      <c r="BJ1014" s="94">
        <v>2</v>
      </c>
      <c r="BK1014" s="105" t="s">
        <v>17270</v>
      </c>
      <c r="BL1014" s="101" t="s">
        <v>11243</v>
      </c>
    </row>
    <row r="1015" spans="1:64" ht="11.25" customHeight="1">
      <c r="A1015" s="171"/>
      <c r="B1015" s="171"/>
      <c r="C1015" s="126" t="s">
        <v>10733</v>
      </c>
      <c r="D1015" s="127" t="s">
        <v>10734</v>
      </c>
      <c r="E1015" s="77">
        <v>3</v>
      </c>
      <c r="F1015" s="78">
        <v>45</v>
      </c>
      <c r="G1015" s="73"/>
      <c r="H1015" s="74">
        <v>1</v>
      </c>
      <c r="I1015" s="95"/>
      <c r="J1015" s="76"/>
      <c r="K1015" s="78"/>
      <c r="L1015" s="76"/>
      <c r="M1015" s="77"/>
      <c r="N1015" s="77"/>
      <c r="O1015" s="77"/>
      <c r="P1015" s="73"/>
      <c r="Q1015" s="76"/>
      <c r="R1015" s="77"/>
      <c r="S1015" s="77"/>
      <c r="T1015" s="73"/>
      <c r="U1015" s="76"/>
      <c r="V1015" s="77"/>
      <c r="W1015" s="77"/>
      <c r="X1015" s="73"/>
      <c r="Y1015" s="76"/>
      <c r="Z1015" s="77"/>
      <c r="AA1015" s="77"/>
      <c r="AB1015" s="77"/>
      <c r="AC1015" s="73"/>
      <c r="AD1015" s="76"/>
      <c r="AE1015" s="77"/>
      <c r="AF1015" s="155"/>
      <c r="AG1015" s="156"/>
      <c r="AH1015" s="157"/>
      <c r="AI1015" s="77">
        <v>5</v>
      </c>
      <c r="AJ1015" s="77">
        <v>5</v>
      </c>
      <c r="AK1015" s="73">
        <v>5</v>
      </c>
      <c r="AL1015" s="76">
        <v>5</v>
      </c>
      <c r="AM1015" s="77">
        <v>5</v>
      </c>
      <c r="AN1015" s="77">
        <v>5</v>
      </c>
      <c r="AO1015" s="77">
        <v>5</v>
      </c>
      <c r="AP1015" s="73">
        <v>5</v>
      </c>
      <c r="AQ1015" s="76">
        <v>5</v>
      </c>
      <c r="AR1015" s="77"/>
      <c r="AS1015" s="77"/>
      <c r="AT1015" s="73"/>
      <c r="AU1015" s="76"/>
      <c r="AV1015" s="77"/>
      <c r="AW1015" s="77"/>
      <c r="AX1015" s="73"/>
      <c r="AY1015" s="76"/>
      <c r="AZ1015" s="77"/>
      <c r="BA1015" s="77"/>
      <c r="BB1015" s="77"/>
      <c r="BC1015" s="73"/>
      <c r="BD1015" s="76"/>
      <c r="BE1015" s="140"/>
      <c r="BF1015" s="140"/>
      <c r="BG1015" s="141"/>
      <c r="BH1015" s="142"/>
      <c r="BI1015" s="141"/>
      <c r="BJ1015" s="94">
        <v>3</v>
      </c>
      <c r="BK1015" s="105" t="s">
        <v>17270</v>
      </c>
      <c r="BL1015" s="101" t="s">
        <v>11242</v>
      </c>
    </row>
    <row r="1016" spans="1:64" ht="11.25" customHeight="1">
      <c r="A1016" s="171"/>
      <c r="B1016" s="171"/>
      <c r="C1016" s="126" t="s">
        <v>10735</v>
      </c>
      <c r="D1016" s="127" t="s">
        <v>10736</v>
      </c>
      <c r="E1016" s="77">
        <v>2</v>
      </c>
      <c r="F1016" s="78">
        <v>30</v>
      </c>
      <c r="G1016" s="73"/>
      <c r="H1016" s="74">
        <v>1</v>
      </c>
      <c r="I1016" s="95"/>
      <c r="J1016" s="76"/>
      <c r="K1016" s="78"/>
      <c r="L1016" s="76"/>
      <c r="M1016" s="77"/>
      <c r="N1016" s="77"/>
      <c r="O1016" s="77"/>
      <c r="P1016" s="73"/>
      <c r="Q1016" s="76"/>
      <c r="R1016" s="77"/>
      <c r="S1016" s="77"/>
      <c r="T1016" s="73"/>
      <c r="U1016" s="76"/>
      <c r="V1016" s="77"/>
      <c r="W1016" s="77"/>
      <c r="X1016" s="73"/>
      <c r="Y1016" s="76"/>
      <c r="Z1016" s="77"/>
      <c r="AA1016" s="77"/>
      <c r="AB1016" s="77"/>
      <c r="AC1016" s="73"/>
      <c r="AD1016" s="76"/>
      <c r="AE1016" s="77"/>
      <c r="AF1016" s="155"/>
      <c r="AG1016" s="156"/>
      <c r="AH1016" s="157"/>
      <c r="AI1016" s="77">
        <v>3</v>
      </c>
      <c r="AJ1016" s="77">
        <v>3</v>
      </c>
      <c r="AK1016" s="73">
        <v>3</v>
      </c>
      <c r="AL1016" s="76">
        <v>3</v>
      </c>
      <c r="AM1016" s="77">
        <v>3</v>
      </c>
      <c r="AN1016" s="77">
        <v>3</v>
      </c>
      <c r="AO1016" s="77">
        <v>4</v>
      </c>
      <c r="AP1016" s="73">
        <v>4</v>
      </c>
      <c r="AQ1016" s="76">
        <v>4</v>
      </c>
      <c r="AR1016" s="77"/>
      <c r="AS1016" s="77"/>
      <c r="AT1016" s="73"/>
      <c r="AU1016" s="76"/>
      <c r="AV1016" s="77"/>
      <c r="AW1016" s="77"/>
      <c r="AX1016" s="73"/>
      <c r="AY1016" s="76"/>
      <c r="AZ1016" s="77"/>
      <c r="BA1016" s="77"/>
      <c r="BB1016" s="77"/>
      <c r="BC1016" s="73"/>
      <c r="BD1016" s="76"/>
      <c r="BE1016" s="140"/>
      <c r="BF1016" s="140"/>
      <c r="BG1016" s="141"/>
      <c r="BH1016" s="142"/>
      <c r="BI1016" s="141"/>
      <c r="BJ1016" s="94">
        <v>3</v>
      </c>
      <c r="BK1016" s="105" t="s">
        <v>17270</v>
      </c>
      <c r="BL1016" s="101" t="s">
        <v>11242</v>
      </c>
    </row>
    <row r="1017" spans="1:64" ht="11.25" customHeight="1">
      <c r="A1017" s="171"/>
      <c r="B1017" s="171"/>
      <c r="C1017" s="126" t="s">
        <v>10737</v>
      </c>
      <c r="D1017" s="127" t="s">
        <v>10738</v>
      </c>
      <c r="E1017" s="77">
        <v>2</v>
      </c>
      <c r="F1017" s="78">
        <v>45</v>
      </c>
      <c r="G1017" s="73"/>
      <c r="H1017" s="74">
        <v>1</v>
      </c>
      <c r="I1017" s="95"/>
      <c r="J1017" s="76"/>
      <c r="K1017" s="78"/>
      <c r="L1017" s="76"/>
      <c r="M1017" s="77"/>
      <c r="N1017" s="77"/>
      <c r="O1017" s="77"/>
      <c r="P1017" s="73"/>
      <c r="Q1017" s="76"/>
      <c r="R1017" s="77"/>
      <c r="S1017" s="77"/>
      <c r="T1017" s="73"/>
      <c r="U1017" s="76"/>
      <c r="V1017" s="77"/>
      <c r="W1017" s="77"/>
      <c r="X1017" s="73"/>
      <c r="Y1017" s="76"/>
      <c r="Z1017" s="77"/>
      <c r="AA1017" s="77"/>
      <c r="AB1017" s="77"/>
      <c r="AC1017" s="73"/>
      <c r="AD1017" s="76"/>
      <c r="AE1017" s="77"/>
      <c r="AF1017" s="155"/>
      <c r="AG1017" s="156"/>
      <c r="AH1017" s="157"/>
      <c r="AI1017" s="77">
        <v>5</v>
      </c>
      <c r="AJ1017" s="77">
        <v>5</v>
      </c>
      <c r="AK1017" s="73">
        <v>5</v>
      </c>
      <c r="AL1017" s="76">
        <v>5</v>
      </c>
      <c r="AM1017" s="77">
        <v>5</v>
      </c>
      <c r="AN1017" s="77">
        <v>5</v>
      </c>
      <c r="AO1017" s="77">
        <v>5</v>
      </c>
      <c r="AP1017" s="73">
        <v>5</v>
      </c>
      <c r="AQ1017" s="76">
        <v>5</v>
      </c>
      <c r="AR1017" s="77"/>
      <c r="AS1017" s="77"/>
      <c r="AT1017" s="73"/>
      <c r="AU1017" s="76"/>
      <c r="AV1017" s="77"/>
      <c r="AW1017" s="77"/>
      <c r="AX1017" s="73"/>
      <c r="AY1017" s="76"/>
      <c r="AZ1017" s="77"/>
      <c r="BA1017" s="77"/>
      <c r="BB1017" s="77"/>
      <c r="BC1017" s="73"/>
      <c r="BD1017" s="76"/>
      <c r="BE1017" s="140"/>
      <c r="BF1017" s="140"/>
      <c r="BG1017" s="141"/>
      <c r="BH1017" s="142"/>
      <c r="BI1017" s="141"/>
      <c r="BJ1017" s="94">
        <v>3</v>
      </c>
      <c r="BK1017" s="105" t="s">
        <v>17270</v>
      </c>
      <c r="BL1017" s="101" t="s">
        <v>11242</v>
      </c>
    </row>
    <row r="1018" spans="1:64" ht="11.25" customHeight="1">
      <c r="A1018" s="171"/>
      <c r="B1018" s="171"/>
      <c r="C1018" s="126" t="s">
        <v>10739</v>
      </c>
      <c r="D1018" s="127" t="s">
        <v>10740</v>
      </c>
      <c r="E1018" s="77">
        <v>2</v>
      </c>
      <c r="F1018" s="78">
        <v>60</v>
      </c>
      <c r="G1018" s="73"/>
      <c r="H1018" s="74">
        <v>1</v>
      </c>
      <c r="I1018" s="95"/>
      <c r="J1018" s="76"/>
      <c r="K1018" s="78"/>
      <c r="L1018" s="76"/>
      <c r="M1018" s="77"/>
      <c r="N1018" s="77"/>
      <c r="O1018" s="77"/>
      <c r="P1018" s="73"/>
      <c r="Q1018" s="76"/>
      <c r="R1018" s="77"/>
      <c r="S1018" s="77"/>
      <c r="T1018" s="73"/>
      <c r="U1018" s="76"/>
      <c r="V1018" s="77"/>
      <c r="W1018" s="77"/>
      <c r="X1018" s="73"/>
      <c r="Y1018" s="76"/>
      <c r="Z1018" s="77"/>
      <c r="AA1018" s="77"/>
      <c r="AB1018" s="77"/>
      <c r="AC1018" s="73"/>
      <c r="AD1018" s="76"/>
      <c r="AE1018" s="77"/>
      <c r="AF1018" s="155"/>
      <c r="AG1018" s="156"/>
      <c r="AH1018" s="157"/>
      <c r="AI1018" s="77">
        <v>7</v>
      </c>
      <c r="AJ1018" s="77">
        <v>7</v>
      </c>
      <c r="AK1018" s="73">
        <v>7</v>
      </c>
      <c r="AL1018" s="76">
        <v>7</v>
      </c>
      <c r="AM1018" s="77">
        <v>7</v>
      </c>
      <c r="AN1018" s="77">
        <v>7</v>
      </c>
      <c r="AO1018" s="77">
        <v>6</v>
      </c>
      <c r="AP1018" s="73">
        <v>6</v>
      </c>
      <c r="AQ1018" s="76">
        <v>6</v>
      </c>
      <c r="AR1018" s="77"/>
      <c r="AS1018" s="77"/>
      <c r="AT1018" s="73"/>
      <c r="AU1018" s="76"/>
      <c r="AV1018" s="77"/>
      <c r="AW1018" s="77"/>
      <c r="AX1018" s="73"/>
      <c r="AY1018" s="76"/>
      <c r="AZ1018" s="77"/>
      <c r="BA1018" s="77"/>
      <c r="BB1018" s="77"/>
      <c r="BC1018" s="73"/>
      <c r="BD1018" s="76"/>
      <c r="BE1018" s="140"/>
      <c r="BF1018" s="140"/>
      <c r="BG1018" s="141"/>
      <c r="BH1018" s="142"/>
      <c r="BI1018" s="141"/>
      <c r="BJ1018" s="94">
        <v>3</v>
      </c>
      <c r="BK1018" s="105" t="s">
        <v>17270</v>
      </c>
      <c r="BL1018" s="101" t="s">
        <v>11242</v>
      </c>
    </row>
    <row r="1019" spans="1:64" ht="11.25" customHeight="1">
      <c r="A1019" s="171"/>
      <c r="B1019" s="171"/>
      <c r="C1019" s="126" t="s">
        <v>10741</v>
      </c>
      <c r="D1019" s="127" t="s">
        <v>10742</v>
      </c>
      <c r="E1019" s="77">
        <v>2</v>
      </c>
      <c r="F1019" s="78">
        <v>60</v>
      </c>
      <c r="G1019" s="73"/>
      <c r="H1019" s="74">
        <v>1</v>
      </c>
      <c r="I1019" s="95"/>
      <c r="J1019" s="76"/>
      <c r="K1019" s="78"/>
      <c r="L1019" s="76"/>
      <c r="M1019" s="77"/>
      <c r="N1019" s="77"/>
      <c r="O1019" s="77"/>
      <c r="P1019" s="73"/>
      <c r="Q1019" s="76"/>
      <c r="R1019" s="77"/>
      <c r="S1019" s="77"/>
      <c r="T1019" s="73"/>
      <c r="U1019" s="76"/>
      <c r="V1019" s="77"/>
      <c r="W1019" s="77"/>
      <c r="X1019" s="73"/>
      <c r="Y1019" s="76"/>
      <c r="Z1019" s="77"/>
      <c r="AA1019" s="77"/>
      <c r="AB1019" s="77"/>
      <c r="AC1019" s="73"/>
      <c r="AD1019" s="76"/>
      <c r="AE1019" s="77"/>
      <c r="AF1019" s="155"/>
      <c r="AG1019" s="156"/>
      <c r="AH1019" s="157"/>
      <c r="AI1019" s="77">
        <v>6</v>
      </c>
      <c r="AJ1019" s="77">
        <v>6</v>
      </c>
      <c r="AK1019" s="73">
        <v>6</v>
      </c>
      <c r="AL1019" s="76">
        <v>6</v>
      </c>
      <c r="AM1019" s="77">
        <v>6</v>
      </c>
      <c r="AN1019" s="77">
        <v>6</v>
      </c>
      <c r="AO1019" s="77">
        <v>6</v>
      </c>
      <c r="AP1019" s="73">
        <v>6</v>
      </c>
      <c r="AQ1019" s="76">
        <v>6</v>
      </c>
      <c r="AR1019" s="77">
        <v>6</v>
      </c>
      <c r="AS1019" s="77"/>
      <c r="AT1019" s="73"/>
      <c r="AU1019" s="76"/>
      <c r="AV1019" s="77"/>
      <c r="AW1019" s="77"/>
      <c r="AX1019" s="73"/>
      <c r="AY1019" s="76"/>
      <c r="AZ1019" s="77"/>
      <c r="BA1019" s="77"/>
      <c r="BB1019" s="77"/>
      <c r="BC1019" s="73"/>
      <c r="BD1019" s="76"/>
      <c r="BE1019" s="140"/>
      <c r="BF1019" s="140"/>
      <c r="BG1019" s="141"/>
      <c r="BH1019" s="142"/>
      <c r="BI1019" s="141"/>
      <c r="BJ1019" s="94">
        <v>3</v>
      </c>
      <c r="BK1019" s="105" t="s">
        <v>17270</v>
      </c>
      <c r="BL1019" s="101" t="s">
        <v>11242</v>
      </c>
    </row>
    <row r="1020" spans="1:64" ht="11.25" customHeight="1">
      <c r="A1020" s="171"/>
      <c r="B1020" s="171"/>
      <c r="C1020" s="126" t="s">
        <v>10743</v>
      </c>
      <c r="D1020" s="127" t="s">
        <v>10744</v>
      </c>
      <c r="E1020" s="77">
        <v>2</v>
      </c>
      <c r="F1020" s="78">
        <v>60</v>
      </c>
      <c r="G1020" s="73"/>
      <c r="H1020" s="74">
        <v>1</v>
      </c>
      <c r="I1020" s="95"/>
      <c r="J1020" s="76"/>
      <c r="K1020" s="78"/>
      <c r="L1020" s="76"/>
      <c r="M1020" s="77"/>
      <c r="N1020" s="77"/>
      <c r="O1020" s="77"/>
      <c r="P1020" s="73"/>
      <c r="Q1020" s="76"/>
      <c r="R1020" s="77"/>
      <c r="S1020" s="77"/>
      <c r="T1020" s="73"/>
      <c r="U1020" s="76"/>
      <c r="V1020" s="77"/>
      <c r="W1020" s="77"/>
      <c r="X1020" s="73"/>
      <c r="Y1020" s="76"/>
      <c r="Z1020" s="77"/>
      <c r="AA1020" s="77"/>
      <c r="AB1020" s="77"/>
      <c r="AC1020" s="73"/>
      <c r="AD1020" s="76"/>
      <c r="AE1020" s="77"/>
      <c r="AF1020" s="155"/>
      <c r="AG1020" s="156"/>
      <c r="AH1020" s="157"/>
      <c r="AI1020" s="77">
        <v>6</v>
      </c>
      <c r="AJ1020" s="77">
        <v>6</v>
      </c>
      <c r="AK1020" s="73">
        <v>6</v>
      </c>
      <c r="AL1020" s="76">
        <v>6</v>
      </c>
      <c r="AM1020" s="77">
        <v>6</v>
      </c>
      <c r="AN1020" s="77">
        <v>6</v>
      </c>
      <c r="AO1020" s="77">
        <v>6</v>
      </c>
      <c r="AP1020" s="73">
        <v>6</v>
      </c>
      <c r="AQ1020" s="76">
        <v>6</v>
      </c>
      <c r="AR1020" s="77">
        <v>6</v>
      </c>
      <c r="AS1020" s="77"/>
      <c r="AT1020" s="73"/>
      <c r="AU1020" s="76"/>
      <c r="AV1020" s="77"/>
      <c r="AW1020" s="77"/>
      <c r="AX1020" s="73"/>
      <c r="AY1020" s="76"/>
      <c r="AZ1020" s="77"/>
      <c r="BA1020" s="77"/>
      <c r="BB1020" s="77"/>
      <c r="BC1020" s="73"/>
      <c r="BD1020" s="76"/>
      <c r="BE1020" s="140"/>
      <c r="BF1020" s="140"/>
      <c r="BG1020" s="141"/>
      <c r="BH1020" s="142"/>
      <c r="BI1020" s="141"/>
      <c r="BJ1020" s="94">
        <v>3</v>
      </c>
      <c r="BK1020" s="105" t="s">
        <v>17270</v>
      </c>
      <c r="BL1020" s="101" t="s">
        <v>11242</v>
      </c>
    </row>
    <row r="1021" spans="1:64" ht="11.25" customHeight="1">
      <c r="A1021" s="171"/>
      <c r="B1021" s="171"/>
      <c r="C1021" s="126" t="s">
        <v>10941</v>
      </c>
      <c r="D1021" s="127" t="s">
        <v>10942</v>
      </c>
      <c r="E1021" s="77">
        <v>3</v>
      </c>
      <c r="F1021" s="78">
        <v>45</v>
      </c>
      <c r="G1021" s="73"/>
      <c r="H1021" s="74">
        <v>1</v>
      </c>
      <c r="I1021" s="95"/>
      <c r="J1021" s="76"/>
      <c r="K1021" s="78"/>
      <c r="L1021" s="76"/>
      <c r="M1021" s="77"/>
      <c r="N1021" s="77"/>
      <c r="O1021" s="77"/>
      <c r="P1021" s="73"/>
      <c r="Q1021" s="76"/>
      <c r="R1021" s="77"/>
      <c r="S1021" s="77"/>
      <c r="T1021" s="73"/>
      <c r="U1021" s="76"/>
      <c r="V1021" s="77"/>
      <c r="W1021" s="77"/>
      <c r="X1021" s="73"/>
      <c r="Y1021" s="76"/>
      <c r="Z1021" s="77"/>
      <c r="AA1021" s="77"/>
      <c r="AB1021" s="77"/>
      <c r="AC1021" s="73"/>
      <c r="AD1021" s="76"/>
      <c r="AE1021" s="77"/>
      <c r="AF1021" s="155"/>
      <c r="AG1021" s="156"/>
      <c r="AH1021" s="157"/>
      <c r="AI1021" s="77">
        <v>5</v>
      </c>
      <c r="AJ1021" s="77">
        <v>5</v>
      </c>
      <c r="AK1021" s="73">
        <v>5</v>
      </c>
      <c r="AL1021" s="76">
        <v>5</v>
      </c>
      <c r="AM1021" s="77">
        <v>5</v>
      </c>
      <c r="AN1021" s="77">
        <v>4</v>
      </c>
      <c r="AO1021" s="77">
        <v>4</v>
      </c>
      <c r="AP1021" s="73">
        <v>4</v>
      </c>
      <c r="AQ1021" s="76">
        <v>4</v>
      </c>
      <c r="AR1021" s="77">
        <v>4</v>
      </c>
      <c r="AS1021" s="77" t="s">
        <v>11236</v>
      </c>
      <c r="AT1021" s="73"/>
      <c r="AU1021" s="76"/>
      <c r="AV1021" s="77"/>
      <c r="AW1021" s="77"/>
      <c r="AX1021" s="73"/>
      <c r="AY1021" s="76"/>
      <c r="AZ1021" s="77"/>
      <c r="BA1021" s="77"/>
      <c r="BB1021" s="77"/>
      <c r="BC1021" s="73"/>
      <c r="BD1021" s="76"/>
      <c r="BE1021" s="140"/>
      <c r="BF1021" s="140"/>
      <c r="BG1021" s="141"/>
      <c r="BH1021" s="142"/>
      <c r="BI1021" s="141"/>
      <c r="BJ1021" s="94">
        <v>3</v>
      </c>
      <c r="BK1021" s="105" t="s">
        <v>17270</v>
      </c>
      <c r="BL1021" s="101" t="s">
        <v>11242</v>
      </c>
    </row>
    <row r="1022" spans="1:64" ht="11.25" customHeight="1">
      <c r="A1022" s="171"/>
      <c r="B1022" s="171"/>
      <c r="C1022" s="126" t="s">
        <v>10729</v>
      </c>
      <c r="D1022" s="127" t="s">
        <v>1414</v>
      </c>
      <c r="E1022" s="77">
        <v>2</v>
      </c>
      <c r="F1022" s="78">
        <v>39</v>
      </c>
      <c r="G1022" s="73"/>
      <c r="H1022" s="74">
        <v>1</v>
      </c>
      <c r="I1022" s="95"/>
      <c r="J1022" s="76"/>
      <c r="K1022" s="78"/>
      <c r="L1022" s="76"/>
      <c r="M1022" s="77"/>
      <c r="N1022" s="77"/>
      <c r="O1022" s="77"/>
      <c r="P1022" s="73"/>
      <c r="Q1022" s="76"/>
      <c r="R1022" s="77"/>
      <c r="S1022" s="77"/>
      <c r="T1022" s="73"/>
      <c r="U1022" s="76"/>
      <c r="V1022" s="77"/>
      <c r="W1022" s="77"/>
      <c r="X1022" s="73"/>
      <c r="Y1022" s="76"/>
      <c r="Z1022" s="77"/>
      <c r="AA1022" s="77"/>
      <c r="AB1022" s="77"/>
      <c r="AC1022" s="73"/>
      <c r="AD1022" s="76"/>
      <c r="AE1022" s="77"/>
      <c r="AF1022" s="155"/>
      <c r="AG1022" s="156"/>
      <c r="AH1022" s="157"/>
      <c r="AI1022" s="77">
        <v>4</v>
      </c>
      <c r="AJ1022" s="77">
        <v>4</v>
      </c>
      <c r="AK1022" s="73">
        <v>4</v>
      </c>
      <c r="AL1022" s="76">
        <v>4</v>
      </c>
      <c r="AM1022" s="77">
        <v>4</v>
      </c>
      <c r="AN1022" s="77">
        <v>4</v>
      </c>
      <c r="AO1022" s="77">
        <v>4</v>
      </c>
      <c r="AP1022" s="73">
        <v>4</v>
      </c>
      <c r="AQ1022" s="76">
        <v>4</v>
      </c>
      <c r="AR1022" s="77">
        <v>3</v>
      </c>
      <c r="AS1022" s="77" t="s">
        <v>11236</v>
      </c>
      <c r="AT1022" s="73"/>
      <c r="AU1022" s="76"/>
      <c r="AV1022" s="77"/>
      <c r="AW1022" s="77"/>
      <c r="AX1022" s="73"/>
      <c r="AY1022" s="76"/>
      <c r="AZ1022" s="77"/>
      <c r="BA1022" s="77"/>
      <c r="BB1022" s="77"/>
      <c r="BC1022" s="73"/>
      <c r="BD1022" s="76"/>
      <c r="BE1022" s="140"/>
      <c r="BF1022" s="140"/>
      <c r="BG1022" s="141"/>
      <c r="BH1022" s="142"/>
      <c r="BI1022" s="141"/>
      <c r="BJ1022" s="94">
        <v>3</v>
      </c>
      <c r="BK1022" s="105" t="s">
        <v>17270</v>
      </c>
      <c r="BL1022" s="101" t="s">
        <v>11242</v>
      </c>
    </row>
    <row r="1023" spans="1:64" ht="11.25" customHeight="1">
      <c r="A1023" s="171"/>
      <c r="B1023" s="171"/>
      <c r="C1023" s="126" t="s">
        <v>10788</v>
      </c>
      <c r="D1023" s="127" t="s">
        <v>10789</v>
      </c>
      <c r="E1023" s="77">
        <v>2</v>
      </c>
      <c r="F1023" s="78">
        <v>30</v>
      </c>
      <c r="G1023" s="73"/>
      <c r="H1023" s="74">
        <v>1</v>
      </c>
      <c r="I1023" s="95"/>
      <c r="J1023" s="76"/>
      <c r="K1023" s="78"/>
      <c r="L1023" s="76"/>
      <c r="M1023" s="77"/>
      <c r="N1023" s="77"/>
      <c r="O1023" s="77"/>
      <c r="P1023" s="73"/>
      <c r="Q1023" s="76"/>
      <c r="R1023" s="77"/>
      <c r="S1023" s="77"/>
      <c r="T1023" s="73"/>
      <c r="U1023" s="76"/>
      <c r="V1023" s="77"/>
      <c r="W1023" s="77"/>
      <c r="X1023" s="73"/>
      <c r="Y1023" s="76"/>
      <c r="Z1023" s="77"/>
      <c r="AA1023" s="77"/>
      <c r="AB1023" s="77"/>
      <c r="AC1023" s="73"/>
      <c r="AD1023" s="76"/>
      <c r="AE1023" s="77"/>
      <c r="AF1023" s="155"/>
      <c r="AG1023" s="156"/>
      <c r="AH1023" s="157"/>
      <c r="AI1023" s="77"/>
      <c r="AJ1023" s="77"/>
      <c r="AK1023" s="73"/>
      <c r="AL1023" s="76"/>
      <c r="AM1023" s="77"/>
      <c r="AN1023" s="77"/>
      <c r="AO1023" s="77"/>
      <c r="AP1023" s="73"/>
      <c r="AQ1023" s="76"/>
      <c r="AR1023" s="77"/>
      <c r="AS1023" s="77"/>
      <c r="AT1023" s="73">
        <v>5</v>
      </c>
      <c r="AU1023" s="76">
        <v>5</v>
      </c>
      <c r="AV1023" s="77">
        <v>5</v>
      </c>
      <c r="AW1023" s="77">
        <v>5</v>
      </c>
      <c r="AX1023" s="73">
        <v>5</v>
      </c>
      <c r="AY1023" s="76">
        <v>5</v>
      </c>
      <c r="AZ1023" s="77" t="s">
        <v>11236</v>
      </c>
      <c r="BA1023" s="77" t="s">
        <v>11236</v>
      </c>
      <c r="BB1023" s="77"/>
      <c r="BC1023" s="73"/>
      <c r="BD1023" s="76"/>
      <c r="BE1023" s="140"/>
      <c r="BF1023" s="140"/>
      <c r="BG1023" s="141"/>
      <c r="BH1023" s="142"/>
      <c r="BI1023" s="141"/>
      <c r="BJ1023" s="94">
        <v>4</v>
      </c>
      <c r="BK1023" s="105" t="s">
        <v>17270</v>
      </c>
      <c r="BL1023" s="101" t="s">
        <v>11243</v>
      </c>
    </row>
    <row r="1024" spans="1:64" ht="11.25" customHeight="1">
      <c r="A1024" s="171"/>
      <c r="B1024" s="171"/>
      <c r="C1024" s="126" t="s">
        <v>11170</v>
      </c>
      <c r="D1024" s="127" t="s">
        <v>11171</v>
      </c>
      <c r="E1024" s="77">
        <v>2</v>
      </c>
      <c r="F1024" s="78">
        <v>30</v>
      </c>
      <c r="G1024" s="73" t="s">
        <v>61</v>
      </c>
      <c r="H1024" s="74">
        <v>1</v>
      </c>
      <c r="I1024" s="95"/>
      <c r="J1024" s="76"/>
      <c r="K1024" s="78"/>
      <c r="L1024" s="76"/>
      <c r="M1024" s="77"/>
      <c r="N1024" s="77"/>
      <c r="O1024" s="77"/>
      <c r="P1024" s="73"/>
      <c r="Q1024" s="76"/>
      <c r="R1024" s="77"/>
      <c r="S1024" s="77"/>
      <c r="T1024" s="73"/>
      <c r="U1024" s="76"/>
      <c r="V1024" s="77"/>
      <c r="W1024" s="77"/>
      <c r="X1024" s="73"/>
      <c r="Y1024" s="76"/>
      <c r="Z1024" s="77"/>
      <c r="AA1024" s="77"/>
      <c r="AB1024" s="77"/>
      <c r="AC1024" s="73"/>
      <c r="AD1024" s="76"/>
      <c r="AE1024" s="77"/>
      <c r="AF1024" s="155"/>
      <c r="AG1024" s="156"/>
      <c r="AH1024" s="157"/>
      <c r="AI1024" s="77"/>
      <c r="AJ1024" s="77"/>
      <c r="AK1024" s="73"/>
      <c r="AL1024" s="76"/>
      <c r="AM1024" s="77"/>
      <c r="AN1024" s="77"/>
      <c r="AO1024" s="77"/>
      <c r="AP1024" s="73"/>
      <c r="AQ1024" s="76"/>
      <c r="AR1024" s="77"/>
      <c r="AS1024" s="77"/>
      <c r="AT1024" s="73">
        <v>5</v>
      </c>
      <c r="AU1024" s="76">
        <v>5</v>
      </c>
      <c r="AV1024" s="77">
        <v>5</v>
      </c>
      <c r="AW1024" s="77">
        <v>5</v>
      </c>
      <c r="AX1024" s="73">
        <v>5</v>
      </c>
      <c r="AY1024" s="76">
        <v>5</v>
      </c>
      <c r="AZ1024" s="77" t="s">
        <v>11236</v>
      </c>
      <c r="BA1024" s="77" t="s">
        <v>11236</v>
      </c>
      <c r="BB1024" s="77"/>
      <c r="BC1024" s="73"/>
      <c r="BD1024" s="76"/>
      <c r="BE1024" s="140"/>
      <c r="BF1024" s="140"/>
      <c r="BG1024" s="141"/>
      <c r="BH1024" s="142"/>
      <c r="BI1024" s="141"/>
      <c r="BJ1024" s="94">
        <v>4</v>
      </c>
      <c r="BK1024" s="105" t="s">
        <v>17270</v>
      </c>
      <c r="BL1024" s="101" t="s">
        <v>11243</v>
      </c>
    </row>
    <row r="1025" spans="1:64" ht="11.25" customHeight="1">
      <c r="A1025" s="171"/>
      <c r="B1025" s="171"/>
      <c r="C1025" s="126" t="s">
        <v>10456</v>
      </c>
      <c r="D1025" s="127" t="s">
        <v>10457</v>
      </c>
      <c r="E1025" s="77">
        <v>2</v>
      </c>
      <c r="F1025" s="78" t="s">
        <v>61</v>
      </c>
      <c r="G1025" s="73">
        <v>30</v>
      </c>
      <c r="H1025" s="74">
        <v>1</v>
      </c>
      <c r="I1025" s="95"/>
      <c r="J1025" s="76"/>
      <c r="K1025" s="78"/>
      <c r="L1025" s="76"/>
      <c r="M1025" s="77"/>
      <c r="N1025" s="77"/>
      <c r="O1025" s="77"/>
      <c r="P1025" s="73"/>
      <c r="Q1025" s="76"/>
      <c r="R1025" s="77"/>
      <c r="S1025" s="77"/>
      <c r="T1025" s="73"/>
      <c r="U1025" s="76"/>
      <c r="V1025" s="77"/>
      <c r="W1025" s="77"/>
      <c r="X1025" s="73"/>
      <c r="Y1025" s="76"/>
      <c r="Z1025" s="77"/>
      <c r="AA1025" s="77"/>
      <c r="AB1025" s="77"/>
      <c r="AC1025" s="73"/>
      <c r="AD1025" s="76"/>
      <c r="AE1025" s="77"/>
      <c r="AF1025" s="155"/>
      <c r="AG1025" s="156"/>
      <c r="AH1025" s="157"/>
      <c r="AI1025" s="77"/>
      <c r="AJ1025" s="77"/>
      <c r="AK1025" s="73"/>
      <c r="AL1025" s="76"/>
      <c r="AM1025" s="77"/>
      <c r="AN1025" s="77"/>
      <c r="AO1025" s="77"/>
      <c r="AP1025" s="73"/>
      <c r="AQ1025" s="76"/>
      <c r="AR1025" s="77"/>
      <c r="AS1025" s="77"/>
      <c r="AT1025" s="73">
        <v>5</v>
      </c>
      <c r="AU1025" s="76">
        <v>5</v>
      </c>
      <c r="AV1025" s="77">
        <v>5</v>
      </c>
      <c r="AW1025" s="77">
        <v>5</v>
      </c>
      <c r="AX1025" s="73">
        <v>5</v>
      </c>
      <c r="AY1025" s="76">
        <v>5</v>
      </c>
      <c r="AZ1025" s="77" t="s">
        <v>11236</v>
      </c>
      <c r="BA1025" s="77" t="s">
        <v>11236</v>
      </c>
      <c r="BB1025" s="77"/>
      <c r="BC1025" s="73"/>
      <c r="BD1025" s="76"/>
      <c r="BE1025" s="140"/>
      <c r="BF1025" s="140"/>
      <c r="BG1025" s="141"/>
      <c r="BH1025" s="142"/>
      <c r="BI1025" s="141"/>
      <c r="BJ1025" s="94">
        <v>4</v>
      </c>
      <c r="BK1025" s="105" t="s">
        <v>17270</v>
      </c>
      <c r="BL1025" s="101" t="s">
        <v>11243</v>
      </c>
    </row>
    <row r="1026" spans="1:64" ht="11.25" customHeight="1">
      <c r="A1026" s="171"/>
      <c r="B1026" s="171"/>
      <c r="C1026" s="126" t="s">
        <v>10454</v>
      </c>
      <c r="D1026" s="127" t="s">
        <v>10455</v>
      </c>
      <c r="E1026" s="77">
        <v>3</v>
      </c>
      <c r="F1026" s="78">
        <v>45</v>
      </c>
      <c r="G1026" s="73" t="s">
        <v>61</v>
      </c>
      <c r="H1026" s="74">
        <v>1</v>
      </c>
      <c r="I1026" s="95"/>
      <c r="J1026" s="76"/>
      <c r="K1026" s="78"/>
      <c r="L1026" s="76"/>
      <c r="M1026" s="77"/>
      <c r="N1026" s="77"/>
      <c r="O1026" s="77"/>
      <c r="P1026" s="73"/>
      <c r="Q1026" s="76"/>
      <c r="R1026" s="77"/>
      <c r="S1026" s="77"/>
      <c r="T1026" s="73"/>
      <c r="U1026" s="76"/>
      <c r="V1026" s="77"/>
      <c r="W1026" s="77"/>
      <c r="X1026" s="73"/>
      <c r="Y1026" s="76"/>
      <c r="Z1026" s="77"/>
      <c r="AA1026" s="77"/>
      <c r="AB1026" s="77"/>
      <c r="AC1026" s="73"/>
      <c r="AD1026" s="76"/>
      <c r="AE1026" s="77"/>
      <c r="AF1026" s="155"/>
      <c r="AG1026" s="156"/>
      <c r="AH1026" s="157"/>
      <c r="AI1026" s="77"/>
      <c r="AJ1026" s="77"/>
      <c r="AK1026" s="73"/>
      <c r="AL1026" s="76"/>
      <c r="AM1026" s="77"/>
      <c r="AN1026" s="77"/>
      <c r="AO1026" s="77"/>
      <c r="AP1026" s="73"/>
      <c r="AQ1026" s="76"/>
      <c r="AR1026" s="77"/>
      <c r="AS1026" s="77"/>
      <c r="AT1026" s="73">
        <v>8</v>
      </c>
      <c r="AU1026" s="76">
        <v>8</v>
      </c>
      <c r="AV1026" s="77">
        <v>8</v>
      </c>
      <c r="AW1026" s="77">
        <v>7</v>
      </c>
      <c r="AX1026" s="73">
        <v>7</v>
      </c>
      <c r="AY1026" s="76">
        <v>7</v>
      </c>
      <c r="AZ1026" s="77" t="s">
        <v>11236</v>
      </c>
      <c r="BA1026" s="77" t="s">
        <v>11236</v>
      </c>
      <c r="BB1026" s="77"/>
      <c r="BC1026" s="73"/>
      <c r="BD1026" s="76"/>
      <c r="BE1026" s="140"/>
      <c r="BF1026" s="140"/>
      <c r="BG1026" s="141"/>
      <c r="BH1026" s="142"/>
      <c r="BI1026" s="141"/>
      <c r="BJ1026" s="94">
        <v>4</v>
      </c>
      <c r="BK1026" s="105" t="s">
        <v>17270</v>
      </c>
      <c r="BL1026" s="101" t="s">
        <v>11243</v>
      </c>
    </row>
    <row r="1027" spans="1:64" ht="11.25" customHeight="1">
      <c r="A1027" s="171"/>
      <c r="B1027" s="171"/>
      <c r="C1027" s="126" t="s">
        <v>10792</v>
      </c>
      <c r="D1027" s="127" t="s">
        <v>10793</v>
      </c>
      <c r="E1027" s="77">
        <v>2</v>
      </c>
      <c r="F1027" s="78" t="s">
        <v>61</v>
      </c>
      <c r="G1027" s="73">
        <v>60</v>
      </c>
      <c r="H1027" s="74">
        <v>1</v>
      </c>
      <c r="I1027" s="95"/>
      <c r="J1027" s="76"/>
      <c r="K1027" s="78"/>
      <c r="L1027" s="76"/>
      <c r="M1027" s="77"/>
      <c r="N1027" s="77"/>
      <c r="O1027" s="77"/>
      <c r="P1027" s="73"/>
      <c r="Q1027" s="76"/>
      <c r="R1027" s="77"/>
      <c r="S1027" s="77"/>
      <c r="T1027" s="73"/>
      <c r="U1027" s="76"/>
      <c r="V1027" s="77"/>
      <c r="W1027" s="77"/>
      <c r="X1027" s="73"/>
      <c r="Y1027" s="76"/>
      <c r="Z1027" s="77"/>
      <c r="AA1027" s="77"/>
      <c r="AB1027" s="77"/>
      <c r="AC1027" s="73"/>
      <c r="AD1027" s="76"/>
      <c r="AE1027" s="77"/>
      <c r="AF1027" s="155"/>
      <c r="AG1027" s="156"/>
      <c r="AH1027" s="157"/>
      <c r="AI1027" s="77"/>
      <c r="AJ1027" s="77"/>
      <c r="AK1027" s="73"/>
      <c r="AL1027" s="76"/>
      <c r="AM1027" s="77"/>
      <c r="AN1027" s="77"/>
      <c r="AO1027" s="77"/>
      <c r="AP1027" s="73"/>
      <c r="AQ1027" s="76"/>
      <c r="AR1027" s="77"/>
      <c r="AS1027" s="77"/>
      <c r="AT1027" s="73"/>
      <c r="AU1027" s="76"/>
      <c r="AV1027" s="77"/>
      <c r="AW1027" s="77"/>
      <c r="AX1027" s="73"/>
      <c r="AY1027" s="76"/>
      <c r="AZ1027" s="77"/>
      <c r="BA1027" s="77"/>
      <c r="BB1027" s="77" t="s">
        <v>11237</v>
      </c>
      <c r="BC1027" s="73" t="s">
        <v>11237</v>
      </c>
      <c r="BD1027" s="76" t="s">
        <v>11236</v>
      </c>
      <c r="BE1027" s="140"/>
      <c r="BF1027" s="140"/>
      <c r="BG1027" s="141"/>
      <c r="BH1027" s="142"/>
      <c r="BI1027" s="141"/>
      <c r="BJ1027" s="94">
        <v>4</v>
      </c>
      <c r="BK1027" s="105" t="s">
        <v>17270</v>
      </c>
      <c r="BL1027" s="101" t="s">
        <v>11243</v>
      </c>
    </row>
    <row r="1028" spans="1:64" ht="11.25" customHeight="1">
      <c r="A1028" s="172"/>
      <c r="B1028" s="172"/>
      <c r="C1028" s="124" t="s">
        <v>4</v>
      </c>
      <c r="D1028" s="125" t="s">
        <v>17300</v>
      </c>
      <c r="E1028" s="79">
        <v>52</v>
      </c>
      <c r="F1028" s="80"/>
      <c r="G1028" s="81"/>
      <c r="H1028" s="82"/>
      <c r="I1028" s="97"/>
      <c r="J1028" s="84">
        <v>19</v>
      </c>
      <c r="K1028" s="85">
        <v>19</v>
      </c>
      <c r="L1028" s="84">
        <v>19</v>
      </c>
      <c r="M1028" s="79">
        <v>19</v>
      </c>
      <c r="N1028" s="79">
        <v>19</v>
      </c>
      <c r="O1028" s="79">
        <v>19</v>
      </c>
      <c r="P1028" s="86">
        <v>25</v>
      </c>
      <c r="Q1028" s="84">
        <v>25</v>
      </c>
      <c r="R1028" s="79">
        <v>25</v>
      </c>
      <c r="S1028" s="79">
        <v>0</v>
      </c>
      <c r="T1028" s="86">
        <v>0</v>
      </c>
      <c r="U1028" s="84">
        <v>26</v>
      </c>
      <c r="V1028" s="79">
        <v>26</v>
      </c>
      <c r="W1028" s="79">
        <v>26</v>
      </c>
      <c r="X1028" s="86">
        <v>26</v>
      </c>
      <c r="Y1028" s="84">
        <v>26</v>
      </c>
      <c r="Z1028" s="79">
        <v>26</v>
      </c>
      <c r="AA1028" s="79">
        <v>18</v>
      </c>
      <c r="AB1028" s="79">
        <v>18</v>
      </c>
      <c r="AC1028" s="86">
        <v>18</v>
      </c>
      <c r="AD1028" s="84">
        <v>0</v>
      </c>
      <c r="AE1028" s="79">
        <v>0</v>
      </c>
      <c r="AF1028" s="158">
        <v>0</v>
      </c>
      <c r="AG1028" s="159">
        <v>0</v>
      </c>
      <c r="AH1028" s="160">
        <v>0</v>
      </c>
      <c r="AI1028" s="79">
        <v>41</v>
      </c>
      <c r="AJ1028" s="79">
        <v>41</v>
      </c>
      <c r="AK1028" s="86">
        <v>41</v>
      </c>
      <c r="AL1028" s="84">
        <v>41</v>
      </c>
      <c r="AM1028" s="79">
        <v>41</v>
      </c>
      <c r="AN1028" s="79">
        <v>40</v>
      </c>
      <c r="AO1028" s="79">
        <v>40</v>
      </c>
      <c r="AP1028" s="86">
        <v>40</v>
      </c>
      <c r="AQ1028" s="84">
        <v>40</v>
      </c>
      <c r="AR1028" s="79">
        <v>19</v>
      </c>
      <c r="AS1028" s="79">
        <v>0</v>
      </c>
      <c r="AT1028" s="86">
        <v>23</v>
      </c>
      <c r="AU1028" s="84">
        <v>23</v>
      </c>
      <c r="AV1028" s="79">
        <v>23</v>
      </c>
      <c r="AW1028" s="79">
        <v>22</v>
      </c>
      <c r="AX1028" s="86">
        <v>22</v>
      </c>
      <c r="AY1028" s="84">
        <v>22</v>
      </c>
      <c r="AZ1028" s="79">
        <v>0</v>
      </c>
      <c r="BA1028" s="79">
        <v>0</v>
      </c>
      <c r="BB1028" s="79">
        <v>0</v>
      </c>
      <c r="BC1028" s="86">
        <v>0</v>
      </c>
      <c r="BD1028" s="84">
        <v>0</v>
      </c>
      <c r="BE1028" s="143">
        <v>0</v>
      </c>
      <c r="BF1028" s="143">
        <v>0</v>
      </c>
      <c r="BG1028" s="144">
        <v>0</v>
      </c>
      <c r="BH1028" s="145">
        <v>0</v>
      </c>
      <c r="BI1028" s="144">
        <v>0</v>
      </c>
      <c r="BJ1028" s="82" t="s">
        <v>61</v>
      </c>
      <c r="BK1028" s="104" t="s">
        <v>17270</v>
      </c>
      <c r="BL1028" s="100" t="s">
        <v>11243</v>
      </c>
    </row>
    <row r="1029" spans="1:64" ht="11.25" customHeight="1">
      <c r="A1029" s="170">
        <v>85</v>
      </c>
      <c r="B1029" s="170" t="s">
        <v>17335</v>
      </c>
      <c r="C1029" s="118" t="s">
        <v>10733</v>
      </c>
      <c r="D1029" s="119" t="s">
        <v>10734</v>
      </c>
      <c r="E1029" s="68">
        <v>3</v>
      </c>
      <c r="F1029" s="69">
        <v>45</v>
      </c>
      <c r="G1029" s="70"/>
      <c r="H1029" s="88">
        <v>7</v>
      </c>
      <c r="I1029" s="96"/>
      <c r="J1029" s="72">
        <v>5</v>
      </c>
      <c r="K1029" s="69">
        <v>5</v>
      </c>
      <c r="L1029" s="72">
        <v>5</v>
      </c>
      <c r="M1029" s="68">
        <v>5</v>
      </c>
      <c r="N1029" s="68">
        <v>5</v>
      </c>
      <c r="O1029" s="68">
        <v>5</v>
      </c>
      <c r="P1029" s="70">
        <v>5</v>
      </c>
      <c r="Q1029" s="72">
        <v>5</v>
      </c>
      <c r="R1029" s="68">
        <v>5</v>
      </c>
      <c r="S1029" s="68"/>
      <c r="T1029" s="70"/>
      <c r="U1029" s="72"/>
      <c r="V1029" s="68"/>
      <c r="W1029" s="68"/>
      <c r="X1029" s="70"/>
      <c r="Y1029" s="72"/>
      <c r="Z1029" s="68"/>
      <c r="AA1029" s="68"/>
      <c r="AB1029" s="68"/>
      <c r="AC1029" s="70"/>
      <c r="AD1029" s="72"/>
      <c r="AE1029" s="68"/>
      <c r="AF1029" s="152"/>
      <c r="AG1029" s="153"/>
      <c r="AH1029" s="154"/>
      <c r="AI1029" s="68"/>
      <c r="AJ1029" s="68"/>
      <c r="AK1029" s="70"/>
      <c r="AL1029" s="72"/>
      <c r="AM1029" s="68"/>
      <c r="AN1029" s="68"/>
      <c r="AO1029" s="68"/>
      <c r="AP1029" s="70"/>
      <c r="AQ1029" s="72"/>
      <c r="AR1029" s="68"/>
      <c r="AS1029" s="68"/>
      <c r="AT1029" s="70"/>
      <c r="AU1029" s="72"/>
      <c r="AV1029" s="68"/>
      <c r="AW1029" s="68"/>
      <c r="AX1029" s="70"/>
      <c r="AY1029" s="72"/>
      <c r="AZ1029" s="68"/>
      <c r="BA1029" s="68"/>
      <c r="BB1029" s="68"/>
      <c r="BC1029" s="70"/>
      <c r="BD1029" s="72"/>
      <c r="BE1029" s="137"/>
      <c r="BF1029" s="137"/>
      <c r="BG1029" s="138"/>
      <c r="BH1029" s="139"/>
      <c r="BI1029" s="138"/>
      <c r="BJ1029" s="92">
        <v>1</v>
      </c>
      <c r="BK1029" s="102" t="s">
        <v>17270</v>
      </c>
      <c r="BL1029" s="98" t="s">
        <v>11242</v>
      </c>
    </row>
    <row r="1030" spans="1:64" ht="11.25" customHeight="1">
      <c r="A1030" s="171"/>
      <c r="B1030" s="171"/>
      <c r="C1030" s="126" t="s">
        <v>10735</v>
      </c>
      <c r="D1030" s="127" t="s">
        <v>10736</v>
      </c>
      <c r="E1030" s="77">
        <v>2</v>
      </c>
      <c r="F1030" s="78">
        <v>30</v>
      </c>
      <c r="G1030" s="73"/>
      <c r="H1030" s="74">
        <v>7</v>
      </c>
      <c r="I1030" s="95"/>
      <c r="J1030" s="76">
        <v>3</v>
      </c>
      <c r="K1030" s="78">
        <v>3</v>
      </c>
      <c r="L1030" s="76">
        <v>3</v>
      </c>
      <c r="M1030" s="77">
        <v>3</v>
      </c>
      <c r="N1030" s="77">
        <v>3</v>
      </c>
      <c r="O1030" s="77">
        <v>3</v>
      </c>
      <c r="P1030" s="73">
        <v>4</v>
      </c>
      <c r="Q1030" s="76">
        <v>4</v>
      </c>
      <c r="R1030" s="77">
        <v>4</v>
      </c>
      <c r="S1030" s="77"/>
      <c r="T1030" s="73"/>
      <c r="U1030" s="76"/>
      <c r="V1030" s="77"/>
      <c r="W1030" s="77"/>
      <c r="X1030" s="73"/>
      <c r="Y1030" s="76"/>
      <c r="Z1030" s="77"/>
      <c r="AA1030" s="77"/>
      <c r="AB1030" s="77"/>
      <c r="AC1030" s="73"/>
      <c r="AD1030" s="76"/>
      <c r="AE1030" s="77"/>
      <c r="AF1030" s="155"/>
      <c r="AG1030" s="156"/>
      <c r="AH1030" s="157"/>
      <c r="AI1030" s="77"/>
      <c r="AJ1030" s="77"/>
      <c r="AK1030" s="73"/>
      <c r="AL1030" s="76"/>
      <c r="AM1030" s="77"/>
      <c r="AN1030" s="77"/>
      <c r="AO1030" s="77"/>
      <c r="AP1030" s="73"/>
      <c r="AQ1030" s="76"/>
      <c r="AR1030" s="77"/>
      <c r="AS1030" s="77"/>
      <c r="AT1030" s="73"/>
      <c r="AU1030" s="76"/>
      <c r="AV1030" s="77"/>
      <c r="AW1030" s="77"/>
      <c r="AX1030" s="73"/>
      <c r="AY1030" s="76"/>
      <c r="AZ1030" s="77"/>
      <c r="BA1030" s="77"/>
      <c r="BB1030" s="77"/>
      <c r="BC1030" s="73"/>
      <c r="BD1030" s="76"/>
      <c r="BE1030" s="140"/>
      <c r="BF1030" s="140"/>
      <c r="BG1030" s="141"/>
      <c r="BH1030" s="142"/>
      <c r="BI1030" s="141"/>
      <c r="BJ1030" s="94">
        <v>1</v>
      </c>
      <c r="BK1030" s="105" t="s">
        <v>17270</v>
      </c>
      <c r="BL1030" s="101" t="s">
        <v>11242</v>
      </c>
    </row>
    <row r="1031" spans="1:64" ht="11.25" customHeight="1">
      <c r="A1031" s="171"/>
      <c r="B1031" s="171"/>
      <c r="C1031" s="126" t="s">
        <v>10737</v>
      </c>
      <c r="D1031" s="127" t="s">
        <v>10738</v>
      </c>
      <c r="E1031" s="77">
        <v>2</v>
      </c>
      <c r="F1031" s="78">
        <v>45</v>
      </c>
      <c r="G1031" s="73"/>
      <c r="H1031" s="74">
        <v>7</v>
      </c>
      <c r="I1031" s="95"/>
      <c r="J1031" s="76">
        <v>5</v>
      </c>
      <c r="K1031" s="78">
        <v>5</v>
      </c>
      <c r="L1031" s="76">
        <v>5</v>
      </c>
      <c r="M1031" s="77">
        <v>5</v>
      </c>
      <c r="N1031" s="77">
        <v>5</v>
      </c>
      <c r="O1031" s="77">
        <v>5</v>
      </c>
      <c r="P1031" s="73">
        <v>5</v>
      </c>
      <c r="Q1031" s="76">
        <v>5</v>
      </c>
      <c r="R1031" s="77">
        <v>5</v>
      </c>
      <c r="S1031" s="77"/>
      <c r="T1031" s="73"/>
      <c r="U1031" s="76"/>
      <c r="V1031" s="77"/>
      <c r="W1031" s="77"/>
      <c r="X1031" s="73"/>
      <c r="Y1031" s="76"/>
      <c r="Z1031" s="77"/>
      <c r="AA1031" s="77"/>
      <c r="AB1031" s="77"/>
      <c r="AC1031" s="73"/>
      <c r="AD1031" s="76"/>
      <c r="AE1031" s="77"/>
      <c r="AF1031" s="155"/>
      <c r="AG1031" s="156"/>
      <c r="AH1031" s="157"/>
      <c r="AI1031" s="77"/>
      <c r="AJ1031" s="77"/>
      <c r="AK1031" s="73"/>
      <c r="AL1031" s="76"/>
      <c r="AM1031" s="77"/>
      <c r="AN1031" s="77"/>
      <c r="AO1031" s="77"/>
      <c r="AP1031" s="73"/>
      <c r="AQ1031" s="76"/>
      <c r="AR1031" s="77"/>
      <c r="AS1031" s="77"/>
      <c r="AT1031" s="73"/>
      <c r="AU1031" s="76"/>
      <c r="AV1031" s="77"/>
      <c r="AW1031" s="77"/>
      <c r="AX1031" s="73"/>
      <c r="AY1031" s="76"/>
      <c r="AZ1031" s="77"/>
      <c r="BA1031" s="77"/>
      <c r="BB1031" s="77"/>
      <c r="BC1031" s="73"/>
      <c r="BD1031" s="76"/>
      <c r="BE1031" s="140"/>
      <c r="BF1031" s="140"/>
      <c r="BG1031" s="141"/>
      <c r="BH1031" s="142"/>
      <c r="BI1031" s="141"/>
      <c r="BJ1031" s="94">
        <v>1</v>
      </c>
      <c r="BK1031" s="105" t="s">
        <v>17270</v>
      </c>
      <c r="BL1031" s="101" t="s">
        <v>11242</v>
      </c>
    </row>
    <row r="1032" spans="1:64" ht="11.25" customHeight="1">
      <c r="A1032" s="171"/>
      <c r="B1032" s="171"/>
      <c r="C1032" s="126" t="s">
        <v>10739</v>
      </c>
      <c r="D1032" s="127" t="s">
        <v>10740</v>
      </c>
      <c r="E1032" s="77">
        <v>2</v>
      </c>
      <c r="F1032" s="78">
        <v>60</v>
      </c>
      <c r="G1032" s="73"/>
      <c r="H1032" s="74">
        <v>7</v>
      </c>
      <c r="I1032" s="95"/>
      <c r="J1032" s="76">
        <v>7</v>
      </c>
      <c r="K1032" s="78">
        <v>7</v>
      </c>
      <c r="L1032" s="76">
        <v>7</v>
      </c>
      <c r="M1032" s="77">
        <v>7</v>
      </c>
      <c r="N1032" s="77">
        <v>7</v>
      </c>
      <c r="O1032" s="77">
        <v>7</v>
      </c>
      <c r="P1032" s="73">
        <v>6</v>
      </c>
      <c r="Q1032" s="76">
        <v>6</v>
      </c>
      <c r="R1032" s="77">
        <v>6</v>
      </c>
      <c r="S1032" s="77"/>
      <c r="T1032" s="73"/>
      <c r="U1032" s="76"/>
      <c r="V1032" s="77"/>
      <c r="W1032" s="77"/>
      <c r="X1032" s="73"/>
      <c r="Y1032" s="76"/>
      <c r="Z1032" s="77"/>
      <c r="AA1032" s="77"/>
      <c r="AB1032" s="77"/>
      <c r="AC1032" s="73"/>
      <c r="AD1032" s="76"/>
      <c r="AE1032" s="77"/>
      <c r="AF1032" s="155"/>
      <c r="AG1032" s="156"/>
      <c r="AH1032" s="157"/>
      <c r="AI1032" s="77"/>
      <c r="AJ1032" s="77"/>
      <c r="AK1032" s="73"/>
      <c r="AL1032" s="76"/>
      <c r="AM1032" s="77"/>
      <c r="AN1032" s="77"/>
      <c r="AO1032" s="77"/>
      <c r="AP1032" s="73"/>
      <c r="AQ1032" s="76"/>
      <c r="AR1032" s="77"/>
      <c r="AS1032" s="77"/>
      <c r="AT1032" s="73"/>
      <c r="AU1032" s="76"/>
      <c r="AV1032" s="77"/>
      <c r="AW1032" s="77"/>
      <c r="AX1032" s="73"/>
      <c r="AY1032" s="76"/>
      <c r="AZ1032" s="77"/>
      <c r="BA1032" s="77"/>
      <c r="BB1032" s="77"/>
      <c r="BC1032" s="73"/>
      <c r="BD1032" s="76"/>
      <c r="BE1032" s="140"/>
      <c r="BF1032" s="140"/>
      <c r="BG1032" s="141"/>
      <c r="BH1032" s="142"/>
      <c r="BI1032" s="141"/>
      <c r="BJ1032" s="94">
        <v>1</v>
      </c>
      <c r="BK1032" s="105" t="s">
        <v>17270</v>
      </c>
      <c r="BL1032" s="101" t="s">
        <v>11242</v>
      </c>
    </row>
    <row r="1033" spans="1:64" ht="11.25" customHeight="1">
      <c r="A1033" s="171"/>
      <c r="B1033" s="171"/>
      <c r="C1033" s="126" t="s">
        <v>10741</v>
      </c>
      <c r="D1033" s="127" t="s">
        <v>10742</v>
      </c>
      <c r="E1033" s="77">
        <v>2</v>
      </c>
      <c r="F1033" s="78">
        <v>60</v>
      </c>
      <c r="G1033" s="73"/>
      <c r="H1033" s="74">
        <v>7</v>
      </c>
      <c r="I1033" s="95"/>
      <c r="J1033" s="76">
        <v>6</v>
      </c>
      <c r="K1033" s="78">
        <v>6</v>
      </c>
      <c r="L1033" s="76">
        <v>6</v>
      </c>
      <c r="M1033" s="77">
        <v>6</v>
      </c>
      <c r="N1033" s="77">
        <v>6</v>
      </c>
      <c r="O1033" s="77">
        <v>6</v>
      </c>
      <c r="P1033" s="73">
        <v>6</v>
      </c>
      <c r="Q1033" s="76">
        <v>6</v>
      </c>
      <c r="R1033" s="77">
        <v>6</v>
      </c>
      <c r="S1033" s="77">
        <v>6</v>
      </c>
      <c r="T1033" s="73"/>
      <c r="U1033" s="76"/>
      <c r="V1033" s="77"/>
      <c r="W1033" s="77"/>
      <c r="X1033" s="73"/>
      <c r="Y1033" s="76"/>
      <c r="Z1033" s="77"/>
      <c r="AA1033" s="77"/>
      <c r="AB1033" s="77"/>
      <c r="AC1033" s="73"/>
      <c r="AD1033" s="76"/>
      <c r="AE1033" s="77"/>
      <c r="AF1033" s="155"/>
      <c r="AG1033" s="156"/>
      <c r="AH1033" s="157"/>
      <c r="AI1033" s="77"/>
      <c r="AJ1033" s="77"/>
      <c r="AK1033" s="73"/>
      <c r="AL1033" s="76"/>
      <c r="AM1033" s="77"/>
      <c r="AN1033" s="77"/>
      <c r="AO1033" s="77"/>
      <c r="AP1033" s="73"/>
      <c r="AQ1033" s="76"/>
      <c r="AR1033" s="77"/>
      <c r="AS1033" s="77"/>
      <c r="AT1033" s="73"/>
      <c r="AU1033" s="76"/>
      <c r="AV1033" s="77"/>
      <c r="AW1033" s="77"/>
      <c r="AX1033" s="73"/>
      <c r="AY1033" s="76"/>
      <c r="AZ1033" s="77"/>
      <c r="BA1033" s="77"/>
      <c r="BB1033" s="77"/>
      <c r="BC1033" s="73"/>
      <c r="BD1033" s="76"/>
      <c r="BE1033" s="140"/>
      <c r="BF1033" s="140"/>
      <c r="BG1033" s="141"/>
      <c r="BH1033" s="142"/>
      <c r="BI1033" s="141"/>
      <c r="BJ1033" s="94">
        <v>1</v>
      </c>
      <c r="BK1033" s="105" t="s">
        <v>17270</v>
      </c>
      <c r="BL1033" s="101" t="s">
        <v>11242</v>
      </c>
    </row>
    <row r="1034" spans="1:64" ht="11.25" customHeight="1">
      <c r="A1034" s="171"/>
      <c r="B1034" s="171"/>
      <c r="C1034" s="126" t="s">
        <v>10743</v>
      </c>
      <c r="D1034" s="127" t="s">
        <v>10744</v>
      </c>
      <c r="E1034" s="77">
        <v>2</v>
      </c>
      <c r="F1034" s="78">
        <v>60</v>
      </c>
      <c r="G1034" s="73"/>
      <c r="H1034" s="74">
        <v>7</v>
      </c>
      <c r="I1034" s="95"/>
      <c r="J1034" s="76">
        <v>6</v>
      </c>
      <c r="K1034" s="78">
        <v>6</v>
      </c>
      <c r="L1034" s="76">
        <v>6</v>
      </c>
      <c r="M1034" s="77">
        <v>6</v>
      </c>
      <c r="N1034" s="77">
        <v>6</v>
      </c>
      <c r="O1034" s="77">
        <v>6</v>
      </c>
      <c r="P1034" s="73">
        <v>6</v>
      </c>
      <c r="Q1034" s="76">
        <v>6</v>
      </c>
      <c r="R1034" s="77">
        <v>6</v>
      </c>
      <c r="S1034" s="77">
        <v>6</v>
      </c>
      <c r="T1034" s="73"/>
      <c r="U1034" s="76"/>
      <c r="V1034" s="77"/>
      <c r="W1034" s="77"/>
      <c r="X1034" s="73"/>
      <c r="Y1034" s="76"/>
      <c r="Z1034" s="77"/>
      <c r="AA1034" s="77"/>
      <c r="AB1034" s="77"/>
      <c r="AC1034" s="73"/>
      <c r="AD1034" s="76"/>
      <c r="AE1034" s="77"/>
      <c r="AF1034" s="155"/>
      <c r="AG1034" s="156"/>
      <c r="AH1034" s="157"/>
      <c r="AI1034" s="77"/>
      <c r="AJ1034" s="77"/>
      <c r="AK1034" s="73"/>
      <c r="AL1034" s="76"/>
      <c r="AM1034" s="77"/>
      <c r="AN1034" s="77"/>
      <c r="AO1034" s="77"/>
      <c r="AP1034" s="73"/>
      <c r="AQ1034" s="76"/>
      <c r="AR1034" s="77"/>
      <c r="AS1034" s="77"/>
      <c r="AT1034" s="73"/>
      <c r="AU1034" s="76"/>
      <c r="AV1034" s="77"/>
      <c r="AW1034" s="77"/>
      <c r="AX1034" s="73"/>
      <c r="AY1034" s="76"/>
      <c r="AZ1034" s="77"/>
      <c r="BA1034" s="77"/>
      <c r="BB1034" s="77"/>
      <c r="BC1034" s="73"/>
      <c r="BD1034" s="76"/>
      <c r="BE1034" s="140"/>
      <c r="BF1034" s="140"/>
      <c r="BG1034" s="141"/>
      <c r="BH1034" s="142"/>
      <c r="BI1034" s="141"/>
      <c r="BJ1034" s="94">
        <v>1</v>
      </c>
      <c r="BK1034" s="105" t="s">
        <v>17270</v>
      </c>
      <c r="BL1034" s="101" t="s">
        <v>11242</v>
      </c>
    </row>
    <row r="1035" spans="1:64" ht="11.25" customHeight="1">
      <c r="A1035" s="171"/>
      <c r="B1035" s="171"/>
      <c r="C1035" s="126" t="s">
        <v>10599</v>
      </c>
      <c r="D1035" s="127" t="s">
        <v>10600</v>
      </c>
      <c r="E1035" s="77">
        <v>2</v>
      </c>
      <c r="F1035" s="78">
        <v>39</v>
      </c>
      <c r="G1035" s="73"/>
      <c r="H1035" s="74">
        <v>7</v>
      </c>
      <c r="I1035" s="95"/>
      <c r="J1035" s="76">
        <v>4</v>
      </c>
      <c r="K1035" s="78">
        <v>4</v>
      </c>
      <c r="L1035" s="76">
        <v>4</v>
      </c>
      <c r="M1035" s="77">
        <v>4</v>
      </c>
      <c r="N1035" s="77">
        <v>4</v>
      </c>
      <c r="O1035" s="77">
        <v>4</v>
      </c>
      <c r="P1035" s="73">
        <v>4</v>
      </c>
      <c r="Q1035" s="76">
        <v>4</v>
      </c>
      <c r="R1035" s="77">
        <v>4</v>
      </c>
      <c r="S1035" s="77">
        <v>3</v>
      </c>
      <c r="T1035" s="73" t="s">
        <v>11236</v>
      </c>
      <c r="U1035" s="76"/>
      <c r="V1035" s="77"/>
      <c r="W1035" s="77"/>
      <c r="X1035" s="73"/>
      <c r="Y1035" s="76"/>
      <c r="Z1035" s="77"/>
      <c r="AA1035" s="77"/>
      <c r="AB1035" s="77"/>
      <c r="AC1035" s="73"/>
      <c r="AD1035" s="76"/>
      <c r="AE1035" s="77"/>
      <c r="AF1035" s="155"/>
      <c r="AG1035" s="156"/>
      <c r="AH1035" s="157"/>
      <c r="AI1035" s="77"/>
      <c r="AJ1035" s="77"/>
      <c r="AK1035" s="73"/>
      <c r="AL1035" s="76"/>
      <c r="AM1035" s="77"/>
      <c r="AN1035" s="77"/>
      <c r="AO1035" s="77"/>
      <c r="AP1035" s="73"/>
      <c r="AQ1035" s="76"/>
      <c r="AR1035" s="77"/>
      <c r="AS1035" s="77"/>
      <c r="AT1035" s="73"/>
      <c r="AU1035" s="76"/>
      <c r="AV1035" s="77"/>
      <c r="AW1035" s="77"/>
      <c r="AX1035" s="73"/>
      <c r="AY1035" s="76"/>
      <c r="AZ1035" s="77"/>
      <c r="BA1035" s="77"/>
      <c r="BB1035" s="77"/>
      <c r="BC1035" s="73"/>
      <c r="BD1035" s="76"/>
      <c r="BE1035" s="140"/>
      <c r="BF1035" s="140"/>
      <c r="BG1035" s="141"/>
      <c r="BH1035" s="142"/>
      <c r="BI1035" s="141"/>
      <c r="BJ1035" s="94">
        <v>1</v>
      </c>
      <c r="BK1035" s="105" t="s">
        <v>17270</v>
      </c>
      <c r="BL1035" s="101" t="s">
        <v>11242</v>
      </c>
    </row>
    <row r="1036" spans="1:64" ht="11.25" customHeight="1">
      <c r="A1036" s="171"/>
      <c r="B1036" s="171"/>
      <c r="C1036" s="126" t="s">
        <v>10941</v>
      </c>
      <c r="D1036" s="127" t="s">
        <v>10971</v>
      </c>
      <c r="E1036" s="77">
        <v>3</v>
      </c>
      <c r="F1036" s="78">
        <v>45</v>
      </c>
      <c r="G1036" s="73"/>
      <c r="H1036" s="74">
        <v>7</v>
      </c>
      <c r="I1036" s="95"/>
      <c r="J1036" s="76">
        <v>5</v>
      </c>
      <c r="K1036" s="78">
        <v>5</v>
      </c>
      <c r="L1036" s="76">
        <v>5</v>
      </c>
      <c r="M1036" s="77">
        <v>5</v>
      </c>
      <c r="N1036" s="77">
        <v>5</v>
      </c>
      <c r="O1036" s="77">
        <v>4</v>
      </c>
      <c r="P1036" s="73">
        <v>4</v>
      </c>
      <c r="Q1036" s="76">
        <v>4</v>
      </c>
      <c r="R1036" s="77">
        <v>4</v>
      </c>
      <c r="S1036" s="77">
        <v>4</v>
      </c>
      <c r="T1036" s="73" t="s">
        <v>11236</v>
      </c>
      <c r="U1036" s="76"/>
      <c r="V1036" s="77"/>
      <c r="W1036" s="77"/>
      <c r="X1036" s="73"/>
      <c r="Y1036" s="76"/>
      <c r="Z1036" s="77"/>
      <c r="AA1036" s="77"/>
      <c r="AB1036" s="77"/>
      <c r="AC1036" s="73"/>
      <c r="AD1036" s="76"/>
      <c r="AE1036" s="77"/>
      <c r="AF1036" s="155"/>
      <c r="AG1036" s="156"/>
      <c r="AH1036" s="157"/>
      <c r="AI1036" s="77"/>
      <c r="AJ1036" s="77"/>
      <c r="AK1036" s="73"/>
      <c r="AL1036" s="76"/>
      <c r="AM1036" s="77"/>
      <c r="AN1036" s="77"/>
      <c r="AO1036" s="77"/>
      <c r="AP1036" s="73"/>
      <c r="AQ1036" s="76"/>
      <c r="AR1036" s="77"/>
      <c r="AS1036" s="77"/>
      <c r="AT1036" s="73"/>
      <c r="AU1036" s="76"/>
      <c r="AV1036" s="77"/>
      <c r="AW1036" s="77"/>
      <c r="AX1036" s="73"/>
      <c r="AY1036" s="76"/>
      <c r="AZ1036" s="77"/>
      <c r="BA1036" s="77"/>
      <c r="BB1036" s="77"/>
      <c r="BC1036" s="73"/>
      <c r="BD1036" s="76"/>
      <c r="BE1036" s="140"/>
      <c r="BF1036" s="140"/>
      <c r="BG1036" s="141"/>
      <c r="BH1036" s="142"/>
      <c r="BI1036" s="141"/>
      <c r="BJ1036" s="94">
        <v>1</v>
      </c>
      <c r="BK1036" s="105" t="s">
        <v>17270</v>
      </c>
      <c r="BL1036" s="101" t="s">
        <v>11242</v>
      </c>
    </row>
    <row r="1037" spans="1:64" ht="11.25" customHeight="1">
      <c r="A1037" s="171"/>
      <c r="B1037" s="171"/>
      <c r="C1037" s="126" t="s">
        <v>10730</v>
      </c>
      <c r="D1037" s="127" t="s">
        <v>10731</v>
      </c>
      <c r="E1037" s="77">
        <v>2</v>
      </c>
      <c r="F1037" s="78">
        <v>39</v>
      </c>
      <c r="G1037" s="73"/>
      <c r="H1037" s="74">
        <v>7</v>
      </c>
      <c r="I1037" s="95"/>
      <c r="J1037" s="76"/>
      <c r="K1037" s="78"/>
      <c r="L1037" s="76"/>
      <c r="M1037" s="77"/>
      <c r="N1037" s="77"/>
      <c r="O1037" s="77"/>
      <c r="P1037" s="73"/>
      <c r="Q1037" s="76"/>
      <c r="R1037" s="77"/>
      <c r="S1037" s="77"/>
      <c r="T1037" s="73"/>
      <c r="U1037" s="76">
        <v>4</v>
      </c>
      <c r="V1037" s="77">
        <v>4</v>
      </c>
      <c r="W1037" s="77">
        <v>4</v>
      </c>
      <c r="X1037" s="73">
        <v>4</v>
      </c>
      <c r="Y1037" s="76">
        <v>4</v>
      </c>
      <c r="Z1037" s="77">
        <v>4</v>
      </c>
      <c r="AA1037" s="77">
        <v>5</v>
      </c>
      <c r="AB1037" s="77">
        <v>5</v>
      </c>
      <c r="AC1037" s="73">
        <v>5</v>
      </c>
      <c r="AD1037" s="76" t="s">
        <v>11236</v>
      </c>
      <c r="AE1037" s="77" t="s">
        <v>11236</v>
      </c>
      <c r="AF1037" s="155"/>
      <c r="AG1037" s="156"/>
      <c r="AH1037" s="157"/>
      <c r="AI1037" s="77"/>
      <c r="AJ1037" s="77"/>
      <c r="AK1037" s="73"/>
      <c r="AL1037" s="76"/>
      <c r="AM1037" s="77"/>
      <c r="AN1037" s="77"/>
      <c r="AO1037" s="77"/>
      <c r="AP1037" s="73"/>
      <c r="AQ1037" s="76"/>
      <c r="AR1037" s="77"/>
      <c r="AS1037" s="77"/>
      <c r="AT1037" s="73"/>
      <c r="AU1037" s="76"/>
      <c r="AV1037" s="77"/>
      <c r="AW1037" s="77"/>
      <c r="AX1037" s="73"/>
      <c r="AY1037" s="76"/>
      <c r="AZ1037" s="77"/>
      <c r="BA1037" s="77"/>
      <c r="BB1037" s="77"/>
      <c r="BC1037" s="73"/>
      <c r="BD1037" s="76"/>
      <c r="BE1037" s="140"/>
      <c r="BF1037" s="140"/>
      <c r="BG1037" s="141"/>
      <c r="BH1037" s="142"/>
      <c r="BI1037" s="141"/>
      <c r="BJ1037" s="94">
        <v>2</v>
      </c>
      <c r="BK1037" s="105" t="s">
        <v>17270</v>
      </c>
      <c r="BL1037" s="101" t="s">
        <v>11243</v>
      </c>
    </row>
    <row r="1038" spans="1:64" ht="11.25" customHeight="1">
      <c r="A1038" s="171"/>
      <c r="B1038" s="171"/>
      <c r="C1038" s="126" t="s">
        <v>10860</v>
      </c>
      <c r="D1038" s="127" t="s">
        <v>10861</v>
      </c>
      <c r="E1038" s="77">
        <v>2</v>
      </c>
      <c r="F1038" s="78">
        <v>45</v>
      </c>
      <c r="G1038" s="73"/>
      <c r="H1038" s="74">
        <v>7</v>
      </c>
      <c r="I1038" s="95"/>
      <c r="J1038" s="76"/>
      <c r="K1038" s="78"/>
      <c r="L1038" s="76"/>
      <c r="M1038" s="77"/>
      <c r="N1038" s="77"/>
      <c r="O1038" s="77"/>
      <c r="P1038" s="73"/>
      <c r="Q1038" s="76"/>
      <c r="R1038" s="77"/>
      <c r="S1038" s="77"/>
      <c r="T1038" s="73"/>
      <c r="U1038" s="76">
        <v>5</v>
      </c>
      <c r="V1038" s="77">
        <v>5</v>
      </c>
      <c r="W1038" s="77">
        <v>5</v>
      </c>
      <c r="X1038" s="73">
        <v>5</v>
      </c>
      <c r="Y1038" s="76">
        <v>5</v>
      </c>
      <c r="Z1038" s="77">
        <v>5</v>
      </c>
      <c r="AA1038" s="77">
        <v>5</v>
      </c>
      <c r="AB1038" s="77">
        <v>5</v>
      </c>
      <c r="AC1038" s="73">
        <v>5</v>
      </c>
      <c r="AD1038" s="76" t="s">
        <v>11236</v>
      </c>
      <c r="AE1038" s="77" t="s">
        <v>11236</v>
      </c>
      <c r="AF1038" s="155"/>
      <c r="AG1038" s="156"/>
      <c r="AH1038" s="157"/>
      <c r="AI1038" s="77"/>
      <c r="AJ1038" s="77"/>
      <c r="AK1038" s="73"/>
      <c r="AL1038" s="76"/>
      <c r="AM1038" s="77"/>
      <c r="AN1038" s="77"/>
      <c r="AO1038" s="77"/>
      <c r="AP1038" s="73"/>
      <c r="AQ1038" s="76"/>
      <c r="AR1038" s="77"/>
      <c r="AS1038" s="77"/>
      <c r="AT1038" s="73"/>
      <c r="AU1038" s="76"/>
      <c r="AV1038" s="77"/>
      <c r="AW1038" s="77"/>
      <c r="AX1038" s="73"/>
      <c r="AY1038" s="76"/>
      <c r="AZ1038" s="77"/>
      <c r="BA1038" s="77"/>
      <c r="BB1038" s="77"/>
      <c r="BC1038" s="73"/>
      <c r="BD1038" s="76"/>
      <c r="BE1038" s="140"/>
      <c r="BF1038" s="140"/>
      <c r="BG1038" s="141"/>
      <c r="BH1038" s="142"/>
      <c r="BI1038" s="141"/>
      <c r="BJ1038" s="94">
        <v>2</v>
      </c>
      <c r="BK1038" s="105" t="s">
        <v>17270</v>
      </c>
      <c r="BL1038" s="101" t="s">
        <v>11243</v>
      </c>
    </row>
    <row r="1039" spans="1:64" ht="11.25" customHeight="1">
      <c r="A1039" s="171"/>
      <c r="B1039" s="171"/>
      <c r="C1039" s="126" t="s">
        <v>10862</v>
      </c>
      <c r="D1039" s="127" t="s">
        <v>10863</v>
      </c>
      <c r="E1039" s="77">
        <v>4</v>
      </c>
      <c r="F1039" s="78">
        <v>75</v>
      </c>
      <c r="G1039" s="73"/>
      <c r="H1039" s="74">
        <v>7</v>
      </c>
      <c r="I1039" s="95"/>
      <c r="J1039" s="76"/>
      <c r="K1039" s="78"/>
      <c r="L1039" s="76"/>
      <c r="M1039" s="77"/>
      <c r="N1039" s="77"/>
      <c r="O1039" s="77"/>
      <c r="P1039" s="73"/>
      <c r="Q1039" s="76"/>
      <c r="R1039" s="77"/>
      <c r="S1039" s="77"/>
      <c r="T1039" s="73"/>
      <c r="U1039" s="76">
        <v>8</v>
      </c>
      <c r="V1039" s="77">
        <v>8</v>
      </c>
      <c r="W1039" s="77">
        <v>8</v>
      </c>
      <c r="X1039" s="73">
        <v>8</v>
      </c>
      <c r="Y1039" s="76">
        <v>8</v>
      </c>
      <c r="Z1039" s="77">
        <v>8</v>
      </c>
      <c r="AA1039" s="77">
        <v>9</v>
      </c>
      <c r="AB1039" s="77">
        <v>9</v>
      </c>
      <c r="AC1039" s="73">
        <v>9</v>
      </c>
      <c r="AD1039" s="76" t="s">
        <v>11236</v>
      </c>
      <c r="AE1039" s="77" t="s">
        <v>11236</v>
      </c>
      <c r="AF1039" s="155"/>
      <c r="AG1039" s="156"/>
      <c r="AH1039" s="157"/>
      <c r="AI1039" s="77"/>
      <c r="AJ1039" s="77"/>
      <c r="AK1039" s="73"/>
      <c r="AL1039" s="76"/>
      <c r="AM1039" s="77"/>
      <c r="AN1039" s="77"/>
      <c r="AO1039" s="77"/>
      <c r="AP1039" s="73"/>
      <c r="AQ1039" s="76"/>
      <c r="AR1039" s="77"/>
      <c r="AS1039" s="77"/>
      <c r="AT1039" s="73"/>
      <c r="AU1039" s="76"/>
      <c r="AV1039" s="77"/>
      <c r="AW1039" s="77"/>
      <c r="AX1039" s="73"/>
      <c r="AY1039" s="76"/>
      <c r="AZ1039" s="77"/>
      <c r="BA1039" s="77"/>
      <c r="BB1039" s="77"/>
      <c r="BC1039" s="73"/>
      <c r="BD1039" s="76"/>
      <c r="BE1039" s="140"/>
      <c r="BF1039" s="140"/>
      <c r="BG1039" s="141"/>
      <c r="BH1039" s="142"/>
      <c r="BI1039" s="141"/>
      <c r="BJ1039" s="94">
        <v>2</v>
      </c>
      <c r="BK1039" s="105" t="s">
        <v>17270</v>
      </c>
      <c r="BL1039" s="101" t="s">
        <v>11243</v>
      </c>
    </row>
    <row r="1040" spans="1:64" ht="11.25" customHeight="1">
      <c r="A1040" s="171"/>
      <c r="B1040" s="171"/>
      <c r="C1040" s="126" t="s">
        <v>10866</v>
      </c>
      <c r="D1040" s="127" t="s">
        <v>10867</v>
      </c>
      <c r="E1040" s="77">
        <v>3</v>
      </c>
      <c r="F1040" s="78">
        <v>45</v>
      </c>
      <c r="G1040" s="73"/>
      <c r="H1040" s="74">
        <v>7</v>
      </c>
      <c r="I1040" s="95"/>
      <c r="J1040" s="76"/>
      <c r="K1040" s="78"/>
      <c r="L1040" s="76"/>
      <c r="M1040" s="77"/>
      <c r="N1040" s="77"/>
      <c r="O1040" s="77"/>
      <c r="P1040" s="73"/>
      <c r="Q1040" s="76"/>
      <c r="R1040" s="77"/>
      <c r="S1040" s="77"/>
      <c r="T1040" s="73"/>
      <c r="U1040" s="76">
        <v>5</v>
      </c>
      <c r="V1040" s="77">
        <v>5</v>
      </c>
      <c r="W1040" s="77">
        <v>5</v>
      </c>
      <c r="X1040" s="73">
        <v>5</v>
      </c>
      <c r="Y1040" s="76">
        <v>5</v>
      </c>
      <c r="Z1040" s="77">
        <v>5</v>
      </c>
      <c r="AA1040" s="77">
        <v>5</v>
      </c>
      <c r="AB1040" s="77">
        <v>5</v>
      </c>
      <c r="AC1040" s="73">
        <v>5</v>
      </c>
      <c r="AD1040" s="76" t="s">
        <v>11236</v>
      </c>
      <c r="AE1040" s="77" t="s">
        <v>11236</v>
      </c>
      <c r="AF1040" s="155"/>
      <c r="AG1040" s="156"/>
      <c r="AH1040" s="157"/>
      <c r="AI1040" s="77"/>
      <c r="AJ1040" s="77"/>
      <c r="AK1040" s="73"/>
      <c r="AL1040" s="76"/>
      <c r="AM1040" s="77"/>
      <c r="AN1040" s="77"/>
      <c r="AO1040" s="77"/>
      <c r="AP1040" s="73"/>
      <c r="AQ1040" s="76"/>
      <c r="AR1040" s="77"/>
      <c r="AS1040" s="77"/>
      <c r="AT1040" s="73"/>
      <c r="AU1040" s="76"/>
      <c r="AV1040" s="77"/>
      <c r="AW1040" s="77"/>
      <c r="AX1040" s="73"/>
      <c r="AY1040" s="76"/>
      <c r="AZ1040" s="77"/>
      <c r="BA1040" s="77"/>
      <c r="BB1040" s="77"/>
      <c r="BC1040" s="73"/>
      <c r="BD1040" s="76"/>
      <c r="BE1040" s="140"/>
      <c r="BF1040" s="140"/>
      <c r="BG1040" s="141"/>
      <c r="BH1040" s="142"/>
      <c r="BI1040" s="141"/>
      <c r="BJ1040" s="94">
        <v>2</v>
      </c>
      <c r="BK1040" s="105" t="s">
        <v>17270</v>
      </c>
      <c r="BL1040" s="101" t="s">
        <v>11243</v>
      </c>
    </row>
    <row r="1041" spans="1:64" ht="11.25" customHeight="1">
      <c r="A1041" s="171"/>
      <c r="B1041" s="171"/>
      <c r="C1041" s="126" t="s">
        <v>10878</v>
      </c>
      <c r="D1041" s="127" t="s">
        <v>10879</v>
      </c>
      <c r="E1041" s="77">
        <v>3</v>
      </c>
      <c r="F1041" s="78">
        <v>45</v>
      </c>
      <c r="G1041" s="73"/>
      <c r="H1041" s="74">
        <v>7</v>
      </c>
      <c r="I1041" s="95"/>
      <c r="J1041" s="76"/>
      <c r="K1041" s="78"/>
      <c r="L1041" s="76"/>
      <c r="M1041" s="77"/>
      <c r="N1041" s="77"/>
      <c r="O1041" s="77"/>
      <c r="P1041" s="73"/>
      <c r="Q1041" s="76"/>
      <c r="R1041" s="77"/>
      <c r="S1041" s="77"/>
      <c r="T1041" s="73"/>
      <c r="U1041" s="76"/>
      <c r="V1041" s="77"/>
      <c r="W1041" s="77"/>
      <c r="X1041" s="73"/>
      <c r="Y1041" s="76"/>
      <c r="Z1041" s="77"/>
      <c r="AA1041" s="77"/>
      <c r="AB1041" s="77"/>
      <c r="AC1041" s="73"/>
      <c r="AD1041" s="76"/>
      <c r="AE1041" s="77"/>
      <c r="AF1041" s="155"/>
      <c r="AG1041" s="156"/>
      <c r="AH1041" s="157"/>
      <c r="AI1041" s="77">
        <v>5</v>
      </c>
      <c r="AJ1041" s="77">
        <v>5</v>
      </c>
      <c r="AK1041" s="73">
        <v>5</v>
      </c>
      <c r="AL1041" s="76">
        <v>5</v>
      </c>
      <c r="AM1041" s="77">
        <v>5</v>
      </c>
      <c r="AN1041" s="77">
        <v>5</v>
      </c>
      <c r="AO1041" s="77">
        <v>5</v>
      </c>
      <c r="AP1041" s="73">
        <v>5</v>
      </c>
      <c r="AQ1041" s="76">
        <v>5</v>
      </c>
      <c r="AR1041" s="77" t="s">
        <v>11236</v>
      </c>
      <c r="AS1041" s="77" t="s">
        <v>11236</v>
      </c>
      <c r="AT1041" s="73"/>
      <c r="AU1041" s="76"/>
      <c r="AV1041" s="77"/>
      <c r="AW1041" s="77"/>
      <c r="AX1041" s="73"/>
      <c r="AY1041" s="76"/>
      <c r="AZ1041" s="77"/>
      <c r="BA1041" s="77"/>
      <c r="BB1041" s="77"/>
      <c r="BC1041" s="73"/>
      <c r="BD1041" s="76"/>
      <c r="BE1041" s="140"/>
      <c r="BF1041" s="140"/>
      <c r="BG1041" s="141"/>
      <c r="BH1041" s="142"/>
      <c r="BI1041" s="141"/>
      <c r="BJ1041" s="94">
        <v>3</v>
      </c>
      <c r="BK1041" s="105" t="s">
        <v>17270</v>
      </c>
      <c r="BL1041" s="101" t="s">
        <v>11243</v>
      </c>
    </row>
    <row r="1042" spans="1:64" ht="11.25" customHeight="1">
      <c r="A1042" s="171"/>
      <c r="B1042" s="171"/>
      <c r="C1042" s="126" t="s">
        <v>10868</v>
      </c>
      <c r="D1042" s="127" t="s">
        <v>10869</v>
      </c>
      <c r="E1042" s="77">
        <v>3</v>
      </c>
      <c r="F1042" s="78">
        <v>45</v>
      </c>
      <c r="G1042" s="73"/>
      <c r="H1042" s="74">
        <v>7</v>
      </c>
      <c r="I1042" s="95"/>
      <c r="J1042" s="76"/>
      <c r="K1042" s="78"/>
      <c r="L1042" s="76"/>
      <c r="M1042" s="77"/>
      <c r="N1042" s="77"/>
      <c r="O1042" s="77"/>
      <c r="P1042" s="73"/>
      <c r="Q1042" s="76"/>
      <c r="R1042" s="77"/>
      <c r="S1042" s="77"/>
      <c r="T1042" s="73"/>
      <c r="U1042" s="76"/>
      <c r="V1042" s="77"/>
      <c r="W1042" s="77"/>
      <c r="X1042" s="73"/>
      <c r="Y1042" s="76"/>
      <c r="Z1042" s="77"/>
      <c r="AA1042" s="77"/>
      <c r="AB1042" s="77"/>
      <c r="AC1042" s="73"/>
      <c r="AD1042" s="76"/>
      <c r="AE1042" s="77"/>
      <c r="AF1042" s="155"/>
      <c r="AG1042" s="156"/>
      <c r="AH1042" s="157"/>
      <c r="AI1042" s="77">
        <v>5</v>
      </c>
      <c r="AJ1042" s="77">
        <v>5</v>
      </c>
      <c r="AK1042" s="73">
        <v>5</v>
      </c>
      <c r="AL1042" s="76">
        <v>5</v>
      </c>
      <c r="AM1042" s="77">
        <v>5</v>
      </c>
      <c r="AN1042" s="77">
        <v>5</v>
      </c>
      <c r="AO1042" s="77">
        <v>5</v>
      </c>
      <c r="AP1042" s="73">
        <v>5</v>
      </c>
      <c r="AQ1042" s="76">
        <v>5</v>
      </c>
      <c r="AR1042" s="77" t="s">
        <v>11236</v>
      </c>
      <c r="AS1042" s="77" t="s">
        <v>11236</v>
      </c>
      <c r="AT1042" s="73"/>
      <c r="AU1042" s="76"/>
      <c r="AV1042" s="77"/>
      <c r="AW1042" s="77"/>
      <c r="AX1042" s="73"/>
      <c r="AY1042" s="76"/>
      <c r="AZ1042" s="77"/>
      <c r="BA1042" s="77"/>
      <c r="BB1042" s="77"/>
      <c r="BC1042" s="73"/>
      <c r="BD1042" s="76"/>
      <c r="BE1042" s="140"/>
      <c r="BF1042" s="140"/>
      <c r="BG1042" s="141"/>
      <c r="BH1042" s="142"/>
      <c r="BI1042" s="141"/>
      <c r="BJ1042" s="94">
        <v>3</v>
      </c>
      <c r="BK1042" s="105" t="s">
        <v>17270</v>
      </c>
      <c r="BL1042" s="101" t="s">
        <v>11243</v>
      </c>
    </row>
    <row r="1043" spans="1:64" ht="11.25" customHeight="1">
      <c r="A1043" s="171"/>
      <c r="B1043" s="171"/>
      <c r="C1043" s="126" t="s">
        <v>10872</v>
      </c>
      <c r="D1043" s="127" t="s">
        <v>10873</v>
      </c>
      <c r="E1043" s="77">
        <v>2</v>
      </c>
      <c r="F1043" s="78">
        <v>30</v>
      </c>
      <c r="G1043" s="73"/>
      <c r="H1043" s="74">
        <v>7</v>
      </c>
      <c r="I1043" s="95"/>
      <c r="J1043" s="76"/>
      <c r="K1043" s="78"/>
      <c r="L1043" s="76"/>
      <c r="M1043" s="77"/>
      <c r="N1043" s="77"/>
      <c r="O1043" s="77"/>
      <c r="P1043" s="73"/>
      <c r="Q1043" s="76"/>
      <c r="R1043" s="77"/>
      <c r="S1043" s="77"/>
      <c r="T1043" s="73"/>
      <c r="U1043" s="76"/>
      <c r="V1043" s="77"/>
      <c r="W1043" s="77"/>
      <c r="X1043" s="73"/>
      <c r="Y1043" s="76"/>
      <c r="Z1043" s="77"/>
      <c r="AA1043" s="77"/>
      <c r="AB1043" s="77"/>
      <c r="AC1043" s="73"/>
      <c r="AD1043" s="76"/>
      <c r="AE1043" s="77"/>
      <c r="AF1043" s="155"/>
      <c r="AG1043" s="156"/>
      <c r="AH1043" s="157"/>
      <c r="AI1043" s="77">
        <v>3</v>
      </c>
      <c r="AJ1043" s="77">
        <v>3</v>
      </c>
      <c r="AK1043" s="73">
        <v>3</v>
      </c>
      <c r="AL1043" s="76">
        <v>3</v>
      </c>
      <c r="AM1043" s="77">
        <v>3</v>
      </c>
      <c r="AN1043" s="77">
        <v>3</v>
      </c>
      <c r="AO1043" s="77">
        <v>4</v>
      </c>
      <c r="AP1043" s="73">
        <v>4</v>
      </c>
      <c r="AQ1043" s="76">
        <v>4</v>
      </c>
      <c r="AR1043" s="77" t="s">
        <v>11236</v>
      </c>
      <c r="AS1043" s="77" t="s">
        <v>11236</v>
      </c>
      <c r="AT1043" s="73"/>
      <c r="AU1043" s="76"/>
      <c r="AV1043" s="77"/>
      <c r="AW1043" s="77"/>
      <c r="AX1043" s="73"/>
      <c r="AY1043" s="76"/>
      <c r="AZ1043" s="77"/>
      <c r="BA1043" s="77"/>
      <c r="BB1043" s="77"/>
      <c r="BC1043" s="73"/>
      <c r="BD1043" s="76"/>
      <c r="BE1043" s="140"/>
      <c r="BF1043" s="140"/>
      <c r="BG1043" s="141"/>
      <c r="BH1043" s="142"/>
      <c r="BI1043" s="141"/>
      <c r="BJ1043" s="94">
        <v>3</v>
      </c>
      <c r="BK1043" s="105" t="s">
        <v>17270</v>
      </c>
      <c r="BL1043" s="101" t="s">
        <v>11243</v>
      </c>
    </row>
    <row r="1044" spans="1:64" ht="11.25" customHeight="1">
      <c r="A1044" s="171"/>
      <c r="B1044" s="171"/>
      <c r="C1044" s="126" t="s">
        <v>10874</v>
      </c>
      <c r="D1044" s="127" t="s">
        <v>10875</v>
      </c>
      <c r="E1044" s="77">
        <v>2</v>
      </c>
      <c r="F1044" s="78">
        <v>30</v>
      </c>
      <c r="G1044" s="73"/>
      <c r="H1044" s="74">
        <v>7</v>
      </c>
      <c r="I1044" s="95"/>
      <c r="J1044" s="76"/>
      <c r="K1044" s="78"/>
      <c r="L1044" s="76"/>
      <c r="M1044" s="77"/>
      <c r="N1044" s="77"/>
      <c r="O1044" s="77"/>
      <c r="P1044" s="73"/>
      <c r="Q1044" s="76"/>
      <c r="R1044" s="77"/>
      <c r="S1044" s="77"/>
      <c r="T1044" s="73"/>
      <c r="U1044" s="76"/>
      <c r="V1044" s="77"/>
      <c r="W1044" s="77"/>
      <c r="X1044" s="73"/>
      <c r="Y1044" s="76"/>
      <c r="Z1044" s="77"/>
      <c r="AA1044" s="77"/>
      <c r="AB1044" s="77"/>
      <c r="AC1044" s="73"/>
      <c r="AD1044" s="76"/>
      <c r="AE1044" s="77"/>
      <c r="AF1044" s="155"/>
      <c r="AG1044" s="156"/>
      <c r="AH1044" s="157"/>
      <c r="AI1044" s="77">
        <v>3</v>
      </c>
      <c r="AJ1044" s="77">
        <v>3</v>
      </c>
      <c r="AK1044" s="73">
        <v>3</v>
      </c>
      <c r="AL1044" s="76">
        <v>3</v>
      </c>
      <c r="AM1044" s="77">
        <v>3</v>
      </c>
      <c r="AN1044" s="77">
        <v>3</v>
      </c>
      <c r="AO1044" s="77">
        <v>4</v>
      </c>
      <c r="AP1044" s="73">
        <v>4</v>
      </c>
      <c r="AQ1044" s="76">
        <v>4</v>
      </c>
      <c r="AR1044" s="77" t="s">
        <v>11236</v>
      </c>
      <c r="AS1044" s="77" t="s">
        <v>11236</v>
      </c>
      <c r="AT1044" s="73"/>
      <c r="AU1044" s="76"/>
      <c r="AV1044" s="77"/>
      <c r="AW1044" s="77"/>
      <c r="AX1044" s="73"/>
      <c r="AY1044" s="76"/>
      <c r="AZ1044" s="77"/>
      <c r="BA1044" s="77"/>
      <c r="BB1044" s="77"/>
      <c r="BC1044" s="73"/>
      <c r="BD1044" s="76"/>
      <c r="BE1044" s="140"/>
      <c r="BF1044" s="140"/>
      <c r="BG1044" s="141"/>
      <c r="BH1044" s="142"/>
      <c r="BI1044" s="141"/>
      <c r="BJ1044" s="94">
        <v>3</v>
      </c>
      <c r="BK1044" s="105" t="s">
        <v>17270</v>
      </c>
      <c r="BL1044" s="101" t="s">
        <v>11243</v>
      </c>
    </row>
    <row r="1045" spans="1:64" ht="11.25" customHeight="1">
      <c r="A1045" s="171"/>
      <c r="B1045" s="171"/>
      <c r="C1045" s="126" t="s">
        <v>10876</v>
      </c>
      <c r="D1045" s="127" t="s">
        <v>10877</v>
      </c>
      <c r="E1045" s="77">
        <v>3</v>
      </c>
      <c r="F1045" s="78">
        <v>45</v>
      </c>
      <c r="G1045" s="73"/>
      <c r="H1045" s="74">
        <v>7</v>
      </c>
      <c r="I1045" s="95"/>
      <c r="J1045" s="76"/>
      <c r="K1045" s="78"/>
      <c r="L1045" s="76"/>
      <c r="M1045" s="77"/>
      <c r="N1045" s="77"/>
      <c r="O1045" s="77"/>
      <c r="P1045" s="73"/>
      <c r="Q1045" s="76"/>
      <c r="R1045" s="77"/>
      <c r="S1045" s="77"/>
      <c r="T1045" s="73"/>
      <c r="U1045" s="76"/>
      <c r="V1045" s="77"/>
      <c r="W1045" s="77"/>
      <c r="X1045" s="73"/>
      <c r="Y1045" s="76"/>
      <c r="Z1045" s="77"/>
      <c r="AA1045" s="77"/>
      <c r="AB1045" s="77"/>
      <c r="AC1045" s="73"/>
      <c r="AD1045" s="76"/>
      <c r="AE1045" s="77"/>
      <c r="AF1045" s="155"/>
      <c r="AG1045" s="156"/>
      <c r="AH1045" s="157"/>
      <c r="AI1045" s="77"/>
      <c r="AJ1045" s="77"/>
      <c r="AK1045" s="73"/>
      <c r="AL1045" s="76"/>
      <c r="AM1045" s="77"/>
      <c r="AN1045" s="77"/>
      <c r="AO1045" s="77"/>
      <c r="AP1045" s="73"/>
      <c r="AQ1045" s="76"/>
      <c r="AR1045" s="77"/>
      <c r="AS1045" s="77"/>
      <c r="AT1045" s="73">
        <v>5</v>
      </c>
      <c r="AU1045" s="76">
        <v>5</v>
      </c>
      <c r="AV1045" s="77">
        <v>5</v>
      </c>
      <c r="AW1045" s="77">
        <v>5</v>
      </c>
      <c r="AX1045" s="73">
        <v>5</v>
      </c>
      <c r="AY1045" s="76">
        <v>5</v>
      </c>
      <c r="AZ1045" s="77">
        <v>5</v>
      </c>
      <c r="BA1045" s="77">
        <v>5</v>
      </c>
      <c r="BB1045" s="77">
        <v>5</v>
      </c>
      <c r="BC1045" s="73" t="s">
        <v>11236</v>
      </c>
      <c r="BD1045" s="76" t="s">
        <v>11236</v>
      </c>
      <c r="BE1045" s="140"/>
      <c r="BF1045" s="140"/>
      <c r="BG1045" s="141"/>
      <c r="BH1045" s="142"/>
      <c r="BI1045" s="141"/>
      <c r="BJ1045" s="94">
        <v>4</v>
      </c>
      <c r="BK1045" s="105" t="s">
        <v>17270</v>
      </c>
      <c r="BL1045" s="101" t="s">
        <v>11243</v>
      </c>
    </row>
    <row r="1046" spans="1:64" ht="11.25" customHeight="1">
      <c r="A1046" s="171"/>
      <c r="B1046" s="171"/>
      <c r="C1046" s="126" t="s">
        <v>10498</v>
      </c>
      <c r="D1046" s="127" t="s">
        <v>10499</v>
      </c>
      <c r="E1046" s="77">
        <v>2</v>
      </c>
      <c r="F1046" s="78">
        <v>30</v>
      </c>
      <c r="G1046" s="73"/>
      <c r="H1046" s="74">
        <v>7</v>
      </c>
      <c r="I1046" s="95"/>
      <c r="J1046" s="76"/>
      <c r="K1046" s="78"/>
      <c r="L1046" s="76"/>
      <c r="M1046" s="77"/>
      <c r="N1046" s="77"/>
      <c r="O1046" s="77"/>
      <c r="P1046" s="73"/>
      <c r="Q1046" s="76"/>
      <c r="R1046" s="77"/>
      <c r="S1046" s="77"/>
      <c r="T1046" s="73"/>
      <c r="U1046" s="76"/>
      <c r="V1046" s="77"/>
      <c r="W1046" s="77"/>
      <c r="X1046" s="73"/>
      <c r="Y1046" s="76"/>
      <c r="Z1046" s="77"/>
      <c r="AA1046" s="77"/>
      <c r="AB1046" s="77"/>
      <c r="AC1046" s="73"/>
      <c r="AD1046" s="76"/>
      <c r="AE1046" s="77"/>
      <c r="AF1046" s="155"/>
      <c r="AG1046" s="156"/>
      <c r="AH1046" s="157"/>
      <c r="AI1046" s="77"/>
      <c r="AJ1046" s="77"/>
      <c r="AK1046" s="73"/>
      <c r="AL1046" s="76"/>
      <c r="AM1046" s="77"/>
      <c r="AN1046" s="77"/>
      <c r="AO1046" s="77"/>
      <c r="AP1046" s="73"/>
      <c r="AQ1046" s="76"/>
      <c r="AR1046" s="77"/>
      <c r="AS1046" s="77"/>
      <c r="AT1046" s="73">
        <v>3</v>
      </c>
      <c r="AU1046" s="76">
        <v>3</v>
      </c>
      <c r="AV1046" s="77">
        <v>3</v>
      </c>
      <c r="AW1046" s="77">
        <v>3</v>
      </c>
      <c r="AX1046" s="73">
        <v>3</v>
      </c>
      <c r="AY1046" s="76">
        <v>3</v>
      </c>
      <c r="AZ1046" s="77">
        <v>4</v>
      </c>
      <c r="BA1046" s="77">
        <v>4</v>
      </c>
      <c r="BB1046" s="77">
        <v>4</v>
      </c>
      <c r="BC1046" s="73" t="s">
        <v>11236</v>
      </c>
      <c r="BD1046" s="76" t="s">
        <v>11236</v>
      </c>
      <c r="BE1046" s="140"/>
      <c r="BF1046" s="140"/>
      <c r="BG1046" s="141"/>
      <c r="BH1046" s="142"/>
      <c r="BI1046" s="141"/>
      <c r="BJ1046" s="94">
        <v>4</v>
      </c>
      <c r="BK1046" s="105" t="s">
        <v>17270</v>
      </c>
      <c r="BL1046" s="101" t="s">
        <v>11243</v>
      </c>
    </row>
    <row r="1047" spans="1:64" ht="11.25" customHeight="1">
      <c r="A1047" s="171"/>
      <c r="B1047" s="171"/>
      <c r="C1047" s="126" t="s">
        <v>10864</v>
      </c>
      <c r="D1047" s="127" t="s">
        <v>10865</v>
      </c>
      <c r="E1047" s="77">
        <v>3</v>
      </c>
      <c r="F1047" s="78">
        <v>60</v>
      </c>
      <c r="G1047" s="73"/>
      <c r="H1047" s="74">
        <v>7</v>
      </c>
      <c r="I1047" s="95"/>
      <c r="J1047" s="76"/>
      <c r="K1047" s="78"/>
      <c r="L1047" s="76"/>
      <c r="M1047" s="77"/>
      <c r="N1047" s="77"/>
      <c r="O1047" s="77"/>
      <c r="P1047" s="73"/>
      <c r="Q1047" s="76"/>
      <c r="R1047" s="77"/>
      <c r="S1047" s="77"/>
      <c r="T1047" s="73"/>
      <c r="U1047" s="76"/>
      <c r="V1047" s="77"/>
      <c r="W1047" s="77"/>
      <c r="X1047" s="73"/>
      <c r="Y1047" s="76"/>
      <c r="Z1047" s="77"/>
      <c r="AA1047" s="77"/>
      <c r="AB1047" s="77"/>
      <c r="AC1047" s="73"/>
      <c r="AD1047" s="76"/>
      <c r="AE1047" s="77"/>
      <c r="AF1047" s="155"/>
      <c r="AG1047" s="156"/>
      <c r="AH1047" s="157"/>
      <c r="AI1047" s="77"/>
      <c r="AJ1047" s="77"/>
      <c r="AK1047" s="73"/>
      <c r="AL1047" s="76"/>
      <c r="AM1047" s="77"/>
      <c r="AN1047" s="77"/>
      <c r="AO1047" s="77"/>
      <c r="AP1047" s="73"/>
      <c r="AQ1047" s="76"/>
      <c r="AR1047" s="77"/>
      <c r="AS1047" s="77"/>
      <c r="AT1047" s="73">
        <v>7</v>
      </c>
      <c r="AU1047" s="76">
        <v>7</v>
      </c>
      <c r="AV1047" s="77">
        <v>7</v>
      </c>
      <c r="AW1047" s="77">
        <v>7</v>
      </c>
      <c r="AX1047" s="73">
        <v>7</v>
      </c>
      <c r="AY1047" s="76">
        <v>7</v>
      </c>
      <c r="AZ1047" s="77">
        <v>6</v>
      </c>
      <c r="BA1047" s="77">
        <v>6</v>
      </c>
      <c r="BB1047" s="77">
        <v>6</v>
      </c>
      <c r="BC1047" s="73" t="s">
        <v>11236</v>
      </c>
      <c r="BD1047" s="76" t="s">
        <v>11236</v>
      </c>
      <c r="BE1047" s="140"/>
      <c r="BF1047" s="140"/>
      <c r="BG1047" s="141"/>
      <c r="BH1047" s="142"/>
      <c r="BI1047" s="141"/>
      <c r="BJ1047" s="94">
        <v>4</v>
      </c>
      <c r="BK1047" s="105" t="s">
        <v>17270</v>
      </c>
      <c r="BL1047" s="101" t="s">
        <v>11243</v>
      </c>
    </row>
    <row r="1048" spans="1:64" ht="11.25" customHeight="1">
      <c r="A1048" s="171"/>
      <c r="B1048" s="171"/>
      <c r="C1048" s="126" t="s">
        <v>10468</v>
      </c>
      <c r="D1048" s="127" t="s">
        <v>10469</v>
      </c>
      <c r="E1048" s="77">
        <v>2</v>
      </c>
      <c r="F1048" s="78">
        <v>45</v>
      </c>
      <c r="G1048" s="73"/>
      <c r="H1048" s="74">
        <v>7</v>
      </c>
      <c r="I1048" s="95"/>
      <c r="J1048" s="76"/>
      <c r="K1048" s="78"/>
      <c r="L1048" s="76"/>
      <c r="M1048" s="77"/>
      <c r="N1048" s="77"/>
      <c r="O1048" s="77"/>
      <c r="P1048" s="73"/>
      <c r="Q1048" s="76"/>
      <c r="R1048" s="77"/>
      <c r="S1048" s="77"/>
      <c r="T1048" s="73"/>
      <c r="U1048" s="76"/>
      <c r="V1048" s="77"/>
      <c r="W1048" s="77"/>
      <c r="X1048" s="73"/>
      <c r="Y1048" s="76"/>
      <c r="Z1048" s="77"/>
      <c r="AA1048" s="77"/>
      <c r="AB1048" s="77"/>
      <c r="AC1048" s="73"/>
      <c r="AD1048" s="76"/>
      <c r="AE1048" s="77"/>
      <c r="AF1048" s="155"/>
      <c r="AG1048" s="156"/>
      <c r="AH1048" s="157"/>
      <c r="AI1048" s="77"/>
      <c r="AJ1048" s="77"/>
      <c r="AK1048" s="73"/>
      <c r="AL1048" s="76"/>
      <c r="AM1048" s="77"/>
      <c r="AN1048" s="77"/>
      <c r="AO1048" s="77"/>
      <c r="AP1048" s="73"/>
      <c r="AQ1048" s="76"/>
      <c r="AR1048" s="77"/>
      <c r="AS1048" s="77"/>
      <c r="AT1048" s="73">
        <v>5</v>
      </c>
      <c r="AU1048" s="76">
        <v>5</v>
      </c>
      <c r="AV1048" s="77">
        <v>5</v>
      </c>
      <c r="AW1048" s="77">
        <v>5</v>
      </c>
      <c r="AX1048" s="73">
        <v>5</v>
      </c>
      <c r="AY1048" s="76">
        <v>5</v>
      </c>
      <c r="AZ1048" s="77">
        <v>5</v>
      </c>
      <c r="BA1048" s="77">
        <v>5</v>
      </c>
      <c r="BB1048" s="77">
        <v>5</v>
      </c>
      <c r="BC1048" s="73" t="s">
        <v>11236</v>
      </c>
      <c r="BD1048" s="76" t="s">
        <v>11236</v>
      </c>
      <c r="BE1048" s="140"/>
      <c r="BF1048" s="140"/>
      <c r="BG1048" s="141"/>
      <c r="BH1048" s="142"/>
      <c r="BI1048" s="141"/>
      <c r="BJ1048" s="94">
        <v>4</v>
      </c>
      <c r="BK1048" s="105" t="s">
        <v>17270</v>
      </c>
      <c r="BL1048" s="101" t="s">
        <v>11243</v>
      </c>
    </row>
    <row r="1049" spans="1:64" ht="11.25" customHeight="1">
      <c r="A1049" s="171"/>
      <c r="B1049" s="171"/>
      <c r="C1049" s="126" t="s">
        <v>10471</v>
      </c>
      <c r="D1049" s="127" t="s">
        <v>10472</v>
      </c>
      <c r="E1049" s="77">
        <v>2</v>
      </c>
      <c r="F1049" s="78">
        <v>30</v>
      </c>
      <c r="G1049" s="73"/>
      <c r="H1049" s="74">
        <v>7</v>
      </c>
      <c r="I1049" s="95"/>
      <c r="J1049" s="76"/>
      <c r="K1049" s="78"/>
      <c r="L1049" s="76"/>
      <c r="M1049" s="77"/>
      <c r="N1049" s="77"/>
      <c r="O1049" s="77"/>
      <c r="P1049" s="73"/>
      <c r="Q1049" s="76"/>
      <c r="R1049" s="77"/>
      <c r="S1049" s="77"/>
      <c r="T1049" s="73"/>
      <c r="U1049" s="76"/>
      <c r="V1049" s="77"/>
      <c r="W1049" s="77"/>
      <c r="X1049" s="73"/>
      <c r="Y1049" s="76"/>
      <c r="Z1049" s="77"/>
      <c r="AA1049" s="77"/>
      <c r="AB1049" s="77"/>
      <c r="AC1049" s="73"/>
      <c r="AD1049" s="76"/>
      <c r="AE1049" s="77"/>
      <c r="AF1049" s="155"/>
      <c r="AG1049" s="156"/>
      <c r="AH1049" s="157"/>
      <c r="AI1049" s="77"/>
      <c r="AJ1049" s="77"/>
      <c r="AK1049" s="73"/>
      <c r="AL1049" s="76"/>
      <c r="AM1049" s="77"/>
      <c r="AN1049" s="77"/>
      <c r="AO1049" s="77"/>
      <c r="AP1049" s="73"/>
      <c r="AQ1049" s="76"/>
      <c r="AR1049" s="77"/>
      <c r="AS1049" s="77"/>
      <c r="AT1049" s="73">
        <v>3</v>
      </c>
      <c r="AU1049" s="76">
        <v>3</v>
      </c>
      <c r="AV1049" s="77">
        <v>3</v>
      </c>
      <c r="AW1049" s="77">
        <v>3</v>
      </c>
      <c r="AX1049" s="73">
        <v>3</v>
      </c>
      <c r="AY1049" s="76">
        <v>3</v>
      </c>
      <c r="AZ1049" s="77">
        <v>4</v>
      </c>
      <c r="BA1049" s="77">
        <v>4</v>
      </c>
      <c r="BB1049" s="77">
        <v>4</v>
      </c>
      <c r="BC1049" s="73" t="s">
        <v>11236</v>
      </c>
      <c r="BD1049" s="76" t="s">
        <v>11236</v>
      </c>
      <c r="BE1049" s="140"/>
      <c r="BF1049" s="140"/>
      <c r="BG1049" s="141"/>
      <c r="BH1049" s="142"/>
      <c r="BI1049" s="141"/>
      <c r="BJ1049" s="94">
        <v>4</v>
      </c>
      <c r="BK1049" s="105" t="s">
        <v>17270</v>
      </c>
      <c r="BL1049" s="101" t="s">
        <v>11243</v>
      </c>
    </row>
    <row r="1050" spans="1:64" ht="11.25" customHeight="1">
      <c r="A1050" s="172"/>
      <c r="B1050" s="172"/>
      <c r="C1050" s="124" t="s">
        <v>4</v>
      </c>
      <c r="D1050" s="125" t="s">
        <v>17300</v>
      </c>
      <c r="E1050" s="79">
        <v>51</v>
      </c>
      <c r="F1050" s="80"/>
      <c r="G1050" s="81"/>
      <c r="H1050" s="82"/>
      <c r="I1050" s="97"/>
      <c r="J1050" s="84">
        <v>41</v>
      </c>
      <c r="K1050" s="85">
        <v>41</v>
      </c>
      <c r="L1050" s="84">
        <v>41</v>
      </c>
      <c r="M1050" s="79">
        <v>41</v>
      </c>
      <c r="N1050" s="79">
        <v>41</v>
      </c>
      <c r="O1050" s="79">
        <v>40</v>
      </c>
      <c r="P1050" s="86">
        <v>40</v>
      </c>
      <c r="Q1050" s="84">
        <v>40</v>
      </c>
      <c r="R1050" s="79">
        <v>40</v>
      </c>
      <c r="S1050" s="79">
        <v>19</v>
      </c>
      <c r="T1050" s="86">
        <v>0</v>
      </c>
      <c r="U1050" s="84">
        <v>22</v>
      </c>
      <c r="V1050" s="79">
        <v>22</v>
      </c>
      <c r="W1050" s="79">
        <v>22</v>
      </c>
      <c r="X1050" s="86">
        <v>22</v>
      </c>
      <c r="Y1050" s="84">
        <v>22</v>
      </c>
      <c r="Z1050" s="79">
        <v>22</v>
      </c>
      <c r="AA1050" s="79">
        <v>24</v>
      </c>
      <c r="AB1050" s="79">
        <v>24</v>
      </c>
      <c r="AC1050" s="86">
        <v>24</v>
      </c>
      <c r="AD1050" s="84">
        <v>0</v>
      </c>
      <c r="AE1050" s="79">
        <v>0</v>
      </c>
      <c r="AF1050" s="158">
        <v>0</v>
      </c>
      <c r="AG1050" s="159">
        <v>0</v>
      </c>
      <c r="AH1050" s="160">
        <v>0</v>
      </c>
      <c r="AI1050" s="79">
        <v>16</v>
      </c>
      <c r="AJ1050" s="79">
        <v>16</v>
      </c>
      <c r="AK1050" s="86">
        <v>16</v>
      </c>
      <c r="AL1050" s="84">
        <v>16</v>
      </c>
      <c r="AM1050" s="79">
        <v>16</v>
      </c>
      <c r="AN1050" s="79">
        <v>16</v>
      </c>
      <c r="AO1050" s="79">
        <v>18</v>
      </c>
      <c r="AP1050" s="86">
        <v>18</v>
      </c>
      <c r="AQ1050" s="84">
        <v>18</v>
      </c>
      <c r="AR1050" s="79">
        <v>0</v>
      </c>
      <c r="AS1050" s="79">
        <v>0</v>
      </c>
      <c r="AT1050" s="86">
        <v>23</v>
      </c>
      <c r="AU1050" s="84">
        <v>23</v>
      </c>
      <c r="AV1050" s="79">
        <v>23</v>
      </c>
      <c r="AW1050" s="79">
        <v>23</v>
      </c>
      <c r="AX1050" s="86">
        <v>23</v>
      </c>
      <c r="AY1050" s="84">
        <v>23</v>
      </c>
      <c r="AZ1050" s="79">
        <v>24</v>
      </c>
      <c r="BA1050" s="79">
        <v>24</v>
      </c>
      <c r="BB1050" s="79">
        <v>24</v>
      </c>
      <c r="BC1050" s="86">
        <v>0</v>
      </c>
      <c r="BD1050" s="84">
        <v>0</v>
      </c>
      <c r="BE1050" s="143">
        <v>0</v>
      </c>
      <c r="BF1050" s="143">
        <v>0</v>
      </c>
      <c r="BG1050" s="144">
        <v>0</v>
      </c>
      <c r="BH1050" s="145">
        <v>0</v>
      </c>
      <c r="BI1050" s="144">
        <v>0</v>
      </c>
      <c r="BJ1050" s="82" t="s">
        <v>61</v>
      </c>
      <c r="BK1050" s="104" t="s">
        <v>17270</v>
      </c>
      <c r="BL1050" s="100" t="s">
        <v>11243</v>
      </c>
    </row>
    <row r="1051" spans="1:64" ht="11.25" customHeight="1">
      <c r="A1051" s="170">
        <v>86</v>
      </c>
      <c r="B1051" s="170" t="s">
        <v>17286</v>
      </c>
      <c r="C1051" s="118" t="s">
        <v>10733</v>
      </c>
      <c r="D1051" s="119" t="s">
        <v>10734</v>
      </c>
      <c r="E1051" s="68">
        <v>3</v>
      </c>
      <c r="F1051" s="69">
        <v>45</v>
      </c>
      <c r="G1051" s="70"/>
      <c r="H1051" s="88">
        <v>1</v>
      </c>
      <c r="I1051" s="96"/>
      <c r="J1051" s="72">
        <v>5</v>
      </c>
      <c r="K1051" s="69">
        <v>5</v>
      </c>
      <c r="L1051" s="72">
        <v>5</v>
      </c>
      <c r="M1051" s="68">
        <v>5</v>
      </c>
      <c r="N1051" s="68">
        <v>5</v>
      </c>
      <c r="O1051" s="68">
        <v>5</v>
      </c>
      <c r="P1051" s="70">
        <v>5</v>
      </c>
      <c r="Q1051" s="72">
        <v>5</v>
      </c>
      <c r="R1051" s="68">
        <v>5</v>
      </c>
      <c r="S1051" s="68"/>
      <c r="T1051" s="70"/>
      <c r="U1051" s="72"/>
      <c r="V1051" s="68"/>
      <c r="W1051" s="68"/>
      <c r="X1051" s="70"/>
      <c r="Y1051" s="72"/>
      <c r="Z1051" s="68"/>
      <c r="AA1051" s="68"/>
      <c r="AB1051" s="68"/>
      <c r="AC1051" s="70"/>
      <c r="AD1051" s="72"/>
      <c r="AE1051" s="68"/>
      <c r="AF1051" s="152"/>
      <c r="AG1051" s="153"/>
      <c r="AH1051" s="154"/>
      <c r="AI1051" s="68"/>
      <c r="AJ1051" s="68"/>
      <c r="AK1051" s="70"/>
      <c r="AL1051" s="72"/>
      <c r="AM1051" s="68"/>
      <c r="AN1051" s="68"/>
      <c r="AO1051" s="68"/>
      <c r="AP1051" s="70"/>
      <c r="AQ1051" s="72"/>
      <c r="AR1051" s="68"/>
      <c r="AS1051" s="68"/>
      <c r="AT1051" s="70"/>
      <c r="AU1051" s="72"/>
      <c r="AV1051" s="68"/>
      <c r="AW1051" s="68"/>
      <c r="AX1051" s="70"/>
      <c r="AY1051" s="72"/>
      <c r="AZ1051" s="68"/>
      <c r="BA1051" s="68"/>
      <c r="BB1051" s="68"/>
      <c r="BC1051" s="70"/>
      <c r="BD1051" s="72"/>
      <c r="BE1051" s="137"/>
      <c r="BF1051" s="137"/>
      <c r="BG1051" s="138"/>
      <c r="BH1051" s="139"/>
      <c r="BI1051" s="138"/>
      <c r="BJ1051" s="92">
        <v>1</v>
      </c>
      <c r="BK1051" s="102" t="s">
        <v>17271</v>
      </c>
      <c r="BL1051" s="98" t="s">
        <v>11242</v>
      </c>
    </row>
    <row r="1052" spans="1:64" ht="11.25" customHeight="1">
      <c r="A1052" s="171"/>
      <c r="B1052" s="171"/>
      <c r="C1052" s="126" t="s">
        <v>10735</v>
      </c>
      <c r="D1052" s="127" t="s">
        <v>10736</v>
      </c>
      <c r="E1052" s="77">
        <v>2</v>
      </c>
      <c r="F1052" s="78">
        <v>30</v>
      </c>
      <c r="G1052" s="73"/>
      <c r="H1052" s="74">
        <v>1</v>
      </c>
      <c r="I1052" s="95"/>
      <c r="J1052" s="76">
        <v>3</v>
      </c>
      <c r="K1052" s="78">
        <v>3</v>
      </c>
      <c r="L1052" s="76">
        <v>3</v>
      </c>
      <c r="M1052" s="77">
        <v>3</v>
      </c>
      <c r="N1052" s="77">
        <v>3</v>
      </c>
      <c r="O1052" s="77">
        <v>3</v>
      </c>
      <c r="P1052" s="73">
        <v>4</v>
      </c>
      <c r="Q1052" s="76">
        <v>4</v>
      </c>
      <c r="R1052" s="77">
        <v>4</v>
      </c>
      <c r="S1052" s="77"/>
      <c r="T1052" s="73"/>
      <c r="U1052" s="76"/>
      <c r="V1052" s="77"/>
      <c r="W1052" s="77"/>
      <c r="X1052" s="73"/>
      <c r="Y1052" s="76"/>
      <c r="Z1052" s="77"/>
      <c r="AA1052" s="77"/>
      <c r="AB1052" s="77"/>
      <c r="AC1052" s="73"/>
      <c r="AD1052" s="76"/>
      <c r="AE1052" s="77"/>
      <c r="AF1052" s="155"/>
      <c r="AG1052" s="156"/>
      <c r="AH1052" s="157"/>
      <c r="AI1052" s="77"/>
      <c r="AJ1052" s="77"/>
      <c r="AK1052" s="73"/>
      <c r="AL1052" s="76"/>
      <c r="AM1052" s="77"/>
      <c r="AN1052" s="77"/>
      <c r="AO1052" s="77"/>
      <c r="AP1052" s="73"/>
      <c r="AQ1052" s="76"/>
      <c r="AR1052" s="77"/>
      <c r="AS1052" s="77"/>
      <c r="AT1052" s="73"/>
      <c r="AU1052" s="76"/>
      <c r="AV1052" s="77"/>
      <c r="AW1052" s="77"/>
      <c r="AX1052" s="73"/>
      <c r="AY1052" s="76"/>
      <c r="AZ1052" s="77"/>
      <c r="BA1052" s="77"/>
      <c r="BB1052" s="77"/>
      <c r="BC1052" s="73"/>
      <c r="BD1052" s="76"/>
      <c r="BE1052" s="140"/>
      <c r="BF1052" s="140"/>
      <c r="BG1052" s="141"/>
      <c r="BH1052" s="142"/>
      <c r="BI1052" s="141"/>
      <c r="BJ1052" s="94">
        <v>1</v>
      </c>
      <c r="BK1052" s="105" t="s">
        <v>17271</v>
      </c>
      <c r="BL1052" s="101" t="s">
        <v>11242</v>
      </c>
    </row>
    <row r="1053" spans="1:64" ht="11.25" customHeight="1">
      <c r="A1053" s="171"/>
      <c r="B1053" s="171"/>
      <c r="C1053" s="126" t="s">
        <v>10737</v>
      </c>
      <c r="D1053" s="127" t="s">
        <v>10738</v>
      </c>
      <c r="E1053" s="77">
        <v>2</v>
      </c>
      <c r="F1053" s="78">
        <v>45</v>
      </c>
      <c r="G1053" s="73"/>
      <c r="H1053" s="74">
        <v>1</v>
      </c>
      <c r="I1053" s="95"/>
      <c r="J1053" s="76">
        <v>5</v>
      </c>
      <c r="K1053" s="78">
        <v>5</v>
      </c>
      <c r="L1053" s="76">
        <v>5</v>
      </c>
      <c r="M1053" s="77">
        <v>5</v>
      </c>
      <c r="N1053" s="77">
        <v>5</v>
      </c>
      <c r="O1053" s="77">
        <v>5</v>
      </c>
      <c r="P1053" s="73">
        <v>5</v>
      </c>
      <c r="Q1053" s="76">
        <v>5</v>
      </c>
      <c r="R1053" s="77">
        <v>5</v>
      </c>
      <c r="S1053" s="77"/>
      <c r="T1053" s="73"/>
      <c r="U1053" s="76"/>
      <c r="V1053" s="77"/>
      <c r="W1053" s="77"/>
      <c r="X1053" s="73"/>
      <c r="Y1053" s="76"/>
      <c r="Z1053" s="77"/>
      <c r="AA1053" s="77"/>
      <c r="AB1053" s="77"/>
      <c r="AC1053" s="73"/>
      <c r="AD1053" s="76"/>
      <c r="AE1053" s="77"/>
      <c r="AF1053" s="155"/>
      <c r="AG1053" s="156"/>
      <c r="AH1053" s="157"/>
      <c r="AI1053" s="77"/>
      <c r="AJ1053" s="77"/>
      <c r="AK1053" s="73"/>
      <c r="AL1053" s="76"/>
      <c r="AM1053" s="77"/>
      <c r="AN1053" s="77"/>
      <c r="AO1053" s="77"/>
      <c r="AP1053" s="73"/>
      <c r="AQ1053" s="76"/>
      <c r="AR1053" s="77"/>
      <c r="AS1053" s="77"/>
      <c r="AT1053" s="73"/>
      <c r="AU1053" s="76"/>
      <c r="AV1053" s="77"/>
      <c r="AW1053" s="77"/>
      <c r="AX1053" s="73"/>
      <c r="AY1053" s="76"/>
      <c r="AZ1053" s="77"/>
      <c r="BA1053" s="77"/>
      <c r="BB1053" s="77"/>
      <c r="BC1053" s="73"/>
      <c r="BD1053" s="76"/>
      <c r="BE1053" s="140"/>
      <c r="BF1053" s="140"/>
      <c r="BG1053" s="141"/>
      <c r="BH1053" s="142"/>
      <c r="BI1053" s="141"/>
      <c r="BJ1053" s="94">
        <v>1</v>
      </c>
      <c r="BK1053" s="105" t="s">
        <v>17271</v>
      </c>
      <c r="BL1053" s="101" t="s">
        <v>11242</v>
      </c>
    </row>
    <row r="1054" spans="1:64" ht="11.25" customHeight="1">
      <c r="A1054" s="171"/>
      <c r="B1054" s="171"/>
      <c r="C1054" s="126" t="s">
        <v>10739</v>
      </c>
      <c r="D1054" s="127" t="s">
        <v>10740</v>
      </c>
      <c r="E1054" s="77">
        <v>2</v>
      </c>
      <c r="F1054" s="78">
        <v>60</v>
      </c>
      <c r="G1054" s="73"/>
      <c r="H1054" s="74">
        <v>1</v>
      </c>
      <c r="I1054" s="95"/>
      <c r="J1054" s="76">
        <v>7</v>
      </c>
      <c r="K1054" s="78">
        <v>7</v>
      </c>
      <c r="L1054" s="76">
        <v>7</v>
      </c>
      <c r="M1054" s="77">
        <v>7</v>
      </c>
      <c r="N1054" s="77">
        <v>7</v>
      </c>
      <c r="O1054" s="77">
        <v>7</v>
      </c>
      <c r="P1054" s="73">
        <v>6</v>
      </c>
      <c r="Q1054" s="76">
        <v>6</v>
      </c>
      <c r="R1054" s="77">
        <v>6</v>
      </c>
      <c r="S1054" s="77"/>
      <c r="T1054" s="73"/>
      <c r="U1054" s="76"/>
      <c r="V1054" s="77"/>
      <c r="W1054" s="77"/>
      <c r="X1054" s="73"/>
      <c r="Y1054" s="76"/>
      <c r="Z1054" s="77"/>
      <c r="AA1054" s="77"/>
      <c r="AB1054" s="77"/>
      <c r="AC1054" s="73"/>
      <c r="AD1054" s="76"/>
      <c r="AE1054" s="77"/>
      <c r="AF1054" s="155"/>
      <c r="AG1054" s="156"/>
      <c r="AH1054" s="157"/>
      <c r="AI1054" s="77"/>
      <c r="AJ1054" s="77"/>
      <c r="AK1054" s="73"/>
      <c r="AL1054" s="76"/>
      <c r="AM1054" s="77"/>
      <c r="AN1054" s="77"/>
      <c r="AO1054" s="77"/>
      <c r="AP1054" s="73"/>
      <c r="AQ1054" s="76"/>
      <c r="AR1054" s="77"/>
      <c r="AS1054" s="77"/>
      <c r="AT1054" s="73"/>
      <c r="AU1054" s="76"/>
      <c r="AV1054" s="77"/>
      <c r="AW1054" s="77"/>
      <c r="AX1054" s="73"/>
      <c r="AY1054" s="76"/>
      <c r="AZ1054" s="77"/>
      <c r="BA1054" s="77"/>
      <c r="BB1054" s="77"/>
      <c r="BC1054" s="73"/>
      <c r="BD1054" s="76"/>
      <c r="BE1054" s="140"/>
      <c r="BF1054" s="140"/>
      <c r="BG1054" s="141"/>
      <c r="BH1054" s="142"/>
      <c r="BI1054" s="141"/>
      <c r="BJ1054" s="94">
        <v>1</v>
      </c>
      <c r="BK1054" s="105" t="s">
        <v>17271</v>
      </c>
      <c r="BL1054" s="101" t="s">
        <v>11242</v>
      </c>
    </row>
    <row r="1055" spans="1:64" ht="11.25" customHeight="1">
      <c r="A1055" s="171"/>
      <c r="B1055" s="171"/>
      <c r="C1055" s="126" t="s">
        <v>10741</v>
      </c>
      <c r="D1055" s="127" t="s">
        <v>10742</v>
      </c>
      <c r="E1055" s="77">
        <v>2</v>
      </c>
      <c r="F1055" s="78">
        <v>60</v>
      </c>
      <c r="G1055" s="73"/>
      <c r="H1055" s="74">
        <v>1</v>
      </c>
      <c r="I1055" s="95"/>
      <c r="J1055" s="76">
        <v>6</v>
      </c>
      <c r="K1055" s="78">
        <v>6</v>
      </c>
      <c r="L1055" s="76">
        <v>6</v>
      </c>
      <c r="M1055" s="77">
        <v>6</v>
      </c>
      <c r="N1055" s="77">
        <v>6</v>
      </c>
      <c r="O1055" s="77">
        <v>6</v>
      </c>
      <c r="P1055" s="73">
        <v>6</v>
      </c>
      <c r="Q1055" s="76">
        <v>6</v>
      </c>
      <c r="R1055" s="77">
        <v>6</v>
      </c>
      <c r="S1055" s="77">
        <v>6</v>
      </c>
      <c r="T1055" s="73"/>
      <c r="U1055" s="76"/>
      <c r="V1055" s="77"/>
      <c r="W1055" s="77"/>
      <c r="X1055" s="73"/>
      <c r="Y1055" s="76"/>
      <c r="Z1055" s="77"/>
      <c r="AA1055" s="77"/>
      <c r="AB1055" s="77"/>
      <c r="AC1055" s="73"/>
      <c r="AD1055" s="76"/>
      <c r="AE1055" s="77"/>
      <c r="AF1055" s="155"/>
      <c r="AG1055" s="156"/>
      <c r="AH1055" s="157"/>
      <c r="AI1055" s="77"/>
      <c r="AJ1055" s="77"/>
      <c r="AK1055" s="73"/>
      <c r="AL1055" s="76"/>
      <c r="AM1055" s="77"/>
      <c r="AN1055" s="77"/>
      <c r="AO1055" s="77"/>
      <c r="AP1055" s="73"/>
      <c r="AQ1055" s="76"/>
      <c r="AR1055" s="77"/>
      <c r="AS1055" s="77"/>
      <c r="AT1055" s="73"/>
      <c r="AU1055" s="76"/>
      <c r="AV1055" s="77"/>
      <c r="AW1055" s="77"/>
      <c r="AX1055" s="73"/>
      <c r="AY1055" s="76"/>
      <c r="AZ1055" s="77"/>
      <c r="BA1055" s="77"/>
      <c r="BB1055" s="77"/>
      <c r="BC1055" s="73"/>
      <c r="BD1055" s="76"/>
      <c r="BE1055" s="140"/>
      <c r="BF1055" s="140"/>
      <c r="BG1055" s="141"/>
      <c r="BH1055" s="142"/>
      <c r="BI1055" s="141"/>
      <c r="BJ1055" s="94">
        <v>1</v>
      </c>
      <c r="BK1055" s="105" t="s">
        <v>17271</v>
      </c>
      <c r="BL1055" s="101" t="s">
        <v>11242</v>
      </c>
    </row>
    <row r="1056" spans="1:64" ht="11.25" customHeight="1">
      <c r="A1056" s="171"/>
      <c r="B1056" s="171"/>
      <c r="C1056" s="126" t="s">
        <v>10743</v>
      </c>
      <c r="D1056" s="127" t="s">
        <v>10744</v>
      </c>
      <c r="E1056" s="77">
        <v>2</v>
      </c>
      <c r="F1056" s="78">
        <v>60</v>
      </c>
      <c r="G1056" s="73"/>
      <c r="H1056" s="74">
        <v>1</v>
      </c>
      <c r="I1056" s="95"/>
      <c r="J1056" s="76">
        <v>6</v>
      </c>
      <c r="K1056" s="78">
        <v>6</v>
      </c>
      <c r="L1056" s="76">
        <v>6</v>
      </c>
      <c r="M1056" s="77">
        <v>6</v>
      </c>
      <c r="N1056" s="77">
        <v>6</v>
      </c>
      <c r="O1056" s="77">
        <v>6</v>
      </c>
      <c r="P1056" s="73">
        <v>6</v>
      </c>
      <c r="Q1056" s="76">
        <v>6</v>
      </c>
      <c r="R1056" s="77">
        <v>6</v>
      </c>
      <c r="S1056" s="77">
        <v>6</v>
      </c>
      <c r="T1056" s="73"/>
      <c r="U1056" s="76"/>
      <c r="V1056" s="77"/>
      <c r="W1056" s="77"/>
      <c r="X1056" s="73"/>
      <c r="Y1056" s="76"/>
      <c r="Z1056" s="77"/>
      <c r="AA1056" s="77"/>
      <c r="AB1056" s="77"/>
      <c r="AC1056" s="73"/>
      <c r="AD1056" s="76"/>
      <c r="AE1056" s="77"/>
      <c r="AF1056" s="155"/>
      <c r="AG1056" s="156"/>
      <c r="AH1056" s="157"/>
      <c r="AI1056" s="77"/>
      <c r="AJ1056" s="77"/>
      <c r="AK1056" s="73"/>
      <c r="AL1056" s="76"/>
      <c r="AM1056" s="77"/>
      <c r="AN1056" s="77"/>
      <c r="AO1056" s="77"/>
      <c r="AP1056" s="73"/>
      <c r="AQ1056" s="76"/>
      <c r="AR1056" s="77"/>
      <c r="AS1056" s="77"/>
      <c r="AT1056" s="73"/>
      <c r="AU1056" s="76"/>
      <c r="AV1056" s="77"/>
      <c r="AW1056" s="77"/>
      <c r="AX1056" s="73"/>
      <c r="AY1056" s="76"/>
      <c r="AZ1056" s="77"/>
      <c r="BA1056" s="77"/>
      <c r="BB1056" s="77"/>
      <c r="BC1056" s="73"/>
      <c r="BD1056" s="76"/>
      <c r="BE1056" s="140"/>
      <c r="BF1056" s="140"/>
      <c r="BG1056" s="141"/>
      <c r="BH1056" s="142"/>
      <c r="BI1056" s="141"/>
      <c r="BJ1056" s="94">
        <v>1</v>
      </c>
      <c r="BK1056" s="105" t="s">
        <v>17271</v>
      </c>
      <c r="BL1056" s="101" t="s">
        <v>11242</v>
      </c>
    </row>
    <row r="1057" spans="1:64" ht="11.25" customHeight="1">
      <c r="A1057" s="171"/>
      <c r="B1057" s="171"/>
      <c r="C1057" s="126" t="s">
        <v>10599</v>
      </c>
      <c r="D1057" s="127" t="s">
        <v>10600</v>
      </c>
      <c r="E1057" s="77">
        <v>2</v>
      </c>
      <c r="F1057" s="78">
        <v>39</v>
      </c>
      <c r="G1057" s="73"/>
      <c r="H1057" s="74">
        <v>1</v>
      </c>
      <c r="I1057" s="95"/>
      <c r="J1057" s="76">
        <v>4</v>
      </c>
      <c r="K1057" s="78">
        <v>4</v>
      </c>
      <c r="L1057" s="76">
        <v>4</v>
      </c>
      <c r="M1057" s="77">
        <v>4</v>
      </c>
      <c r="N1057" s="77">
        <v>4</v>
      </c>
      <c r="O1057" s="77">
        <v>4</v>
      </c>
      <c r="P1057" s="73">
        <v>4</v>
      </c>
      <c r="Q1057" s="76">
        <v>4</v>
      </c>
      <c r="R1057" s="77">
        <v>4</v>
      </c>
      <c r="S1057" s="77">
        <v>3</v>
      </c>
      <c r="T1057" s="73" t="s">
        <v>11236</v>
      </c>
      <c r="U1057" s="76"/>
      <c r="V1057" s="77"/>
      <c r="W1057" s="77"/>
      <c r="X1057" s="73"/>
      <c r="Y1057" s="76"/>
      <c r="Z1057" s="77"/>
      <c r="AA1057" s="77"/>
      <c r="AB1057" s="77"/>
      <c r="AC1057" s="73"/>
      <c r="AD1057" s="76"/>
      <c r="AE1057" s="77"/>
      <c r="AF1057" s="155"/>
      <c r="AG1057" s="156"/>
      <c r="AH1057" s="157"/>
      <c r="AI1057" s="77"/>
      <c r="AJ1057" s="77"/>
      <c r="AK1057" s="73"/>
      <c r="AL1057" s="76"/>
      <c r="AM1057" s="77"/>
      <c r="AN1057" s="77"/>
      <c r="AO1057" s="77"/>
      <c r="AP1057" s="73"/>
      <c r="AQ1057" s="76"/>
      <c r="AR1057" s="77"/>
      <c r="AS1057" s="77"/>
      <c r="AT1057" s="73"/>
      <c r="AU1057" s="76"/>
      <c r="AV1057" s="77"/>
      <c r="AW1057" s="77"/>
      <c r="AX1057" s="73"/>
      <c r="AY1057" s="76"/>
      <c r="AZ1057" s="77"/>
      <c r="BA1057" s="77"/>
      <c r="BB1057" s="77"/>
      <c r="BC1057" s="73"/>
      <c r="BD1057" s="76"/>
      <c r="BE1057" s="140"/>
      <c r="BF1057" s="140"/>
      <c r="BG1057" s="141"/>
      <c r="BH1057" s="142"/>
      <c r="BI1057" s="141"/>
      <c r="BJ1057" s="94">
        <v>1</v>
      </c>
      <c r="BK1057" s="105" t="s">
        <v>17271</v>
      </c>
      <c r="BL1057" s="101" t="s">
        <v>11242</v>
      </c>
    </row>
    <row r="1058" spans="1:64" ht="11.25" customHeight="1">
      <c r="A1058" s="171"/>
      <c r="B1058" s="171"/>
      <c r="C1058" s="126" t="s">
        <v>10941</v>
      </c>
      <c r="D1058" s="127" t="s">
        <v>10971</v>
      </c>
      <c r="E1058" s="77">
        <v>3</v>
      </c>
      <c r="F1058" s="78">
        <v>45</v>
      </c>
      <c r="G1058" s="73"/>
      <c r="H1058" s="74">
        <v>1</v>
      </c>
      <c r="I1058" s="95"/>
      <c r="J1058" s="76">
        <v>5</v>
      </c>
      <c r="K1058" s="78">
        <v>5</v>
      </c>
      <c r="L1058" s="76">
        <v>5</v>
      </c>
      <c r="M1058" s="77">
        <v>5</v>
      </c>
      <c r="N1058" s="77">
        <v>5</v>
      </c>
      <c r="O1058" s="77">
        <v>4</v>
      </c>
      <c r="P1058" s="73">
        <v>4</v>
      </c>
      <c r="Q1058" s="76">
        <v>4</v>
      </c>
      <c r="R1058" s="77">
        <v>4</v>
      </c>
      <c r="S1058" s="77">
        <v>4</v>
      </c>
      <c r="T1058" s="73" t="s">
        <v>11236</v>
      </c>
      <c r="U1058" s="76"/>
      <c r="V1058" s="77"/>
      <c r="W1058" s="77"/>
      <c r="X1058" s="73"/>
      <c r="Y1058" s="76"/>
      <c r="Z1058" s="77"/>
      <c r="AA1058" s="77"/>
      <c r="AB1058" s="77"/>
      <c r="AC1058" s="73"/>
      <c r="AD1058" s="76"/>
      <c r="AE1058" s="77"/>
      <c r="AF1058" s="155"/>
      <c r="AG1058" s="156"/>
      <c r="AH1058" s="157"/>
      <c r="AI1058" s="77"/>
      <c r="AJ1058" s="77"/>
      <c r="AK1058" s="73"/>
      <c r="AL1058" s="76"/>
      <c r="AM1058" s="77"/>
      <c r="AN1058" s="77"/>
      <c r="AO1058" s="77"/>
      <c r="AP1058" s="73"/>
      <c r="AQ1058" s="76"/>
      <c r="AR1058" s="77"/>
      <c r="AS1058" s="77"/>
      <c r="AT1058" s="73"/>
      <c r="AU1058" s="76"/>
      <c r="AV1058" s="77"/>
      <c r="AW1058" s="77"/>
      <c r="AX1058" s="73"/>
      <c r="AY1058" s="76"/>
      <c r="AZ1058" s="77"/>
      <c r="BA1058" s="77"/>
      <c r="BB1058" s="77"/>
      <c r="BC1058" s="73"/>
      <c r="BD1058" s="76"/>
      <c r="BE1058" s="140"/>
      <c r="BF1058" s="140"/>
      <c r="BG1058" s="141"/>
      <c r="BH1058" s="142"/>
      <c r="BI1058" s="141"/>
      <c r="BJ1058" s="94">
        <v>1</v>
      </c>
      <c r="BK1058" s="105" t="s">
        <v>17271</v>
      </c>
      <c r="BL1058" s="101" t="s">
        <v>11242</v>
      </c>
    </row>
    <row r="1059" spans="1:64" ht="11.25" customHeight="1">
      <c r="A1059" s="171"/>
      <c r="B1059" s="171"/>
      <c r="C1059" s="126" t="s">
        <v>10730</v>
      </c>
      <c r="D1059" s="127" t="s">
        <v>10731</v>
      </c>
      <c r="E1059" s="77">
        <v>2</v>
      </c>
      <c r="F1059" s="78">
        <v>39</v>
      </c>
      <c r="G1059" s="73"/>
      <c r="H1059" s="74">
        <v>1</v>
      </c>
      <c r="I1059" s="95"/>
      <c r="J1059" s="76"/>
      <c r="K1059" s="78"/>
      <c r="L1059" s="76"/>
      <c r="M1059" s="77"/>
      <c r="N1059" s="77"/>
      <c r="O1059" s="77"/>
      <c r="P1059" s="73"/>
      <c r="Q1059" s="76"/>
      <c r="R1059" s="77"/>
      <c r="S1059" s="77"/>
      <c r="T1059" s="73"/>
      <c r="U1059" s="76">
        <v>5</v>
      </c>
      <c r="V1059" s="77">
        <v>5</v>
      </c>
      <c r="W1059" s="77">
        <v>5</v>
      </c>
      <c r="X1059" s="73">
        <v>5</v>
      </c>
      <c r="Y1059" s="76">
        <v>5</v>
      </c>
      <c r="Z1059" s="77">
        <v>5</v>
      </c>
      <c r="AA1059" s="77">
        <v>3</v>
      </c>
      <c r="AB1059" s="77">
        <v>3</v>
      </c>
      <c r="AC1059" s="73">
        <v>3</v>
      </c>
      <c r="AD1059" s="76" t="s">
        <v>11236</v>
      </c>
      <c r="AE1059" s="77" t="s">
        <v>11236</v>
      </c>
      <c r="AF1059" s="155"/>
      <c r="AG1059" s="156"/>
      <c r="AH1059" s="157"/>
      <c r="AI1059" s="77"/>
      <c r="AJ1059" s="77"/>
      <c r="AK1059" s="73"/>
      <c r="AL1059" s="76"/>
      <c r="AM1059" s="77"/>
      <c r="AN1059" s="77"/>
      <c r="AO1059" s="77"/>
      <c r="AP1059" s="73"/>
      <c r="AQ1059" s="76"/>
      <c r="AR1059" s="77"/>
      <c r="AS1059" s="77"/>
      <c r="AT1059" s="73"/>
      <c r="AU1059" s="76"/>
      <c r="AV1059" s="77"/>
      <c r="AW1059" s="77"/>
      <c r="AX1059" s="73"/>
      <c r="AY1059" s="76"/>
      <c r="AZ1059" s="77"/>
      <c r="BA1059" s="77"/>
      <c r="BB1059" s="77"/>
      <c r="BC1059" s="73"/>
      <c r="BD1059" s="76"/>
      <c r="BE1059" s="140"/>
      <c r="BF1059" s="140"/>
      <c r="BG1059" s="141"/>
      <c r="BH1059" s="142"/>
      <c r="BI1059" s="141"/>
      <c r="BJ1059" s="94">
        <v>2</v>
      </c>
      <c r="BK1059" s="105" t="s">
        <v>17271</v>
      </c>
      <c r="BL1059" s="101" t="s">
        <v>11242</v>
      </c>
    </row>
    <row r="1060" spans="1:64" ht="11.25" customHeight="1">
      <c r="A1060" s="171"/>
      <c r="B1060" s="171"/>
      <c r="C1060" s="126" t="s">
        <v>10860</v>
      </c>
      <c r="D1060" s="127" t="s">
        <v>10861</v>
      </c>
      <c r="E1060" s="77">
        <v>2</v>
      </c>
      <c r="F1060" s="78">
        <v>45</v>
      </c>
      <c r="G1060" s="73"/>
      <c r="H1060" s="74">
        <v>1</v>
      </c>
      <c r="I1060" s="95"/>
      <c r="J1060" s="76"/>
      <c r="K1060" s="78"/>
      <c r="L1060" s="76"/>
      <c r="M1060" s="77"/>
      <c r="N1060" s="77"/>
      <c r="O1060" s="77"/>
      <c r="P1060" s="73"/>
      <c r="Q1060" s="76"/>
      <c r="R1060" s="77"/>
      <c r="S1060" s="77"/>
      <c r="T1060" s="73"/>
      <c r="U1060" s="76">
        <v>5</v>
      </c>
      <c r="V1060" s="77">
        <v>5</v>
      </c>
      <c r="W1060" s="77">
        <v>5</v>
      </c>
      <c r="X1060" s="73">
        <v>5</v>
      </c>
      <c r="Y1060" s="76">
        <v>5</v>
      </c>
      <c r="Z1060" s="77">
        <v>5</v>
      </c>
      <c r="AA1060" s="77">
        <v>5</v>
      </c>
      <c r="AB1060" s="77">
        <v>5</v>
      </c>
      <c r="AC1060" s="73">
        <v>5</v>
      </c>
      <c r="AD1060" s="76" t="s">
        <v>11236</v>
      </c>
      <c r="AE1060" s="77" t="s">
        <v>11236</v>
      </c>
      <c r="AF1060" s="155"/>
      <c r="AG1060" s="156"/>
      <c r="AH1060" s="157"/>
      <c r="AI1060" s="77"/>
      <c r="AJ1060" s="77"/>
      <c r="AK1060" s="73"/>
      <c r="AL1060" s="76"/>
      <c r="AM1060" s="77"/>
      <c r="AN1060" s="77"/>
      <c r="AO1060" s="77"/>
      <c r="AP1060" s="73"/>
      <c r="AQ1060" s="76"/>
      <c r="AR1060" s="77"/>
      <c r="AS1060" s="77"/>
      <c r="AT1060" s="73"/>
      <c r="AU1060" s="76"/>
      <c r="AV1060" s="77"/>
      <c r="AW1060" s="77"/>
      <c r="AX1060" s="73"/>
      <c r="AY1060" s="76"/>
      <c r="AZ1060" s="77"/>
      <c r="BA1060" s="77"/>
      <c r="BB1060" s="77"/>
      <c r="BC1060" s="73"/>
      <c r="BD1060" s="76"/>
      <c r="BE1060" s="140"/>
      <c r="BF1060" s="140"/>
      <c r="BG1060" s="141"/>
      <c r="BH1060" s="142"/>
      <c r="BI1060" s="141"/>
      <c r="BJ1060" s="94">
        <v>2</v>
      </c>
      <c r="BK1060" s="105" t="s">
        <v>17271</v>
      </c>
      <c r="BL1060" s="101" t="s">
        <v>11242</v>
      </c>
    </row>
    <row r="1061" spans="1:64" ht="11.25" customHeight="1">
      <c r="A1061" s="171"/>
      <c r="B1061" s="171"/>
      <c r="C1061" s="126" t="s">
        <v>10862</v>
      </c>
      <c r="D1061" s="127" t="s">
        <v>10863</v>
      </c>
      <c r="E1061" s="77">
        <v>4</v>
      </c>
      <c r="F1061" s="78">
        <v>75</v>
      </c>
      <c r="G1061" s="73"/>
      <c r="H1061" s="74">
        <v>1</v>
      </c>
      <c r="I1061" s="95"/>
      <c r="J1061" s="76"/>
      <c r="K1061" s="78"/>
      <c r="L1061" s="76"/>
      <c r="M1061" s="77"/>
      <c r="N1061" s="77"/>
      <c r="O1061" s="77"/>
      <c r="P1061" s="73"/>
      <c r="Q1061" s="76"/>
      <c r="R1061" s="77"/>
      <c r="S1061" s="77"/>
      <c r="T1061" s="73"/>
      <c r="U1061" s="76">
        <v>8</v>
      </c>
      <c r="V1061" s="77">
        <v>8</v>
      </c>
      <c r="W1061" s="77">
        <v>8</v>
      </c>
      <c r="X1061" s="73">
        <v>8</v>
      </c>
      <c r="Y1061" s="76">
        <v>8</v>
      </c>
      <c r="Z1061" s="77">
        <v>8</v>
      </c>
      <c r="AA1061" s="77">
        <v>9</v>
      </c>
      <c r="AB1061" s="77">
        <v>9</v>
      </c>
      <c r="AC1061" s="73">
        <v>9</v>
      </c>
      <c r="AD1061" s="76" t="s">
        <v>11236</v>
      </c>
      <c r="AE1061" s="77" t="s">
        <v>11236</v>
      </c>
      <c r="AF1061" s="155"/>
      <c r="AG1061" s="156"/>
      <c r="AH1061" s="157"/>
      <c r="AI1061" s="77"/>
      <c r="AJ1061" s="77"/>
      <c r="AK1061" s="73"/>
      <c r="AL1061" s="76"/>
      <c r="AM1061" s="77"/>
      <c r="AN1061" s="77"/>
      <c r="AO1061" s="77"/>
      <c r="AP1061" s="73"/>
      <c r="AQ1061" s="76"/>
      <c r="AR1061" s="77"/>
      <c r="AS1061" s="77"/>
      <c r="AT1061" s="73"/>
      <c r="AU1061" s="76"/>
      <c r="AV1061" s="77"/>
      <c r="AW1061" s="77"/>
      <c r="AX1061" s="73"/>
      <c r="AY1061" s="76"/>
      <c r="AZ1061" s="77"/>
      <c r="BA1061" s="77"/>
      <c r="BB1061" s="77"/>
      <c r="BC1061" s="73"/>
      <c r="BD1061" s="76"/>
      <c r="BE1061" s="140"/>
      <c r="BF1061" s="140"/>
      <c r="BG1061" s="141"/>
      <c r="BH1061" s="142"/>
      <c r="BI1061" s="141"/>
      <c r="BJ1061" s="94">
        <v>2</v>
      </c>
      <c r="BK1061" s="105" t="s">
        <v>17271</v>
      </c>
      <c r="BL1061" s="101" t="s">
        <v>11242</v>
      </c>
    </row>
    <row r="1062" spans="1:64" ht="11.25" customHeight="1">
      <c r="A1062" s="171"/>
      <c r="B1062" s="171"/>
      <c r="C1062" s="126" t="s">
        <v>10866</v>
      </c>
      <c r="D1062" s="127" t="s">
        <v>10867</v>
      </c>
      <c r="E1062" s="77">
        <v>3</v>
      </c>
      <c r="F1062" s="78">
        <v>45</v>
      </c>
      <c r="G1062" s="73"/>
      <c r="H1062" s="74">
        <v>1</v>
      </c>
      <c r="I1062" s="95"/>
      <c r="J1062" s="76"/>
      <c r="K1062" s="78"/>
      <c r="L1062" s="76"/>
      <c r="M1062" s="77"/>
      <c r="N1062" s="77"/>
      <c r="O1062" s="77"/>
      <c r="P1062" s="73"/>
      <c r="Q1062" s="76"/>
      <c r="R1062" s="77"/>
      <c r="S1062" s="77"/>
      <c r="T1062" s="73"/>
      <c r="U1062" s="76">
        <v>5</v>
      </c>
      <c r="V1062" s="77">
        <v>5</v>
      </c>
      <c r="W1062" s="77">
        <v>5</v>
      </c>
      <c r="X1062" s="73">
        <v>5</v>
      </c>
      <c r="Y1062" s="76">
        <v>5</v>
      </c>
      <c r="Z1062" s="77">
        <v>5</v>
      </c>
      <c r="AA1062" s="77">
        <v>5</v>
      </c>
      <c r="AB1062" s="77">
        <v>5</v>
      </c>
      <c r="AC1062" s="73">
        <v>5</v>
      </c>
      <c r="AD1062" s="76" t="s">
        <v>11236</v>
      </c>
      <c r="AE1062" s="77" t="s">
        <v>11236</v>
      </c>
      <c r="AF1062" s="155"/>
      <c r="AG1062" s="156"/>
      <c r="AH1062" s="157"/>
      <c r="AI1062" s="77"/>
      <c r="AJ1062" s="77"/>
      <c r="AK1062" s="73"/>
      <c r="AL1062" s="76"/>
      <c r="AM1062" s="77"/>
      <c r="AN1062" s="77"/>
      <c r="AO1062" s="77"/>
      <c r="AP1062" s="73"/>
      <c r="AQ1062" s="76"/>
      <c r="AR1062" s="77"/>
      <c r="AS1062" s="77"/>
      <c r="AT1062" s="73"/>
      <c r="AU1062" s="76"/>
      <c r="AV1062" s="77"/>
      <c r="AW1062" s="77"/>
      <c r="AX1062" s="73"/>
      <c r="AY1062" s="76"/>
      <c r="AZ1062" s="77"/>
      <c r="BA1062" s="77"/>
      <c r="BB1062" s="77"/>
      <c r="BC1062" s="73"/>
      <c r="BD1062" s="76"/>
      <c r="BE1062" s="140"/>
      <c r="BF1062" s="140"/>
      <c r="BG1062" s="141"/>
      <c r="BH1062" s="142"/>
      <c r="BI1062" s="141"/>
      <c r="BJ1062" s="94">
        <v>2</v>
      </c>
      <c r="BK1062" s="105" t="s">
        <v>17271</v>
      </c>
      <c r="BL1062" s="101" t="s">
        <v>11242</v>
      </c>
    </row>
    <row r="1063" spans="1:64" ht="11.25" customHeight="1">
      <c r="A1063" s="171"/>
      <c r="B1063" s="171"/>
      <c r="C1063" s="126" t="s">
        <v>10864</v>
      </c>
      <c r="D1063" s="127" t="s">
        <v>10865</v>
      </c>
      <c r="E1063" s="77">
        <v>3</v>
      </c>
      <c r="F1063" s="78">
        <v>60</v>
      </c>
      <c r="G1063" s="73"/>
      <c r="H1063" s="74">
        <v>1</v>
      </c>
      <c r="I1063" s="95"/>
      <c r="J1063" s="76"/>
      <c r="K1063" s="78"/>
      <c r="L1063" s="76"/>
      <c r="M1063" s="77"/>
      <c r="N1063" s="77"/>
      <c r="O1063" s="77"/>
      <c r="P1063" s="73"/>
      <c r="Q1063" s="76"/>
      <c r="R1063" s="77"/>
      <c r="S1063" s="77"/>
      <c r="T1063" s="73"/>
      <c r="U1063" s="76"/>
      <c r="V1063" s="77"/>
      <c r="W1063" s="77"/>
      <c r="X1063" s="73"/>
      <c r="Y1063" s="76"/>
      <c r="Z1063" s="77"/>
      <c r="AA1063" s="77"/>
      <c r="AB1063" s="77"/>
      <c r="AC1063" s="73"/>
      <c r="AD1063" s="76"/>
      <c r="AE1063" s="77"/>
      <c r="AF1063" s="155"/>
      <c r="AG1063" s="156"/>
      <c r="AH1063" s="157"/>
      <c r="AI1063" s="77">
        <v>7</v>
      </c>
      <c r="AJ1063" s="77">
        <v>7</v>
      </c>
      <c r="AK1063" s="73">
        <v>7</v>
      </c>
      <c r="AL1063" s="76">
        <v>7</v>
      </c>
      <c r="AM1063" s="77">
        <v>7</v>
      </c>
      <c r="AN1063" s="77">
        <v>7</v>
      </c>
      <c r="AO1063" s="77">
        <v>6</v>
      </c>
      <c r="AP1063" s="73">
        <v>6</v>
      </c>
      <c r="AQ1063" s="76">
        <v>6</v>
      </c>
      <c r="AR1063" s="77" t="s">
        <v>11236</v>
      </c>
      <c r="AS1063" s="77" t="s">
        <v>11236</v>
      </c>
      <c r="AT1063" s="73"/>
      <c r="AU1063" s="76"/>
      <c r="AV1063" s="77"/>
      <c r="AW1063" s="77"/>
      <c r="AX1063" s="73"/>
      <c r="AY1063" s="76"/>
      <c r="AZ1063" s="77"/>
      <c r="BA1063" s="77"/>
      <c r="BB1063" s="77"/>
      <c r="BC1063" s="73"/>
      <c r="BD1063" s="76"/>
      <c r="BE1063" s="140"/>
      <c r="BF1063" s="140"/>
      <c r="BG1063" s="141"/>
      <c r="BH1063" s="142"/>
      <c r="BI1063" s="141"/>
      <c r="BJ1063" s="94">
        <v>3</v>
      </c>
      <c r="BK1063" s="105" t="s">
        <v>17271</v>
      </c>
      <c r="BL1063" s="101" t="s">
        <v>11242</v>
      </c>
    </row>
    <row r="1064" spans="1:64" ht="11.25" customHeight="1">
      <c r="A1064" s="171"/>
      <c r="B1064" s="171"/>
      <c r="C1064" s="126" t="s">
        <v>10868</v>
      </c>
      <c r="D1064" s="127" t="s">
        <v>10869</v>
      </c>
      <c r="E1064" s="77">
        <v>3</v>
      </c>
      <c r="F1064" s="78">
        <v>45</v>
      </c>
      <c r="G1064" s="73"/>
      <c r="H1064" s="74">
        <v>1</v>
      </c>
      <c r="I1064" s="95"/>
      <c r="J1064" s="76"/>
      <c r="K1064" s="78"/>
      <c r="L1064" s="76"/>
      <c r="M1064" s="77"/>
      <c r="N1064" s="77"/>
      <c r="O1064" s="77"/>
      <c r="P1064" s="73"/>
      <c r="Q1064" s="76"/>
      <c r="R1064" s="77"/>
      <c r="S1064" s="77"/>
      <c r="T1064" s="73"/>
      <c r="U1064" s="76"/>
      <c r="V1064" s="77"/>
      <c r="W1064" s="77"/>
      <c r="X1064" s="73"/>
      <c r="Y1064" s="76"/>
      <c r="Z1064" s="77"/>
      <c r="AA1064" s="77"/>
      <c r="AB1064" s="77"/>
      <c r="AC1064" s="73"/>
      <c r="AD1064" s="76"/>
      <c r="AE1064" s="77"/>
      <c r="AF1064" s="155"/>
      <c r="AG1064" s="156"/>
      <c r="AH1064" s="157"/>
      <c r="AI1064" s="77">
        <v>5</v>
      </c>
      <c r="AJ1064" s="77">
        <v>5</v>
      </c>
      <c r="AK1064" s="73">
        <v>5</v>
      </c>
      <c r="AL1064" s="76">
        <v>5</v>
      </c>
      <c r="AM1064" s="77">
        <v>5</v>
      </c>
      <c r="AN1064" s="77">
        <v>5</v>
      </c>
      <c r="AO1064" s="77">
        <v>5</v>
      </c>
      <c r="AP1064" s="73">
        <v>5</v>
      </c>
      <c r="AQ1064" s="76">
        <v>5</v>
      </c>
      <c r="AR1064" s="77" t="s">
        <v>11236</v>
      </c>
      <c r="AS1064" s="77" t="s">
        <v>11236</v>
      </c>
      <c r="AT1064" s="73"/>
      <c r="AU1064" s="76"/>
      <c r="AV1064" s="77"/>
      <c r="AW1064" s="77"/>
      <c r="AX1064" s="73"/>
      <c r="AY1064" s="76"/>
      <c r="AZ1064" s="77"/>
      <c r="BA1064" s="77"/>
      <c r="BB1064" s="77"/>
      <c r="BC1064" s="73"/>
      <c r="BD1064" s="76"/>
      <c r="BE1064" s="140"/>
      <c r="BF1064" s="140"/>
      <c r="BG1064" s="141"/>
      <c r="BH1064" s="142"/>
      <c r="BI1064" s="141"/>
      <c r="BJ1064" s="94">
        <v>3</v>
      </c>
      <c r="BK1064" s="105" t="s">
        <v>17271</v>
      </c>
      <c r="BL1064" s="101" t="s">
        <v>11242</v>
      </c>
    </row>
    <row r="1065" spans="1:64" ht="11.25" customHeight="1">
      <c r="A1065" s="171"/>
      <c r="B1065" s="171"/>
      <c r="C1065" s="126" t="s">
        <v>10872</v>
      </c>
      <c r="D1065" s="127" t="s">
        <v>10873</v>
      </c>
      <c r="E1065" s="77">
        <v>2</v>
      </c>
      <c r="F1065" s="78">
        <v>30</v>
      </c>
      <c r="G1065" s="73"/>
      <c r="H1065" s="74">
        <v>1</v>
      </c>
      <c r="I1065" s="95"/>
      <c r="J1065" s="76"/>
      <c r="K1065" s="78"/>
      <c r="L1065" s="76"/>
      <c r="M1065" s="77"/>
      <c r="N1065" s="77"/>
      <c r="O1065" s="77"/>
      <c r="P1065" s="73"/>
      <c r="Q1065" s="76"/>
      <c r="R1065" s="77"/>
      <c r="S1065" s="77"/>
      <c r="T1065" s="73"/>
      <c r="U1065" s="76"/>
      <c r="V1065" s="77"/>
      <c r="W1065" s="77"/>
      <c r="X1065" s="73"/>
      <c r="Y1065" s="76"/>
      <c r="Z1065" s="77"/>
      <c r="AA1065" s="77"/>
      <c r="AB1065" s="77"/>
      <c r="AC1065" s="73"/>
      <c r="AD1065" s="76"/>
      <c r="AE1065" s="77"/>
      <c r="AF1065" s="155"/>
      <c r="AG1065" s="156"/>
      <c r="AH1065" s="157"/>
      <c r="AI1065" s="77">
        <v>3</v>
      </c>
      <c r="AJ1065" s="77">
        <v>3</v>
      </c>
      <c r="AK1065" s="73">
        <v>3</v>
      </c>
      <c r="AL1065" s="76">
        <v>3</v>
      </c>
      <c r="AM1065" s="77">
        <v>3</v>
      </c>
      <c r="AN1065" s="77">
        <v>3</v>
      </c>
      <c r="AO1065" s="77">
        <v>4</v>
      </c>
      <c r="AP1065" s="73">
        <v>4</v>
      </c>
      <c r="AQ1065" s="76">
        <v>4</v>
      </c>
      <c r="AR1065" s="77" t="s">
        <v>11236</v>
      </c>
      <c r="AS1065" s="77" t="s">
        <v>11236</v>
      </c>
      <c r="AT1065" s="73"/>
      <c r="AU1065" s="76"/>
      <c r="AV1065" s="77"/>
      <c r="AW1065" s="77"/>
      <c r="AX1065" s="73"/>
      <c r="AY1065" s="76"/>
      <c r="AZ1065" s="77"/>
      <c r="BA1065" s="77"/>
      <c r="BB1065" s="77"/>
      <c r="BC1065" s="73"/>
      <c r="BD1065" s="76"/>
      <c r="BE1065" s="140"/>
      <c r="BF1065" s="140"/>
      <c r="BG1065" s="141"/>
      <c r="BH1065" s="142"/>
      <c r="BI1065" s="141"/>
      <c r="BJ1065" s="94">
        <v>3</v>
      </c>
      <c r="BK1065" s="105" t="s">
        <v>17271</v>
      </c>
      <c r="BL1065" s="101" t="s">
        <v>11242</v>
      </c>
    </row>
    <row r="1066" spans="1:64" ht="11.25" customHeight="1">
      <c r="A1066" s="171"/>
      <c r="B1066" s="171"/>
      <c r="C1066" s="126" t="s">
        <v>10874</v>
      </c>
      <c r="D1066" s="127" t="s">
        <v>10875</v>
      </c>
      <c r="E1066" s="77">
        <v>2</v>
      </c>
      <c r="F1066" s="78">
        <v>30</v>
      </c>
      <c r="G1066" s="73"/>
      <c r="H1066" s="74">
        <v>1</v>
      </c>
      <c r="I1066" s="95"/>
      <c r="J1066" s="76"/>
      <c r="K1066" s="78"/>
      <c r="L1066" s="76"/>
      <c r="M1066" s="77"/>
      <c r="N1066" s="77"/>
      <c r="O1066" s="77"/>
      <c r="P1066" s="73"/>
      <c r="Q1066" s="76"/>
      <c r="R1066" s="77"/>
      <c r="S1066" s="77"/>
      <c r="T1066" s="73"/>
      <c r="U1066" s="76"/>
      <c r="V1066" s="77"/>
      <c r="W1066" s="77"/>
      <c r="X1066" s="73"/>
      <c r="Y1066" s="76"/>
      <c r="Z1066" s="77"/>
      <c r="AA1066" s="77"/>
      <c r="AB1066" s="77"/>
      <c r="AC1066" s="73"/>
      <c r="AD1066" s="76"/>
      <c r="AE1066" s="77"/>
      <c r="AF1066" s="155"/>
      <c r="AG1066" s="156"/>
      <c r="AH1066" s="157"/>
      <c r="AI1066" s="77">
        <v>3</v>
      </c>
      <c r="AJ1066" s="77">
        <v>3</v>
      </c>
      <c r="AK1066" s="73">
        <v>3</v>
      </c>
      <c r="AL1066" s="76">
        <v>3</v>
      </c>
      <c r="AM1066" s="77">
        <v>3</v>
      </c>
      <c r="AN1066" s="77">
        <v>3</v>
      </c>
      <c r="AO1066" s="77">
        <v>4</v>
      </c>
      <c r="AP1066" s="73">
        <v>4</v>
      </c>
      <c r="AQ1066" s="76">
        <v>4</v>
      </c>
      <c r="AR1066" s="77" t="s">
        <v>11236</v>
      </c>
      <c r="AS1066" s="77" t="s">
        <v>11236</v>
      </c>
      <c r="AT1066" s="73"/>
      <c r="AU1066" s="76"/>
      <c r="AV1066" s="77"/>
      <c r="AW1066" s="77"/>
      <c r="AX1066" s="73"/>
      <c r="AY1066" s="76"/>
      <c r="AZ1066" s="77"/>
      <c r="BA1066" s="77"/>
      <c r="BB1066" s="77"/>
      <c r="BC1066" s="73"/>
      <c r="BD1066" s="76"/>
      <c r="BE1066" s="140"/>
      <c r="BF1066" s="140"/>
      <c r="BG1066" s="141"/>
      <c r="BH1066" s="142"/>
      <c r="BI1066" s="141"/>
      <c r="BJ1066" s="94">
        <v>3</v>
      </c>
      <c r="BK1066" s="105" t="s">
        <v>17271</v>
      </c>
      <c r="BL1066" s="101" t="s">
        <v>11242</v>
      </c>
    </row>
    <row r="1067" spans="1:64" ht="11.25" customHeight="1">
      <c r="A1067" s="171"/>
      <c r="B1067" s="171"/>
      <c r="C1067" s="126" t="s">
        <v>10876</v>
      </c>
      <c r="D1067" s="127" t="s">
        <v>10877</v>
      </c>
      <c r="E1067" s="77">
        <v>3</v>
      </c>
      <c r="F1067" s="78">
        <v>45</v>
      </c>
      <c r="G1067" s="73"/>
      <c r="H1067" s="74">
        <v>1</v>
      </c>
      <c r="I1067" s="95"/>
      <c r="J1067" s="76"/>
      <c r="K1067" s="78"/>
      <c r="L1067" s="76"/>
      <c r="M1067" s="77"/>
      <c r="N1067" s="77"/>
      <c r="O1067" s="77"/>
      <c r="P1067" s="73"/>
      <c r="Q1067" s="76"/>
      <c r="R1067" s="77"/>
      <c r="S1067" s="77"/>
      <c r="T1067" s="73"/>
      <c r="U1067" s="76"/>
      <c r="V1067" s="77"/>
      <c r="W1067" s="77"/>
      <c r="X1067" s="73"/>
      <c r="Y1067" s="76"/>
      <c r="Z1067" s="77"/>
      <c r="AA1067" s="77"/>
      <c r="AB1067" s="77"/>
      <c r="AC1067" s="73"/>
      <c r="AD1067" s="76"/>
      <c r="AE1067" s="77"/>
      <c r="AF1067" s="155"/>
      <c r="AG1067" s="156"/>
      <c r="AH1067" s="157"/>
      <c r="AI1067" s="77"/>
      <c r="AJ1067" s="77"/>
      <c r="AK1067" s="73"/>
      <c r="AL1067" s="76"/>
      <c r="AM1067" s="77"/>
      <c r="AN1067" s="77"/>
      <c r="AO1067" s="77"/>
      <c r="AP1067" s="73"/>
      <c r="AQ1067" s="76"/>
      <c r="AR1067" s="77"/>
      <c r="AS1067" s="77"/>
      <c r="AT1067" s="73">
        <v>5</v>
      </c>
      <c r="AU1067" s="76">
        <v>5</v>
      </c>
      <c r="AV1067" s="77">
        <v>5</v>
      </c>
      <c r="AW1067" s="77">
        <v>5</v>
      </c>
      <c r="AX1067" s="73">
        <v>5</v>
      </c>
      <c r="AY1067" s="76">
        <v>5</v>
      </c>
      <c r="AZ1067" s="77">
        <v>5</v>
      </c>
      <c r="BA1067" s="77">
        <v>5</v>
      </c>
      <c r="BB1067" s="77">
        <v>5</v>
      </c>
      <c r="BC1067" s="73" t="s">
        <v>11236</v>
      </c>
      <c r="BD1067" s="76" t="s">
        <v>11236</v>
      </c>
      <c r="BE1067" s="140"/>
      <c r="BF1067" s="140"/>
      <c r="BG1067" s="141"/>
      <c r="BH1067" s="142"/>
      <c r="BI1067" s="141"/>
      <c r="BJ1067" s="94">
        <v>4</v>
      </c>
      <c r="BK1067" s="105" t="s">
        <v>17271</v>
      </c>
      <c r="BL1067" s="101" t="s">
        <v>11242</v>
      </c>
    </row>
    <row r="1068" spans="1:64" ht="11.25" customHeight="1">
      <c r="A1068" s="171"/>
      <c r="B1068" s="171"/>
      <c r="C1068" s="126" t="s">
        <v>10498</v>
      </c>
      <c r="D1068" s="127" t="s">
        <v>10499</v>
      </c>
      <c r="E1068" s="77">
        <v>2</v>
      </c>
      <c r="F1068" s="78">
        <v>30</v>
      </c>
      <c r="G1068" s="73"/>
      <c r="H1068" s="74">
        <v>1</v>
      </c>
      <c r="I1068" s="95"/>
      <c r="J1068" s="76"/>
      <c r="K1068" s="78"/>
      <c r="L1068" s="76"/>
      <c r="M1068" s="77"/>
      <c r="N1068" s="77"/>
      <c r="O1068" s="77"/>
      <c r="P1068" s="73"/>
      <c r="Q1068" s="76"/>
      <c r="R1068" s="77"/>
      <c r="S1068" s="77"/>
      <c r="T1068" s="73"/>
      <c r="U1068" s="76"/>
      <c r="V1068" s="77"/>
      <c r="W1068" s="77"/>
      <c r="X1068" s="73"/>
      <c r="Y1068" s="76"/>
      <c r="Z1068" s="77"/>
      <c r="AA1068" s="77"/>
      <c r="AB1068" s="77"/>
      <c r="AC1068" s="73"/>
      <c r="AD1068" s="76"/>
      <c r="AE1068" s="77"/>
      <c r="AF1068" s="155"/>
      <c r="AG1068" s="156"/>
      <c r="AH1068" s="157"/>
      <c r="AI1068" s="77"/>
      <c r="AJ1068" s="77"/>
      <c r="AK1068" s="73"/>
      <c r="AL1068" s="76"/>
      <c r="AM1068" s="77"/>
      <c r="AN1068" s="77"/>
      <c r="AO1068" s="77"/>
      <c r="AP1068" s="73"/>
      <c r="AQ1068" s="76"/>
      <c r="AR1068" s="77"/>
      <c r="AS1068" s="77"/>
      <c r="AT1068" s="73">
        <v>3</v>
      </c>
      <c r="AU1068" s="76">
        <v>3</v>
      </c>
      <c r="AV1068" s="77">
        <v>3</v>
      </c>
      <c r="AW1068" s="77">
        <v>3</v>
      </c>
      <c r="AX1068" s="73">
        <v>3</v>
      </c>
      <c r="AY1068" s="76">
        <v>3</v>
      </c>
      <c r="AZ1068" s="77">
        <v>4</v>
      </c>
      <c r="BA1068" s="77">
        <v>4</v>
      </c>
      <c r="BB1068" s="77">
        <v>4</v>
      </c>
      <c r="BC1068" s="73" t="s">
        <v>11236</v>
      </c>
      <c r="BD1068" s="76" t="s">
        <v>11236</v>
      </c>
      <c r="BE1068" s="140"/>
      <c r="BF1068" s="140"/>
      <c r="BG1068" s="141"/>
      <c r="BH1068" s="142"/>
      <c r="BI1068" s="141"/>
      <c r="BJ1068" s="94">
        <v>4</v>
      </c>
      <c r="BK1068" s="105" t="s">
        <v>17271</v>
      </c>
      <c r="BL1068" s="101" t="s">
        <v>11242</v>
      </c>
    </row>
    <row r="1069" spans="1:64" ht="11.25" customHeight="1">
      <c r="A1069" s="171"/>
      <c r="B1069" s="171"/>
      <c r="C1069" s="126" t="s">
        <v>10878</v>
      </c>
      <c r="D1069" s="127" t="s">
        <v>10879</v>
      </c>
      <c r="E1069" s="77">
        <v>3</v>
      </c>
      <c r="F1069" s="78">
        <v>45</v>
      </c>
      <c r="G1069" s="73"/>
      <c r="H1069" s="74">
        <v>1</v>
      </c>
      <c r="I1069" s="95"/>
      <c r="J1069" s="76"/>
      <c r="K1069" s="78"/>
      <c r="L1069" s="76"/>
      <c r="M1069" s="77"/>
      <c r="N1069" s="77"/>
      <c r="O1069" s="77"/>
      <c r="P1069" s="73"/>
      <c r="Q1069" s="76"/>
      <c r="R1069" s="77"/>
      <c r="S1069" s="77"/>
      <c r="T1069" s="73"/>
      <c r="U1069" s="76"/>
      <c r="V1069" s="77"/>
      <c r="W1069" s="77"/>
      <c r="X1069" s="73"/>
      <c r="Y1069" s="76"/>
      <c r="Z1069" s="77"/>
      <c r="AA1069" s="77"/>
      <c r="AB1069" s="77"/>
      <c r="AC1069" s="73"/>
      <c r="AD1069" s="76"/>
      <c r="AE1069" s="77"/>
      <c r="AF1069" s="155"/>
      <c r="AG1069" s="156"/>
      <c r="AH1069" s="157"/>
      <c r="AI1069" s="77"/>
      <c r="AJ1069" s="77"/>
      <c r="AK1069" s="73"/>
      <c r="AL1069" s="76"/>
      <c r="AM1069" s="77"/>
      <c r="AN1069" s="77"/>
      <c r="AO1069" s="77"/>
      <c r="AP1069" s="73"/>
      <c r="AQ1069" s="76"/>
      <c r="AR1069" s="77"/>
      <c r="AS1069" s="77"/>
      <c r="AT1069" s="73">
        <v>5</v>
      </c>
      <c r="AU1069" s="76">
        <v>5</v>
      </c>
      <c r="AV1069" s="77">
        <v>5</v>
      </c>
      <c r="AW1069" s="77">
        <v>5</v>
      </c>
      <c r="AX1069" s="73">
        <v>5</v>
      </c>
      <c r="AY1069" s="76">
        <v>5</v>
      </c>
      <c r="AZ1069" s="77">
        <v>5</v>
      </c>
      <c r="BA1069" s="77">
        <v>5</v>
      </c>
      <c r="BB1069" s="77">
        <v>5</v>
      </c>
      <c r="BC1069" s="73" t="s">
        <v>11236</v>
      </c>
      <c r="BD1069" s="76" t="s">
        <v>11236</v>
      </c>
      <c r="BE1069" s="140"/>
      <c r="BF1069" s="140"/>
      <c r="BG1069" s="141"/>
      <c r="BH1069" s="142"/>
      <c r="BI1069" s="141"/>
      <c r="BJ1069" s="94">
        <v>4</v>
      </c>
      <c r="BK1069" s="105" t="s">
        <v>17271</v>
      </c>
      <c r="BL1069" s="101" t="s">
        <v>11242</v>
      </c>
    </row>
    <row r="1070" spans="1:64" ht="11.25" customHeight="1">
      <c r="A1070" s="171"/>
      <c r="B1070" s="171"/>
      <c r="C1070" s="126" t="s">
        <v>10468</v>
      </c>
      <c r="D1070" s="127" t="s">
        <v>10469</v>
      </c>
      <c r="E1070" s="77">
        <v>2</v>
      </c>
      <c r="F1070" s="78">
        <v>45</v>
      </c>
      <c r="G1070" s="73"/>
      <c r="H1070" s="74">
        <v>1</v>
      </c>
      <c r="I1070" s="95"/>
      <c r="J1070" s="76"/>
      <c r="K1070" s="78"/>
      <c r="L1070" s="76"/>
      <c r="M1070" s="77"/>
      <c r="N1070" s="77"/>
      <c r="O1070" s="77"/>
      <c r="P1070" s="73"/>
      <c r="Q1070" s="76"/>
      <c r="R1070" s="77"/>
      <c r="S1070" s="77"/>
      <c r="T1070" s="73"/>
      <c r="U1070" s="76"/>
      <c r="V1070" s="77"/>
      <c r="W1070" s="77"/>
      <c r="X1070" s="73"/>
      <c r="Y1070" s="76"/>
      <c r="Z1070" s="77"/>
      <c r="AA1070" s="77"/>
      <c r="AB1070" s="77"/>
      <c r="AC1070" s="73"/>
      <c r="AD1070" s="76"/>
      <c r="AE1070" s="77"/>
      <c r="AF1070" s="155"/>
      <c r="AG1070" s="156"/>
      <c r="AH1070" s="157"/>
      <c r="AI1070" s="77"/>
      <c r="AJ1070" s="77"/>
      <c r="AK1070" s="73"/>
      <c r="AL1070" s="76"/>
      <c r="AM1070" s="77"/>
      <c r="AN1070" s="77"/>
      <c r="AO1070" s="77"/>
      <c r="AP1070" s="73"/>
      <c r="AQ1070" s="76"/>
      <c r="AR1070" s="77"/>
      <c r="AS1070" s="77"/>
      <c r="AT1070" s="73">
        <v>5</v>
      </c>
      <c r="AU1070" s="76">
        <v>5</v>
      </c>
      <c r="AV1070" s="77">
        <v>5</v>
      </c>
      <c r="AW1070" s="77">
        <v>5</v>
      </c>
      <c r="AX1070" s="73">
        <v>5</v>
      </c>
      <c r="AY1070" s="76">
        <v>5</v>
      </c>
      <c r="AZ1070" s="77">
        <v>5</v>
      </c>
      <c r="BA1070" s="77">
        <v>5</v>
      </c>
      <c r="BB1070" s="77">
        <v>5</v>
      </c>
      <c r="BC1070" s="73" t="s">
        <v>11236</v>
      </c>
      <c r="BD1070" s="76" t="s">
        <v>11236</v>
      </c>
      <c r="BE1070" s="140"/>
      <c r="BF1070" s="140"/>
      <c r="BG1070" s="141"/>
      <c r="BH1070" s="142"/>
      <c r="BI1070" s="141"/>
      <c r="BJ1070" s="94">
        <v>4</v>
      </c>
      <c r="BK1070" s="105" t="s">
        <v>17271</v>
      </c>
      <c r="BL1070" s="101" t="s">
        <v>11242</v>
      </c>
    </row>
    <row r="1071" spans="1:64" ht="11.25" customHeight="1">
      <c r="A1071" s="171"/>
      <c r="B1071" s="171"/>
      <c r="C1071" s="126" t="s">
        <v>10471</v>
      </c>
      <c r="D1071" s="127" t="s">
        <v>10472</v>
      </c>
      <c r="E1071" s="77">
        <v>2</v>
      </c>
      <c r="F1071" s="78">
        <v>30</v>
      </c>
      <c r="G1071" s="73"/>
      <c r="H1071" s="74">
        <v>1</v>
      </c>
      <c r="I1071" s="95"/>
      <c r="J1071" s="76"/>
      <c r="K1071" s="78"/>
      <c r="L1071" s="76"/>
      <c r="M1071" s="77"/>
      <c r="N1071" s="77"/>
      <c r="O1071" s="77"/>
      <c r="P1071" s="73"/>
      <c r="Q1071" s="76"/>
      <c r="R1071" s="77"/>
      <c r="S1071" s="77"/>
      <c r="T1071" s="73"/>
      <c r="U1071" s="76"/>
      <c r="V1071" s="77"/>
      <c r="W1071" s="77"/>
      <c r="X1071" s="73"/>
      <c r="Y1071" s="76"/>
      <c r="Z1071" s="77"/>
      <c r="AA1071" s="77"/>
      <c r="AB1071" s="77"/>
      <c r="AC1071" s="73"/>
      <c r="AD1071" s="76"/>
      <c r="AE1071" s="77"/>
      <c r="AF1071" s="155"/>
      <c r="AG1071" s="156"/>
      <c r="AH1071" s="157"/>
      <c r="AI1071" s="77"/>
      <c r="AJ1071" s="77"/>
      <c r="AK1071" s="73"/>
      <c r="AL1071" s="76"/>
      <c r="AM1071" s="77"/>
      <c r="AN1071" s="77"/>
      <c r="AO1071" s="77"/>
      <c r="AP1071" s="73"/>
      <c r="AQ1071" s="76"/>
      <c r="AR1071" s="77"/>
      <c r="AS1071" s="77"/>
      <c r="AT1071" s="73">
        <v>3</v>
      </c>
      <c r="AU1071" s="76">
        <v>3</v>
      </c>
      <c r="AV1071" s="77">
        <v>3</v>
      </c>
      <c r="AW1071" s="77">
        <v>3</v>
      </c>
      <c r="AX1071" s="73">
        <v>3</v>
      </c>
      <c r="AY1071" s="76">
        <v>3</v>
      </c>
      <c r="AZ1071" s="77">
        <v>4</v>
      </c>
      <c r="BA1071" s="77">
        <v>4</v>
      </c>
      <c r="BB1071" s="77">
        <v>4</v>
      </c>
      <c r="BC1071" s="73" t="s">
        <v>11236</v>
      </c>
      <c r="BD1071" s="76" t="s">
        <v>11236</v>
      </c>
      <c r="BE1071" s="140"/>
      <c r="BF1071" s="140"/>
      <c r="BG1071" s="141"/>
      <c r="BH1071" s="142"/>
      <c r="BI1071" s="141"/>
      <c r="BJ1071" s="94">
        <v>4</v>
      </c>
      <c r="BK1071" s="105" t="s">
        <v>17271</v>
      </c>
      <c r="BL1071" s="101" t="s">
        <v>11242</v>
      </c>
    </row>
    <row r="1072" spans="1:64" ht="11.25" customHeight="1">
      <c r="A1072" s="172"/>
      <c r="B1072" s="172"/>
      <c r="C1072" s="124" t="s">
        <v>4</v>
      </c>
      <c r="D1072" s="125" t="s">
        <v>17300</v>
      </c>
      <c r="E1072" s="79">
        <v>51</v>
      </c>
      <c r="F1072" s="80"/>
      <c r="G1072" s="81"/>
      <c r="H1072" s="82"/>
      <c r="I1072" s="97"/>
      <c r="J1072" s="84">
        <v>41</v>
      </c>
      <c r="K1072" s="85">
        <v>41</v>
      </c>
      <c r="L1072" s="84">
        <v>41</v>
      </c>
      <c r="M1072" s="79">
        <v>41</v>
      </c>
      <c r="N1072" s="79">
        <v>41</v>
      </c>
      <c r="O1072" s="79">
        <v>40</v>
      </c>
      <c r="P1072" s="86">
        <v>40</v>
      </c>
      <c r="Q1072" s="84">
        <v>40</v>
      </c>
      <c r="R1072" s="79">
        <v>40</v>
      </c>
      <c r="S1072" s="79">
        <v>19</v>
      </c>
      <c r="T1072" s="86">
        <v>0</v>
      </c>
      <c r="U1072" s="84">
        <v>23</v>
      </c>
      <c r="V1072" s="79">
        <v>23</v>
      </c>
      <c r="W1072" s="79">
        <v>23</v>
      </c>
      <c r="X1072" s="86">
        <v>23</v>
      </c>
      <c r="Y1072" s="84">
        <v>23</v>
      </c>
      <c r="Z1072" s="79">
        <v>23</v>
      </c>
      <c r="AA1072" s="79">
        <v>22</v>
      </c>
      <c r="AB1072" s="79">
        <v>22</v>
      </c>
      <c r="AC1072" s="86">
        <v>22</v>
      </c>
      <c r="AD1072" s="84">
        <v>0</v>
      </c>
      <c r="AE1072" s="79">
        <v>0</v>
      </c>
      <c r="AF1072" s="158">
        <v>0</v>
      </c>
      <c r="AG1072" s="159">
        <v>0</v>
      </c>
      <c r="AH1072" s="160">
        <v>0</v>
      </c>
      <c r="AI1072" s="79">
        <v>18</v>
      </c>
      <c r="AJ1072" s="79">
        <v>18</v>
      </c>
      <c r="AK1072" s="86">
        <v>18</v>
      </c>
      <c r="AL1072" s="84">
        <v>18</v>
      </c>
      <c r="AM1072" s="79">
        <v>18</v>
      </c>
      <c r="AN1072" s="79">
        <v>18</v>
      </c>
      <c r="AO1072" s="79">
        <v>19</v>
      </c>
      <c r="AP1072" s="86">
        <v>19</v>
      </c>
      <c r="AQ1072" s="84">
        <v>19</v>
      </c>
      <c r="AR1072" s="79">
        <v>0</v>
      </c>
      <c r="AS1072" s="79">
        <v>0</v>
      </c>
      <c r="AT1072" s="86">
        <v>21</v>
      </c>
      <c r="AU1072" s="84">
        <v>21</v>
      </c>
      <c r="AV1072" s="79">
        <v>21</v>
      </c>
      <c r="AW1072" s="79">
        <v>21</v>
      </c>
      <c r="AX1072" s="86">
        <v>21</v>
      </c>
      <c r="AY1072" s="84">
        <v>21</v>
      </c>
      <c r="AZ1072" s="79">
        <v>23</v>
      </c>
      <c r="BA1072" s="79">
        <v>23</v>
      </c>
      <c r="BB1072" s="79">
        <v>23</v>
      </c>
      <c r="BC1072" s="86">
        <v>0</v>
      </c>
      <c r="BD1072" s="84">
        <v>0</v>
      </c>
      <c r="BE1072" s="143">
        <v>0</v>
      </c>
      <c r="BF1072" s="143">
        <v>0</v>
      </c>
      <c r="BG1072" s="144">
        <v>0</v>
      </c>
      <c r="BH1072" s="145">
        <v>0</v>
      </c>
      <c r="BI1072" s="144">
        <v>0</v>
      </c>
      <c r="BJ1072" s="82" t="s">
        <v>61</v>
      </c>
      <c r="BK1072" s="104" t="s">
        <v>17271</v>
      </c>
      <c r="BL1072" s="100" t="s">
        <v>11242</v>
      </c>
    </row>
    <row r="1073" spans="1:64" ht="11.25" customHeight="1">
      <c r="A1073" s="170">
        <v>87</v>
      </c>
      <c r="B1073" s="170" t="s">
        <v>11219</v>
      </c>
      <c r="C1073" s="118" t="s">
        <v>10880</v>
      </c>
      <c r="D1073" s="119" t="s">
        <v>10881</v>
      </c>
      <c r="E1073" s="68">
        <v>3</v>
      </c>
      <c r="F1073" s="69">
        <v>45</v>
      </c>
      <c r="G1073" s="70" t="s">
        <v>61</v>
      </c>
      <c r="H1073" s="88">
        <v>1</v>
      </c>
      <c r="I1073" s="96"/>
      <c r="J1073" s="72">
        <v>5</v>
      </c>
      <c r="K1073" s="69">
        <v>5</v>
      </c>
      <c r="L1073" s="72">
        <v>5</v>
      </c>
      <c r="M1073" s="68">
        <v>5</v>
      </c>
      <c r="N1073" s="68">
        <v>5</v>
      </c>
      <c r="O1073" s="68">
        <v>5</v>
      </c>
      <c r="P1073" s="70">
        <v>5</v>
      </c>
      <c r="Q1073" s="72">
        <v>5</v>
      </c>
      <c r="R1073" s="68">
        <v>5</v>
      </c>
      <c r="S1073" s="68" t="s">
        <v>11236</v>
      </c>
      <c r="T1073" s="70" t="s">
        <v>11236</v>
      </c>
      <c r="U1073" s="72"/>
      <c r="V1073" s="68"/>
      <c r="W1073" s="68"/>
      <c r="X1073" s="70"/>
      <c r="Y1073" s="72"/>
      <c r="Z1073" s="68"/>
      <c r="AA1073" s="68"/>
      <c r="AB1073" s="68"/>
      <c r="AC1073" s="70"/>
      <c r="AD1073" s="72"/>
      <c r="AE1073" s="68"/>
      <c r="AF1073" s="152"/>
      <c r="AG1073" s="153"/>
      <c r="AH1073" s="154"/>
      <c r="AI1073" s="68"/>
      <c r="AJ1073" s="68"/>
      <c r="AK1073" s="70"/>
      <c r="AL1073" s="72"/>
      <c r="AM1073" s="68"/>
      <c r="AN1073" s="68"/>
      <c r="AO1073" s="68"/>
      <c r="AP1073" s="70"/>
      <c r="AQ1073" s="72"/>
      <c r="AR1073" s="68"/>
      <c r="AS1073" s="68"/>
      <c r="AT1073" s="70"/>
      <c r="AU1073" s="72"/>
      <c r="AV1073" s="68"/>
      <c r="AW1073" s="68"/>
      <c r="AX1073" s="70"/>
      <c r="AY1073" s="72"/>
      <c r="AZ1073" s="68"/>
      <c r="BA1073" s="68"/>
      <c r="BB1073" s="68"/>
      <c r="BC1073" s="70"/>
      <c r="BD1073" s="72"/>
      <c r="BE1073" s="137"/>
      <c r="BF1073" s="137"/>
      <c r="BG1073" s="138"/>
      <c r="BH1073" s="139"/>
      <c r="BI1073" s="138"/>
      <c r="BJ1073" s="92">
        <v>1</v>
      </c>
      <c r="BK1073" s="102" t="s">
        <v>17270</v>
      </c>
      <c r="BL1073" s="98" t="s">
        <v>11243</v>
      </c>
    </row>
    <row r="1074" spans="1:64" ht="11.25" customHeight="1">
      <c r="A1074" s="171"/>
      <c r="B1074" s="171"/>
      <c r="C1074" s="126" t="s">
        <v>10599</v>
      </c>
      <c r="D1074" s="127" t="s">
        <v>10600</v>
      </c>
      <c r="E1074" s="77">
        <v>2</v>
      </c>
      <c r="F1074" s="78">
        <v>39</v>
      </c>
      <c r="G1074" s="73"/>
      <c r="H1074" s="74">
        <v>1</v>
      </c>
      <c r="I1074" s="95"/>
      <c r="J1074" s="76">
        <v>5</v>
      </c>
      <c r="K1074" s="78">
        <v>5</v>
      </c>
      <c r="L1074" s="76">
        <v>5</v>
      </c>
      <c r="M1074" s="77">
        <v>5</v>
      </c>
      <c r="N1074" s="77">
        <v>5</v>
      </c>
      <c r="O1074" s="77">
        <v>5</v>
      </c>
      <c r="P1074" s="73">
        <v>3</v>
      </c>
      <c r="Q1074" s="76">
        <v>3</v>
      </c>
      <c r="R1074" s="77">
        <v>3</v>
      </c>
      <c r="S1074" s="77" t="s">
        <v>11236</v>
      </c>
      <c r="T1074" s="73" t="s">
        <v>11236</v>
      </c>
      <c r="U1074" s="76"/>
      <c r="V1074" s="77"/>
      <c r="W1074" s="77"/>
      <c r="X1074" s="73"/>
      <c r="Y1074" s="76"/>
      <c r="Z1074" s="77"/>
      <c r="AA1074" s="77"/>
      <c r="AB1074" s="77"/>
      <c r="AC1074" s="73"/>
      <c r="AD1074" s="76"/>
      <c r="AE1074" s="77"/>
      <c r="AF1074" s="155"/>
      <c r="AG1074" s="156"/>
      <c r="AH1074" s="157"/>
      <c r="AI1074" s="77"/>
      <c r="AJ1074" s="77"/>
      <c r="AK1074" s="73"/>
      <c r="AL1074" s="76"/>
      <c r="AM1074" s="77"/>
      <c r="AN1074" s="77"/>
      <c r="AO1074" s="77"/>
      <c r="AP1074" s="73"/>
      <c r="AQ1074" s="76"/>
      <c r="AR1074" s="77"/>
      <c r="AS1074" s="77"/>
      <c r="AT1074" s="73"/>
      <c r="AU1074" s="76"/>
      <c r="AV1074" s="77"/>
      <c r="AW1074" s="77"/>
      <c r="AX1074" s="73"/>
      <c r="AY1074" s="76"/>
      <c r="AZ1074" s="77"/>
      <c r="BA1074" s="77"/>
      <c r="BB1074" s="77"/>
      <c r="BC1074" s="73"/>
      <c r="BD1074" s="76"/>
      <c r="BE1074" s="140"/>
      <c r="BF1074" s="140"/>
      <c r="BG1074" s="141"/>
      <c r="BH1074" s="142"/>
      <c r="BI1074" s="141"/>
      <c r="BJ1074" s="94">
        <v>1</v>
      </c>
      <c r="BK1074" s="105" t="s">
        <v>17270</v>
      </c>
      <c r="BL1074" s="101" t="s">
        <v>11243</v>
      </c>
    </row>
    <row r="1075" spans="1:64" ht="11.25" customHeight="1">
      <c r="A1075" s="171"/>
      <c r="B1075" s="171"/>
      <c r="C1075" s="126" t="s">
        <v>10862</v>
      </c>
      <c r="D1075" s="127" t="s">
        <v>10863</v>
      </c>
      <c r="E1075" s="77">
        <v>4</v>
      </c>
      <c r="F1075" s="78">
        <v>75</v>
      </c>
      <c r="G1075" s="73"/>
      <c r="H1075" s="74">
        <v>1</v>
      </c>
      <c r="I1075" s="95"/>
      <c r="J1075" s="76">
        <v>8</v>
      </c>
      <c r="K1075" s="78">
        <v>8</v>
      </c>
      <c r="L1075" s="76">
        <v>8</v>
      </c>
      <c r="M1075" s="77">
        <v>8</v>
      </c>
      <c r="N1075" s="77">
        <v>8</v>
      </c>
      <c r="O1075" s="77">
        <v>8</v>
      </c>
      <c r="P1075" s="73">
        <v>9</v>
      </c>
      <c r="Q1075" s="76">
        <v>9</v>
      </c>
      <c r="R1075" s="77">
        <v>9</v>
      </c>
      <c r="S1075" s="77" t="s">
        <v>11236</v>
      </c>
      <c r="T1075" s="73" t="s">
        <v>11236</v>
      </c>
      <c r="U1075" s="76"/>
      <c r="V1075" s="77"/>
      <c r="W1075" s="77"/>
      <c r="X1075" s="73"/>
      <c r="Y1075" s="76"/>
      <c r="Z1075" s="77"/>
      <c r="AA1075" s="77"/>
      <c r="AB1075" s="77"/>
      <c r="AC1075" s="73"/>
      <c r="AD1075" s="76"/>
      <c r="AE1075" s="77"/>
      <c r="AF1075" s="155"/>
      <c r="AG1075" s="156"/>
      <c r="AH1075" s="157"/>
      <c r="AI1075" s="77"/>
      <c r="AJ1075" s="77"/>
      <c r="AK1075" s="73"/>
      <c r="AL1075" s="76"/>
      <c r="AM1075" s="77"/>
      <c r="AN1075" s="77"/>
      <c r="AO1075" s="77"/>
      <c r="AP1075" s="73"/>
      <c r="AQ1075" s="76"/>
      <c r="AR1075" s="77"/>
      <c r="AS1075" s="77"/>
      <c r="AT1075" s="73"/>
      <c r="AU1075" s="76"/>
      <c r="AV1075" s="77"/>
      <c r="AW1075" s="77"/>
      <c r="AX1075" s="73"/>
      <c r="AY1075" s="76"/>
      <c r="AZ1075" s="77"/>
      <c r="BA1075" s="77"/>
      <c r="BB1075" s="77"/>
      <c r="BC1075" s="73"/>
      <c r="BD1075" s="76"/>
      <c r="BE1075" s="140"/>
      <c r="BF1075" s="140"/>
      <c r="BG1075" s="141"/>
      <c r="BH1075" s="142"/>
      <c r="BI1075" s="141"/>
      <c r="BJ1075" s="94">
        <v>1</v>
      </c>
      <c r="BK1075" s="105" t="s">
        <v>17270</v>
      </c>
      <c r="BL1075" s="101" t="s">
        <v>11243</v>
      </c>
    </row>
    <row r="1076" spans="1:64" ht="11.25" customHeight="1">
      <c r="A1076" s="171"/>
      <c r="B1076" s="171"/>
      <c r="C1076" s="120" t="s">
        <v>10872</v>
      </c>
      <c r="D1076" s="121" t="s">
        <v>10873</v>
      </c>
      <c r="E1076" s="122">
        <v>2</v>
      </c>
      <c r="F1076" s="123">
        <v>30</v>
      </c>
      <c r="G1076" s="73"/>
      <c r="H1076" s="74">
        <v>1</v>
      </c>
      <c r="I1076" s="95"/>
      <c r="J1076" s="76">
        <v>3</v>
      </c>
      <c r="K1076" s="78">
        <v>3</v>
      </c>
      <c r="L1076" s="76">
        <v>3</v>
      </c>
      <c r="M1076" s="77">
        <v>3</v>
      </c>
      <c r="N1076" s="77">
        <v>3</v>
      </c>
      <c r="O1076" s="77">
        <v>3</v>
      </c>
      <c r="P1076" s="73">
        <v>4</v>
      </c>
      <c r="Q1076" s="76">
        <v>4</v>
      </c>
      <c r="R1076" s="77">
        <v>4</v>
      </c>
      <c r="S1076" s="77" t="s">
        <v>11236</v>
      </c>
      <c r="T1076" s="73" t="s">
        <v>11236</v>
      </c>
      <c r="U1076" s="76"/>
      <c r="V1076" s="77"/>
      <c r="W1076" s="77"/>
      <c r="X1076" s="73"/>
      <c r="Y1076" s="76"/>
      <c r="Z1076" s="77"/>
      <c r="AA1076" s="77"/>
      <c r="AB1076" s="77"/>
      <c r="AC1076" s="73"/>
      <c r="AD1076" s="76"/>
      <c r="AE1076" s="77"/>
      <c r="AF1076" s="155"/>
      <c r="AG1076" s="156"/>
      <c r="AH1076" s="157"/>
      <c r="AI1076" s="77"/>
      <c r="AJ1076" s="77"/>
      <c r="AK1076" s="73"/>
      <c r="AL1076" s="76"/>
      <c r="AM1076" s="77"/>
      <c r="AN1076" s="77"/>
      <c r="AO1076" s="77"/>
      <c r="AP1076" s="73"/>
      <c r="AQ1076" s="76"/>
      <c r="AR1076" s="77"/>
      <c r="AS1076" s="77"/>
      <c r="AT1076" s="73"/>
      <c r="AU1076" s="76"/>
      <c r="AV1076" s="77"/>
      <c r="AW1076" s="77"/>
      <c r="AX1076" s="73"/>
      <c r="AY1076" s="76"/>
      <c r="AZ1076" s="77"/>
      <c r="BA1076" s="77"/>
      <c r="BB1076" s="77"/>
      <c r="BC1076" s="73"/>
      <c r="BD1076" s="76"/>
      <c r="BE1076" s="140"/>
      <c r="BF1076" s="140"/>
      <c r="BG1076" s="141"/>
      <c r="BH1076" s="142"/>
      <c r="BI1076" s="141"/>
      <c r="BJ1076" s="93">
        <v>1</v>
      </c>
      <c r="BK1076" s="103" t="s">
        <v>17270</v>
      </c>
      <c r="BL1076" s="99" t="s">
        <v>11243</v>
      </c>
    </row>
    <row r="1077" spans="1:64" ht="11.25" customHeight="1">
      <c r="A1077" s="171"/>
      <c r="B1077" s="171"/>
      <c r="C1077" s="126" t="s">
        <v>10733</v>
      </c>
      <c r="D1077" s="127" t="s">
        <v>10734</v>
      </c>
      <c r="E1077" s="77">
        <v>3</v>
      </c>
      <c r="F1077" s="78">
        <v>45</v>
      </c>
      <c r="G1077" s="73"/>
      <c r="H1077" s="74">
        <v>1</v>
      </c>
      <c r="I1077" s="95"/>
      <c r="J1077" s="76"/>
      <c r="K1077" s="78"/>
      <c r="L1077" s="76"/>
      <c r="M1077" s="77"/>
      <c r="N1077" s="77"/>
      <c r="O1077" s="77"/>
      <c r="P1077" s="73"/>
      <c r="Q1077" s="76"/>
      <c r="R1077" s="77"/>
      <c r="S1077" s="77"/>
      <c r="T1077" s="73"/>
      <c r="U1077" s="76">
        <v>5</v>
      </c>
      <c r="V1077" s="77">
        <v>5</v>
      </c>
      <c r="W1077" s="77">
        <v>5</v>
      </c>
      <c r="X1077" s="73">
        <v>5</v>
      </c>
      <c r="Y1077" s="76">
        <v>5</v>
      </c>
      <c r="Z1077" s="77">
        <v>5</v>
      </c>
      <c r="AA1077" s="77">
        <v>5</v>
      </c>
      <c r="AB1077" s="77">
        <v>5</v>
      </c>
      <c r="AC1077" s="73">
        <v>5</v>
      </c>
      <c r="AD1077" s="76"/>
      <c r="AE1077" s="77"/>
      <c r="AF1077" s="155"/>
      <c r="AG1077" s="156"/>
      <c r="AH1077" s="157"/>
      <c r="AI1077" s="77"/>
      <c r="AJ1077" s="77"/>
      <c r="AK1077" s="73"/>
      <c r="AL1077" s="76"/>
      <c r="AM1077" s="77"/>
      <c r="AN1077" s="77"/>
      <c r="AO1077" s="77"/>
      <c r="AP1077" s="73"/>
      <c r="AQ1077" s="76"/>
      <c r="AR1077" s="77"/>
      <c r="AS1077" s="77"/>
      <c r="AT1077" s="73"/>
      <c r="AU1077" s="76"/>
      <c r="AV1077" s="77"/>
      <c r="AW1077" s="77"/>
      <c r="AX1077" s="73"/>
      <c r="AY1077" s="76"/>
      <c r="AZ1077" s="77"/>
      <c r="BA1077" s="77"/>
      <c r="BB1077" s="77"/>
      <c r="BC1077" s="73"/>
      <c r="BD1077" s="76"/>
      <c r="BE1077" s="140"/>
      <c r="BF1077" s="140"/>
      <c r="BG1077" s="141"/>
      <c r="BH1077" s="142"/>
      <c r="BI1077" s="141"/>
      <c r="BJ1077" s="94">
        <v>2</v>
      </c>
      <c r="BK1077" s="105" t="s">
        <v>17270</v>
      </c>
      <c r="BL1077" s="101" t="s">
        <v>52</v>
      </c>
    </row>
    <row r="1078" spans="1:64" ht="11.25" customHeight="1">
      <c r="A1078" s="171"/>
      <c r="B1078" s="171"/>
      <c r="C1078" s="126" t="s">
        <v>10735</v>
      </c>
      <c r="D1078" s="127" t="s">
        <v>10736</v>
      </c>
      <c r="E1078" s="77">
        <v>2</v>
      </c>
      <c r="F1078" s="78">
        <v>30</v>
      </c>
      <c r="G1078" s="73"/>
      <c r="H1078" s="74">
        <v>1</v>
      </c>
      <c r="I1078" s="95"/>
      <c r="J1078" s="76"/>
      <c r="K1078" s="78"/>
      <c r="L1078" s="76"/>
      <c r="M1078" s="77"/>
      <c r="N1078" s="77"/>
      <c r="O1078" s="77"/>
      <c r="P1078" s="73"/>
      <c r="Q1078" s="76"/>
      <c r="R1078" s="77"/>
      <c r="S1078" s="77"/>
      <c r="T1078" s="73"/>
      <c r="U1078" s="76">
        <v>3</v>
      </c>
      <c r="V1078" s="77">
        <v>3</v>
      </c>
      <c r="W1078" s="77">
        <v>3</v>
      </c>
      <c r="X1078" s="73">
        <v>3</v>
      </c>
      <c r="Y1078" s="76">
        <v>3</v>
      </c>
      <c r="Z1078" s="77">
        <v>3</v>
      </c>
      <c r="AA1078" s="77">
        <v>4</v>
      </c>
      <c r="AB1078" s="77">
        <v>4</v>
      </c>
      <c r="AC1078" s="73">
        <v>4</v>
      </c>
      <c r="AD1078" s="76"/>
      <c r="AE1078" s="77"/>
      <c r="AF1078" s="155"/>
      <c r="AG1078" s="156"/>
      <c r="AH1078" s="157"/>
      <c r="AI1078" s="77"/>
      <c r="AJ1078" s="77"/>
      <c r="AK1078" s="73"/>
      <c r="AL1078" s="76"/>
      <c r="AM1078" s="77"/>
      <c r="AN1078" s="77"/>
      <c r="AO1078" s="77"/>
      <c r="AP1078" s="73"/>
      <c r="AQ1078" s="76"/>
      <c r="AR1078" s="77"/>
      <c r="AS1078" s="77"/>
      <c r="AT1078" s="73"/>
      <c r="AU1078" s="76"/>
      <c r="AV1078" s="77"/>
      <c r="AW1078" s="77"/>
      <c r="AX1078" s="73"/>
      <c r="AY1078" s="76"/>
      <c r="AZ1078" s="77"/>
      <c r="BA1078" s="77"/>
      <c r="BB1078" s="77"/>
      <c r="BC1078" s="73"/>
      <c r="BD1078" s="76"/>
      <c r="BE1078" s="140"/>
      <c r="BF1078" s="140"/>
      <c r="BG1078" s="141"/>
      <c r="BH1078" s="142"/>
      <c r="BI1078" s="141"/>
      <c r="BJ1078" s="94">
        <v>2</v>
      </c>
      <c r="BK1078" s="105" t="s">
        <v>17270</v>
      </c>
      <c r="BL1078" s="101" t="s">
        <v>52</v>
      </c>
    </row>
    <row r="1079" spans="1:64" ht="11.25" customHeight="1">
      <c r="A1079" s="171"/>
      <c r="B1079" s="171"/>
      <c r="C1079" s="126" t="s">
        <v>10737</v>
      </c>
      <c r="D1079" s="127" t="s">
        <v>10738</v>
      </c>
      <c r="E1079" s="77">
        <v>2</v>
      </c>
      <c r="F1079" s="78">
        <v>45</v>
      </c>
      <c r="G1079" s="73"/>
      <c r="H1079" s="74">
        <v>1</v>
      </c>
      <c r="I1079" s="95"/>
      <c r="J1079" s="76"/>
      <c r="K1079" s="78"/>
      <c r="L1079" s="76"/>
      <c r="M1079" s="77"/>
      <c r="N1079" s="77"/>
      <c r="O1079" s="77"/>
      <c r="P1079" s="73"/>
      <c r="Q1079" s="76"/>
      <c r="R1079" s="77"/>
      <c r="S1079" s="77"/>
      <c r="T1079" s="73"/>
      <c r="U1079" s="76">
        <v>5</v>
      </c>
      <c r="V1079" s="77">
        <v>5</v>
      </c>
      <c r="W1079" s="77">
        <v>5</v>
      </c>
      <c r="X1079" s="73">
        <v>5</v>
      </c>
      <c r="Y1079" s="76">
        <v>5</v>
      </c>
      <c r="Z1079" s="77">
        <v>5</v>
      </c>
      <c r="AA1079" s="77">
        <v>5</v>
      </c>
      <c r="AB1079" s="77">
        <v>5</v>
      </c>
      <c r="AC1079" s="73">
        <v>5</v>
      </c>
      <c r="AD1079" s="76"/>
      <c r="AE1079" s="77"/>
      <c r="AF1079" s="155"/>
      <c r="AG1079" s="156"/>
      <c r="AH1079" s="157"/>
      <c r="AI1079" s="77"/>
      <c r="AJ1079" s="77"/>
      <c r="AK1079" s="73"/>
      <c r="AL1079" s="76"/>
      <c r="AM1079" s="77"/>
      <c r="AN1079" s="77"/>
      <c r="AO1079" s="77"/>
      <c r="AP1079" s="73"/>
      <c r="AQ1079" s="76"/>
      <c r="AR1079" s="77"/>
      <c r="AS1079" s="77"/>
      <c r="AT1079" s="73"/>
      <c r="AU1079" s="76"/>
      <c r="AV1079" s="77"/>
      <c r="AW1079" s="77"/>
      <c r="AX1079" s="73"/>
      <c r="AY1079" s="76"/>
      <c r="AZ1079" s="77"/>
      <c r="BA1079" s="77"/>
      <c r="BB1079" s="77"/>
      <c r="BC1079" s="73"/>
      <c r="BD1079" s="76"/>
      <c r="BE1079" s="140"/>
      <c r="BF1079" s="140"/>
      <c r="BG1079" s="141"/>
      <c r="BH1079" s="142"/>
      <c r="BI1079" s="141"/>
      <c r="BJ1079" s="94">
        <v>2</v>
      </c>
      <c r="BK1079" s="105" t="s">
        <v>17270</v>
      </c>
      <c r="BL1079" s="101" t="s">
        <v>52</v>
      </c>
    </row>
    <row r="1080" spans="1:64" ht="11.25" customHeight="1">
      <c r="A1080" s="171"/>
      <c r="B1080" s="171"/>
      <c r="C1080" s="126" t="s">
        <v>10739</v>
      </c>
      <c r="D1080" s="127" t="s">
        <v>10740</v>
      </c>
      <c r="E1080" s="77">
        <v>2</v>
      </c>
      <c r="F1080" s="78">
        <v>60</v>
      </c>
      <c r="G1080" s="73"/>
      <c r="H1080" s="74">
        <v>1</v>
      </c>
      <c r="I1080" s="95"/>
      <c r="J1080" s="76"/>
      <c r="K1080" s="78"/>
      <c r="L1080" s="76"/>
      <c r="M1080" s="77"/>
      <c r="N1080" s="77"/>
      <c r="O1080" s="77"/>
      <c r="P1080" s="73"/>
      <c r="Q1080" s="76"/>
      <c r="R1080" s="77"/>
      <c r="S1080" s="77"/>
      <c r="T1080" s="73"/>
      <c r="U1080" s="76">
        <v>7</v>
      </c>
      <c r="V1080" s="77">
        <v>7</v>
      </c>
      <c r="W1080" s="77">
        <v>7</v>
      </c>
      <c r="X1080" s="73">
        <v>7</v>
      </c>
      <c r="Y1080" s="76">
        <v>7</v>
      </c>
      <c r="Z1080" s="77">
        <v>7</v>
      </c>
      <c r="AA1080" s="77">
        <v>6</v>
      </c>
      <c r="AB1080" s="77">
        <v>6</v>
      </c>
      <c r="AC1080" s="73">
        <v>6</v>
      </c>
      <c r="AD1080" s="76"/>
      <c r="AE1080" s="77"/>
      <c r="AF1080" s="155"/>
      <c r="AG1080" s="156"/>
      <c r="AH1080" s="157"/>
      <c r="AI1080" s="77"/>
      <c r="AJ1080" s="77"/>
      <c r="AK1080" s="73"/>
      <c r="AL1080" s="76"/>
      <c r="AM1080" s="77"/>
      <c r="AN1080" s="77"/>
      <c r="AO1080" s="77"/>
      <c r="AP1080" s="73"/>
      <c r="AQ1080" s="76"/>
      <c r="AR1080" s="77"/>
      <c r="AS1080" s="77"/>
      <c r="AT1080" s="73"/>
      <c r="AU1080" s="76"/>
      <c r="AV1080" s="77"/>
      <c r="AW1080" s="77"/>
      <c r="AX1080" s="73"/>
      <c r="AY1080" s="76"/>
      <c r="AZ1080" s="77"/>
      <c r="BA1080" s="77"/>
      <c r="BB1080" s="77"/>
      <c r="BC1080" s="73"/>
      <c r="BD1080" s="76"/>
      <c r="BE1080" s="140"/>
      <c r="BF1080" s="140"/>
      <c r="BG1080" s="141"/>
      <c r="BH1080" s="142"/>
      <c r="BI1080" s="141"/>
      <c r="BJ1080" s="94">
        <v>2</v>
      </c>
      <c r="BK1080" s="105" t="s">
        <v>17270</v>
      </c>
      <c r="BL1080" s="101" t="s">
        <v>52</v>
      </c>
    </row>
    <row r="1081" spans="1:64" ht="11.25" customHeight="1">
      <c r="A1081" s="171"/>
      <c r="B1081" s="171"/>
      <c r="C1081" s="126" t="s">
        <v>10741</v>
      </c>
      <c r="D1081" s="127" t="s">
        <v>10742</v>
      </c>
      <c r="E1081" s="77">
        <v>2</v>
      </c>
      <c r="F1081" s="78">
        <v>60</v>
      </c>
      <c r="G1081" s="73"/>
      <c r="H1081" s="74">
        <v>1</v>
      </c>
      <c r="I1081" s="95"/>
      <c r="J1081" s="76"/>
      <c r="K1081" s="78"/>
      <c r="L1081" s="76"/>
      <c r="M1081" s="77"/>
      <c r="N1081" s="77"/>
      <c r="O1081" s="77"/>
      <c r="P1081" s="73"/>
      <c r="Q1081" s="76"/>
      <c r="R1081" s="77"/>
      <c r="S1081" s="77"/>
      <c r="T1081" s="73"/>
      <c r="U1081" s="76">
        <v>6</v>
      </c>
      <c r="V1081" s="77">
        <v>6</v>
      </c>
      <c r="W1081" s="77">
        <v>6</v>
      </c>
      <c r="X1081" s="73">
        <v>6</v>
      </c>
      <c r="Y1081" s="76">
        <v>6</v>
      </c>
      <c r="Z1081" s="77">
        <v>6</v>
      </c>
      <c r="AA1081" s="77">
        <v>6</v>
      </c>
      <c r="AB1081" s="77">
        <v>6</v>
      </c>
      <c r="AC1081" s="73">
        <v>6</v>
      </c>
      <c r="AD1081" s="76">
        <v>6</v>
      </c>
      <c r="AE1081" s="77"/>
      <c r="AF1081" s="155"/>
      <c r="AG1081" s="156"/>
      <c r="AH1081" s="157"/>
      <c r="AI1081" s="77"/>
      <c r="AJ1081" s="77"/>
      <c r="AK1081" s="73"/>
      <c r="AL1081" s="76"/>
      <c r="AM1081" s="77"/>
      <c r="AN1081" s="77"/>
      <c r="AO1081" s="77"/>
      <c r="AP1081" s="73"/>
      <c r="AQ1081" s="76"/>
      <c r="AR1081" s="77"/>
      <c r="AS1081" s="77"/>
      <c r="AT1081" s="73"/>
      <c r="AU1081" s="76"/>
      <c r="AV1081" s="77"/>
      <c r="AW1081" s="77"/>
      <c r="AX1081" s="73"/>
      <c r="AY1081" s="76"/>
      <c r="AZ1081" s="77"/>
      <c r="BA1081" s="77"/>
      <c r="BB1081" s="77"/>
      <c r="BC1081" s="73"/>
      <c r="BD1081" s="76"/>
      <c r="BE1081" s="140"/>
      <c r="BF1081" s="140"/>
      <c r="BG1081" s="141"/>
      <c r="BH1081" s="142"/>
      <c r="BI1081" s="141"/>
      <c r="BJ1081" s="94">
        <v>2</v>
      </c>
      <c r="BK1081" s="105" t="s">
        <v>17270</v>
      </c>
      <c r="BL1081" s="101" t="s">
        <v>52</v>
      </c>
    </row>
    <row r="1082" spans="1:64" ht="11.25" customHeight="1">
      <c r="A1082" s="171"/>
      <c r="B1082" s="171"/>
      <c r="C1082" s="126" t="s">
        <v>10743</v>
      </c>
      <c r="D1082" s="127" t="s">
        <v>10744</v>
      </c>
      <c r="E1082" s="77">
        <v>2</v>
      </c>
      <c r="F1082" s="78">
        <v>60</v>
      </c>
      <c r="G1082" s="73"/>
      <c r="H1082" s="74">
        <v>1</v>
      </c>
      <c r="I1082" s="95"/>
      <c r="J1082" s="76"/>
      <c r="K1082" s="78"/>
      <c r="L1082" s="76"/>
      <c r="M1082" s="77"/>
      <c r="N1082" s="77"/>
      <c r="O1082" s="77"/>
      <c r="P1082" s="73"/>
      <c r="Q1082" s="76"/>
      <c r="R1082" s="77"/>
      <c r="S1082" s="77"/>
      <c r="T1082" s="73"/>
      <c r="U1082" s="76">
        <v>6</v>
      </c>
      <c r="V1082" s="77">
        <v>6</v>
      </c>
      <c r="W1082" s="77">
        <v>6</v>
      </c>
      <c r="X1082" s="73">
        <v>6</v>
      </c>
      <c r="Y1082" s="76">
        <v>6</v>
      </c>
      <c r="Z1082" s="77">
        <v>6</v>
      </c>
      <c r="AA1082" s="77">
        <v>6</v>
      </c>
      <c r="AB1082" s="77">
        <v>6</v>
      </c>
      <c r="AC1082" s="73">
        <v>6</v>
      </c>
      <c r="AD1082" s="76">
        <v>6</v>
      </c>
      <c r="AE1082" s="77"/>
      <c r="AF1082" s="155"/>
      <c r="AG1082" s="156"/>
      <c r="AH1082" s="157"/>
      <c r="AI1082" s="77"/>
      <c r="AJ1082" s="77"/>
      <c r="AK1082" s="73"/>
      <c r="AL1082" s="76"/>
      <c r="AM1082" s="77"/>
      <c r="AN1082" s="77"/>
      <c r="AO1082" s="77"/>
      <c r="AP1082" s="73"/>
      <c r="AQ1082" s="76"/>
      <c r="AR1082" s="77"/>
      <c r="AS1082" s="77"/>
      <c r="AT1082" s="73"/>
      <c r="AU1082" s="76"/>
      <c r="AV1082" s="77"/>
      <c r="AW1082" s="77"/>
      <c r="AX1082" s="73"/>
      <c r="AY1082" s="76"/>
      <c r="AZ1082" s="77"/>
      <c r="BA1082" s="77"/>
      <c r="BB1082" s="77"/>
      <c r="BC1082" s="73"/>
      <c r="BD1082" s="76"/>
      <c r="BE1082" s="140"/>
      <c r="BF1082" s="140"/>
      <c r="BG1082" s="141"/>
      <c r="BH1082" s="142"/>
      <c r="BI1082" s="141"/>
      <c r="BJ1082" s="94">
        <v>2</v>
      </c>
      <c r="BK1082" s="105" t="s">
        <v>17270</v>
      </c>
      <c r="BL1082" s="101" t="s">
        <v>52</v>
      </c>
    </row>
    <row r="1083" spans="1:64" ht="11.25" customHeight="1">
      <c r="A1083" s="171"/>
      <c r="B1083" s="171"/>
      <c r="C1083" s="126" t="s">
        <v>10941</v>
      </c>
      <c r="D1083" s="127" t="s">
        <v>10971</v>
      </c>
      <c r="E1083" s="77">
        <v>3</v>
      </c>
      <c r="F1083" s="78">
        <v>45</v>
      </c>
      <c r="G1083" s="73"/>
      <c r="H1083" s="74">
        <v>1</v>
      </c>
      <c r="I1083" s="95"/>
      <c r="J1083" s="76"/>
      <c r="K1083" s="78"/>
      <c r="L1083" s="76"/>
      <c r="M1083" s="77"/>
      <c r="N1083" s="77"/>
      <c r="O1083" s="77"/>
      <c r="P1083" s="73"/>
      <c r="Q1083" s="76"/>
      <c r="R1083" s="77"/>
      <c r="S1083" s="77"/>
      <c r="T1083" s="73"/>
      <c r="U1083" s="76">
        <v>5</v>
      </c>
      <c r="V1083" s="77">
        <v>5</v>
      </c>
      <c r="W1083" s="77">
        <v>5</v>
      </c>
      <c r="X1083" s="73">
        <v>5</v>
      </c>
      <c r="Y1083" s="76">
        <v>5</v>
      </c>
      <c r="Z1083" s="77">
        <v>4</v>
      </c>
      <c r="AA1083" s="77">
        <v>4</v>
      </c>
      <c r="AB1083" s="77">
        <v>4</v>
      </c>
      <c r="AC1083" s="73">
        <v>4</v>
      </c>
      <c r="AD1083" s="76">
        <v>4</v>
      </c>
      <c r="AE1083" s="77" t="s">
        <v>11236</v>
      </c>
      <c r="AF1083" s="155"/>
      <c r="AG1083" s="156"/>
      <c r="AH1083" s="157"/>
      <c r="AI1083" s="77"/>
      <c r="AJ1083" s="77"/>
      <c r="AK1083" s="73"/>
      <c r="AL1083" s="76"/>
      <c r="AM1083" s="77"/>
      <c r="AN1083" s="77"/>
      <c r="AO1083" s="77"/>
      <c r="AP1083" s="73"/>
      <c r="AQ1083" s="76"/>
      <c r="AR1083" s="77"/>
      <c r="AS1083" s="77"/>
      <c r="AT1083" s="73"/>
      <c r="AU1083" s="76"/>
      <c r="AV1083" s="77"/>
      <c r="AW1083" s="77"/>
      <c r="AX1083" s="73"/>
      <c r="AY1083" s="76"/>
      <c r="AZ1083" s="77"/>
      <c r="BA1083" s="77"/>
      <c r="BB1083" s="77"/>
      <c r="BC1083" s="73"/>
      <c r="BD1083" s="76"/>
      <c r="BE1083" s="140"/>
      <c r="BF1083" s="140"/>
      <c r="BG1083" s="141"/>
      <c r="BH1083" s="142"/>
      <c r="BI1083" s="141"/>
      <c r="BJ1083" s="94">
        <v>2</v>
      </c>
      <c r="BK1083" s="105" t="s">
        <v>17270</v>
      </c>
      <c r="BL1083" s="101" t="s">
        <v>52</v>
      </c>
    </row>
    <row r="1084" spans="1:64" ht="11.25" customHeight="1">
      <c r="A1084" s="171"/>
      <c r="B1084" s="171"/>
      <c r="C1084" s="126" t="s">
        <v>10729</v>
      </c>
      <c r="D1084" s="127" t="s">
        <v>1414</v>
      </c>
      <c r="E1084" s="77">
        <v>2</v>
      </c>
      <c r="F1084" s="78">
        <v>39</v>
      </c>
      <c r="G1084" s="73"/>
      <c r="H1084" s="74">
        <v>1</v>
      </c>
      <c r="I1084" s="95"/>
      <c r="J1084" s="76"/>
      <c r="K1084" s="78"/>
      <c r="L1084" s="76"/>
      <c r="M1084" s="77"/>
      <c r="N1084" s="77"/>
      <c r="O1084" s="77"/>
      <c r="P1084" s="73"/>
      <c r="Q1084" s="76"/>
      <c r="R1084" s="77"/>
      <c r="S1084" s="77"/>
      <c r="T1084" s="73"/>
      <c r="U1084" s="76">
        <v>4</v>
      </c>
      <c r="V1084" s="77">
        <v>4</v>
      </c>
      <c r="W1084" s="77">
        <v>4</v>
      </c>
      <c r="X1084" s="73">
        <v>4</v>
      </c>
      <c r="Y1084" s="76">
        <v>4</v>
      </c>
      <c r="Z1084" s="77">
        <v>4</v>
      </c>
      <c r="AA1084" s="77">
        <v>4</v>
      </c>
      <c r="AB1084" s="77">
        <v>4</v>
      </c>
      <c r="AC1084" s="73">
        <v>4</v>
      </c>
      <c r="AD1084" s="76">
        <v>3</v>
      </c>
      <c r="AE1084" s="77" t="s">
        <v>11236</v>
      </c>
      <c r="AF1084" s="155"/>
      <c r="AG1084" s="156"/>
      <c r="AH1084" s="157"/>
      <c r="AI1084" s="77"/>
      <c r="AJ1084" s="77"/>
      <c r="AK1084" s="73"/>
      <c r="AL1084" s="76"/>
      <c r="AM1084" s="77"/>
      <c r="AN1084" s="77"/>
      <c r="AO1084" s="77"/>
      <c r="AP1084" s="73"/>
      <c r="AQ1084" s="76"/>
      <c r="AR1084" s="77"/>
      <c r="AS1084" s="77"/>
      <c r="AT1084" s="73"/>
      <c r="AU1084" s="76"/>
      <c r="AV1084" s="77"/>
      <c r="AW1084" s="77"/>
      <c r="AX1084" s="73"/>
      <c r="AY1084" s="76"/>
      <c r="AZ1084" s="77"/>
      <c r="BA1084" s="77"/>
      <c r="BB1084" s="77"/>
      <c r="BC1084" s="73"/>
      <c r="BD1084" s="76"/>
      <c r="BE1084" s="140"/>
      <c r="BF1084" s="140"/>
      <c r="BG1084" s="141"/>
      <c r="BH1084" s="142"/>
      <c r="BI1084" s="141"/>
      <c r="BJ1084" s="94">
        <v>2</v>
      </c>
      <c r="BK1084" s="105" t="s">
        <v>17270</v>
      </c>
      <c r="BL1084" s="101" t="s">
        <v>52</v>
      </c>
    </row>
    <row r="1085" spans="1:64" ht="11.25" customHeight="1">
      <c r="A1085" s="171"/>
      <c r="B1085" s="171"/>
      <c r="C1085" s="126" t="s">
        <v>10874</v>
      </c>
      <c r="D1085" s="127" t="s">
        <v>10875</v>
      </c>
      <c r="E1085" s="77">
        <v>2</v>
      </c>
      <c r="F1085" s="78">
        <v>30</v>
      </c>
      <c r="G1085" s="73"/>
      <c r="H1085" s="74">
        <v>1</v>
      </c>
      <c r="I1085" s="95"/>
      <c r="J1085" s="76"/>
      <c r="K1085" s="78"/>
      <c r="L1085" s="76"/>
      <c r="M1085" s="77"/>
      <c r="N1085" s="77"/>
      <c r="O1085" s="77"/>
      <c r="P1085" s="73"/>
      <c r="Q1085" s="76"/>
      <c r="R1085" s="77"/>
      <c r="S1085" s="77"/>
      <c r="T1085" s="73"/>
      <c r="U1085" s="76"/>
      <c r="V1085" s="77"/>
      <c r="W1085" s="77"/>
      <c r="X1085" s="73"/>
      <c r="Y1085" s="76"/>
      <c r="Z1085" s="77"/>
      <c r="AA1085" s="77"/>
      <c r="AB1085" s="77"/>
      <c r="AC1085" s="73"/>
      <c r="AD1085" s="76"/>
      <c r="AE1085" s="77"/>
      <c r="AF1085" s="155"/>
      <c r="AG1085" s="156"/>
      <c r="AH1085" s="157"/>
      <c r="AI1085" s="77">
        <v>3</v>
      </c>
      <c r="AJ1085" s="77">
        <v>3</v>
      </c>
      <c r="AK1085" s="73">
        <v>3</v>
      </c>
      <c r="AL1085" s="76">
        <v>3</v>
      </c>
      <c r="AM1085" s="77">
        <v>3</v>
      </c>
      <c r="AN1085" s="77">
        <v>3</v>
      </c>
      <c r="AO1085" s="77">
        <v>4</v>
      </c>
      <c r="AP1085" s="73">
        <v>4</v>
      </c>
      <c r="AQ1085" s="76">
        <v>4</v>
      </c>
      <c r="AR1085" s="77" t="s">
        <v>11236</v>
      </c>
      <c r="AS1085" s="77" t="s">
        <v>11236</v>
      </c>
      <c r="AT1085" s="73"/>
      <c r="AU1085" s="76"/>
      <c r="AV1085" s="77"/>
      <c r="AW1085" s="77"/>
      <c r="AX1085" s="73"/>
      <c r="AY1085" s="76"/>
      <c r="AZ1085" s="77"/>
      <c r="BA1085" s="77"/>
      <c r="BB1085" s="77"/>
      <c r="BC1085" s="73"/>
      <c r="BD1085" s="76"/>
      <c r="BE1085" s="140"/>
      <c r="BF1085" s="140"/>
      <c r="BG1085" s="141"/>
      <c r="BH1085" s="142"/>
      <c r="BI1085" s="141"/>
      <c r="BJ1085" s="94">
        <v>3</v>
      </c>
      <c r="BK1085" s="105" t="s">
        <v>17270</v>
      </c>
      <c r="BL1085" s="101" t="s">
        <v>11243</v>
      </c>
    </row>
    <row r="1086" spans="1:64" ht="11.25" customHeight="1">
      <c r="A1086" s="171"/>
      <c r="B1086" s="171"/>
      <c r="C1086" s="126" t="s">
        <v>10866</v>
      </c>
      <c r="D1086" s="127" t="s">
        <v>10867</v>
      </c>
      <c r="E1086" s="77">
        <v>3</v>
      </c>
      <c r="F1086" s="78">
        <v>45</v>
      </c>
      <c r="G1086" s="73" t="s">
        <v>61</v>
      </c>
      <c r="H1086" s="74">
        <v>1</v>
      </c>
      <c r="I1086" s="95"/>
      <c r="J1086" s="76"/>
      <c r="K1086" s="78"/>
      <c r="L1086" s="76"/>
      <c r="M1086" s="77"/>
      <c r="N1086" s="77"/>
      <c r="O1086" s="77"/>
      <c r="P1086" s="73"/>
      <c r="Q1086" s="76"/>
      <c r="R1086" s="77"/>
      <c r="S1086" s="77"/>
      <c r="T1086" s="73"/>
      <c r="U1086" s="76"/>
      <c r="V1086" s="77"/>
      <c r="W1086" s="77"/>
      <c r="X1086" s="73"/>
      <c r="Y1086" s="76"/>
      <c r="Z1086" s="77"/>
      <c r="AA1086" s="77"/>
      <c r="AB1086" s="77"/>
      <c r="AC1086" s="73"/>
      <c r="AD1086" s="76"/>
      <c r="AE1086" s="77"/>
      <c r="AF1086" s="155"/>
      <c r="AG1086" s="156"/>
      <c r="AH1086" s="157"/>
      <c r="AI1086" s="77">
        <v>5</v>
      </c>
      <c r="AJ1086" s="77">
        <v>5</v>
      </c>
      <c r="AK1086" s="73">
        <v>5</v>
      </c>
      <c r="AL1086" s="76">
        <v>5</v>
      </c>
      <c r="AM1086" s="77">
        <v>5</v>
      </c>
      <c r="AN1086" s="77">
        <v>5</v>
      </c>
      <c r="AO1086" s="77">
        <v>5</v>
      </c>
      <c r="AP1086" s="73">
        <v>5</v>
      </c>
      <c r="AQ1086" s="76">
        <v>5</v>
      </c>
      <c r="AR1086" s="77" t="s">
        <v>11236</v>
      </c>
      <c r="AS1086" s="77" t="s">
        <v>11236</v>
      </c>
      <c r="AT1086" s="73"/>
      <c r="AU1086" s="76"/>
      <c r="AV1086" s="77"/>
      <c r="AW1086" s="77"/>
      <c r="AX1086" s="73"/>
      <c r="AY1086" s="76"/>
      <c r="AZ1086" s="77"/>
      <c r="BA1086" s="77"/>
      <c r="BB1086" s="77"/>
      <c r="BC1086" s="73"/>
      <c r="BD1086" s="76"/>
      <c r="BE1086" s="140"/>
      <c r="BF1086" s="140"/>
      <c r="BG1086" s="141"/>
      <c r="BH1086" s="142"/>
      <c r="BI1086" s="141"/>
      <c r="BJ1086" s="94">
        <v>3</v>
      </c>
      <c r="BK1086" s="105" t="s">
        <v>17270</v>
      </c>
      <c r="BL1086" s="101" t="s">
        <v>11243</v>
      </c>
    </row>
    <row r="1087" spans="1:64" ht="11.25" customHeight="1">
      <c r="A1087" s="171"/>
      <c r="B1087" s="171"/>
      <c r="C1087" s="126" t="s">
        <v>10886</v>
      </c>
      <c r="D1087" s="127" t="s">
        <v>10887</v>
      </c>
      <c r="E1087" s="77">
        <v>3</v>
      </c>
      <c r="F1087" s="78">
        <v>60</v>
      </c>
      <c r="G1087" s="73" t="s">
        <v>61</v>
      </c>
      <c r="H1087" s="74">
        <v>1</v>
      </c>
      <c r="I1087" s="95"/>
      <c r="J1087" s="76"/>
      <c r="K1087" s="78"/>
      <c r="L1087" s="76"/>
      <c r="M1087" s="77"/>
      <c r="N1087" s="77"/>
      <c r="O1087" s="77"/>
      <c r="P1087" s="73"/>
      <c r="Q1087" s="76"/>
      <c r="R1087" s="77"/>
      <c r="S1087" s="77"/>
      <c r="T1087" s="73"/>
      <c r="U1087" s="76"/>
      <c r="V1087" s="77"/>
      <c r="W1087" s="77"/>
      <c r="X1087" s="73"/>
      <c r="Y1087" s="76"/>
      <c r="Z1087" s="77"/>
      <c r="AA1087" s="77"/>
      <c r="AB1087" s="77"/>
      <c r="AC1087" s="73"/>
      <c r="AD1087" s="76"/>
      <c r="AE1087" s="77"/>
      <c r="AF1087" s="155"/>
      <c r="AG1087" s="156"/>
      <c r="AH1087" s="157"/>
      <c r="AI1087" s="77">
        <v>7</v>
      </c>
      <c r="AJ1087" s="77">
        <v>7</v>
      </c>
      <c r="AK1087" s="73">
        <v>7</v>
      </c>
      <c r="AL1087" s="76">
        <v>7</v>
      </c>
      <c r="AM1087" s="77">
        <v>7</v>
      </c>
      <c r="AN1087" s="77">
        <v>7</v>
      </c>
      <c r="AO1087" s="77">
        <v>6</v>
      </c>
      <c r="AP1087" s="73">
        <v>6</v>
      </c>
      <c r="AQ1087" s="76">
        <v>6</v>
      </c>
      <c r="AR1087" s="77" t="s">
        <v>11236</v>
      </c>
      <c r="AS1087" s="77" t="s">
        <v>11236</v>
      </c>
      <c r="AT1087" s="73"/>
      <c r="AU1087" s="76"/>
      <c r="AV1087" s="77"/>
      <c r="AW1087" s="77"/>
      <c r="AX1087" s="73"/>
      <c r="AY1087" s="76"/>
      <c r="AZ1087" s="77"/>
      <c r="BA1087" s="77"/>
      <c r="BB1087" s="77"/>
      <c r="BC1087" s="73"/>
      <c r="BD1087" s="76"/>
      <c r="BE1087" s="140"/>
      <c r="BF1087" s="140"/>
      <c r="BG1087" s="141"/>
      <c r="BH1087" s="142"/>
      <c r="BI1087" s="141"/>
      <c r="BJ1087" s="94">
        <v>3</v>
      </c>
      <c r="BK1087" s="105" t="s">
        <v>17270</v>
      </c>
      <c r="BL1087" s="101" t="s">
        <v>11243</v>
      </c>
    </row>
    <row r="1088" spans="1:64" ht="11.25" customHeight="1">
      <c r="A1088" s="171"/>
      <c r="B1088" s="171"/>
      <c r="C1088" s="126" t="s">
        <v>10868</v>
      </c>
      <c r="D1088" s="127" t="s">
        <v>10869</v>
      </c>
      <c r="E1088" s="77">
        <v>3</v>
      </c>
      <c r="F1088" s="78">
        <v>45</v>
      </c>
      <c r="G1088" s="73" t="s">
        <v>61</v>
      </c>
      <c r="H1088" s="74">
        <v>1</v>
      </c>
      <c r="I1088" s="95"/>
      <c r="J1088" s="76"/>
      <c r="K1088" s="78"/>
      <c r="L1088" s="76"/>
      <c r="M1088" s="77"/>
      <c r="N1088" s="77"/>
      <c r="O1088" s="77"/>
      <c r="P1088" s="73"/>
      <c r="Q1088" s="76"/>
      <c r="R1088" s="77"/>
      <c r="S1088" s="77"/>
      <c r="T1088" s="73"/>
      <c r="U1088" s="76"/>
      <c r="V1088" s="77"/>
      <c r="W1088" s="77"/>
      <c r="X1088" s="73"/>
      <c r="Y1088" s="76"/>
      <c r="Z1088" s="77"/>
      <c r="AA1088" s="77"/>
      <c r="AB1088" s="77"/>
      <c r="AC1088" s="73"/>
      <c r="AD1088" s="76"/>
      <c r="AE1088" s="77"/>
      <c r="AF1088" s="155"/>
      <c r="AG1088" s="156"/>
      <c r="AH1088" s="157"/>
      <c r="AI1088" s="77">
        <v>5</v>
      </c>
      <c r="AJ1088" s="77">
        <v>5</v>
      </c>
      <c r="AK1088" s="73">
        <v>5</v>
      </c>
      <c r="AL1088" s="76">
        <v>5</v>
      </c>
      <c r="AM1088" s="77">
        <v>5</v>
      </c>
      <c r="AN1088" s="77">
        <v>5</v>
      </c>
      <c r="AO1088" s="77">
        <v>5</v>
      </c>
      <c r="AP1088" s="73">
        <v>5</v>
      </c>
      <c r="AQ1088" s="76">
        <v>5</v>
      </c>
      <c r="AR1088" s="77" t="s">
        <v>11236</v>
      </c>
      <c r="AS1088" s="77" t="s">
        <v>11236</v>
      </c>
      <c r="AT1088" s="73"/>
      <c r="AU1088" s="76"/>
      <c r="AV1088" s="77"/>
      <c r="AW1088" s="77"/>
      <c r="AX1088" s="73"/>
      <c r="AY1088" s="76"/>
      <c r="AZ1088" s="77"/>
      <c r="BA1088" s="77"/>
      <c r="BB1088" s="77"/>
      <c r="BC1088" s="73"/>
      <c r="BD1088" s="76"/>
      <c r="BE1088" s="140"/>
      <c r="BF1088" s="140"/>
      <c r="BG1088" s="141"/>
      <c r="BH1088" s="142"/>
      <c r="BI1088" s="141"/>
      <c r="BJ1088" s="94">
        <v>3</v>
      </c>
      <c r="BK1088" s="105" t="s">
        <v>17270</v>
      </c>
      <c r="BL1088" s="101" t="s">
        <v>11243</v>
      </c>
    </row>
    <row r="1089" spans="1:64" ht="11.25" customHeight="1">
      <c r="A1089" s="171"/>
      <c r="B1089" s="171"/>
      <c r="C1089" s="126" t="s">
        <v>10890</v>
      </c>
      <c r="D1089" s="127" t="s">
        <v>10891</v>
      </c>
      <c r="E1089" s="77">
        <v>3</v>
      </c>
      <c r="F1089" s="78">
        <v>45</v>
      </c>
      <c r="G1089" s="73" t="s">
        <v>61</v>
      </c>
      <c r="H1089" s="74">
        <v>1</v>
      </c>
      <c r="I1089" s="95"/>
      <c r="J1089" s="76"/>
      <c r="K1089" s="78"/>
      <c r="L1089" s="76"/>
      <c r="M1089" s="77"/>
      <c r="N1089" s="77"/>
      <c r="O1089" s="77"/>
      <c r="P1089" s="73"/>
      <c r="Q1089" s="76"/>
      <c r="R1089" s="77"/>
      <c r="S1089" s="77"/>
      <c r="T1089" s="73"/>
      <c r="U1089" s="76"/>
      <c r="V1089" s="77"/>
      <c r="W1089" s="77"/>
      <c r="X1089" s="73"/>
      <c r="Y1089" s="76"/>
      <c r="Z1089" s="77"/>
      <c r="AA1089" s="77"/>
      <c r="AB1089" s="77"/>
      <c r="AC1089" s="73"/>
      <c r="AD1089" s="76"/>
      <c r="AE1089" s="77"/>
      <c r="AF1089" s="155"/>
      <c r="AG1089" s="156"/>
      <c r="AH1089" s="157"/>
      <c r="AI1089" s="77"/>
      <c r="AJ1089" s="77"/>
      <c r="AK1089" s="73"/>
      <c r="AL1089" s="76"/>
      <c r="AM1089" s="77"/>
      <c r="AN1089" s="77"/>
      <c r="AO1089" s="77"/>
      <c r="AP1089" s="73"/>
      <c r="AQ1089" s="76"/>
      <c r="AR1089" s="77"/>
      <c r="AS1089" s="77"/>
      <c r="AT1089" s="73">
        <v>5</v>
      </c>
      <c r="AU1089" s="76">
        <v>5</v>
      </c>
      <c r="AV1089" s="77">
        <v>5</v>
      </c>
      <c r="AW1089" s="77">
        <v>5</v>
      </c>
      <c r="AX1089" s="73">
        <v>5</v>
      </c>
      <c r="AY1089" s="76">
        <v>5</v>
      </c>
      <c r="AZ1089" s="77">
        <v>5</v>
      </c>
      <c r="BA1089" s="77">
        <v>5</v>
      </c>
      <c r="BB1089" s="77">
        <v>5</v>
      </c>
      <c r="BC1089" s="73" t="s">
        <v>11236</v>
      </c>
      <c r="BD1089" s="76" t="s">
        <v>11236</v>
      </c>
      <c r="BE1089" s="140"/>
      <c r="BF1089" s="140"/>
      <c r="BG1089" s="141"/>
      <c r="BH1089" s="142"/>
      <c r="BI1089" s="141"/>
      <c r="BJ1089" s="94">
        <v>4</v>
      </c>
      <c r="BK1089" s="105" t="s">
        <v>17270</v>
      </c>
      <c r="BL1089" s="101" t="s">
        <v>11243</v>
      </c>
    </row>
    <row r="1090" spans="1:64" ht="11.25" customHeight="1">
      <c r="A1090" s="171"/>
      <c r="B1090" s="171"/>
      <c r="C1090" s="126" t="s">
        <v>10601</v>
      </c>
      <c r="D1090" s="127" t="s">
        <v>10500</v>
      </c>
      <c r="E1090" s="77">
        <v>1</v>
      </c>
      <c r="F1090" s="78" t="s">
        <v>61</v>
      </c>
      <c r="G1090" s="73">
        <v>15</v>
      </c>
      <c r="H1090" s="74">
        <v>1</v>
      </c>
      <c r="I1090" s="95"/>
      <c r="J1090" s="76"/>
      <c r="K1090" s="78"/>
      <c r="L1090" s="76"/>
      <c r="M1090" s="77"/>
      <c r="N1090" s="77"/>
      <c r="O1090" s="77"/>
      <c r="P1090" s="73"/>
      <c r="Q1090" s="76"/>
      <c r="R1090" s="77"/>
      <c r="S1090" s="77"/>
      <c r="T1090" s="73"/>
      <c r="U1090" s="76"/>
      <c r="V1090" s="77"/>
      <c r="W1090" s="77"/>
      <c r="X1090" s="73"/>
      <c r="Y1090" s="76"/>
      <c r="Z1090" s="77"/>
      <c r="AA1090" s="77"/>
      <c r="AB1090" s="77"/>
      <c r="AC1090" s="73"/>
      <c r="AD1090" s="76"/>
      <c r="AE1090" s="77"/>
      <c r="AF1090" s="155"/>
      <c r="AG1090" s="156"/>
      <c r="AH1090" s="157"/>
      <c r="AI1090" s="77"/>
      <c r="AJ1090" s="77"/>
      <c r="AK1090" s="73"/>
      <c r="AL1090" s="76"/>
      <c r="AM1090" s="77"/>
      <c r="AN1090" s="77"/>
      <c r="AO1090" s="77"/>
      <c r="AP1090" s="73"/>
      <c r="AQ1090" s="76"/>
      <c r="AR1090" s="77"/>
      <c r="AS1090" s="77"/>
      <c r="AT1090" s="73">
        <v>2</v>
      </c>
      <c r="AU1090" s="76">
        <v>2</v>
      </c>
      <c r="AV1090" s="77">
        <v>2</v>
      </c>
      <c r="AW1090" s="77">
        <v>2</v>
      </c>
      <c r="AX1090" s="73">
        <v>2</v>
      </c>
      <c r="AY1090" s="76">
        <v>2</v>
      </c>
      <c r="AZ1090" s="77">
        <v>1</v>
      </c>
      <c r="BA1090" s="77">
        <v>1</v>
      </c>
      <c r="BB1090" s="77">
        <v>1</v>
      </c>
      <c r="BC1090" s="73" t="s">
        <v>11236</v>
      </c>
      <c r="BD1090" s="76" t="s">
        <v>11236</v>
      </c>
      <c r="BE1090" s="140"/>
      <c r="BF1090" s="140"/>
      <c r="BG1090" s="141"/>
      <c r="BH1090" s="142"/>
      <c r="BI1090" s="141"/>
      <c r="BJ1090" s="94">
        <v>4</v>
      </c>
      <c r="BK1090" s="105" t="s">
        <v>17270</v>
      </c>
      <c r="BL1090" s="101" t="s">
        <v>11243</v>
      </c>
    </row>
    <row r="1091" spans="1:64" ht="11.25" customHeight="1">
      <c r="A1091" s="171"/>
      <c r="B1091" s="171"/>
      <c r="C1091" s="126" t="s">
        <v>10498</v>
      </c>
      <c r="D1091" s="127" t="s">
        <v>10499</v>
      </c>
      <c r="E1091" s="77">
        <v>2</v>
      </c>
      <c r="F1091" s="78">
        <v>30</v>
      </c>
      <c r="G1091" s="73" t="s">
        <v>61</v>
      </c>
      <c r="H1091" s="74">
        <v>1</v>
      </c>
      <c r="I1091" s="95"/>
      <c r="J1091" s="76"/>
      <c r="K1091" s="78"/>
      <c r="L1091" s="76"/>
      <c r="M1091" s="77"/>
      <c r="N1091" s="77"/>
      <c r="O1091" s="77"/>
      <c r="P1091" s="73"/>
      <c r="Q1091" s="76"/>
      <c r="R1091" s="77"/>
      <c r="S1091" s="77"/>
      <c r="T1091" s="73"/>
      <c r="U1091" s="76"/>
      <c r="V1091" s="77"/>
      <c r="W1091" s="77"/>
      <c r="X1091" s="73"/>
      <c r="Y1091" s="76"/>
      <c r="Z1091" s="77"/>
      <c r="AA1091" s="77"/>
      <c r="AB1091" s="77"/>
      <c r="AC1091" s="73"/>
      <c r="AD1091" s="76"/>
      <c r="AE1091" s="77"/>
      <c r="AF1091" s="155"/>
      <c r="AG1091" s="156"/>
      <c r="AH1091" s="157"/>
      <c r="AI1091" s="77"/>
      <c r="AJ1091" s="77"/>
      <c r="AK1091" s="73"/>
      <c r="AL1091" s="76"/>
      <c r="AM1091" s="77"/>
      <c r="AN1091" s="77"/>
      <c r="AO1091" s="77"/>
      <c r="AP1091" s="73"/>
      <c r="AQ1091" s="76"/>
      <c r="AR1091" s="77"/>
      <c r="AS1091" s="77"/>
      <c r="AT1091" s="73">
        <v>3</v>
      </c>
      <c r="AU1091" s="76">
        <v>3</v>
      </c>
      <c r="AV1091" s="77">
        <v>3</v>
      </c>
      <c r="AW1091" s="77">
        <v>3</v>
      </c>
      <c r="AX1091" s="73">
        <v>3</v>
      </c>
      <c r="AY1091" s="76">
        <v>3</v>
      </c>
      <c r="AZ1091" s="77">
        <v>4</v>
      </c>
      <c r="BA1091" s="77">
        <v>4</v>
      </c>
      <c r="BB1091" s="77">
        <v>4</v>
      </c>
      <c r="BC1091" s="73" t="s">
        <v>11236</v>
      </c>
      <c r="BD1091" s="76" t="s">
        <v>11236</v>
      </c>
      <c r="BE1091" s="140"/>
      <c r="BF1091" s="140"/>
      <c r="BG1091" s="141"/>
      <c r="BH1091" s="142"/>
      <c r="BI1091" s="141"/>
      <c r="BJ1091" s="94">
        <v>4</v>
      </c>
      <c r="BK1091" s="105" t="s">
        <v>17270</v>
      </c>
      <c r="BL1091" s="101" t="s">
        <v>11243</v>
      </c>
    </row>
    <row r="1092" spans="1:64" ht="11.25" customHeight="1">
      <c r="A1092" s="171"/>
      <c r="B1092" s="171"/>
      <c r="C1092" s="126" t="s">
        <v>10878</v>
      </c>
      <c r="D1092" s="127" t="s">
        <v>10879</v>
      </c>
      <c r="E1092" s="77">
        <v>3</v>
      </c>
      <c r="F1092" s="78">
        <v>45</v>
      </c>
      <c r="G1092" s="73" t="s">
        <v>61</v>
      </c>
      <c r="H1092" s="74">
        <v>1</v>
      </c>
      <c r="I1092" s="95"/>
      <c r="J1092" s="76"/>
      <c r="K1092" s="78"/>
      <c r="L1092" s="76"/>
      <c r="M1092" s="77"/>
      <c r="N1092" s="77"/>
      <c r="O1092" s="77"/>
      <c r="P1092" s="73"/>
      <c r="Q1092" s="76"/>
      <c r="R1092" s="77"/>
      <c r="S1092" s="77"/>
      <c r="T1092" s="73"/>
      <c r="U1092" s="76"/>
      <c r="V1092" s="77"/>
      <c r="W1092" s="77"/>
      <c r="X1092" s="73"/>
      <c r="Y1092" s="76"/>
      <c r="Z1092" s="77"/>
      <c r="AA1092" s="77"/>
      <c r="AB1092" s="77"/>
      <c r="AC1092" s="73"/>
      <c r="AD1092" s="76"/>
      <c r="AE1092" s="77"/>
      <c r="AF1092" s="155"/>
      <c r="AG1092" s="156"/>
      <c r="AH1092" s="157"/>
      <c r="AI1092" s="77"/>
      <c r="AJ1092" s="77"/>
      <c r="AK1092" s="73"/>
      <c r="AL1092" s="76"/>
      <c r="AM1092" s="77"/>
      <c r="AN1092" s="77"/>
      <c r="AO1092" s="77"/>
      <c r="AP1092" s="73"/>
      <c r="AQ1092" s="76"/>
      <c r="AR1092" s="77"/>
      <c r="AS1092" s="77"/>
      <c r="AT1092" s="73">
        <v>5</v>
      </c>
      <c r="AU1092" s="76">
        <v>5</v>
      </c>
      <c r="AV1092" s="77">
        <v>5</v>
      </c>
      <c r="AW1092" s="77">
        <v>5</v>
      </c>
      <c r="AX1092" s="73">
        <v>5</v>
      </c>
      <c r="AY1092" s="76">
        <v>5</v>
      </c>
      <c r="AZ1092" s="77">
        <v>5</v>
      </c>
      <c r="BA1092" s="77">
        <v>5</v>
      </c>
      <c r="BB1092" s="77">
        <v>5</v>
      </c>
      <c r="BC1092" s="73" t="s">
        <v>11236</v>
      </c>
      <c r="BD1092" s="76" t="s">
        <v>11236</v>
      </c>
      <c r="BE1092" s="140"/>
      <c r="BF1092" s="140"/>
      <c r="BG1092" s="141"/>
      <c r="BH1092" s="142"/>
      <c r="BI1092" s="141"/>
      <c r="BJ1092" s="94">
        <v>4</v>
      </c>
      <c r="BK1092" s="105" t="s">
        <v>17270</v>
      </c>
      <c r="BL1092" s="101" t="s">
        <v>11243</v>
      </c>
    </row>
    <row r="1093" spans="1:64" ht="11.25" customHeight="1">
      <c r="A1093" s="171"/>
      <c r="B1093" s="171"/>
      <c r="C1093" s="126" t="s">
        <v>10473</v>
      </c>
      <c r="D1093" s="127" t="s">
        <v>10474</v>
      </c>
      <c r="E1093" s="77">
        <v>3</v>
      </c>
      <c r="F1093" s="78">
        <v>45</v>
      </c>
      <c r="G1093" s="73" t="s">
        <v>61</v>
      </c>
      <c r="H1093" s="74">
        <v>1</v>
      </c>
      <c r="I1093" s="95"/>
      <c r="J1093" s="76"/>
      <c r="K1093" s="78"/>
      <c r="L1093" s="76"/>
      <c r="M1093" s="77"/>
      <c r="N1093" s="77"/>
      <c r="O1093" s="77"/>
      <c r="P1093" s="73"/>
      <c r="Q1093" s="76"/>
      <c r="R1093" s="77"/>
      <c r="S1093" s="77"/>
      <c r="T1093" s="73"/>
      <c r="U1093" s="76"/>
      <c r="V1093" s="77"/>
      <c r="W1093" s="77"/>
      <c r="X1093" s="73"/>
      <c r="Y1093" s="76"/>
      <c r="Z1093" s="77"/>
      <c r="AA1093" s="77"/>
      <c r="AB1093" s="77"/>
      <c r="AC1093" s="73"/>
      <c r="AD1093" s="76"/>
      <c r="AE1093" s="77"/>
      <c r="AF1093" s="155"/>
      <c r="AG1093" s="156"/>
      <c r="AH1093" s="157"/>
      <c r="AI1093" s="77"/>
      <c r="AJ1093" s="77"/>
      <c r="AK1093" s="73"/>
      <c r="AL1093" s="76"/>
      <c r="AM1093" s="77"/>
      <c r="AN1093" s="77"/>
      <c r="AO1093" s="77"/>
      <c r="AP1093" s="73"/>
      <c r="AQ1093" s="76"/>
      <c r="AR1093" s="77"/>
      <c r="AS1093" s="77"/>
      <c r="AT1093" s="73">
        <v>5</v>
      </c>
      <c r="AU1093" s="76">
        <v>5</v>
      </c>
      <c r="AV1093" s="77">
        <v>5</v>
      </c>
      <c r="AW1093" s="77">
        <v>5</v>
      </c>
      <c r="AX1093" s="73">
        <v>5</v>
      </c>
      <c r="AY1093" s="76">
        <v>5</v>
      </c>
      <c r="AZ1093" s="77">
        <v>5</v>
      </c>
      <c r="BA1093" s="77">
        <v>5</v>
      </c>
      <c r="BB1093" s="77">
        <v>5</v>
      </c>
      <c r="BC1093" s="73" t="s">
        <v>11236</v>
      </c>
      <c r="BD1093" s="76" t="s">
        <v>11236</v>
      </c>
      <c r="BE1093" s="140"/>
      <c r="BF1093" s="140"/>
      <c r="BG1093" s="141"/>
      <c r="BH1093" s="142"/>
      <c r="BI1093" s="141"/>
      <c r="BJ1093" s="94">
        <v>4</v>
      </c>
      <c r="BK1093" s="105" t="s">
        <v>17270</v>
      </c>
      <c r="BL1093" s="101" t="s">
        <v>11243</v>
      </c>
    </row>
    <row r="1094" spans="1:64" ht="11.25" customHeight="1">
      <c r="A1094" s="172"/>
      <c r="B1094" s="172"/>
      <c r="C1094" s="124" t="s">
        <v>4</v>
      </c>
      <c r="D1094" s="125" t="s">
        <v>17300</v>
      </c>
      <c r="E1094" s="79">
        <v>52</v>
      </c>
      <c r="F1094" s="80"/>
      <c r="G1094" s="81"/>
      <c r="H1094" s="82"/>
      <c r="I1094" s="97"/>
      <c r="J1094" s="84">
        <v>21</v>
      </c>
      <c r="K1094" s="85">
        <v>21</v>
      </c>
      <c r="L1094" s="84">
        <v>21</v>
      </c>
      <c r="M1094" s="79">
        <v>21</v>
      </c>
      <c r="N1094" s="79">
        <v>21</v>
      </c>
      <c r="O1094" s="79">
        <v>21</v>
      </c>
      <c r="P1094" s="86">
        <v>21</v>
      </c>
      <c r="Q1094" s="84">
        <v>21</v>
      </c>
      <c r="R1094" s="79">
        <v>21</v>
      </c>
      <c r="S1094" s="79">
        <v>0</v>
      </c>
      <c r="T1094" s="86">
        <v>0</v>
      </c>
      <c r="U1094" s="84">
        <v>41</v>
      </c>
      <c r="V1094" s="79">
        <v>41</v>
      </c>
      <c r="W1094" s="79">
        <v>41</v>
      </c>
      <c r="X1094" s="86">
        <v>41</v>
      </c>
      <c r="Y1094" s="84">
        <v>41</v>
      </c>
      <c r="Z1094" s="79">
        <v>40</v>
      </c>
      <c r="AA1094" s="79">
        <v>40</v>
      </c>
      <c r="AB1094" s="79">
        <v>40</v>
      </c>
      <c r="AC1094" s="86">
        <v>40</v>
      </c>
      <c r="AD1094" s="84">
        <v>19</v>
      </c>
      <c r="AE1094" s="79">
        <v>0</v>
      </c>
      <c r="AF1094" s="158">
        <v>0</v>
      </c>
      <c r="AG1094" s="159">
        <v>0</v>
      </c>
      <c r="AH1094" s="160">
        <v>0</v>
      </c>
      <c r="AI1094" s="79">
        <v>20</v>
      </c>
      <c r="AJ1094" s="79">
        <v>20</v>
      </c>
      <c r="AK1094" s="86">
        <v>20</v>
      </c>
      <c r="AL1094" s="84">
        <v>20</v>
      </c>
      <c r="AM1094" s="79">
        <v>20</v>
      </c>
      <c r="AN1094" s="79">
        <v>20</v>
      </c>
      <c r="AO1094" s="79">
        <v>20</v>
      </c>
      <c r="AP1094" s="86">
        <v>20</v>
      </c>
      <c r="AQ1094" s="84">
        <v>20</v>
      </c>
      <c r="AR1094" s="79">
        <v>0</v>
      </c>
      <c r="AS1094" s="79">
        <v>0</v>
      </c>
      <c r="AT1094" s="86">
        <v>20</v>
      </c>
      <c r="AU1094" s="84">
        <v>20</v>
      </c>
      <c r="AV1094" s="79">
        <v>20</v>
      </c>
      <c r="AW1094" s="79">
        <v>20</v>
      </c>
      <c r="AX1094" s="86">
        <v>20</v>
      </c>
      <c r="AY1094" s="84">
        <v>20</v>
      </c>
      <c r="AZ1094" s="79">
        <v>20</v>
      </c>
      <c r="BA1094" s="79">
        <v>20</v>
      </c>
      <c r="BB1094" s="79">
        <v>20</v>
      </c>
      <c r="BC1094" s="86">
        <v>0</v>
      </c>
      <c r="BD1094" s="84">
        <v>0</v>
      </c>
      <c r="BE1094" s="143">
        <v>0</v>
      </c>
      <c r="BF1094" s="143">
        <v>0</v>
      </c>
      <c r="BG1094" s="144">
        <v>0</v>
      </c>
      <c r="BH1094" s="145">
        <v>0</v>
      </c>
      <c r="BI1094" s="144">
        <v>0</v>
      </c>
      <c r="BJ1094" s="82" t="s">
        <v>61</v>
      </c>
      <c r="BK1094" s="104" t="s">
        <v>17270</v>
      </c>
      <c r="BL1094" s="100" t="s">
        <v>11243</v>
      </c>
    </row>
    <row r="1095" spans="1:64" ht="11.25" customHeight="1">
      <c r="A1095" s="170">
        <v>88</v>
      </c>
      <c r="B1095" s="170" t="s">
        <v>10958</v>
      </c>
      <c r="C1095" s="118" t="s">
        <v>10733</v>
      </c>
      <c r="D1095" s="119" t="s">
        <v>10734</v>
      </c>
      <c r="E1095" s="68">
        <v>3</v>
      </c>
      <c r="F1095" s="69">
        <v>45</v>
      </c>
      <c r="G1095" s="70"/>
      <c r="H1095" s="88">
        <v>3</v>
      </c>
      <c r="I1095" s="96"/>
      <c r="J1095" s="72">
        <v>5</v>
      </c>
      <c r="K1095" s="69">
        <v>5</v>
      </c>
      <c r="L1095" s="72">
        <v>5</v>
      </c>
      <c r="M1095" s="68">
        <v>5</v>
      </c>
      <c r="N1095" s="68">
        <v>5</v>
      </c>
      <c r="O1095" s="68">
        <v>5</v>
      </c>
      <c r="P1095" s="70">
        <v>5</v>
      </c>
      <c r="Q1095" s="72">
        <v>5</v>
      </c>
      <c r="R1095" s="68">
        <v>5</v>
      </c>
      <c r="S1095" s="68"/>
      <c r="T1095" s="70"/>
      <c r="U1095" s="72"/>
      <c r="V1095" s="68"/>
      <c r="W1095" s="68"/>
      <c r="X1095" s="70"/>
      <c r="Y1095" s="72"/>
      <c r="Z1095" s="68"/>
      <c r="AA1095" s="68"/>
      <c r="AB1095" s="68"/>
      <c r="AC1095" s="70"/>
      <c r="AD1095" s="72"/>
      <c r="AE1095" s="68"/>
      <c r="AF1095" s="152"/>
      <c r="AG1095" s="153"/>
      <c r="AH1095" s="154"/>
      <c r="AI1095" s="68"/>
      <c r="AJ1095" s="68"/>
      <c r="AK1095" s="70"/>
      <c r="AL1095" s="72"/>
      <c r="AM1095" s="68"/>
      <c r="AN1095" s="68"/>
      <c r="AO1095" s="68"/>
      <c r="AP1095" s="70"/>
      <c r="AQ1095" s="72"/>
      <c r="AR1095" s="68"/>
      <c r="AS1095" s="68"/>
      <c r="AT1095" s="70"/>
      <c r="AU1095" s="72"/>
      <c r="AV1095" s="68"/>
      <c r="AW1095" s="68"/>
      <c r="AX1095" s="70"/>
      <c r="AY1095" s="72"/>
      <c r="AZ1095" s="68"/>
      <c r="BA1095" s="68"/>
      <c r="BB1095" s="68"/>
      <c r="BC1095" s="70"/>
      <c r="BD1095" s="72"/>
      <c r="BE1095" s="137"/>
      <c r="BF1095" s="137"/>
      <c r="BG1095" s="138"/>
      <c r="BH1095" s="139"/>
      <c r="BI1095" s="138"/>
      <c r="BJ1095" s="92">
        <v>1</v>
      </c>
      <c r="BK1095" s="102" t="s">
        <v>17270</v>
      </c>
      <c r="BL1095" s="98" t="s">
        <v>11242</v>
      </c>
    </row>
    <row r="1096" spans="1:64" ht="11.25" customHeight="1">
      <c r="A1096" s="171"/>
      <c r="B1096" s="171"/>
      <c r="C1096" s="120" t="s">
        <v>10735</v>
      </c>
      <c r="D1096" s="121" t="s">
        <v>10736</v>
      </c>
      <c r="E1096" s="122">
        <v>2</v>
      </c>
      <c r="F1096" s="123">
        <v>30</v>
      </c>
      <c r="G1096" s="73"/>
      <c r="H1096" s="74">
        <v>3</v>
      </c>
      <c r="I1096" s="95"/>
      <c r="J1096" s="76">
        <v>3</v>
      </c>
      <c r="K1096" s="78">
        <v>3</v>
      </c>
      <c r="L1096" s="76">
        <v>3</v>
      </c>
      <c r="M1096" s="77">
        <v>3</v>
      </c>
      <c r="N1096" s="77">
        <v>3</v>
      </c>
      <c r="O1096" s="77">
        <v>3</v>
      </c>
      <c r="P1096" s="73">
        <v>4</v>
      </c>
      <c r="Q1096" s="76">
        <v>4</v>
      </c>
      <c r="R1096" s="77">
        <v>4</v>
      </c>
      <c r="S1096" s="77"/>
      <c r="T1096" s="73"/>
      <c r="U1096" s="76"/>
      <c r="V1096" s="77"/>
      <c r="W1096" s="77"/>
      <c r="X1096" s="73"/>
      <c r="Y1096" s="76"/>
      <c r="Z1096" s="77"/>
      <c r="AA1096" s="77"/>
      <c r="AB1096" s="77"/>
      <c r="AC1096" s="73"/>
      <c r="AD1096" s="76"/>
      <c r="AE1096" s="77"/>
      <c r="AF1096" s="155"/>
      <c r="AG1096" s="156"/>
      <c r="AH1096" s="157"/>
      <c r="AI1096" s="77"/>
      <c r="AJ1096" s="77"/>
      <c r="AK1096" s="73"/>
      <c r="AL1096" s="76"/>
      <c r="AM1096" s="77"/>
      <c r="AN1096" s="77"/>
      <c r="AO1096" s="77"/>
      <c r="AP1096" s="73"/>
      <c r="AQ1096" s="76"/>
      <c r="AR1096" s="77"/>
      <c r="AS1096" s="77"/>
      <c r="AT1096" s="73"/>
      <c r="AU1096" s="76"/>
      <c r="AV1096" s="77"/>
      <c r="AW1096" s="77"/>
      <c r="AX1096" s="73"/>
      <c r="AY1096" s="76"/>
      <c r="AZ1096" s="77"/>
      <c r="BA1096" s="77"/>
      <c r="BB1096" s="77"/>
      <c r="BC1096" s="73"/>
      <c r="BD1096" s="76"/>
      <c r="BE1096" s="140"/>
      <c r="BF1096" s="140"/>
      <c r="BG1096" s="141"/>
      <c r="BH1096" s="142"/>
      <c r="BI1096" s="141"/>
      <c r="BJ1096" s="93">
        <v>1</v>
      </c>
      <c r="BK1096" s="103" t="s">
        <v>17270</v>
      </c>
      <c r="BL1096" s="99" t="s">
        <v>11242</v>
      </c>
    </row>
    <row r="1097" spans="1:64" ht="11.25" customHeight="1">
      <c r="A1097" s="171"/>
      <c r="B1097" s="171"/>
      <c r="C1097" s="126" t="s">
        <v>10737</v>
      </c>
      <c r="D1097" s="127" t="s">
        <v>10738</v>
      </c>
      <c r="E1097" s="77">
        <v>2</v>
      </c>
      <c r="F1097" s="78">
        <v>45</v>
      </c>
      <c r="G1097" s="73"/>
      <c r="H1097" s="74">
        <v>3</v>
      </c>
      <c r="I1097" s="95"/>
      <c r="J1097" s="76">
        <v>5</v>
      </c>
      <c r="K1097" s="78">
        <v>5</v>
      </c>
      <c r="L1097" s="76">
        <v>5</v>
      </c>
      <c r="M1097" s="77">
        <v>5</v>
      </c>
      <c r="N1097" s="77">
        <v>5</v>
      </c>
      <c r="O1097" s="77">
        <v>5</v>
      </c>
      <c r="P1097" s="73">
        <v>5</v>
      </c>
      <c r="Q1097" s="76">
        <v>5</v>
      </c>
      <c r="R1097" s="77">
        <v>5</v>
      </c>
      <c r="S1097" s="77"/>
      <c r="T1097" s="73"/>
      <c r="U1097" s="76"/>
      <c r="V1097" s="77"/>
      <c r="W1097" s="77"/>
      <c r="X1097" s="73"/>
      <c r="Y1097" s="76"/>
      <c r="Z1097" s="77"/>
      <c r="AA1097" s="77"/>
      <c r="AB1097" s="77"/>
      <c r="AC1097" s="73"/>
      <c r="AD1097" s="76"/>
      <c r="AE1097" s="77"/>
      <c r="AF1097" s="155"/>
      <c r="AG1097" s="156"/>
      <c r="AH1097" s="157"/>
      <c r="AI1097" s="77"/>
      <c r="AJ1097" s="77"/>
      <c r="AK1097" s="73"/>
      <c r="AL1097" s="76"/>
      <c r="AM1097" s="77"/>
      <c r="AN1097" s="77"/>
      <c r="AO1097" s="77"/>
      <c r="AP1097" s="73"/>
      <c r="AQ1097" s="76"/>
      <c r="AR1097" s="77"/>
      <c r="AS1097" s="77"/>
      <c r="AT1097" s="73"/>
      <c r="AU1097" s="76"/>
      <c r="AV1097" s="77"/>
      <c r="AW1097" s="77"/>
      <c r="AX1097" s="73"/>
      <c r="AY1097" s="76"/>
      <c r="AZ1097" s="77"/>
      <c r="BA1097" s="77"/>
      <c r="BB1097" s="77"/>
      <c r="BC1097" s="73"/>
      <c r="BD1097" s="76"/>
      <c r="BE1097" s="140"/>
      <c r="BF1097" s="140"/>
      <c r="BG1097" s="141"/>
      <c r="BH1097" s="142"/>
      <c r="BI1097" s="141"/>
      <c r="BJ1097" s="94">
        <v>1</v>
      </c>
      <c r="BK1097" s="105" t="s">
        <v>17270</v>
      </c>
      <c r="BL1097" s="101" t="s">
        <v>11242</v>
      </c>
    </row>
    <row r="1098" spans="1:64" ht="11.25" customHeight="1">
      <c r="A1098" s="171"/>
      <c r="B1098" s="171"/>
      <c r="C1098" s="126" t="s">
        <v>10739</v>
      </c>
      <c r="D1098" s="127" t="s">
        <v>10740</v>
      </c>
      <c r="E1098" s="77">
        <v>2</v>
      </c>
      <c r="F1098" s="78">
        <v>60</v>
      </c>
      <c r="G1098" s="73"/>
      <c r="H1098" s="74">
        <v>3</v>
      </c>
      <c r="I1098" s="95"/>
      <c r="J1098" s="76">
        <v>7</v>
      </c>
      <c r="K1098" s="78">
        <v>7</v>
      </c>
      <c r="L1098" s="76">
        <v>7</v>
      </c>
      <c r="M1098" s="77">
        <v>7</v>
      </c>
      <c r="N1098" s="77">
        <v>7</v>
      </c>
      <c r="O1098" s="77">
        <v>7</v>
      </c>
      <c r="P1098" s="73">
        <v>6</v>
      </c>
      <c r="Q1098" s="76">
        <v>6</v>
      </c>
      <c r="R1098" s="77">
        <v>6</v>
      </c>
      <c r="S1098" s="77"/>
      <c r="T1098" s="73"/>
      <c r="U1098" s="76"/>
      <c r="V1098" s="77"/>
      <c r="W1098" s="77"/>
      <c r="X1098" s="73"/>
      <c r="Y1098" s="76"/>
      <c r="Z1098" s="77"/>
      <c r="AA1098" s="77"/>
      <c r="AB1098" s="77"/>
      <c r="AC1098" s="73"/>
      <c r="AD1098" s="76"/>
      <c r="AE1098" s="77"/>
      <c r="AF1098" s="155"/>
      <c r="AG1098" s="156"/>
      <c r="AH1098" s="157"/>
      <c r="AI1098" s="77"/>
      <c r="AJ1098" s="77"/>
      <c r="AK1098" s="73"/>
      <c r="AL1098" s="76"/>
      <c r="AM1098" s="77"/>
      <c r="AN1098" s="77"/>
      <c r="AO1098" s="77"/>
      <c r="AP1098" s="73"/>
      <c r="AQ1098" s="76"/>
      <c r="AR1098" s="77"/>
      <c r="AS1098" s="77"/>
      <c r="AT1098" s="73"/>
      <c r="AU1098" s="76"/>
      <c r="AV1098" s="77"/>
      <c r="AW1098" s="77"/>
      <c r="AX1098" s="73"/>
      <c r="AY1098" s="76"/>
      <c r="AZ1098" s="77"/>
      <c r="BA1098" s="77"/>
      <c r="BB1098" s="77"/>
      <c r="BC1098" s="73"/>
      <c r="BD1098" s="76"/>
      <c r="BE1098" s="140"/>
      <c r="BF1098" s="140"/>
      <c r="BG1098" s="141"/>
      <c r="BH1098" s="142"/>
      <c r="BI1098" s="141"/>
      <c r="BJ1098" s="94">
        <v>1</v>
      </c>
      <c r="BK1098" s="105" t="s">
        <v>17270</v>
      </c>
      <c r="BL1098" s="101" t="s">
        <v>11242</v>
      </c>
    </row>
    <row r="1099" spans="1:64" ht="11.25" customHeight="1">
      <c r="A1099" s="171"/>
      <c r="B1099" s="171"/>
      <c r="C1099" s="126" t="s">
        <v>10741</v>
      </c>
      <c r="D1099" s="127" t="s">
        <v>10742</v>
      </c>
      <c r="E1099" s="77">
        <v>2</v>
      </c>
      <c r="F1099" s="78">
        <v>60</v>
      </c>
      <c r="G1099" s="73"/>
      <c r="H1099" s="74">
        <v>3</v>
      </c>
      <c r="I1099" s="95"/>
      <c r="J1099" s="76">
        <v>6</v>
      </c>
      <c r="K1099" s="78">
        <v>6</v>
      </c>
      <c r="L1099" s="76">
        <v>6</v>
      </c>
      <c r="M1099" s="77">
        <v>6</v>
      </c>
      <c r="N1099" s="77">
        <v>6</v>
      </c>
      <c r="O1099" s="77">
        <v>6</v>
      </c>
      <c r="P1099" s="73">
        <v>6</v>
      </c>
      <c r="Q1099" s="76">
        <v>6</v>
      </c>
      <c r="R1099" s="77">
        <v>6</v>
      </c>
      <c r="S1099" s="77">
        <v>6</v>
      </c>
      <c r="T1099" s="73"/>
      <c r="U1099" s="76"/>
      <c r="V1099" s="77"/>
      <c r="W1099" s="77"/>
      <c r="X1099" s="73"/>
      <c r="Y1099" s="76"/>
      <c r="Z1099" s="77"/>
      <c r="AA1099" s="77"/>
      <c r="AB1099" s="77"/>
      <c r="AC1099" s="73"/>
      <c r="AD1099" s="76"/>
      <c r="AE1099" s="77"/>
      <c r="AF1099" s="155"/>
      <c r="AG1099" s="156"/>
      <c r="AH1099" s="157"/>
      <c r="AI1099" s="77"/>
      <c r="AJ1099" s="77"/>
      <c r="AK1099" s="73"/>
      <c r="AL1099" s="76"/>
      <c r="AM1099" s="77"/>
      <c r="AN1099" s="77"/>
      <c r="AO1099" s="77"/>
      <c r="AP1099" s="73"/>
      <c r="AQ1099" s="76"/>
      <c r="AR1099" s="77"/>
      <c r="AS1099" s="77"/>
      <c r="AT1099" s="73"/>
      <c r="AU1099" s="76"/>
      <c r="AV1099" s="77"/>
      <c r="AW1099" s="77"/>
      <c r="AX1099" s="73"/>
      <c r="AY1099" s="76"/>
      <c r="AZ1099" s="77"/>
      <c r="BA1099" s="77"/>
      <c r="BB1099" s="77"/>
      <c r="BC1099" s="73"/>
      <c r="BD1099" s="76"/>
      <c r="BE1099" s="140"/>
      <c r="BF1099" s="140"/>
      <c r="BG1099" s="141"/>
      <c r="BH1099" s="142"/>
      <c r="BI1099" s="141"/>
      <c r="BJ1099" s="94">
        <v>1</v>
      </c>
      <c r="BK1099" s="105" t="s">
        <v>17270</v>
      </c>
      <c r="BL1099" s="101" t="s">
        <v>11242</v>
      </c>
    </row>
    <row r="1100" spans="1:64" ht="11.25" customHeight="1">
      <c r="A1100" s="171"/>
      <c r="B1100" s="171"/>
      <c r="C1100" s="126" t="s">
        <v>10743</v>
      </c>
      <c r="D1100" s="127" t="s">
        <v>10744</v>
      </c>
      <c r="E1100" s="77">
        <v>2</v>
      </c>
      <c r="F1100" s="78">
        <v>60</v>
      </c>
      <c r="G1100" s="73"/>
      <c r="H1100" s="74">
        <v>3</v>
      </c>
      <c r="I1100" s="95"/>
      <c r="J1100" s="76">
        <v>6</v>
      </c>
      <c r="K1100" s="78">
        <v>6</v>
      </c>
      <c r="L1100" s="76">
        <v>6</v>
      </c>
      <c r="M1100" s="77">
        <v>6</v>
      </c>
      <c r="N1100" s="77">
        <v>6</v>
      </c>
      <c r="O1100" s="77">
        <v>6</v>
      </c>
      <c r="P1100" s="73">
        <v>6</v>
      </c>
      <c r="Q1100" s="76">
        <v>6</v>
      </c>
      <c r="R1100" s="77">
        <v>6</v>
      </c>
      <c r="S1100" s="77">
        <v>6</v>
      </c>
      <c r="T1100" s="73"/>
      <c r="U1100" s="76"/>
      <c r="V1100" s="77"/>
      <c r="W1100" s="77"/>
      <c r="X1100" s="73"/>
      <c r="Y1100" s="76"/>
      <c r="Z1100" s="77"/>
      <c r="AA1100" s="77"/>
      <c r="AB1100" s="77"/>
      <c r="AC1100" s="73"/>
      <c r="AD1100" s="76"/>
      <c r="AE1100" s="77"/>
      <c r="AF1100" s="155"/>
      <c r="AG1100" s="156"/>
      <c r="AH1100" s="157"/>
      <c r="AI1100" s="77"/>
      <c r="AJ1100" s="77"/>
      <c r="AK1100" s="73"/>
      <c r="AL1100" s="76"/>
      <c r="AM1100" s="77"/>
      <c r="AN1100" s="77"/>
      <c r="AO1100" s="77"/>
      <c r="AP1100" s="73"/>
      <c r="AQ1100" s="76"/>
      <c r="AR1100" s="77"/>
      <c r="AS1100" s="77"/>
      <c r="AT1100" s="73"/>
      <c r="AU1100" s="76"/>
      <c r="AV1100" s="77"/>
      <c r="AW1100" s="77"/>
      <c r="AX1100" s="73"/>
      <c r="AY1100" s="76"/>
      <c r="AZ1100" s="77"/>
      <c r="BA1100" s="77"/>
      <c r="BB1100" s="77"/>
      <c r="BC1100" s="73"/>
      <c r="BD1100" s="76"/>
      <c r="BE1100" s="140"/>
      <c r="BF1100" s="140"/>
      <c r="BG1100" s="141"/>
      <c r="BH1100" s="142"/>
      <c r="BI1100" s="141"/>
      <c r="BJ1100" s="94">
        <v>1</v>
      </c>
      <c r="BK1100" s="105" t="s">
        <v>17270</v>
      </c>
      <c r="BL1100" s="101" t="s">
        <v>11242</v>
      </c>
    </row>
    <row r="1101" spans="1:64" ht="11.25" customHeight="1">
      <c r="A1101" s="171"/>
      <c r="B1101" s="171"/>
      <c r="C1101" s="126" t="s">
        <v>10211</v>
      </c>
      <c r="D1101" s="127" t="s">
        <v>10212</v>
      </c>
      <c r="E1101" s="77">
        <v>2</v>
      </c>
      <c r="F1101" s="78">
        <v>30</v>
      </c>
      <c r="G1101" s="73"/>
      <c r="H1101" s="74">
        <v>3</v>
      </c>
      <c r="I1101" s="95"/>
      <c r="J1101" s="76">
        <v>3</v>
      </c>
      <c r="K1101" s="78">
        <v>3</v>
      </c>
      <c r="L1101" s="76">
        <v>3</v>
      </c>
      <c r="M1101" s="77">
        <v>3</v>
      </c>
      <c r="N1101" s="77">
        <v>3</v>
      </c>
      <c r="O1101" s="77">
        <v>3</v>
      </c>
      <c r="P1101" s="73">
        <v>3</v>
      </c>
      <c r="Q1101" s="76">
        <v>3</v>
      </c>
      <c r="R1101" s="77">
        <v>3</v>
      </c>
      <c r="S1101" s="77">
        <v>3</v>
      </c>
      <c r="T1101" s="73" t="s">
        <v>11236</v>
      </c>
      <c r="U1101" s="76"/>
      <c r="V1101" s="77"/>
      <c r="W1101" s="77"/>
      <c r="X1101" s="73"/>
      <c r="Y1101" s="76"/>
      <c r="Z1101" s="77"/>
      <c r="AA1101" s="77"/>
      <c r="AB1101" s="77"/>
      <c r="AC1101" s="73"/>
      <c r="AD1101" s="76"/>
      <c r="AE1101" s="77"/>
      <c r="AF1101" s="155"/>
      <c r="AG1101" s="156"/>
      <c r="AH1101" s="157"/>
      <c r="AI1101" s="77"/>
      <c r="AJ1101" s="77"/>
      <c r="AK1101" s="73"/>
      <c r="AL1101" s="76"/>
      <c r="AM1101" s="77"/>
      <c r="AN1101" s="77"/>
      <c r="AO1101" s="77"/>
      <c r="AP1101" s="73"/>
      <c r="AQ1101" s="76"/>
      <c r="AR1101" s="77"/>
      <c r="AS1101" s="77"/>
      <c r="AT1101" s="73"/>
      <c r="AU1101" s="76"/>
      <c r="AV1101" s="77"/>
      <c r="AW1101" s="77"/>
      <c r="AX1101" s="73"/>
      <c r="AY1101" s="76"/>
      <c r="AZ1101" s="77"/>
      <c r="BA1101" s="77"/>
      <c r="BB1101" s="77"/>
      <c r="BC1101" s="73"/>
      <c r="BD1101" s="76"/>
      <c r="BE1101" s="140"/>
      <c r="BF1101" s="140"/>
      <c r="BG1101" s="141"/>
      <c r="BH1101" s="142"/>
      <c r="BI1101" s="141"/>
      <c r="BJ1101" s="94">
        <v>1</v>
      </c>
      <c r="BK1101" s="105" t="s">
        <v>17270</v>
      </c>
      <c r="BL1101" s="101" t="s">
        <v>11242</v>
      </c>
    </row>
    <row r="1102" spans="1:64" ht="11.25" customHeight="1">
      <c r="A1102" s="171"/>
      <c r="B1102" s="171"/>
      <c r="C1102" s="126" t="s">
        <v>10941</v>
      </c>
      <c r="D1102" s="127" t="s">
        <v>10971</v>
      </c>
      <c r="E1102" s="77">
        <v>3</v>
      </c>
      <c r="F1102" s="78">
        <v>45</v>
      </c>
      <c r="G1102" s="73"/>
      <c r="H1102" s="74">
        <v>3</v>
      </c>
      <c r="I1102" s="95"/>
      <c r="J1102" s="76">
        <v>5</v>
      </c>
      <c r="K1102" s="78">
        <v>5</v>
      </c>
      <c r="L1102" s="76">
        <v>5</v>
      </c>
      <c r="M1102" s="77">
        <v>5</v>
      </c>
      <c r="N1102" s="77">
        <v>5</v>
      </c>
      <c r="O1102" s="77">
        <v>4</v>
      </c>
      <c r="P1102" s="73">
        <v>4</v>
      </c>
      <c r="Q1102" s="76">
        <v>4</v>
      </c>
      <c r="R1102" s="77">
        <v>4</v>
      </c>
      <c r="S1102" s="77">
        <v>4</v>
      </c>
      <c r="T1102" s="73" t="s">
        <v>11236</v>
      </c>
      <c r="U1102" s="76"/>
      <c r="V1102" s="77"/>
      <c r="W1102" s="77"/>
      <c r="X1102" s="73"/>
      <c r="Y1102" s="76"/>
      <c r="Z1102" s="77"/>
      <c r="AA1102" s="77"/>
      <c r="AB1102" s="77"/>
      <c r="AC1102" s="73"/>
      <c r="AD1102" s="76"/>
      <c r="AE1102" s="77"/>
      <c r="AF1102" s="155"/>
      <c r="AG1102" s="156"/>
      <c r="AH1102" s="157"/>
      <c r="AI1102" s="77"/>
      <c r="AJ1102" s="77"/>
      <c r="AK1102" s="73"/>
      <c r="AL1102" s="76"/>
      <c r="AM1102" s="77"/>
      <c r="AN1102" s="77"/>
      <c r="AO1102" s="77"/>
      <c r="AP1102" s="73"/>
      <c r="AQ1102" s="76"/>
      <c r="AR1102" s="77"/>
      <c r="AS1102" s="77"/>
      <c r="AT1102" s="73"/>
      <c r="AU1102" s="76"/>
      <c r="AV1102" s="77"/>
      <c r="AW1102" s="77"/>
      <c r="AX1102" s="73"/>
      <c r="AY1102" s="76"/>
      <c r="AZ1102" s="77"/>
      <c r="BA1102" s="77"/>
      <c r="BB1102" s="77"/>
      <c r="BC1102" s="73"/>
      <c r="BD1102" s="76"/>
      <c r="BE1102" s="140"/>
      <c r="BF1102" s="140"/>
      <c r="BG1102" s="141"/>
      <c r="BH1102" s="142"/>
      <c r="BI1102" s="141"/>
      <c r="BJ1102" s="94">
        <v>1</v>
      </c>
      <c r="BK1102" s="105" t="s">
        <v>17270</v>
      </c>
      <c r="BL1102" s="101" t="s">
        <v>11242</v>
      </c>
    </row>
    <row r="1103" spans="1:64" ht="11.25" customHeight="1">
      <c r="A1103" s="171"/>
      <c r="B1103" s="171"/>
      <c r="C1103" s="126" t="s">
        <v>10730</v>
      </c>
      <c r="D1103" s="127" t="s">
        <v>10731</v>
      </c>
      <c r="E1103" s="77">
        <v>2</v>
      </c>
      <c r="F1103" s="78">
        <v>39</v>
      </c>
      <c r="G1103" s="73"/>
      <c r="H1103" s="74">
        <v>3</v>
      </c>
      <c r="I1103" s="95"/>
      <c r="J1103" s="76"/>
      <c r="K1103" s="78"/>
      <c r="L1103" s="76"/>
      <c r="M1103" s="77"/>
      <c r="N1103" s="77"/>
      <c r="O1103" s="77"/>
      <c r="P1103" s="73"/>
      <c r="Q1103" s="76"/>
      <c r="R1103" s="77"/>
      <c r="S1103" s="77"/>
      <c r="T1103" s="73"/>
      <c r="U1103" s="76">
        <v>5</v>
      </c>
      <c r="V1103" s="77">
        <v>5</v>
      </c>
      <c r="W1103" s="77">
        <v>5</v>
      </c>
      <c r="X1103" s="73">
        <v>5</v>
      </c>
      <c r="Y1103" s="76">
        <v>5</v>
      </c>
      <c r="Z1103" s="77">
        <v>5</v>
      </c>
      <c r="AA1103" s="77">
        <v>3</v>
      </c>
      <c r="AB1103" s="77">
        <v>3</v>
      </c>
      <c r="AC1103" s="73">
        <v>3</v>
      </c>
      <c r="AD1103" s="76" t="s">
        <v>11236</v>
      </c>
      <c r="AE1103" s="77" t="s">
        <v>11236</v>
      </c>
      <c r="AF1103" s="155"/>
      <c r="AG1103" s="156"/>
      <c r="AH1103" s="157"/>
      <c r="AI1103" s="77"/>
      <c r="AJ1103" s="77"/>
      <c r="AK1103" s="73"/>
      <c r="AL1103" s="76"/>
      <c r="AM1103" s="77"/>
      <c r="AN1103" s="77"/>
      <c r="AO1103" s="77"/>
      <c r="AP1103" s="73"/>
      <c r="AQ1103" s="76"/>
      <c r="AR1103" s="77"/>
      <c r="AS1103" s="77"/>
      <c r="AT1103" s="73"/>
      <c r="AU1103" s="76"/>
      <c r="AV1103" s="77"/>
      <c r="AW1103" s="77"/>
      <c r="AX1103" s="73"/>
      <c r="AY1103" s="76"/>
      <c r="AZ1103" s="77"/>
      <c r="BA1103" s="77"/>
      <c r="BB1103" s="77"/>
      <c r="BC1103" s="73"/>
      <c r="BD1103" s="76"/>
      <c r="BE1103" s="140"/>
      <c r="BF1103" s="140"/>
      <c r="BG1103" s="141"/>
      <c r="BH1103" s="142"/>
      <c r="BI1103" s="141"/>
      <c r="BJ1103" s="94">
        <v>2</v>
      </c>
      <c r="BK1103" s="105" t="s">
        <v>17270</v>
      </c>
      <c r="BL1103" s="101" t="s">
        <v>11243</v>
      </c>
    </row>
    <row r="1104" spans="1:64" ht="11.25" customHeight="1">
      <c r="A1104" s="171"/>
      <c r="B1104" s="171"/>
      <c r="C1104" s="126" t="s">
        <v>10862</v>
      </c>
      <c r="D1104" s="127" t="s">
        <v>10863</v>
      </c>
      <c r="E1104" s="77">
        <v>4</v>
      </c>
      <c r="F1104" s="78">
        <v>75</v>
      </c>
      <c r="G1104" s="73"/>
      <c r="H1104" s="74">
        <v>3</v>
      </c>
      <c r="I1104" s="95"/>
      <c r="J1104" s="76"/>
      <c r="K1104" s="78"/>
      <c r="L1104" s="76"/>
      <c r="M1104" s="77"/>
      <c r="N1104" s="77"/>
      <c r="O1104" s="77"/>
      <c r="P1104" s="73"/>
      <c r="Q1104" s="76"/>
      <c r="R1104" s="77"/>
      <c r="S1104" s="77"/>
      <c r="T1104" s="73"/>
      <c r="U1104" s="76">
        <v>8</v>
      </c>
      <c r="V1104" s="77">
        <v>8</v>
      </c>
      <c r="W1104" s="77">
        <v>8</v>
      </c>
      <c r="X1104" s="73">
        <v>8</v>
      </c>
      <c r="Y1104" s="76">
        <v>8</v>
      </c>
      <c r="Z1104" s="77">
        <v>8</v>
      </c>
      <c r="AA1104" s="77">
        <v>9</v>
      </c>
      <c r="AB1104" s="77">
        <v>9</v>
      </c>
      <c r="AC1104" s="73">
        <v>9</v>
      </c>
      <c r="AD1104" s="76" t="s">
        <v>11236</v>
      </c>
      <c r="AE1104" s="77" t="s">
        <v>11236</v>
      </c>
      <c r="AF1104" s="155"/>
      <c r="AG1104" s="156"/>
      <c r="AH1104" s="157"/>
      <c r="AI1104" s="77"/>
      <c r="AJ1104" s="77"/>
      <c r="AK1104" s="73"/>
      <c r="AL1104" s="76"/>
      <c r="AM1104" s="77"/>
      <c r="AN1104" s="77"/>
      <c r="AO1104" s="77"/>
      <c r="AP1104" s="73"/>
      <c r="AQ1104" s="76"/>
      <c r="AR1104" s="77"/>
      <c r="AS1104" s="77"/>
      <c r="AT1104" s="73"/>
      <c r="AU1104" s="76"/>
      <c r="AV1104" s="77"/>
      <c r="AW1104" s="77"/>
      <c r="AX1104" s="73"/>
      <c r="AY1104" s="76"/>
      <c r="AZ1104" s="77"/>
      <c r="BA1104" s="77"/>
      <c r="BB1104" s="77"/>
      <c r="BC1104" s="73"/>
      <c r="BD1104" s="76"/>
      <c r="BE1104" s="140"/>
      <c r="BF1104" s="140"/>
      <c r="BG1104" s="141"/>
      <c r="BH1104" s="142"/>
      <c r="BI1104" s="141"/>
      <c r="BJ1104" s="94">
        <v>2</v>
      </c>
      <c r="BK1104" s="105" t="s">
        <v>17270</v>
      </c>
      <c r="BL1104" s="101" t="s">
        <v>11243</v>
      </c>
    </row>
    <row r="1105" spans="1:64" ht="11.25" customHeight="1">
      <c r="A1105" s="171"/>
      <c r="B1105" s="171"/>
      <c r="C1105" s="126" t="s">
        <v>10870</v>
      </c>
      <c r="D1105" s="127" t="s">
        <v>10871</v>
      </c>
      <c r="E1105" s="77">
        <v>2</v>
      </c>
      <c r="F1105" s="78">
        <v>30</v>
      </c>
      <c r="G1105" s="73"/>
      <c r="H1105" s="74">
        <v>3</v>
      </c>
      <c r="I1105" s="95"/>
      <c r="J1105" s="76"/>
      <c r="K1105" s="78"/>
      <c r="L1105" s="76"/>
      <c r="M1105" s="77"/>
      <c r="N1105" s="77"/>
      <c r="O1105" s="77"/>
      <c r="P1105" s="73"/>
      <c r="Q1105" s="76"/>
      <c r="R1105" s="77"/>
      <c r="S1105" s="77"/>
      <c r="T1105" s="73"/>
      <c r="U1105" s="76">
        <v>3</v>
      </c>
      <c r="V1105" s="77">
        <v>3</v>
      </c>
      <c r="W1105" s="77">
        <v>3</v>
      </c>
      <c r="X1105" s="73">
        <v>3</v>
      </c>
      <c r="Y1105" s="76">
        <v>3</v>
      </c>
      <c r="Z1105" s="77">
        <v>3</v>
      </c>
      <c r="AA1105" s="77">
        <v>4</v>
      </c>
      <c r="AB1105" s="77">
        <v>4</v>
      </c>
      <c r="AC1105" s="73">
        <v>4</v>
      </c>
      <c r="AD1105" s="76" t="s">
        <v>11236</v>
      </c>
      <c r="AE1105" s="77" t="s">
        <v>11236</v>
      </c>
      <c r="AF1105" s="155"/>
      <c r="AG1105" s="156"/>
      <c r="AH1105" s="157"/>
      <c r="AI1105" s="77"/>
      <c r="AJ1105" s="77"/>
      <c r="AK1105" s="73"/>
      <c r="AL1105" s="76"/>
      <c r="AM1105" s="77"/>
      <c r="AN1105" s="77"/>
      <c r="AO1105" s="77"/>
      <c r="AP1105" s="73"/>
      <c r="AQ1105" s="76"/>
      <c r="AR1105" s="77"/>
      <c r="AS1105" s="77"/>
      <c r="AT1105" s="73"/>
      <c r="AU1105" s="76"/>
      <c r="AV1105" s="77"/>
      <c r="AW1105" s="77"/>
      <c r="AX1105" s="73"/>
      <c r="AY1105" s="76"/>
      <c r="AZ1105" s="77"/>
      <c r="BA1105" s="77"/>
      <c r="BB1105" s="77"/>
      <c r="BC1105" s="73"/>
      <c r="BD1105" s="76"/>
      <c r="BE1105" s="140"/>
      <c r="BF1105" s="140"/>
      <c r="BG1105" s="141"/>
      <c r="BH1105" s="142"/>
      <c r="BI1105" s="141"/>
      <c r="BJ1105" s="94">
        <v>2</v>
      </c>
      <c r="BK1105" s="105" t="s">
        <v>17270</v>
      </c>
      <c r="BL1105" s="101" t="s">
        <v>11243</v>
      </c>
    </row>
    <row r="1106" spans="1:64" ht="11.25" customHeight="1">
      <c r="A1106" s="171"/>
      <c r="B1106" s="171"/>
      <c r="C1106" s="126" t="s">
        <v>10882</v>
      </c>
      <c r="D1106" s="127" t="s">
        <v>10883</v>
      </c>
      <c r="E1106" s="77">
        <v>3</v>
      </c>
      <c r="F1106" s="78">
        <v>60</v>
      </c>
      <c r="G1106" s="73"/>
      <c r="H1106" s="74">
        <v>3</v>
      </c>
      <c r="I1106" s="95"/>
      <c r="J1106" s="76"/>
      <c r="K1106" s="78"/>
      <c r="L1106" s="76"/>
      <c r="M1106" s="77"/>
      <c r="N1106" s="77"/>
      <c r="O1106" s="77"/>
      <c r="P1106" s="73"/>
      <c r="Q1106" s="76"/>
      <c r="R1106" s="77"/>
      <c r="S1106" s="77"/>
      <c r="T1106" s="73"/>
      <c r="U1106" s="76">
        <v>7</v>
      </c>
      <c r="V1106" s="77">
        <v>7</v>
      </c>
      <c r="W1106" s="77">
        <v>7</v>
      </c>
      <c r="X1106" s="73">
        <v>7</v>
      </c>
      <c r="Y1106" s="76">
        <v>7</v>
      </c>
      <c r="Z1106" s="77">
        <v>7</v>
      </c>
      <c r="AA1106" s="77">
        <v>6</v>
      </c>
      <c r="AB1106" s="77">
        <v>6</v>
      </c>
      <c r="AC1106" s="73">
        <v>6</v>
      </c>
      <c r="AD1106" s="76" t="s">
        <v>11236</v>
      </c>
      <c r="AE1106" s="77" t="s">
        <v>11236</v>
      </c>
      <c r="AF1106" s="155"/>
      <c r="AG1106" s="156"/>
      <c r="AH1106" s="157"/>
      <c r="AI1106" s="77"/>
      <c r="AJ1106" s="77"/>
      <c r="AK1106" s="73"/>
      <c r="AL1106" s="76"/>
      <c r="AM1106" s="77"/>
      <c r="AN1106" s="77"/>
      <c r="AO1106" s="77"/>
      <c r="AP1106" s="73"/>
      <c r="AQ1106" s="76"/>
      <c r="AR1106" s="77"/>
      <c r="AS1106" s="77"/>
      <c r="AT1106" s="73"/>
      <c r="AU1106" s="76"/>
      <c r="AV1106" s="77"/>
      <c r="AW1106" s="77"/>
      <c r="AX1106" s="73"/>
      <c r="AY1106" s="76"/>
      <c r="AZ1106" s="77"/>
      <c r="BA1106" s="77"/>
      <c r="BB1106" s="77"/>
      <c r="BC1106" s="73"/>
      <c r="BD1106" s="76"/>
      <c r="BE1106" s="140"/>
      <c r="BF1106" s="140"/>
      <c r="BG1106" s="141"/>
      <c r="BH1106" s="142"/>
      <c r="BI1106" s="141"/>
      <c r="BJ1106" s="94">
        <v>2</v>
      </c>
      <c r="BK1106" s="105" t="s">
        <v>17270</v>
      </c>
      <c r="BL1106" s="101" t="s">
        <v>11243</v>
      </c>
    </row>
    <row r="1107" spans="1:64" ht="11.25" customHeight="1">
      <c r="A1107" s="171"/>
      <c r="B1107" s="171"/>
      <c r="C1107" s="126" t="s">
        <v>10599</v>
      </c>
      <c r="D1107" s="127" t="s">
        <v>10600</v>
      </c>
      <c r="E1107" s="77">
        <v>2</v>
      </c>
      <c r="F1107" s="78">
        <v>39</v>
      </c>
      <c r="G1107" s="73" t="s">
        <v>61</v>
      </c>
      <c r="H1107" s="74">
        <v>3</v>
      </c>
      <c r="I1107" s="95"/>
      <c r="J1107" s="76"/>
      <c r="K1107" s="78"/>
      <c r="L1107" s="76"/>
      <c r="M1107" s="77"/>
      <c r="N1107" s="77"/>
      <c r="O1107" s="77"/>
      <c r="P1107" s="73"/>
      <c r="Q1107" s="76"/>
      <c r="R1107" s="77"/>
      <c r="S1107" s="77"/>
      <c r="T1107" s="73"/>
      <c r="U1107" s="76"/>
      <c r="V1107" s="77"/>
      <c r="W1107" s="77"/>
      <c r="X1107" s="73"/>
      <c r="Y1107" s="76"/>
      <c r="Z1107" s="77"/>
      <c r="AA1107" s="77"/>
      <c r="AB1107" s="77"/>
      <c r="AC1107" s="73"/>
      <c r="AD1107" s="76"/>
      <c r="AE1107" s="77"/>
      <c r="AF1107" s="155"/>
      <c r="AG1107" s="156"/>
      <c r="AH1107" s="157"/>
      <c r="AI1107" s="77">
        <v>4</v>
      </c>
      <c r="AJ1107" s="77">
        <v>4</v>
      </c>
      <c r="AK1107" s="73">
        <v>4</v>
      </c>
      <c r="AL1107" s="76">
        <v>4</v>
      </c>
      <c r="AM1107" s="77">
        <v>4</v>
      </c>
      <c r="AN1107" s="77">
        <v>4</v>
      </c>
      <c r="AO1107" s="77">
        <v>5</v>
      </c>
      <c r="AP1107" s="73">
        <v>5</v>
      </c>
      <c r="AQ1107" s="76">
        <v>5</v>
      </c>
      <c r="AR1107" s="77" t="s">
        <v>11236</v>
      </c>
      <c r="AS1107" s="77" t="s">
        <v>11236</v>
      </c>
      <c r="AT1107" s="73"/>
      <c r="AU1107" s="76"/>
      <c r="AV1107" s="77"/>
      <c r="AW1107" s="77"/>
      <c r="AX1107" s="73"/>
      <c r="AY1107" s="76"/>
      <c r="AZ1107" s="77"/>
      <c r="BA1107" s="77"/>
      <c r="BB1107" s="77"/>
      <c r="BC1107" s="73"/>
      <c r="BD1107" s="76"/>
      <c r="BE1107" s="140"/>
      <c r="BF1107" s="140"/>
      <c r="BG1107" s="141"/>
      <c r="BH1107" s="142"/>
      <c r="BI1107" s="141"/>
      <c r="BJ1107" s="94">
        <v>3</v>
      </c>
      <c r="BK1107" s="105" t="s">
        <v>17270</v>
      </c>
      <c r="BL1107" s="101" t="s">
        <v>11243</v>
      </c>
    </row>
    <row r="1108" spans="1:64" ht="11.25" customHeight="1">
      <c r="A1108" s="171"/>
      <c r="B1108" s="171"/>
      <c r="C1108" s="126" t="s">
        <v>10874</v>
      </c>
      <c r="D1108" s="127" t="s">
        <v>10875</v>
      </c>
      <c r="E1108" s="77">
        <v>2</v>
      </c>
      <c r="F1108" s="78">
        <v>30</v>
      </c>
      <c r="G1108" s="73" t="s">
        <v>61</v>
      </c>
      <c r="H1108" s="74">
        <v>3</v>
      </c>
      <c r="I1108" s="95"/>
      <c r="J1108" s="76"/>
      <c r="K1108" s="78"/>
      <c r="L1108" s="76"/>
      <c r="M1108" s="77"/>
      <c r="N1108" s="77"/>
      <c r="O1108" s="77"/>
      <c r="P1108" s="73"/>
      <c r="Q1108" s="76"/>
      <c r="R1108" s="77"/>
      <c r="S1108" s="77"/>
      <c r="T1108" s="73"/>
      <c r="U1108" s="76"/>
      <c r="V1108" s="77"/>
      <c r="W1108" s="77"/>
      <c r="X1108" s="73"/>
      <c r="Y1108" s="76"/>
      <c r="Z1108" s="77"/>
      <c r="AA1108" s="77"/>
      <c r="AB1108" s="77"/>
      <c r="AC1108" s="73"/>
      <c r="AD1108" s="76"/>
      <c r="AE1108" s="77"/>
      <c r="AF1108" s="155"/>
      <c r="AG1108" s="156"/>
      <c r="AH1108" s="157"/>
      <c r="AI1108" s="77">
        <v>3</v>
      </c>
      <c r="AJ1108" s="77">
        <v>3</v>
      </c>
      <c r="AK1108" s="73">
        <v>3</v>
      </c>
      <c r="AL1108" s="76">
        <v>3</v>
      </c>
      <c r="AM1108" s="77">
        <v>3</v>
      </c>
      <c r="AN1108" s="77">
        <v>3</v>
      </c>
      <c r="AO1108" s="77">
        <v>4</v>
      </c>
      <c r="AP1108" s="73">
        <v>4</v>
      </c>
      <c r="AQ1108" s="76">
        <v>4</v>
      </c>
      <c r="AR1108" s="77" t="s">
        <v>11236</v>
      </c>
      <c r="AS1108" s="77" t="s">
        <v>11236</v>
      </c>
      <c r="AT1108" s="73"/>
      <c r="AU1108" s="76"/>
      <c r="AV1108" s="77"/>
      <c r="AW1108" s="77"/>
      <c r="AX1108" s="73"/>
      <c r="AY1108" s="76"/>
      <c r="AZ1108" s="77"/>
      <c r="BA1108" s="77"/>
      <c r="BB1108" s="77"/>
      <c r="BC1108" s="73"/>
      <c r="BD1108" s="76"/>
      <c r="BE1108" s="140"/>
      <c r="BF1108" s="140"/>
      <c r="BG1108" s="141"/>
      <c r="BH1108" s="142"/>
      <c r="BI1108" s="141"/>
      <c r="BJ1108" s="94">
        <v>3</v>
      </c>
      <c r="BK1108" s="105" t="s">
        <v>17270</v>
      </c>
      <c r="BL1108" s="101" t="s">
        <v>11243</v>
      </c>
    </row>
    <row r="1109" spans="1:64" ht="11.25" customHeight="1">
      <c r="A1109" s="171"/>
      <c r="B1109" s="171"/>
      <c r="C1109" s="126" t="s">
        <v>10868</v>
      </c>
      <c r="D1109" s="127" t="s">
        <v>10869</v>
      </c>
      <c r="E1109" s="77">
        <v>3</v>
      </c>
      <c r="F1109" s="78">
        <v>45</v>
      </c>
      <c r="G1109" s="73" t="s">
        <v>61</v>
      </c>
      <c r="H1109" s="74">
        <v>3</v>
      </c>
      <c r="I1109" s="95"/>
      <c r="J1109" s="76"/>
      <c r="K1109" s="78"/>
      <c r="L1109" s="76"/>
      <c r="M1109" s="77"/>
      <c r="N1109" s="77"/>
      <c r="O1109" s="77"/>
      <c r="P1109" s="73"/>
      <c r="Q1109" s="76"/>
      <c r="R1109" s="77"/>
      <c r="S1109" s="77"/>
      <c r="T1109" s="73"/>
      <c r="U1109" s="76"/>
      <c r="V1109" s="77"/>
      <c r="W1109" s="77"/>
      <c r="X1109" s="73"/>
      <c r="Y1109" s="76"/>
      <c r="Z1109" s="77"/>
      <c r="AA1109" s="77"/>
      <c r="AB1109" s="77"/>
      <c r="AC1109" s="73"/>
      <c r="AD1109" s="76"/>
      <c r="AE1109" s="77"/>
      <c r="AF1109" s="155"/>
      <c r="AG1109" s="156"/>
      <c r="AH1109" s="157"/>
      <c r="AI1109" s="77">
        <v>5</v>
      </c>
      <c r="AJ1109" s="77">
        <v>5</v>
      </c>
      <c r="AK1109" s="73">
        <v>5</v>
      </c>
      <c r="AL1109" s="76">
        <v>5</v>
      </c>
      <c r="AM1109" s="77">
        <v>5</v>
      </c>
      <c r="AN1109" s="77">
        <v>5</v>
      </c>
      <c r="AO1109" s="77">
        <v>5</v>
      </c>
      <c r="AP1109" s="73">
        <v>5</v>
      </c>
      <c r="AQ1109" s="76">
        <v>5</v>
      </c>
      <c r="AR1109" s="77" t="s">
        <v>11236</v>
      </c>
      <c r="AS1109" s="77" t="s">
        <v>11236</v>
      </c>
      <c r="AT1109" s="73"/>
      <c r="AU1109" s="76"/>
      <c r="AV1109" s="77"/>
      <c r="AW1109" s="77"/>
      <c r="AX1109" s="73"/>
      <c r="AY1109" s="76"/>
      <c r="AZ1109" s="77"/>
      <c r="BA1109" s="77"/>
      <c r="BB1109" s="77"/>
      <c r="BC1109" s="73"/>
      <c r="BD1109" s="76"/>
      <c r="BE1109" s="140"/>
      <c r="BF1109" s="140"/>
      <c r="BG1109" s="141"/>
      <c r="BH1109" s="142"/>
      <c r="BI1109" s="141"/>
      <c r="BJ1109" s="94">
        <v>3</v>
      </c>
      <c r="BK1109" s="105" t="s">
        <v>17270</v>
      </c>
      <c r="BL1109" s="101" t="s">
        <v>11243</v>
      </c>
    </row>
    <row r="1110" spans="1:64" ht="11.25" customHeight="1">
      <c r="A1110" s="171"/>
      <c r="B1110" s="171"/>
      <c r="C1110" s="126" t="s">
        <v>10884</v>
      </c>
      <c r="D1110" s="127" t="s">
        <v>10885</v>
      </c>
      <c r="E1110" s="77">
        <v>4</v>
      </c>
      <c r="F1110" s="78">
        <v>60</v>
      </c>
      <c r="G1110" s="73" t="s">
        <v>61</v>
      </c>
      <c r="H1110" s="74">
        <v>3</v>
      </c>
      <c r="I1110" s="95"/>
      <c r="J1110" s="76"/>
      <c r="K1110" s="78"/>
      <c r="L1110" s="76"/>
      <c r="M1110" s="77"/>
      <c r="N1110" s="77"/>
      <c r="O1110" s="77"/>
      <c r="P1110" s="73"/>
      <c r="Q1110" s="76"/>
      <c r="R1110" s="77"/>
      <c r="S1110" s="77"/>
      <c r="T1110" s="73"/>
      <c r="U1110" s="76"/>
      <c r="V1110" s="77"/>
      <c r="W1110" s="77"/>
      <c r="X1110" s="73"/>
      <c r="Y1110" s="76"/>
      <c r="Z1110" s="77"/>
      <c r="AA1110" s="77"/>
      <c r="AB1110" s="77"/>
      <c r="AC1110" s="73"/>
      <c r="AD1110" s="76"/>
      <c r="AE1110" s="77"/>
      <c r="AF1110" s="155"/>
      <c r="AG1110" s="156"/>
      <c r="AH1110" s="157"/>
      <c r="AI1110" s="77">
        <v>7</v>
      </c>
      <c r="AJ1110" s="77">
        <v>7</v>
      </c>
      <c r="AK1110" s="73">
        <v>7</v>
      </c>
      <c r="AL1110" s="76">
        <v>7</v>
      </c>
      <c r="AM1110" s="77">
        <v>7</v>
      </c>
      <c r="AN1110" s="77">
        <v>7</v>
      </c>
      <c r="AO1110" s="77">
        <v>6</v>
      </c>
      <c r="AP1110" s="73">
        <v>6</v>
      </c>
      <c r="AQ1110" s="76">
        <v>6</v>
      </c>
      <c r="AR1110" s="77" t="s">
        <v>11236</v>
      </c>
      <c r="AS1110" s="77" t="s">
        <v>11236</v>
      </c>
      <c r="AT1110" s="73"/>
      <c r="AU1110" s="76"/>
      <c r="AV1110" s="77"/>
      <c r="AW1110" s="77"/>
      <c r="AX1110" s="73"/>
      <c r="AY1110" s="76"/>
      <c r="AZ1110" s="77"/>
      <c r="BA1110" s="77"/>
      <c r="BB1110" s="77"/>
      <c r="BC1110" s="73"/>
      <c r="BD1110" s="76"/>
      <c r="BE1110" s="140"/>
      <c r="BF1110" s="140"/>
      <c r="BG1110" s="141"/>
      <c r="BH1110" s="142"/>
      <c r="BI1110" s="141"/>
      <c r="BJ1110" s="94">
        <v>3</v>
      </c>
      <c r="BK1110" s="105" t="s">
        <v>17270</v>
      </c>
      <c r="BL1110" s="101" t="s">
        <v>11243</v>
      </c>
    </row>
    <row r="1111" spans="1:64" ht="11.25" customHeight="1">
      <c r="A1111" s="171"/>
      <c r="B1111" s="171"/>
      <c r="C1111" s="126" t="s">
        <v>10886</v>
      </c>
      <c r="D1111" s="127" t="s">
        <v>10887</v>
      </c>
      <c r="E1111" s="77">
        <v>3</v>
      </c>
      <c r="F1111" s="78">
        <v>60</v>
      </c>
      <c r="G1111" s="73" t="s">
        <v>61</v>
      </c>
      <c r="H1111" s="74">
        <v>3</v>
      </c>
      <c r="I1111" s="95"/>
      <c r="J1111" s="76"/>
      <c r="K1111" s="78"/>
      <c r="L1111" s="76"/>
      <c r="M1111" s="77"/>
      <c r="N1111" s="77"/>
      <c r="O1111" s="77"/>
      <c r="P1111" s="73"/>
      <c r="Q1111" s="76"/>
      <c r="R1111" s="77"/>
      <c r="S1111" s="77"/>
      <c r="T1111" s="73"/>
      <c r="U1111" s="76"/>
      <c r="V1111" s="77"/>
      <c r="W1111" s="77"/>
      <c r="X1111" s="73"/>
      <c r="Y1111" s="76"/>
      <c r="Z1111" s="77"/>
      <c r="AA1111" s="77"/>
      <c r="AB1111" s="77"/>
      <c r="AC1111" s="73"/>
      <c r="AD1111" s="76"/>
      <c r="AE1111" s="77"/>
      <c r="AF1111" s="155"/>
      <c r="AG1111" s="156"/>
      <c r="AH1111" s="157"/>
      <c r="AI1111" s="77"/>
      <c r="AJ1111" s="77"/>
      <c r="AK1111" s="73"/>
      <c r="AL1111" s="76"/>
      <c r="AM1111" s="77"/>
      <c r="AN1111" s="77"/>
      <c r="AO1111" s="77"/>
      <c r="AP1111" s="73"/>
      <c r="AQ1111" s="76"/>
      <c r="AR1111" s="77"/>
      <c r="AS1111" s="77"/>
      <c r="AT1111" s="73">
        <v>7</v>
      </c>
      <c r="AU1111" s="76">
        <v>7</v>
      </c>
      <c r="AV1111" s="77">
        <v>7</v>
      </c>
      <c r="AW1111" s="77">
        <v>7</v>
      </c>
      <c r="AX1111" s="73">
        <v>7</v>
      </c>
      <c r="AY1111" s="76">
        <v>7</v>
      </c>
      <c r="AZ1111" s="77">
        <v>6</v>
      </c>
      <c r="BA1111" s="77">
        <v>6</v>
      </c>
      <c r="BB1111" s="77">
        <v>6</v>
      </c>
      <c r="BC1111" s="73" t="s">
        <v>11236</v>
      </c>
      <c r="BD1111" s="76" t="s">
        <v>11236</v>
      </c>
      <c r="BE1111" s="140"/>
      <c r="BF1111" s="140"/>
      <c r="BG1111" s="141"/>
      <c r="BH1111" s="142"/>
      <c r="BI1111" s="141"/>
      <c r="BJ1111" s="94">
        <v>4</v>
      </c>
      <c r="BK1111" s="105" t="s">
        <v>17270</v>
      </c>
      <c r="BL1111" s="101" t="s">
        <v>11243</v>
      </c>
    </row>
    <row r="1112" spans="1:64" ht="11.25" customHeight="1">
      <c r="A1112" s="171"/>
      <c r="B1112" s="171"/>
      <c r="C1112" s="126" t="s">
        <v>10876</v>
      </c>
      <c r="D1112" s="127" t="s">
        <v>10877</v>
      </c>
      <c r="E1112" s="77">
        <v>3</v>
      </c>
      <c r="F1112" s="78">
        <v>45</v>
      </c>
      <c r="G1112" s="73" t="s">
        <v>61</v>
      </c>
      <c r="H1112" s="74">
        <v>3</v>
      </c>
      <c r="I1112" s="95"/>
      <c r="J1112" s="76"/>
      <c r="K1112" s="78"/>
      <c r="L1112" s="76"/>
      <c r="M1112" s="77"/>
      <c r="N1112" s="77"/>
      <c r="O1112" s="77"/>
      <c r="P1112" s="73"/>
      <c r="Q1112" s="76"/>
      <c r="R1112" s="77"/>
      <c r="S1112" s="77"/>
      <c r="T1112" s="73"/>
      <c r="U1112" s="76"/>
      <c r="V1112" s="77"/>
      <c r="W1112" s="77"/>
      <c r="X1112" s="73"/>
      <c r="Y1112" s="76"/>
      <c r="Z1112" s="77"/>
      <c r="AA1112" s="77"/>
      <c r="AB1112" s="77"/>
      <c r="AC1112" s="73"/>
      <c r="AD1112" s="76"/>
      <c r="AE1112" s="77"/>
      <c r="AF1112" s="155"/>
      <c r="AG1112" s="156"/>
      <c r="AH1112" s="157"/>
      <c r="AI1112" s="77"/>
      <c r="AJ1112" s="77"/>
      <c r="AK1112" s="73"/>
      <c r="AL1112" s="76"/>
      <c r="AM1112" s="77"/>
      <c r="AN1112" s="77"/>
      <c r="AO1112" s="77"/>
      <c r="AP1112" s="73"/>
      <c r="AQ1112" s="76"/>
      <c r="AR1112" s="77"/>
      <c r="AS1112" s="77"/>
      <c r="AT1112" s="73">
        <v>5</v>
      </c>
      <c r="AU1112" s="76">
        <v>5</v>
      </c>
      <c r="AV1112" s="77">
        <v>5</v>
      </c>
      <c r="AW1112" s="77">
        <v>5</v>
      </c>
      <c r="AX1112" s="73">
        <v>5</v>
      </c>
      <c r="AY1112" s="76">
        <v>5</v>
      </c>
      <c r="AZ1112" s="77">
        <v>4</v>
      </c>
      <c r="BA1112" s="77">
        <v>4</v>
      </c>
      <c r="BB1112" s="77">
        <v>4</v>
      </c>
      <c r="BC1112" s="73" t="s">
        <v>11236</v>
      </c>
      <c r="BD1112" s="76" t="s">
        <v>11236</v>
      </c>
      <c r="BE1112" s="140"/>
      <c r="BF1112" s="140"/>
      <c r="BG1112" s="141"/>
      <c r="BH1112" s="142"/>
      <c r="BI1112" s="141"/>
      <c r="BJ1112" s="94">
        <v>4</v>
      </c>
      <c r="BK1112" s="105" t="s">
        <v>17270</v>
      </c>
      <c r="BL1112" s="101" t="s">
        <v>11243</v>
      </c>
    </row>
    <row r="1113" spans="1:64" ht="11.25" customHeight="1">
      <c r="A1113" s="171"/>
      <c r="B1113" s="171"/>
      <c r="C1113" s="126" t="s">
        <v>10878</v>
      </c>
      <c r="D1113" s="127" t="s">
        <v>10888</v>
      </c>
      <c r="E1113" s="77">
        <v>2</v>
      </c>
      <c r="F1113" s="78">
        <v>30</v>
      </c>
      <c r="G1113" s="73" t="s">
        <v>61</v>
      </c>
      <c r="H1113" s="74">
        <v>3</v>
      </c>
      <c r="I1113" s="95"/>
      <c r="J1113" s="76"/>
      <c r="K1113" s="78"/>
      <c r="L1113" s="76"/>
      <c r="M1113" s="77"/>
      <c r="N1113" s="77"/>
      <c r="O1113" s="77"/>
      <c r="P1113" s="73"/>
      <c r="Q1113" s="76"/>
      <c r="R1113" s="77"/>
      <c r="S1113" s="77"/>
      <c r="T1113" s="73"/>
      <c r="U1113" s="76"/>
      <c r="V1113" s="77"/>
      <c r="W1113" s="77"/>
      <c r="X1113" s="73"/>
      <c r="Y1113" s="76"/>
      <c r="Z1113" s="77"/>
      <c r="AA1113" s="77"/>
      <c r="AB1113" s="77"/>
      <c r="AC1113" s="73"/>
      <c r="AD1113" s="76"/>
      <c r="AE1113" s="77"/>
      <c r="AF1113" s="155"/>
      <c r="AG1113" s="156"/>
      <c r="AH1113" s="157"/>
      <c r="AI1113" s="77"/>
      <c r="AJ1113" s="77"/>
      <c r="AK1113" s="73"/>
      <c r="AL1113" s="76"/>
      <c r="AM1113" s="77"/>
      <c r="AN1113" s="77"/>
      <c r="AO1113" s="77"/>
      <c r="AP1113" s="73"/>
      <c r="AQ1113" s="76"/>
      <c r="AR1113" s="77"/>
      <c r="AS1113" s="77"/>
      <c r="AT1113" s="73">
        <v>3</v>
      </c>
      <c r="AU1113" s="76">
        <v>3</v>
      </c>
      <c r="AV1113" s="77">
        <v>3</v>
      </c>
      <c r="AW1113" s="77">
        <v>3</v>
      </c>
      <c r="AX1113" s="73">
        <v>3</v>
      </c>
      <c r="AY1113" s="76">
        <v>3</v>
      </c>
      <c r="AZ1113" s="77">
        <v>4</v>
      </c>
      <c r="BA1113" s="77">
        <v>4</v>
      </c>
      <c r="BB1113" s="77">
        <v>4</v>
      </c>
      <c r="BC1113" s="73" t="s">
        <v>11236</v>
      </c>
      <c r="BD1113" s="76" t="s">
        <v>11236</v>
      </c>
      <c r="BE1113" s="140"/>
      <c r="BF1113" s="140"/>
      <c r="BG1113" s="141"/>
      <c r="BH1113" s="142"/>
      <c r="BI1113" s="141"/>
      <c r="BJ1113" s="94">
        <v>4</v>
      </c>
      <c r="BK1113" s="105" t="s">
        <v>17270</v>
      </c>
      <c r="BL1113" s="101" t="s">
        <v>11243</v>
      </c>
    </row>
    <row r="1114" spans="1:64" ht="11.25" customHeight="1">
      <c r="A1114" s="171"/>
      <c r="B1114" s="171"/>
      <c r="C1114" s="126" t="s">
        <v>17227</v>
      </c>
      <c r="D1114" s="127" t="s">
        <v>10500</v>
      </c>
      <c r="E1114" s="77">
        <v>1</v>
      </c>
      <c r="F1114" s="78" t="s">
        <v>61</v>
      </c>
      <c r="G1114" s="73">
        <v>15</v>
      </c>
      <c r="H1114" s="74">
        <v>3</v>
      </c>
      <c r="I1114" s="95"/>
      <c r="J1114" s="76"/>
      <c r="K1114" s="78"/>
      <c r="L1114" s="76"/>
      <c r="M1114" s="77"/>
      <c r="N1114" s="77"/>
      <c r="O1114" s="77"/>
      <c r="P1114" s="73"/>
      <c r="Q1114" s="76"/>
      <c r="R1114" s="77"/>
      <c r="S1114" s="77"/>
      <c r="T1114" s="73"/>
      <c r="U1114" s="76"/>
      <c r="V1114" s="77"/>
      <c r="W1114" s="77"/>
      <c r="X1114" s="73"/>
      <c r="Y1114" s="76"/>
      <c r="Z1114" s="77"/>
      <c r="AA1114" s="77"/>
      <c r="AB1114" s="77"/>
      <c r="AC1114" s="73"/>
      <c r="AD1114" s="76"/>
      <c r="AE1114" s="77"/>
      <c r="AF1114" s="155"/>
      <c r="AG1114" s="156"/>
      <c r="AH1114" s="157"/>
      <c r="AI1114" s="77"/>
      <c r="AJ1114" s="77"/>
      <c r="AK1114" s="73"/>
      <c r="AL1114" s="76"/>
      <c r="AM1114" s="77"/>
      <c r="AN1114" s="77"/>
      <c r="AO1114" s="77"/>
      <c r="AP1114" s="73"/>
      <c r="AQ1114" s="76"/>
      <c r="AR1114" s="77"/>
      <c r="AS1114" s="77"/>
      <c r="AT1114" s="73">
        <v>2</v>
      </c>
      <c r="AU1114" s="76">
        <v>2</v>
      </c>
      <c r="AV1114" s="77">
        <v>2</v>
      </c>
      <c r="AW1114" s="77">
        <v>2</v>
      </c>
      <c r="AX1114" s="73">
        <v>2</v>
      </c>
      <c r="AY1114" s="76">
        <v>2</v>
      </c>
      <c r="AZ1114" s="77">
        <v>1</v>
      </c>
      <c r="BA1114" s="77">
        <v>1</v>
      </c>
      <c r="BB1114" s="77">
        <v>1</v>
      </c>
      <c r="BC1114" s="73" t="s">
        <v>11236</v>
      </c>
      <c r="BD1114" s="76" t="s">
        <v>11236</v>
      </c>
      <c r="BE1114" s="140"/>
      <c r="BF1114" s="140"/>
      <c r="BG1114" s="141"/>
      <c r="BH1114" s="142"/>
      <c r="BI1114" s="141"/>
      <c r="BJ1114" s="94">
        <v>4</v>
      </c>
      <c r="BK1114" s="105" t="s">
        <v>17270</v>
      </c>
      <c r="BL1114" s="101" t="s">
        <v>11243</v>
      </c>
    </row>
    <row r="1115" spans="1:64" ht="11.25" customHeight="1">
      <c r="A1115" s="171"/>
      <c r="B1115" s="171"/>
      <c r="C1115" s="126" t="s">
        <v>10860</v>
      </c>
      <c r="D1115" s="127" t="s">
        <v>10861</v>
      </c>
      <c r="E1115" s="77">
        <v>2</v>
      </c>
      <c r="F1115" s="78">
        <v>45</v>
      </c>
      <c r="G1115" s="73" t="s">
        <v>61</v>
      </c>
      <c r="H1115" s="74">
        <v>3</v>
      </c>
      <c r="I1115" s="95"/>
      <c r="J1115" s="76"/>
      <c r="K1115" s="78"/>
      <c r="L1115" s="76"/>
      <c r="M1115" s="77"/>
      <c r="N1115" s="77"/>
      <c r="O1115" s="77"/>
      <c r="P1115" s="73"/>
      <c r="Q1115" s="76"/>
      <c r="R1115" s="77"/>
      <c r="S1115" s="77"/>
      <c r="T1115" s="73"/>
      <c r="U1115" s="76"/>
      <c r="V1115" s="77"/>
      <c r="W1115" s="77"/>
      <c r="X1115" s="73"/>
      <c r="Y1115" s="76"/>
      <c r="Z1115" s="77"/>
      <c r="AA1115" s="77"/>
      <c r="AB1115" s="77"/>
      <c r="AC1115" s="73"/>
      <c r="AD1115" s="76"/>
      <c r="AE1115" s="77"/>
      <c r="AF1115" s="155"/>
      <c r="AG1115" s="156"/>
      <c r="AH1115" s="157"/>
      <c r="AI1115" s="77"/>
      <c r="AJ1115" s="77"/>
      <c r="AK1115" s="73"/>
      <c r="AL1115" s="76"/>
      <c r="AM1115" s="77"/>
      <c r="AN1115" s="77"/>
      <c r="AO1115" s="77"/>
      <c r="AP1115" s="73"/>
      <c r="AQ1115" s="76"/>
      <c r="AR1115" s="77"/>
      <c r="AS1115" s="77"/>
      <c r="AT1115" s="73">
        <v>5</v>
      </c>
      <c r="AU1115" s="76">
        <v>5</v>
      </c>
      <c r="AV1115" s="77">
        <v>5</v>
      </c>
      <c r="AW1115" s="77">
        <v>5</v>
      </c>
      <c r="AX1115" s="73">
        <v>5</v>
      </c>
      <c r="AY1115" s="76">
        <v>5</v>
      </c>
      <c r="AZ1115" s="77">
        <v>5</v>
      </c>
      <c r="BA1115" s="77">
        <v>5</v>
      </c>
      <c r="BB1115" s="77">
        <v>5</v>
      </c>
      <c r="BC1115" s="73" t="s">
        <v>11236</v>
      </c>
      <c r="BD1115" s="76" t="s">
        <v>11236</v>
      </c>
      <c r="BE1115" s="140"/>
      <c r="BF1115" s="140"/>
      <c r="BG1115" s="141"/>
      <c r="BH1115" s="142"/>
      <c r="BI1115" s="141"/>
      <c r="BJ1115" s="94">
        <v>4</v>
      </c>
      <c r="BK1115" s="105" t="s">
        <v>17270</v>
      </c>
      <c r="BL1115" s="101" t="s">
        <v>11243</v>
      </c>
    </row>
    <row r="1116" spans="1:64" ht="11.25" customHeight="1">
      <c r="A1116" s="172"/>
      <c r="B1116" s="172"/>
      <c r="C1116" s="124" t="s">
        <v>4</v>
      </c>
      <c r="D1116" s="125" t="s">
        <v>17300</v>
      </c>
      <c r="E1116" s="79">
        <v>51</v>
      </c>
      <c r="F1116" s="80"/>
      <c r="G1116" s="81"/>
      <c r="H1116" s="82"/>
      <c r="I1116" s="97"/>
      <c r="J1116" s="84">
        <v>40</v>
      </c>
      <c r="K1116" s="85">
        <v>40</v>
      </c>
      <c r="L1116" s="84">
        <v>40</v>
      </c>
      <c r="M1116" s="79">
        <v>40</v>
      </c>
      <c r="N1116" s="79">
        <v>40</v>
      </c>
      <c r="O1116" s="79">
        <v>39</v>
      </c>
      <c r="P1116" s="86">
        <v>39</v>
      </c>
      <c r="Q1116" s="84">
        <v>39</v>
      </c>
      <c r="R1116" s="79">
        <v>39</v>
      </c>
      <c r="S1116" s="79">
        <v>19</v>
      </c>
      <c r="T1116" s="86">
        <v>0</v>
      </c>
      <c r="U1116" s="84">
        <v>23</v>
      </c>
      <c r="V1116" s="79">
        <v>23</v>
      </c>
      <c r="W1116" s="79">
        <v>23</v>
      </c>
      <c r="X1116" s="86">
        <v>23</v>
      </c>
      <c r="Y1116" s="84">
        <v>23</v>
      </c>
      <c r="Z1116" s="79">
        <v>23</v>
      </c>
      <c r="AA1116" s="79">
        <v>22</v>
      </c>
      <c r="AB1116" s="79">
        <v>22</v>
      </c>
      <c r="AC1116" s="86">
        <v>22</v>
      </c>
      <c r="AD1116" s="84">
        <v>0</v>
      </c>
      <c r="AE1116" s="79">
        <v>0</v>
      </c>
      <c r="AF1116" s="158">
        <v>0</v>
      </c>
      <c r="AG1116" s="159">
        <v>0</v>
      </c>
      <c r="AH1116" s="160">
        <v>0</v>
      </c>
      <c r="AI1116" s="79">
        <v>19</v>
      </c>
      <c r="AJ1116" s="79">
        <v>19</v>
      </c>
      <c r="AK1116" s="86">
        <v>19</v>
      </c>
      <c r="AL1116" s="84">
        <v>19</v>
      </c>
      <c r="AM1116" s="79">
        <v>19</v>
      </c>
      <c r="AN1116" s="79">
        <v>19</v>
      </c>
      <c r="AO1116" s="79">
        <v>20</v>
      </c>
      <c r="AP1116" s="86">
        <v>20</v>
      </c>
      <c r="AQ1116" s="84">
        <v>20</v>
      </c>
      <c r="AR1116" s="79">
        <v>0</v>
      </c>
      <c r="AS1116" s="79">
        <v>0</v>
      </c>
      <c r="AT1116" s="86">
        <v>22</v>
      </c>
      <c r="AU1116" s="84">
        <v>22</v>
      </c>
      <c r="AV1116" s="79">
        <v>22</v>
      </c>
      <c r="AW1116" s="79">
        <v>22</v>
      </c>
      <c r="AX1116" s="86">
        <v>22</v>
      </c>
      <c r="AY1116" s="84">
        <v>22</v>
      </c>
      <c r="AZ1116" s="79">
        <v>20</v>
      </c>
      <c r="BA1116" s="79">
        <v>20</v>
      </c>
      <c r="BB1116" s="79">
        <v>20</v>
      </c>
      <c r="BC1116" s="86">
        <v>0</v>
      </c>
      <c r="BD1116" s="84">
        <v>0</v>
      </c>
      <c r="BE1116" s="143">
        <v>0</v>
      </c>
      <c r="BF1116" s="143">
        <v>0</v>
      </c>
      <c r="BG1116" s="144">
        <v>0</v>
      </c>
      <c r="BH1116" s="145">
        <v>0</v>
      </c>
      <c r="BI1116" s="144">
        <v>0</v>
      </c>
      <c r="BJ1116" s="82" t="s">
        <v>61</v>
      </c>
      <c r="BK1116" s="104" t="s">
        <v>17270</v>
      </c>
      <c r="BL1116" s="100" t="s">
        <v>11243</v>
      </c>
    </row>
    <row r="1117" spans="1:64" ht="11.25" customHeight="1">
      <c r="A1117" s="170">
        <v>89</v>
      </c>
      <c r="B1117" s="170" t="s">
        <v>18888</v>
      </c>
      <c r="C1117" s="118" t="s">
        <v>10730</v>
      </c>
      <c r="D1117" s="119" t="s">
        <v>10731</v>
      </c>
      <c r="E1117" s="68">
        <v>2</v>
      </c>
      <c r="F1117" s="69">
        <v>39</v>
      </c>
      <c r="G1117" s="70" t="s">
        <v>61</v>
      </c>
      <c r="H1117" s="88">
        <v>2</v>
      </c>
      <c r="I1117" s="96" t="s">
        <v>17255</v>
      </c>
      <c r="J1117" s="72">
        <v>5</v>
      </c>
      <c r="K1117" s="69">
        <v>5</v>
      </c>
      <c r="L1117" s="72">
        <v>5</v>
      </c>
      <c r="M1117" s="68">
        <v>5</v>
      </c>
      <c r="N1117" s="68">
        <v>5</v>
      </c>
      <c r="O1117" s="68">
        <v>5</v>
      </c>
      <c r="P1117" s="70">
        <v>3</v>
      </c>
      <c r="Q1117" s="72">
        <v>3</v>
      </c>
      <c r="R1117" s="68">
        <v>3</v>
      </c>
      <c r="S1117" s="68" t="s">
        <v>11236</v>
      </c>
      <c r="T1117" s="70" t="s">
        <v>11236</v>
      </c>
      <c r="U1117" s="72"/>
      <c r="V1117" s="68"/>
      <c r="W1117" s="68"/>
      <c r="X1117" s="70"/>
      <c r="Y1117" s="72"/>
      <c r="Z1117" s="68"/>
      <c r="AA1117" s="68"/>
      <c r="AB1117" s="68"/>
      <c r="AC1117" s="70"/>
      <c r="AD1117" s="72"/>
      <c r="AE1117" s="68"/>
      <c r="AF1117" s="152"/>
      <c r="AG1117" s="153"/>
      <c r="AH1117" s="154"/>
      <c r="AI1117" s="68"/>
      <c r="AJ1117" s="68"/>
      <c r="AK1117" s="70"/>
      <c r="AL1117" s="72"/>
      <c r="AM1117" s="68"/>
      <c r="AN1117" s="68"/>
      <c r="AO1117" s="68"/>
      <c r="AP1117" s="70"/>
      <c r="AQ1117" s="72"/>
      <c r="AR1117" s="68"/>
      <c r="AS1117" s="68"/>
      <c r="AT1117" s="70"/>
      <c r="AU1117" s="72"/>
      <c r="AV1117" s="68"/>
      <c r="AW1117" s="68"/>
      <c r="AX1117" s="70"/>
      <c r="AY1117" s="72"/>
      <c r="AZ1117" s="68"/>
      <c r="BA1117" s="68"/>
      <c r="BB1117" s="68"/>
      <c r="BC1117" s="70"/>
      <c r="BD1117" s="72"/>
      <c r="BE1117" s="137"/>
      <c r="BF1117" s="137"/>
      <c r="BG1117" s="138"/>
      <c r="BH1117" s="139"/>
      <c r="BI1117" s="138"/>
      <c r="BJ1117" s="92">
        <v>1</v>
      </c>
      <c r="BK1117" s="102" t="s">
        <v>17270</v>
      </c>
      <c r="BL1117" s="98" t="s">
        <v>11243</v>
      </c>
    </row>
    <row r="1118" spans="1:64" ht="11.25" customHeight="1">
      <c r="A1118" s="171"/>
      <c r="B1118" s="171"/>
      <c r="C1118" s="126" t="s">
        <v>10498</v>
      </c>
      <c r="D1118" s="127" t="s">
        <v>10499</v>
      </c>
      <c r="E1118" s="77">
        <v>2</v>
      </c>
      <c r="F1118" s="78">
        <v>30</v>
      </c>
      <c r="G1118" s="73" t="s">
        <v>61</v>
      </c>
      <c r="H1118" s="74">
        <v>2</v>
      </c>
      <c r="I1118" s="95" t="s">
        <v>17255</v>
      </c>
      <c r="J1118" s="76">
        <v>3</v>
      </c>
      <c r="K1118" s="78">
        <v>3</v>
      </c>
      <c r="L1118" s="76">
        <v>3</v>
      </c>
      <c r="M1118" s="77">
        <v>3</v>
      </c>
      <c r="N1118" s="77">
        <v>3</v>
      </c>
      <c r="O1118" s="77">
        <v>3</v>
      </c>
      <c r="P1118" s="73">
        <v>4</v>
      </c>
      <c r="Q1118" s="76">
        <v>4</v>
      </c>
      <c r="R1118" s="77">
        <v>4</v>
      </c>
      <c r="S1118" s="77" t="s">
        <v>11236</v>
      </c>
      <c r="T1118" s="73" t="s">
        <v>11236</v>
      </c>
      <c r="U1118" s="76"/>
      <c r="V1118" s="77"/>
      <c r="W1118" s="77"/>
      <c r="X1118" s="73"/>
      <c r="Y1118" s="76"/>
      <c r="Z1118" s="77"/>
      <c r="AA1118" s="77"/>
      <c r="AB1118" s="77"/>
      <c r="AC1118" s="73"/>
      <c r="AD1118" s="76"/>
      <c r="AE1118" s="77"/>
      <c r="AF1118" s="155"/>
      <c r="AG1118" s="156"/>
      <c r="AH1118" s="157"/>
      <c r="AI1118" s="77"/>
      <c r="AJ1118" s="77"/>
      <c r="AK1118" s="73"/>
      <c r="AL1118" s="76"/>
      <c r="AM1118" s="77"/>
      <c r="AN1118" s="77"/>
      <c r="AO1118" s="77"/>
      <c r="AP1118" s="73"/>
      <c r="AQ1118" s="76"/>
      <c r="AR1118" s="77"/>
      <c r="AS1118" s="77"/>
      <c r="AT1118" s="73"/>
      <c r="AU1118" s="76"/>
      <c r="AV1118" s="77"/>
      <c r="AW1118" s="77"/>
      <c r="AX1118" s="73"/>
      <c r="AY1118" s="76"/>
      <c r="AZ1118" s="77"/>
      <c r="BA1118" s="77"/>
      <c r="BB1118" s="77"/>
      <c r="BC1118" s="73"/>
      <c r="BD1118" s="76"/>
      <c r="BE1118" s="140"/>
      <c r="BF1118" s="140"/>
      <c r="BG1118" s="141"/>
      <c r="BH1118" s="142"/>
      <c r="BI1118" s="141"/>
      <c r="BJ1118" s="94">
        <v>1</v>
      </c>
      <c r="BK1118" s="105" t="s">
        <v>17270</v>
      </c>
      <c r="BL1118" s="101" t="s">
        <v>11243</v>
      </c>
    </row>
    <row r="1119" spans="1:64" ht="11.25" customHeight="1">
      <c r="A1119" s="171"/>
      <c r="B1119" s="171"/>
      <c r="C1119" s="126" t="s">
        <v>10874</v>
      </c>
      <c r="D1119" s="127" t="s">
        <v>10875</v>
      </c>
      <c r="E1119" s="77">
        <v>2</v>
      </c>
      <c r="F1119" s="78">
        <v>30</v>
      </c>
      <c r="G1119" s="73"/>
      <c r="H1119" s="74">
        <v>2</v>
      </c>
      <c r="I1119" s="95" t="s">
        <v>17255</v>
      </c>
      <c r="J1119" s="76">
        <v>3</v>
      </c>
      <c r="K1119" s="78">
        <v>3</v>
      </c>
      <c r="L1119" s="76">
        <v>3</v>
      </c>
      <c r="M1119" s="77">
        <v>3</v>
      </c>
      <c r="N1119" s="77">
        <v>3</v>
      </c>
      <c r="O1119" s="77">
        <v>3</v>
      </c>
      <c r="P1119" s="73">
        <v>4</v>
      </c>
      <c r="Q1119" s="76">
        <v>4</v>
      </c>
      <c r="R1119" s="77">
        <v>4</v>
      </c>
      <c r="S1119" s="77" t="s">
        <v>11236</v>
      </c>
      <c r="T1119" s="73" t="s">
        <v>11236</v>
      </c>
      <c r="U1119" s="76"/>
      <c r="V1119" s="77"/>
      <c r="W1119" s="77"/>
      <c r="X1119" s="73"/>
      <c r="Y1119" s="76"/>
      <c r="Z1119" s="77"/>
      <c r="AA1119" s="77"/>
      <c r="AB1119" s="77"/>
      <c r="AC1119" s="73"/>
      <c r="AD1119" s="76"/>
      <c r="AE1119" s="77"/>
      <c r="AF1119" s="155"/>
      <c r="AG1119" s="156"/>
      <c r="AH1119" s="157"/>
      <c r="AI1119" s="77"/>
      <c r="AJ1119" s="77"/>
      <c r="AK1119" s="73"/>
      <c r="AL1119" s="76"/>
      <c r="AM1119" s="77"/>
      <c r="AN1119" s="77"/>
      <c r="AO1119" s="77"/>
      <c r="AP1119" s="73"/>
      <c r="AQ1119" s="76"/>
      <c r="AR1119" s="77"/>
      <c r="AS1119" s="77"/>
      <c r="AT1119" s="73"/>
      <c r="AU1119" s="76"/>
      <c r="AV1119" s="77"/>
      <c r="AW1119" s="77"/>
      <c r="AX1119" s="73"/>
      <c r="AY1119" s="76"/>
      <c r="AZ1119" s="77"/>
      <c r="BA1119" s="77"/>
      <c r="BB1119" s="77"/>
      <c r="BC1119" s="73"/>
      <c r="BD1119" s="76"/>
      <c r="BE1119" s="140"/>
      <c r="BF1119" s="140"/>
      <c r="BG1119" s="141"/>
      <c r="BH1119" s="142"/>
      <c r="BI1119" s="141"/>
      <c r="BJ1119" s="94">
        <v>1</v>
      </c>
      <c r="BK1119" s="105" t="s">
        <v>17270</v>
      </c>
      <c r="BL1119" s="101" t="s">
        <v>11243</v>
      </c>
    </row>
    <row r="1120" spans="1:64" ht="11.25" customHeight="1">
      <c r="A1120" s="171"/>
      <c r="B1120" s="171"/>
      <c r="C1120" s="126" t="s">
        <v>10870</v>
      </c>
      <c r="D1120" s="127" t="s">
        <v>10871</v>
      </c>
      <c r="E1120" s="77">
        <v>2</v>
      </c>
      <c r="F1120" s="78">
        <v>30</v>
      </c>
      <c r="G1120" s="73"/>
      <c r="H1120" s="74">
        <v>2</v>
      </c>
      <c r="I1120" s="95" t="s">
        <v>17255</v>
      </c>
      <c r="J1120" s="76">
        <v>3</v>
      </c>
      <c r="K1120" s="78">
        <v>3</v>
      </c>
      <c r="L1120" s="76">
        <v>3</v>
      </c>
      <c r="M1120" s="77">
        <v>3</v>
      </c>
      <c r="N1120" s="77">
        <v>3</v>
      </c>
      <c r="O1120" s="77">
        <v>3</v>
      </c>
      <c r="P1120" s="73">
        <v>4</v>
      </c>
      <c r="Q1120" s="76">
        <v>4</v>
      </c>
      <c r="R1120" s="77">
        <v>4</v>
      </c>
      <c r="S1120" s="77" t="s">
        <v>11236</v>
      </c>
      <c r="T1120" s="73" t="s">
        <v>11236</v>
      </c>
      <c r="U1120" s="76"/>
      <c r="V1120" s="77"/>
      <c r="W1120" s="77"/>
      <c r="X1120" s="73"/>
      <c r="Y1120" s="76"/>
      <c r="Z1120" s="77"/>
      <c r="AA1120" s="77"/>
      <c r="AB1120" s="77"/>
      <c r="AC1120" s="73"/>
      <c r="AD1120" s="76"/>
      <c r="AE1120" s="77"/>
      <c r="AF1120" s="155"/>
      <c r="AG1120" s="156"/>
      <c r="AH1120" s="157"/>
      <c r="AI1120" s="77"/>
      <c r="AJ1120" s="77"/>
      <c r="AK1120" s="73"/>
      <c r="AL1120" s="76"/>
      <c r="AM1120" s="77"/>
      <c r="AN1120" s="77"/>
      <c r="AO1120" s="77"/>
      <c r="AP1120" s="73"/>
      <c r="AQ1120" s="76"/>
      <c r="AR1120" s="77"/>
      <c r="AS1120" s="77"/>
      <c r="AT1120" s="73"/>
      <c r="AU1120" s="76"/>
      <c r="AV1120" s="77"/>
      <c r="AW1120" s="77"/>
      <c r="AX1120" s="73"/>
      <c r="AY1120" s="76"/>
      <c r="AZ1120" s="77"/>
      <c r="BA1120" s="77"/>
      <c r="BB1120" s="77"/>
      <c r="BC1120" s="73"/>
      <c r="BD1120" s="76"/>
      <c r="BE1120" s="140"/>
      <c r="BF1120" s="140"/>
      <c r="BG1120" s="141"/>
      <c r="BH1120" s="142"/>
      <c r="BI1120" s="141"/>
      <c r="BJ1120" s="94">
        <v>1</v>
      </c>
      <c r="BK1120" s="105" t="s">
        <v>17270</v>
      </c>
      <c r="BL1120" s="101" t="s">
        <v>11243</v>
      </c>
    </row>
    <row r="1121" spans="1:64" ht="11.25" customHeight="1">
      <c r="A1121" s="171"/>
      <c r="B1121" s="171"/>
      <c r="C1121" s="120" t="s">
        <v>10862</v>
      </c>
      <c r="D1121" s="121" t="s">
        <v>10863</v>
      </c>
      <c r="E1121" s="122">
        <v>4</v>
      </c>
      <c r="F1121" s="123">
        <v>75</v>
      </c>
      <c r="G1121" s="73"/>
      <c r="H1121" s="74">
        <v>2</v>
      </c>
      <c r="I1121" s="95" t="s">
        <v>17255</v>
      </c>
      <c r="J1121" s="76">
        <v>8</v>
      </c>
      <c r="K1121" s="78">
        <v>8</v>
      </c>
      <c r="L1121" s="76">
        <v>8</v>
      </c>
      <c r="M1121" s="77">
        <v>8</v>
      </c>
      <c r="N1121" s="77">
        <v>8</v>
      </c>
      <c r="O1121" s="77">
        <v>8</v>
      </c>
      <c r="P1121" s="73">
        <v>9</v>
      </c>
      <c r="Q1121" s="76">
        <v>9</v>
      </c>
      <c r="R1121" s="77">
        <v>9</v>
      </c>
      <c r="S1121" s="77" t="s">
        <v>11236</v>
      </c>
      <c r="T1121" s="73" t="s">
        <v>11236</v>
      </c>
      <c r="U1121" s="76"/>
      <c r="V1121" s="77"/>
      <c r="W1121" s="77"/>
      <c r="X1121" s="73"/>
      <c r="Y1121" s="76"/>
      <c r="Z1121" s="77"/>
      <c r="AA1121" s="77"/>
      <c r="AB1121" s="77"/>
      <c r="AC1121" s="73"/>
      <c r="AD1121" s="76"/>
      <c r="AE1121" s="77"/>
      <c r="AF1121" s="155"/>
      <c r="AG1121" s="156"/>
      <c r="AH1121" s="157"/>
      <c r="AI1121" s="77"/>
      <c r="AJ1121" s="77"/>
      <c r="AK1121" s="73"/>
      <c r="AL1121" s="76"/>
      <c r="AM1121" s="77"/>
      <c r="AN1121" s="77"/>
      <c r="AO1121" s="77"/>
      <c r="AP1121" s="73"/>
      <c r="AQ1121" s="76"/>
      <c r="AR1121" s="77"/>
      <c r="AS1121" s="77"/>
      <c r="AT1121" s="73"/>
      <c r="AU1121" s="76"/>
      <c r="AV1121" s="77"/>
      <c r="AW1121" s="77"/>
      <c r="AX1121" s="73"/>
      <c r="AY1121" s="76"/>
      <c r="AZ1121" s="77"/>
      <c r="BA1121" s="77"/>
      <c r="BB1121" s="77"/>
      <c r="BC1121" s="73"/>
      <c r="BD1121" s="76"/>
      <c r="BE1121" s="140"/>
      <c r="BF1121" s="140"/>
      <c r="BG1121" s="141"/>
      <c r="BH1121" s="142"/>
      <c r="BI1121" s="141"/>
      <c r="BJ1121" s="93">
        <v>1</v>
      </c>
      <c r="BK1121" s="103" t="s">
        <v>17270</v>
      </c>
      <c r="BL1121" s="99" t="s">
        <v>11243</v>
      </c>
    </row>
    <row r="1122" spans="1:64" ht="11.25" customHeight="1">
      <c r="A1122" s="171"/>
      <c r="B1122" s="171"/>
      <c r="C1122" s="126" t="s">
        <v>10868</v>
      </c>
      <c r="D1122" s="127" t="s">
        <v>10869</v>
      </c>
      <c r="E1122" s="77">
        <v>3</v>
      </c>
      <c r="F1122" s="78">
        <v>45</v>
      </c>
      <c r="G1122" s="73"/>
      <c r="H1122" s="74">
        <v>2</v>
      </c>
      <c r="I1122" s="95" t="s">
        <v>17255</v>
      </c>
      <c r="J1122" s="76"/>
      <c r="K1122" s="78"/>
      <c r="L1122" s="76"/>
      <c r="M1122" s="77"/>
      <c r="N1122" s="77"/>
      <c r="O1122" s="77"/>
      <c r="P1122" s="73"/>
      <c r="Q1122" s="76"/>
      <c r="R1122" s="77"/>
      <c r="S1122" s="77"/>
      <c r="T1122" s="73"/>
      <c r="U1122" s="76">
        <v>5</v>
      </c>
      <c r="V1122" s="77">
        <v>5</v>
      </c>
      <c r="W1122" s="77">
        <v>5</v>
      </c>
      <c r="X1122" s="73">
        <v>5</v>
      </c>
      <c r="Y1122" s="76">
        <v>5</v>
      </c>
      <c r="Z1122" s="77">
        <v>5</v>
      </c>
      <c r="AA1122" s="77">
        <v>5</v>
      </c>
      <c r="AB1122" s="77">
        <v>5</v>
      </c>
      <c r="AC1122" s="73">
        <v>5</v>
      </c>
      <c r="AD1122" s="76" t="s">
        <v>11236</v>
      </c>
      <c r="AE1122" s="77" t="s">
        <v>11236</v>
      </c>
      <c r="AF1122" s="155"/>
      <c r="AG1122" s="156"/>
      <c r="AH1122" s="157"/>
      <c r="AI1122" s="77"/>
      <c r="AJ1122" s="77"/>
      <c r="AK1122" s="73"/>
      <c r="AL1122" s="76"/>
      <c r="AM1122" s="77"/>
      <c r="AN1122" s="77"/>
      <c r="AO1122" s="77"/>
      <c r="AP1122" s="73"/>
      <c r="AQ1122" s="76"/>
      <c r="AR1122" s="77"/>
      <c r="AS1122" s="77"/>
      <c r="AT1122" s="73"/>
      <c r="AU1122" s="76"/>
      <c r="AV1122" s="77"/>
      <c r="AW1122" s="77"/>
      <c r="AX1122" s="73"/>
      <c r="AY1122" s="76"/>
      <c r="AZ1122" s="77"/>
      <c r="BA1122" s="77"/>
      <c r="BB1122" s="77"/>
      <c r="BC1122" s="73"/>
      <c r="BD1122" s="76"/>
      <c r="BE1122" s="140"/>
      <c r="BF1122" s="140"/>
      <c r="BG1122" s="141"/>
      <c r="BH1122" s="142"/>
      <c r="BI1122" s="141"/>
      <c r="BJ1122" s="94">
        <v>2</v>
      </c>
      <c r="BK1122" s="105" t="s">
        <v>17270</v>
      </c>
      <c r="BL1122" s="101" t="s">
        <v>11243</v>
      </c>
    </row>
    <row r="1123" spans="1:64" ht="11.25" customHeight="1">
      <c r="A1123" s="171"/>
      <c r="B1123" s="171"/>
      <c r="C1123" s="126" t="s">
        <v>10872</v>
      </c>
      <c r="D1123" s="127" t="s">
        <v>10873</v>
      </c>
      <c r="E1123" s="77">
        <v>2</v>
      </c>
      <c r="F1123" s="78">
        <v>30</v>
      </c>
      <c r="G1123" s="73"/>
      <c r="H1123" s="74">
        <v>2</v>
      </c>
      <c r="I1123" s="95" t="s">
        <v>17255</v>
      </c>
      <c r="J1123" s="76"/>
      <c r="K1123" s="78"/>
      <c r="L1123" s="76"/>
      <c r="M1123" s="77"/>
      <c r="N1123" s="77"/>
      <c r="O1123" s="77"/>
      <c r="P1123" s="73"/>
      <c r="Q1123" s="76"/>
      <c r="R1123" s="77"/>
      <c r="S1123" s="77"/>
      <c r="T1123" s="73"/>
      <c r="U1123" s="76">
        <v>3</v>
      </c>
      <c r="V1123" s="77">
        <v>3</v>
      </c>
      <c r="W1123" s="77">
        <v>3</v>
      </c>
      <c r="X1123" s="73">
        <v>3</v>
      </c>
      <c r="Y1123" s="76">
        <v>3</v>
      </c>
      <c r="Z1123" s="77">
        <v>3</v>
      </c>
      <c r="AA1123" s="77">
        <v>4</v>
      </c>
      <c r="AB1123" s="77">
        <v>4</v>
      </c>
      <c r="AC1123" s="73">
        <v>4</v>
      </c>
      <c r="AD1123" s="76" t="s">
        <v>11236</v>
      </c>
      <c r="AE1123" s="77" t="s">
        <v>11236</v>
      </c>
      <c r="AF1123" s="155"/>
      <c r="AG1123" s="156"/>
      <c r="AH1123" s="157"/>
      <c r="AI1123" s="77"/>
      <c r="AJ1123" s="77"/>
      <c r="AK1123" s="73"/>
      <c r="AL1123" s="76"/>
      <c r="AM1123" s="77"/>
      <c r="AN1123" s="77"/>
      <c r="AO1123" s="77"/>
      <c r="AP1123" s="73"/>
      <c r="AQ1123" s="76"/>
      <c r="AR1123" s="77"/>
      <c r="AS1123" s="77"/>
      <c r="AT1123" s="73"/>
      <c r="AU1123" s="76"/>
      <c r="AV1123" s="77"/>
      <c r="AW1123" s="77"/>
      <c r="AX1123" s="73"/>
      <c r="AY1123" s="76"/>
      <c r="AZ1123" s="77"/>
      <c r="BA1123" s="77"/>
      <c r="BB1123" s="77"/>
      <c r="BC1123" s="73"/>
      <c r="BD1123" s="76"/>
      <c r="BE1123" s="140"/>
      <c r="BF1123" s="140"/>
      <c r="BG1123" s="141"/>
      <c r="BH1123" s="142"/>
      <c r="BI1123" s="141"/>
      <c r="BJ1123" s="94">
        <v>2</v>
      </c>
      <c r="BK1123" s="105" t="s">
        <v>17270</v>
      </c>
      <c r="BL1123" s="101" t="s">
        <v>11243</v>
      </c>
    </row>
    <row r="1124" spans="1:64" ht="11.25" customHeight="1">
      <c r="A1124" s="171"/>
      <c r="B1124" s="171"/>
      <c r="C1124" s="126" t="s">
        <v>11003</v>
      </c>
      <c r="D1124" s="127" t="s">
        <v>10996</v>
      </c>
      <c r="E1124" s="77">
        <v>3</v>
      </c>
      <c r="F1124" s="78">
        <v>60</v>
      </c>
      <c r="G1124" s="73"/>
      <c r="H1124" s="74">
        <v>2</v>
      </c>
      <c r="I1124" s="95" t="s">
        <v>17255</v>
      </c>
      <c r="J1124" s="76"/>
      <c r="K1124" s="78"/>
      <c r="L1124" s="76"/>
      <c r="M1124" s="77"/>
      <c r="N1124" s="77"/>
      <c r="O1124" s="77"/>
      <c r="P1124" s="73"/>
      <c r="Q1124" s="76"/>
      <c r="R1124" s="77"/>
      <c r="S1124" s="77"/>
      <c r="T1124" s="73"/>
      <c r="U1124" s="76">
        <v>7</v>
      </c>
      <c r="V1124" s="77">
        <v>7</v>
      </c>
      <c r="W1124" s="77">
        <v>7</v>
      </c>
      <c r="X1124" s="73">
        <v>7</v>
      </c>
      <c r="Y1124" s="76">
        <v>7</v>
      </c>
      <c r="Z1124" s="77">
        <v>7</v>
      </c>
      <c r="AA1124" s="77">
        <v>6</v>
      </c>
      <c r="AB1124" s="77">
        <v>6</v>
      </c>
      <c r="AC1124" s="73">
        <v>6</v>
      </c>
      <c r="AD1124" s="76" t="s">
        <v>11236</v>
      </c>
      <c r="AE1124" s="77" t="s">
        <v>11236</v>
      </c>
      <c r="AF1124" s="155"/>
      <c r="AG1124" s="156"/>
      <c r="AH1124" s="157"/>
      <c r="AI1124" s="77"/>
      <c r="AJ1124" s="77"/>
      <c r="AK1124" s="73"/>
      <c r="AL1124" s="76"/>
      <c r="AM1124" s="77"/>
      <c r="AN1124" s="77"/>
      <c r="AO1124" s="77"/>
      <c r="AP1124" s="73"/>
      <c r="AQ1124" s="76"/>
      <c r="AR1124" s="77"/>
      <c r="AS1124" s="77"/>
      <c r="AT1124" s="73"/>
      <c r="AU1124" s="76"/>
      <c r="AV1124" s="77"/>
      <c r="AW1124" s="77"/>
      <c r="AX1124" s="73"/>
      <c r="AY1124" s="76"/>
      <c r="AZ1124" s="77"/>
      <c r="BA1124" s="77"/>
      <c r="BB1124" s="77"/>
      <c r="BC1124" s="73"/>
      <c r="BD1124" s="76"/>
      <c r="BE1124" s="140"/>
      <c r="BF1124" s="140"/>
      <c r="BG1124" s="141"/>
      <c r="BH1124" s="142"/>
      <c r="BI1124" s="141"/>
      <c r="BJ1124" s="94">
        <v>2</v>
      </c>
      <c r="BK1124" s="105" t="s">
        <v>17270</v>
      </c>
      <c r="BL1124" s="101" t="s">
        <v>11243</v>
      </c>
    </row>
    <row r="1125" spans="1:64" ht="11.25" customHeight="1">
      <c r="A1125" s="171"/>
      <c r="B1125" s="171"/>
      <c r="C1125" s="126" t="s">
        <v>10889</v>
      </c>
      <c r="D1125" s="127" t="s">
        <v>10865</v>
      </c>
      <c r="E1125" s="77">
        <v>3</v>
      </c>
      <c r="F1125" s="78">
        <v>60</v>
      </c>
      <c r="G1125" s="73"/>
      <c r="H1125" s="74">
        <v>2</v>
      </c>
      <c r="I1125" s="95" t="s">
        <v>17255</v>
      </c>
      <c r="J1125" s="76"/>
      <c r="K1125" s="78"/>
      <c r="L1125" s="76"/>
      <c r="M1125" s="77"/>
      <c r="N1125" s="77"/>
      <c r="O1125" s="77"/>
      <c r="P1125" s="73"/>
      <c r="Q1125" s="76"/>
      <c r="R1125" s="77"/>
      <c r="S1125" s="77"/>
      <c r="T1125" s="73"/>
      <c r="U1125" s="76">
        <v>7</v>
      </c>
      <c r="V1125" s="77">
        <v>7</v>
      </c>
      <c r="W1125" s="77">
        <v>7</v>
      </c>
      <c r="X1125" s="73">
        <v>7</v>
      </c>
      <c r="Y1125" s="76">
        <v>7</v>
      </c>
      <c r="Z1125" s="77">
        <v>7</v>
      </c>
      <c r="AA1125" s="77">
        <v>6</v>
      </c>
      <c r="AB1125" s="77">
        <v>6</v>
      </c>
      <c r="AC1125" s="73">
        <v>6</v>
      </c>
      <c r="AD1125" s="76" t="s">
        <v>11236</v>
      </c>
      <c r="AE1125" s="77" t="s">
        <v>11236</v>
      </c>
      <c r="AF1125" s="155"/>
      <c r="AG1125" s="156"/>
      <c r="AH1125" s="157"/>
      <c r="AI1125" s="77"/>
      <c r="AJ1125" s="77"/>
      <c r="AK1125" s="73"/>
      <c r="AL1125" s="76"/>
      <c r="AM1125" s="77"/>
      <c r="AN1125" s="77"/>
      <c r="AO1125" s="77"/>
      <c r="AP1125" s="73"/>
      <c r="AQ1125" s="76"/>
      <c r="AR1125" s="77"/>
      <c r="AS1125" s="77"/>
      <c r="AT1125" s="73"/>
      <c r="AU1125" s="76"/>
      <c r="AV1125" s="77"/>
      <c r="AW1125" s="77"/>
      <c r="AX1125" s="73"/>
      <c r="AY1125" s="76"/>
      <c r="AZ1125" s="77"/>
      <c r="BA1125" s="77"/>
      <c r="BB1125" s="77"/>
      <c r="BC1125" s="73"/>
      <c r="BD1125" s="76"/>
      <c r="BE1125" s="140"/>
      <c r="BF1125" s="140"/>
      <c r="BG1125" s="141"/>
      <c r="BH1125" s="142"/>
      <c r="BI1125" s="141"/>
      <c r="BJ1125" s="94">
        <v>2</v>
      </c>
      <c r="BK1125" s="105" t="s">
        <v>17270</v>
      </c>
      <c r="BL1125" s="101" t="s">
        <v>11243</v>
      </c>
    </row>
    <row r="1126" spans="1:64" ht="11.25" customHeight="1">
      <c r="A1126" s="171"/>
      <c r="B1126" s="171"/>
      <c r="C1126" s="126" t="s">
        <v>10733</v>
      </c>
      <c r="D1126" s="127" t="s">
        <v>10734</v>
      </c>
      <c r="E1126" s="77">
        <v>3</v>
      </c>
      <c r="F1126" s="78">
        <v>45</v>
      </c>
      <c r="G1126" s="73"/>
      <c r="H1126" s="74">
        <v>2</v>
      </c>
      <c r="I1126" s="108" t="s">
        <v>17255</v>
      </c>
      <c r="J1126" s="76"/>
      <c r="K1126" s="78"/>
      <c r="L1126" s="76"/>
      <c r="M1126" s="77"/>
      <c r="N1126" s="77"/>
      <c r="O1126" s="77"/>
      <c r="P1126" s="73"/>
      <c r="Q1126" s="76"/>
      <c r="R1126" s="77"/>
      <c r="S1126" s="77"/>
      <c r="T1126" s="73"/>
      <c r="U1126" s="76"/>
      <c r="V1126" s="77"/>
      <c r="W1126" s="77"/>
      <c r="X1126" s="73"/>
      <c r="Y1126" s="76"/>
      <c r="Z1126" s="77"/>
      <c r="AA1126" s="77"/>
      <c r="AB1126" s="77"/>
      <c r="AC1126" s="73"/>
      <c r="AD1126" s="76"/>
      <c r="AE1126" s="77"/>
      <c r="AF1126" s="155"/>
      <c r="AG1126" s="156"/>
      <c r="AH1126" s="157"/>
      <c r="AI1126" s="77">
        <v>5</v>
      </c>
      <c r="AJ1126" s="77">
        <v>5</v>
      </c>
      <c r="AK1126" s="73">
        <v>5</v>
      </c>
      <c r="AL1126" s="76">
        <v>5</v>
      </c>
      <c r="AM1126" s="77">
        <v>5</v>
      </c>
      <c r="AN1126" s="77">
        <v>5</v>
      </c>
      <c r="AO1126" s="77">
        <v>5</v>
      </c>
      <c r="AP1126" s="73">
        <v>5</v>
      </c>
      <c r="AQ1126" s="76">
        <v>5</v>
      </c>
      <c r="AR1126" s="77"/>
      <c r="AS1126" s="77"/>
      <c r="AT1126" s="73"/>
      <c r="AU1126" s="76"/>
      <c r="AV1126" s="77"/>
      <c r="AW1126" s="77"/>
      <c r="AX1126" s="73"/>
      <c r="AY1126" s="76"/>
      <c r="AZ1126" s="77"/>
      <c r="BA1126" s="77"/>
      <c r="BB1126" s="77"/>
      <c r="BC1126" s="73"/>
      <c r="BD1126" s="76"/>
      <c r="BE1126" s="140"/>
      <c r="BF1126" s="140"/>
      <c r="BG1126" s="141"/>
      <c r="BH1126" s="142"/>
      <c r="BI1126" s="141"/>
      <c r="BJ1126" s="94">
        <v>3</v>
      </c>
      <c r="BK1126" s="105" t="s">
        <v>17270</v>
      </c>
      <c r="BL1126" s="101" t="s">
        <v>11242</v>
      </c>
    </row>
    <row r="1127" spans="1:64" ht="11.25" customHeight="1">
      <c r="A1127" s="171"/>
      <c r="B1127" s="171"/>
      <c r="C1127" s="126" t="s">
        <v>10735</v>
      </c>
      <c r="D1127" s="127" t="s">
        <v>10736</v>
      </c>
      <c r="E1127" s="77">
        <v>2</v>
      </c>
      <c r="F1127" s="78">
        <v>30</v>
      </c>
      <c r="G1127" s="73"/>
      <c r="H1127" s="74">
        <v>2</v>
      </c>
      <c r="I1127" s="108" t="s">
        <v>17255</v>
      </c>
      <c r="J1127" s="76"/>
      <c r="K1127" s="78"/>
      <c r="L1127" s="76"/>
      <c r="M1127" s="77"/>
      <c r="N1127" s="77"/>
      <c r="O1127" s="77"/>
      <c r="P1127" s="73"/>
      <c r="Q1127" s="76"/>
      <c r="R1127" s="77"/>
      <c r="S1127" s="77"/>
      <c r="T1127" s="73"/>
      <c r="U1127" s="76"/>
      <c r="V1127" s="77"/>
      <c r="W1127" s="77"/>
      <c r="X1127" s="73"/>
      <c r="Y1127" s="76"/>
      <c r="Z1127" s="77"/>
      <c r="AA1127" s="77"/>
      <c r="AB1127" s="77"/>
      <c r="AC1127" s="73"/>
      <c r="AD1127" s="76"/>
      <c r="AE1127" s="77"/>
      <c r="AF1127" s="155"/>
      <c r="AG1127" s="156"/>
      <c r="AH1127" s="157"/>
      <c r="AI1127" s="77">
        <v>3</v>
      </c>
      <c r="AJ1127" s="77">
        <v>3</v>
      </c>
      <c r="AK1127" s="73">
        <v>3</v>
      </c>
      <c r="AL1127" s="76">
        <v>3</v>
      </c>
      <c r="AM1127" s="77">
        <v>3</v>
      </c>
      <c r="AN1127" s="77">
        <v>3</v>
      </c>
      <c r="AO1127" s="77">
        <v>4</v>
      </c>
      <c r="AP1127" s="73">
        <v>4</v>
      </c>
      <c r="AQ1127" s="76">
        <v>4</v>
      </c>
      <c r="AR1127" s="77"/>
      <c r="AS1127" s="77"/>
      <c r="AT1127" s="73"/>
      <c r="AU1127" s="76"/>
      <c r="AV1127" s="77"/>
      <c r="AW1127" s="77"/>
      <c r="AX1127" s="73"/>
      <c r="AY1127" s="76"/>
      <c r="AZ1127" s="77"/>
      <c r="BA1127" s="77"/>
      <c r="BB1127" s="77"/>
      <c r="BC1127" s="73"/>
      <c r="BD1127" s="76"/>
      <c r="BE1127" s="140"/>
      <c r="BF1127" s="140"/>
      <c r="BG1127" s="141"/>
      <c r="BH1127" s="142"/>
      <c r="BI1127" s="141"/>
      <c r="BJ1127" s="94">
        <v>3</v>
      </c>
      <c r="BK1127" s="105" t="s">
        <v>17270</v>
      </c>
      <c r="BL1127" s="101" t="s">
        <v>11242</v>
      </c>
    </row>
    <row r="1128" spans="1:64" ht="11.25" customHeight="1">
      <c r="A1128" s="171"/>
      <c r="B1128" s="171"/>
      <c r="C1128" s="126" t="s">
        <v>10737</v>
      </c>
      <c r="D1128" s="127" t="s">
        <v>10738</v>
      </c>
      <c r="E1128" s="77">
        <v>2</v>
      </c>
      <c r="F1128" s="78">
        <v>45</v>
      </c>
      <c r="G1128" s="73"/>
      <c r="H1128" s="74">
        <v>2</v>
      </c>
      <c r="I1128" s="108" t="s">
        <v>17255</v>
      </c>
      <c r="J1128" s="76"/>
      <c r="K1128" s="78"/>
      <c r="L1128" s="76"/>
      <c r="M1128" s="77"/>
      <c r="N1128" s="77"/>
      <c r="O1128" s="77"/>
      <c r="P1128" s="73"/>
      <c r="Q1128" s="76"/>
      <c r="R1128" s="77"/>
      <c r="S1128" s="77"/>
      <c r="T1128" s="73"/>
      <c r="U1128" s="76"/>
      <c r="V1128" s="77"/>
      <c r="W1128" s="77"/>
      <c r="X1128" s="73"/>
      <c r="Y1128" s="76"/>
      <c r="Z1128" s="77"/>
      <c r="AA1128" s="77"/>
      <c r="AB1128" s="77"/>
      <c r="AC1128" s="73"/>
      <c r="AD1128" s="76"/>
      <c r="AE1128" s="77"/>
      <c r="AF1128" s="155"/>
      <c r="AG1128" s="156"/>
      <c r="AH1128" s="157"/>
      <c r="AI1128" s="77">
        <v>5</v>
      </c>
      <c r="AJ1128" s="77">
        <v>5</v>
      </c>
      <c r="AK1128" s="73">
        <v>5</v>
      </c>
      <c r="AL1128" s="76">
        <v>5</v>
      </c>
      <c r="AM1128" s="77">
        <v>5</v>
      </c>
      <c r="AN1128" s="77">
        <v>5</v>
      </c>
      <c r="AO1128" s="77">
        <v>5</v>
      </c>
      <c r="AP1128" s="73">
        <v>5</v>
      </c>
      <c r="AQ1128" s="76">
        <v>5</v>
      </c>
      <c r="AR1128" s="77"/>
      <c r="AS1128" s="77"/>
      <c r="AT1128" s="73"/>
      <c r="AU1128" s="76"/>
      <c r="AV1128" s="77"/>
      <c r="AW1128" s="77"/>
      <c r="AX1128" s="73"/>
      <c r="AY1128" s="76"/>
      <c r="AZ1128" s="77"/>
      <c r="BA1128" s="77"/>
      <c r="BB1128" s="77"/>
      <c r="BC1128" s="73"/>
      <c r="BD1128" s="76"/>
      <c r="BE1128" s="140"/>
      <c r="BF1128" s="140"/>
      <c r="BG1128" s="141"/>
      <c r="BH1128" s="142"/>
      <c r="BI1128" s="141"/>
      <c r="BJ1128" s="94">
        <v>3</v>
      </c>
      <c r="BK1128" s="105" t="s">
        <v>17270</v>
      </c>
      <c r="BL1128" s="101" t="s">
        <v>11242</v>
      </c>
    </row>
    <row r="1129" spans="1:64" ht="11.25" customHeight="1">
      <c r="A1129" s="171"/>
      <c r="B1129" s="171"/>
      <c r="C1129" s="126" t="s">
        <v>10739</v>
      </c>
      <c r="D1129" s="127" t="s">
        <v>10740</v>
      </c>
      <c r="E1129" s="77">
        <v>2</v>
      </c>
      <c r="F1129" s="78">
        <v>60</v>
      </c>
      <c r="G1129" s="73"/>
      <c r="H1129" s="74">
        <v>2</v>
      </c>
      <c r="I1129" s="108" t="s">
        <v>17255</v>
      </c>
      <c r="J1129" s="76"/>
      <c r="K1129" s="78"/>
      <c r="L1129" s="76"/>
      <c r="M1129" s="77"/>
      <c r="N1129" s="77"/>
      <c r="O1129" s="77"/>
      <c r="P1129" s="73"/>
      <c r="Q1129" s="76"/>
      <c r="R1129" s="77"/>
      <c r="S1129" s="77"/>
      <c r="T1129" s="73"/>
      <c r="U1129" s="76"/>
      <c r="V1129" s="77"/>
      <c r="W1129" s="77"/>
      <c r="X1129" s="73"/>
      <c r="Y1129" s="76"/>
      <c r="Z1129" s="77"/>
      <c r="AA1129" s="77"/>
      <c r="AB1129" s="77"/>
      <c r="AC1129" s="73"/>
      <c r="AD1129" s="76"/>
      <c r="AE1129" s="77"/>
      <c r="AF1129" s="155"/>
      <c r="AG1129" s="156"/>
      <c r="AH1129" s="157"/>
      <c r="AI1129" s="77">
        <v>7</v>
      </c>
      <c r="AJ1129" s="77">
        <v>7</v>
      </c>
      <c r="AK1129" s="73">
        <v>7</v>
      </c>
      <c r="AL1129" s="76">
        <v>7</v>
      </c>
      <c r="AM1129" s="77">
        <v>7</v>
      </c>
      <c r="AN1129" s="77">
        <v>7</v>
      </c>
      <c r="AO1129" s="77">
        <v>6</v>
      </c>
      <c r="AP1129" s="73">
        <v>6</v>
      </c>
      <c r="AQ1129" s="76">
        <v>6</v>
      </c>
      <c r="AR1129" s="77"/>
      <c r="AS1129" s="77"/>
      <c r="AT1129" s="73"/>
      <c r="AU1129" s="76"/>
      <c r="AV1129" s="77"/>
      <c r="AW1129" s="77"/>
      <c r="AX1129" s="73"/>
      <c r="AY1129" s="76"/>
      <c r="AZ1129" s="77"/>
      <c r="BA1129" s="77"/>
      <c r="BB1129" s="77"/>
      <c r="BC1129" s="73"/>
      <c r="BD1129" s="76"/>
      <c r="BE1129" s="140"/>
      <c r="BF1129" s="140"/>
      <c r="BG1129" s="141"/>
      <c r="BH1129" s="142"/>
      <c r="BI1129" s="141"/>
      <c r="BJ1129" s="94">
        <v>3</v>
      </c>
      <c r="BK1129" s="105" t="s">
        <v>17270</v>
      </c>
      <c r="BL1129" s="101" t="s">
        <v>11242</v>
      </c>
    </row>
    <row r="1130" spans="1:64" ht="11.25" customHeight="1">
      <c r="A1130" s="171"/>
      <c r="B1130" s="171"/>
      <c r="C1130" s="126" t="s">
        <v>10741</v>
      </c>
      <c r="D1130" s="127" t="s">
        <v>10742</v>
      </c>
      <c r="E1130" s="77">
        <v>2</v>
      </c>
      <c r="F1130" s="78">
        <v>60</v>
      </c>
      <c r="G1130" s="73"/>
      <c r="H1130" s="74">
        <v>2</v>
      </c>
      <c r="I1130" s="108" t="s">
        <v>17255</v>
      </c>
      <c r="J1130" s="76"/>
      <c r="K1130" s="78"/>
      <c r="L1130" s="76"/>
      <c r="M1130" s="77"/>
      <c r="N1130" s="77"/>
      <c r="O1130" s="77"/>
      <c r="P1130" s="73"/>
      <c r="Q1130" s="76"/>
      <c r="R1130" s="77"/>
      <c r="S1130" s="77"/>
      <c r="T1130" s="73"/>
      <c r="U1130" s="76"/>
      <c r="V1130" s="77"/>
      <c r="W1130" s="77"/>
      <c r="X1130" s="73"/>
      <c r="Y1130" s="76"/>
      <c r="Z1130" s="77"/>
      <c r="AA1130" s="77"/>
      <c r="AB1130" s="77"/>
      <c r="AC1130" s="73"/>
      <c r="AD1130" s="76"/>
      <c r="AE1130" s="77"/>
      <c r="AF1130" s="155"/>
      <c r="AG1130" s="156"/>
      <c r="AH1130" s="157"/>
      <c r="AI1130" s="77">
        <v>6</v>
      </c>
      <c r="AJ1130" s="77">
        <v>6</v>
      </c>
      <c r="AK1130" s="73">
        <v>6</v>
      </c>
      <c r="AL1130" s="76">
        <v>6</v>
      </c>
      <c r="AM1130" s="77">
        <v>6</v>
      </c>
      <c r="AN1130" s="77">
        <v>6</v>
      </c>
      <c r="AO1130" s="77">
        <v>6</v>
      </c>
      <c r="AP1130" s="73">
        <v>6</v>
      </c>
      <c r="AQ1130" s="76">
        <v>6</v>
      </c>
      <c r="AR1130" s="77">
        <v>6</v>
      </c>
      <c r="AS1130" s="77"/>
      <c r="AT1130" s="73"/>
      <c r="AU1130" s="76"/>
      <c r="AV1130" s="77"/>
      <c r="AW1130" s="77"/>
      <c r="AX1130" s="73"/>
      <c r="AY1130" s="76"/>
      <c r="AZ1130" s="77"/>
      <c r="BA1130" s="77"/>
      <c r="BB1130" s="77"/>
      <c r="BC1130" s="73"/>
      <c r="BD1130" s="76"/>
      <c r="BE1130" s="140"/>
      <c r="BF1130" s="140"/>
      <c r="BG1130" s="141"/>
      <c r="BH1130" s="142"/>
      <c r="BI1130" s="141"/>
      <c r="BJ1130" s="94">
        <v>3</v>
      </c>
      <c r="BK1130" s="105" t="s">
        <v>17270</v>
      </c>
      <c r="BL1130" s="101" t="s">
        <v>11242</v>
      </c>
    </row>
    <row r="1131" spans="1:64" ht="11.25" customHeight="1">
      <c r="A1131" s="171"/>
      <c r="B1131" s="171"/>
      <c r="C1131" s="126" t="s">
        <v>10743</v>
      </c>
      <c r="D1131" s="127" t="s">
        <v>10744</v>
      </c>
      <c r="E1131" s="77">
        <v>2</v>
      </c>
      <c r="F1131" s="78">
        <v>60</v>
      </c>
      <c r="G1131" s="73"/>
      <c r="H1131" s="74">
        <v>2</v>
      </c>
      <c r="I1131" s="108" t="s">
        <v>17255</v>
      </c>
      <c r="J1131" s="76"/>
      <c r="K1131" s="78"/>
      <c r="L1131" s="76"/>
      <c r="M1131" s="77"/>
      <c r="N1131" s="77"/>
      <c r="O1131" s="77"/>
      <c r="P1131" s="73"/>
      <c r="Q1131" s="76"/>
      <c r="R1131" s="77"/>
      <c r="S1131" s="77"/>
      <c r="T1131" s="73"/>
      <c r="U1131" s="76"/>
      <c r="V1131" s="77"/>
      <c r="W1131" s="77"/>
      <c r="X1131" s="73"/>
      <c r="Y1131" s="76"/>
      <c r="Z1131" s="77"/>
      <c r="AA1131" s="77"/>
      <c r="AB1131" s="77"/>
      <c r="AC1131" s="73"/>
      <c r="AD1131" s="76"/>
      <c r="AE1131" s="77"/>
      <c r="AF1131" s="155"/>
      <c r="AG1131" s="156"/>
      <c r="AH1131" s="157"/>
      <c r="AI1131" s="77">
        <v>6</v>
      </c>
      <c r="AJ1131" s="77">
        <v>6</v>
      </c>
      <c r="AK1131" s="73">
        <v>6</v>
      </c>
      <c r="AL1131" s="76">
        <v>6</v>
      </c>
      <c r="AM1131" s="77">
        <v>6</v>
      </c>
      <c r="AN1131" s="77">
        <v>6</v>
      </c>
      <c r="AO1131" s="77">
        <v>6</v>
      </c>
      <c r="AP1131" s="73">
        <v>6</v>
      </c>
      <c r="AQ1131" s="76">
        <v>6</v>
      </c>
      <c r="AR1131" s="77">
        <v>6</v>
      </c>
      <c r="AS1131" s="77"/>
      <c r="AT1131" s="73"/>
      <c r="AU1131" s="76"/>
      <c r="AV1131" s="77"/>
      <c r="AW1131" s="77"/>
      <c r="AX1131" s="73"/>
      <c r="AY1131" s="76"/>
      <c r="AZ1131" s="77"/>
      <c r="BA1131" s="77"/>
      <c r="BB1131" s="77"/>
      <c r="BC1131" s="73"/>
      <c r="BD1131" s="76"/>
      <c r="BE1131" s="140"/>
      <c r="BF1131" s="140"/>
      <c r="BG1131" s="141"/>
      <c r="BH1131" s="142"/>
      <c r="BI1131" s="141"/>
      <c r="BJ1131" s="94">
        <v>3</v>
      </c>
      <c r="BK1131" s="105" t="s">
        <v>17270</v>
      </c>
      <c r="BL1131" s="101" t="s">
        <v>11242</v>
      </c>
    </row>
    <row r="1132" spans="1:64" ht="11.25" customHeight="1">
      <c r="A1132" s="171"/>
      <c r="B1132" s="171"/>
      <c r="C1132" s="126" t="s">
        <v>10941</v>
      </c>
      <c r="D1132" s="127" t="s">
        <v>10971</v>
      </c>
      <c r="E1132" s="77">
        <v>3</v>
      </c>
      <c r="F1132" s="78">
        <v>45</v>
      </c>
      <c r="G1132" s="73"/>
      <c r="H1132" s="74">
        <v>2</v>
      </c>
      <c r="I1132" s="108" t="s">
        <v>17255</v>
      </c>
      <c r="J1132" s="76"/>
      <c r="K1132" s="78"/>
      <c r="L1132" s="76"/>
      <c r="M1132" s="77"/>
      <c r="N1132" s="77"/>
      <c r="O1132" s="77"/>
      <c r="P1132" s="73"/>
      <c r="Q1132" s="76"/>
      <c r="R1132" s="77"/>
      <c r="S1132" s="77"/>
      <c r="T1132" s="73"/>
      <c r="U1132" s="76"/>
      <c r="V1132" s="77"/>
      <c r="W1132" s="77"/>
      <c r="X1132" s="73"/>
      <c r="Y1132" s="76"/>
      <c r="Z1132" s="77"/>
      <c r="AA1132" s="77"/>
      <c r="AB1132" s="77"/>
      <c r="AC1132" s="73"/>
      <c r="AD1132" s="76"/>
      <c r="AE1132" s="77"/>
      <c r="AF1132" s="155"/>
      <c r="AG1132" s="156"/>
      <c r="AH1132" s="157"/>
      <c r="AI1132" s="77">
        <v>5</v>
      </c>
      <c r="AJ1132" s="77">
        <v>5</v>
      </c>
      <c r="AK1132" s="73">
        <v>5</v>
      </c>
      <c r="AL1132" s="76">
        <v>5</v>
      </c>
      <c r="AM1132" s="77">
        <v>5</v>
      </c>
      <c r="AN1132" s="77">
        <v>4</v>
      </c>
      <c r="AO1132" s="77">
        <v>4</v>
      </c>
      <c r="AP1132" s="73">
        <v>4</v>
      </c>
      <c r="AQ1132" s="76">
        <v>4</v>
      </c>
      <c r="AR1132" s="77">
        <v>4</v>
      </c>
      <c r="AS1132" s="77" t="s">
        <v>11236</v>
      </c>
      <c r="AT1132" s="73"/>
      <c r="AU1132" s="76"/>
      <c r="AV1132" s="77"/>
      <c r="AW1132" s="77"/>
      <c r="AX1132" s="73"/>
      <c r="AY1132" s="76"/>
      <c r="AZ1132" s="77"/>
      <c r="BA1132" s="77"/>
      <c r="BB1132" s="77"/>
      <c r="BC1132" s="73"/>
      <c r="BD1132" s="76"/>
      <c r="BE1132" s="140"/>
      <c r="BF1132" s="140"/>
      <c r="BG1132" s="141"/>
      <c r="BH1132" s="142"/>
      <c r="BI1132" s="141"/>
      <c r="BJ1132" s="94">
        <v>3</v>
      </c>
      <c r="BK1132" s="105" t="s">
        <v>17270</v>
      </c>
      <c r="BL1132" s="101" t="s">
        <v>11242</v>
      </c>
    </row>
    <row r="1133" spans="1:64" ht="11.25" customHeight="1">
      <c r="A1133" s="171"/>
      <c r="B1133" s="171"/>
      <c r="C1133" s="126" t="s">
        <v>10866</v>
      </c>
      <c r="D1133" s="127" t="s">
        <v>10867</v>
      </c>
      <c r="E1133" s="77">
        <v>3</v>
      </c>
      <c r="F1133" s="78">
        <v>45</v>
      </c>
      <c r="G1133" s="73" t="s">
        <v>61</v>
      </c>
      <c r="H1133" s="74">
        <v>2</v>
      </c>
      <c r="I1133" s="108" t="s">
        <v>17255</v>
      </c>
      <c r="J1133" s="76"/>
      <c r="K1133" s="78"/>
      <c r="L1133" s="76"/>
      <c r="M1133" s="77"/>
      <c r="N1133" s="77"/>
      <c r="O1133" s="77"/>
      <c r="P1133" s="73"/>
      <c r="Q1133" s="76"/>
      <c r="R1133" s="77"/>
      <c r="S1133" s="77"/>
      <c r="T1133" s="73"/>
      <c r="U1133" s="76"/>
      <c r="V1133" s="77"/>
      <c r="W1133" s="77"/>
      <c r="X1133" s="73"/>
      <c r="Y1133" s="76"/>
      <c r="Z1133" s="77"/>
      <c r="AA1133" s="77"/>
      <c r="AB1133" s="77"/>
      <c r="AC1133" s="73"/>
      <c r="AD1133" s="76"/>
      <c r="AE1133" s="77"/>
      <c r="AF1133" s="155"/>
      <c r="AG1133" s="156"/>
      <c r="AH1133" s="157"/>
      <c r="AI1133" s="77">
        <v>4</v>
      </c>
      <c r="AJ1133" s="77">
        <v>4</v>
      </c>
      <c r="AK1133" s="73">
        <v>4</v>
      </c>
      <c r="AL1133" s="76">
        <v>4</v>
      </c>
      <c r="AM1133" s="77">
        <v>4</v>
      </c>
      <c r="AN1133" s="77">
        <v>5</v>
      </c>
      <c r="AO1133" s="77">
        <v>5</v>
      </c>
      <c r="AP1133" s="73">
        <v>5</v>
      </c>
      <c r="AQ1133" s="76">
        <v>5</v>
      </c>
      <c r="AR1133" s="77">
        <v>5</v>
      </c>
      <c r="AS1133" s="77" t="s">
        <v>11236</v>
      </c>
      <c r="AT1133" s="73"/>
      <c r="AU1133" s="76"/>
      <c r="AV1133" s="77"/>
      <c r="AW1133" s="77"/>
      <c r="AX1133" s="73"/>
      <c r="AY1133" s="76"/>
      <c r="AZ1133" s="77"/>
      <c r="BA1133" s="77"/>
      <c r="BB1133" s="77"/>
      <c r="BC1133" s="73"/>
      <c r="BD1133" s="76"/>
      <c r="BE1133" s="140"/>
      <c r="BF1133" s="140"/>
      <c r="BG1133" s="141"/>
      <c r="BH1133" s="142"/>
      <c r="BI1133" s="141"/>
      <c r="BJ1133" s="94">
        <v>3</v>
      </c>
      <c r="BK1133" s="105" t="s">
        <v>17270</v>
      </c>
      <c r="BL1133" s="101" t="s">
        <v>11242</v>
      </c>
    </row>
    <row r="1134" spans="1:64" ht="11.25" customHeight="1">
      <c r="A1134" s="171"/>
      <c r="B1134" s="171"/>
      <c r="C1134" s="126" t="s">
        <v>10890</v>
      </c>
      <c r="D1134" s="127" t="s">
        <v>10891</v>
      </c>
      <c r="E1134" s="77">
        <v>3</v>
      </c>
      <c r="F1134" s="78">
        <v>45</v>
      </c>
      <c r="G1134" s="73" t="s">
        <v>61</v>
      </c>
      <c r="H1134" s="74">
        <v>2</v>
      </c>
      <c r="I1134" s="95" t="s">
        <v>17255</v>
      </c>
      <c r="J1134" s="76"/>
      <c r="K1134" s="78"/>
      <c r="L1134" s="76"/>
      <c r="M1134" s="77"/>
      <c r="N1134" s="77"/>
      <c r="O1134" s="77"/>
      <c r="P1134" s="73"/>
      <c r="Q1134" s="76"/>
      <c r="R1134" s="77"/>
      <c r="S1134" s="77"/>
      <c r="T1134" s="73"/>
      <c r="U1134" s="76"/>
      <c r="V1134" s="77"/>
      <c r="W1134" s="77"/>
      <c r="X1134" s="73"/>
      <c r="Y1134" s="76"/>
      <c r="Z1134" s="77"/>
      <c r="AA1134" s="77"/>
      <c r="AB1134" s="77"/>
      <c r="AC1134" s="73"/>
      <c r="AD1134" s="76"/>
      <c r="AE1134" s="77"/>
      <c r="AF1134" s="155"/>
      <c r="AG1134" s="156"/>
      <c r="AH1134" s="157"/>
      <c r="AI1134" s="77"/>
      <c r="AJ1134" s="77"/>
      <c r="AK1134" s="73"/>
      <c r="AL1134" s="76"/>
      <c r="AM1134" s="77"/>
      <c r="AN1134" s="77"/>
      <c r="AO1134" s="77"/>
      <c r="AP1134" s="73"/>
      <c r="AQ1134" s="76"/>
      <c r="AR1134" s="77"/>
      <c r="AS1134" s="77"/>
      <c r="AT1134" s="73">
        <v>5</v>
      </c>
      <c r="AU1134" s="76">
        <v>5</v>
      </c>
      <c r="AV1134" s="77">
        <v>5</v>
      </c>
      <c r="AW1134" s="77">
        <v>5</v>
      </c>
      <c r="AX1134" s="73">
        <v>5</v>
      </c>
      <c r="AY1134" s="76">
        <v>5</v>
      </c>
      <c r="AZ1134" s="77">
        <v>5</v>
      </c>
      <c r="BA1134" s="77">
        <v>5</v>
      </c>
      <c r="BB1134" s="77">
        <v>5</v>
      </c>
      <c r="BC1134" s="73" t="s">
        <v>11236</v>
      </c>
      <c r="BD1134" s="76" t="s">
        <v>11236</v>
      </c>
      <c r="BE1134" s="140"/>
      <c r="BF1134" s="140"/>
      <c r="BG1134" s="141"/>
      <c r="BH1134" s="142"/>
      <c r="BI1134" s="141"/>
      <c r="BJ1134" s="94">
        <v>4</v>
      </c>
      <c r="BK1134" s="105" t="s">
        <v>17270</v>
      </c>
      <c r="BL1134" s="101" t="s">
        <v>11243</v>
      </c>
    </row>
    <row r="1135" spans="1:64" ht="11.25" customHeight="1">
      <c r="A1135" s="171"/>
      <c r="B1135" s="171"/>
      <c r="C1135" s="126" t="s">
        <v>17227</v>
      </c>
      <c r="D1135" s="127" t="s">
        <v>10500</v>
      </c>
      <c r="E1135" s="77">
        <v>1</v>
      </c>
      <c r="F1135" s="78" t="s">
        <v>61</v>
      </c>
      <c r="G1135" s="73">
        <v>15</v>
      </c>
      <c r="H1135" s="74">
        <v>2</v>
      </c>
      <c r="I1135" s="95" t="s">
        <v>17255</v>
      </c>
      <c r="J1135" s="76"/>
      <c r="K1135" s="78"/>
      <c r="L1135" s="76"/>
      <c r="M1135" s="77"/>
      <c r="N1135" s="77"/>
      <c r="O1135" s="77"/>
      <c r="P1135" s="73"/>
      <c r="Q1135" s="76"/>
      <c r="R1135" s="77"/>
      <c r="S1135" s="77"/>
      <c r="T1135" s="73"/>
      <c r="U1135" s="76"/>
      <c r="V1135" s="77"/>
      <c r="W1135" s="77"/>
      <c r="X1135" s="73"/>
      <c r="Y1135" s="76"/>
      <c r="Z1135" s="77"/>
      <c r="AA1135" s="77"/>
      <c r="AB1135" s="77"/>
      <c r="AC1135" s="73"/>
      <c r="AD1135" s="76"/>
      <c r="AE1135" s="77"/>
      <c r="AF1135" s="155"/>
      <c r="AG1135" s="156"/>
      <c r="AH1135" s="157"/>
      <c r="AI1135" s="77"/>
      <c r="AJ1135" s="77"/>
      <c r="AK1135" s="73"/>
      <c r="AL1135" s="76"/>
      <c r="AM1135" s="77"/>
      <c r="AN1135" s="77"/>
      <c r="AO1135" s="77"/>
      <c r="AP1135" s="73"/>
      <c r="AQ1135" s="76"/>
      <c r="AR1135" s="77"/>
      <c r="AS1135" s="77"/>
      <c r="AT1135" s="73">
        <v>2</v>
      </c>
      <c r="AU1135" s="76">
        <v>2</v>
      </c>
      <c r="AV1135" s="77">
        <v>2</v>
      </c>
      <c r="AW1135" s="77">
        <v>2</v>
      </c>
      <c r="AX1135" s="73">
        <v>2</v>
      </c>
      <c r="AY1135" s="76">
        <v>2</v>
      </c>
      <c r="AZ1135" s="77">
        <v>1</v>
      </c>
      <c r="BA1135" s="77">
        <v>1</v>
      </c>
      <c r="BB1135" s="77">
        <v>1</v>
      </c>
      <c r="BC1135" s="73" t="s">
        <v>11236</v>
      </c>
      <c r="BD1135" s="76" t="s">
        <v>11236</v>
      </c>
      <c r="BE1135" s="140"/>
      <c r="BF1135" s="140"/>
      <c r="BG1135" s="141"/>
      <c r="BH1135" s="142"/>
      <c r="BI1135" s="141"/>
      <c r="BJ1135" s="94">
        <v>4</v>
      </c>
      <c r="BK1135" s="105" t="s">
        <v>17270</v>
      </c>
      <c r="BL1135" s="101" t="s">
        <v>11243</v>
      </c>
    </row>
    <row r="1136" spans="1:64" ht="11.25" customHeight="1">
      <c r="A1136" s="171"/>
      <c r="B1136" s="171"/>
      <c r="C1136" s="126" t="s">
        <v>10876</v>
      </c>
      <c r="D1136" s="127" t="s">
        <v>10877</v>
      </c>
      <c r="E1136" s="77">
        <v>3</v>
      </c>
      <c r="F1136" s="78">
        <v>45</v>
      </c>
      <c r="G1136" s="73" t="s">
        <v>61</v>
      </c>
      <c r="H1136" s="74">
        <v>2</v>
      </c>
      <c r="I1136" s="95" t="s">
        <v>17255</v>
      </c>
      <c r="J1136" s="76"/>
      <c r="K1136" s="78"/>
      <c r="L1136" s="76"/>
      <c r="M1136" s="77"/>
      <c r="N1136" s="77"/>
      <c r="O1136" s="77"/>
      <c r="P1136" s="73"/>
      <c r="Q1136" s="76"/>
      <c r="R1136" s="77"/>
      <c r="S1136" s="77"/>
      <c r="T1136" s="73"/>
      <c r="U1136" s="76"/>
      <c r="V1136" s="77"/>
      <c r="W1136" s="77"/>
      <c r="X1136" s="73"/>
      <c r="Y1136" s="76"/>
      <c r="Z1136" s="77"/>
      <c r="AA1136" s="77"/>
      <c r="AB1136" s="77"/>
      <c r="AC1136" s="73"/>
      <c r="AD1136" s="76"/>
      <c r="AE1136" s="77"/>
      <c r="AF1136" s="155"/>
      <c r="AG1136" s="156"/>
      <c r="AH1136" s="157"/>
      <c r="AI1136" s="77"/>
      <c r="AJ1136" s="77"/>
      <c r="AK1136" s="73"/>
      <c r="AL1136" s="76"/>
      <c r="AM1136" s="77"/>
      <c r="AN1136" s="77"/>
      <c r="AO1136" s="77"/>
      <c r="AP1136" s="73"/>
      <c r="AQ1136" s="76"/>
      <c r="AR1136" s="77"/>
      <c r="AS1136" s="77"/>
      <c r="AT1136" s="73">
        <v>5</v>
      </c>
      <c r="AU1136" s="76">
        <v>5</v>
      </c>
      <c r="AV1136" s="77">
        <v>5</v>
      </c>
      <c r="AW1136" s="77">
        <v>5</v>
      </c>
      <c r="AX1136" s="73">
        <v>5</v>
      </c>
      <c r="AY1136" s="76">
        <v>5</v>
      </c>
      <c r="AZ1136" s="77">
        <v>5</v>
      </c>
      <c r="BA1136" s="77">
        <v>5</v>
      </c>
      <c r="BB1136" s="77">
        <v>5</v>
      </c>
      <c r="BC1136" s="73" t="s">
        <v>11236</v>
      </c>
      <c r="BD1136" s="76" t="s">
        <v>11236</v>
      </c>
      <c r="BE1136" s="140"/>
      <c r="BF1136" s="140"/>
      <c r="BG1136" s="141"/>
      <c r="BH1136" s="142"/>
      <c r="BI1136" s="141"/>
      <c r="BJ1136" s="94">
        <v>4</v>
      </c>
      <c r="BK1136" s="105" t="s">
        <v>17270</v>
      </c>
      <c r="BL1136" s="101" t="s">
        <v>11243</v>
      </c>
    </row>
    <row r="1137" spans="1:64" ht="11.25" customHeight="1">
      <c r="A1137" s="171"/>
      <c r="B1137" s="171"/>
      <c r="C1137" s="126" t="s">
        <v>11004</v>
      </c>
      <c r="D1137" s="127" t="s">
        <v>11005</v>
      </c>
      <c r="E1137" s="77">
        <v>2</v>
      </c>
      <c r="F1137" s="78">
        <v>30</v>
      </c>
      <c r="G1137" s="73" t="s">
        <v>61</v>
      </c>
      <c r="H1137" s="74">
        <v>2</v>
      </c>
      <c r="I1137" s="95"/>
      <c r="J1137" s="76"/>
      <c r="K1137" s="78"/>
      <c r="L1137" s="76"/>
      <c r="M1137" s="77"/>
      <c r="N1137" s="77"/>
      <c r="O1137" s="77"/>
      <c r="P1137" s="73"/>
      <c r="Q1137" s="76"/>
      <c r="R1137" s="77"/>
      <c r="S1137" s="77"/>
      <c r="T1137" s="73"/>
      <c r="U1137" s="76"/>
      <c r="V1137" s="77"/>
      <c r="W1137" s="77"/>
      <c r="X1137" s="73"/>
      <c r="Y1137" s="76"/>
      <c r="Z1137" s="77"/>
      <c r="AA1137" s="77"/>
      <c r="AB1137" s="77"/>
      <c r="AC1137" s="73"/>
      <c r="AD1137" s="76"/>
      <c r="AE1137" s="77"/>
      <c r="AF1137" s="155"/>
      <c r="AG1137" s="156"/>
      <c r="AH1137" s="157"/>
      <c r="AI1137" s="77"/>
      <c r="AJ1137" s="77"/>
      <c r="AK1137" s="73"/>
      <c r="AL1137" s="76"/>
      <c r="AM1137" s="77"/>
      <c r="AN1137" s="77"/>
      <c r="AO1137" s="77"/>
      <c r="AP1137" s="73"/>
      <c r="AQ1137" s="76"/>
      <c r="AR1137" s="77"/>
      <c r="AS1137" s="77"/>
      <c r="AT1137" s="73">
        <v>3</v>
      </c>
      <c r="AU1137" s="76">
        <v>3</v>
      </c>
      <c r="AV1137" s="77">
        <v>3</v>
      </c>
      <c r="AW1137" s="77">
        <v>3</v>
      </c>
      <c r="AX1137" s="73">
        <v>3</v>
      </c>
      <c r="AY1137" s="76">
        <v>3</v>
      </c>
      <c r="AZ1137" s="77">
        <v>4</v>
      </c>
      <c r="BA1137" s="77">
        <v>4</v>
      </c>
      <c r="BB1137" s="77">
        <v>4</v>
      </c>
      <c r="BC1137" s="73" t="s">
        <v>11236</v>
      </c>
      <c r="BD1137" s="76" t="s">
        <v>11236</v>
      </c>
      <c r="BE1137" s="140"/>
      <c r="BF1137" s="140"/>
      <c r="BG1137" s="141"/>
      <c r="BH1137" s="142"/>
      <c r="BI1137" s="141"/>
      <c r="BJ1137" s="94">
        <v>4</v>
      </c>
      <c r="BK1137" s="105" t="s">
        <v>17270</v>
      </c>
      <c r="BL1137" s="101" t="s">
        <v>11243</v>
      </c>
    </row>
    <row r="1138" spans="1:64" ht="11.25" customHeight="1">
      <c r="A1138" s="172"/>
      <c r="B1138" s="172"/>
      <c r="C1138" s="124" t="s">
        <v>4</v>
      </c>
      <c r="D1138" s="125" t="s">
        <v>17300</v>
      </c>
      <c r="E1138" s="79">
        <v>51</v>
      </c>
      <c r="F1138" s="80"/>
      <c r="G1138" s="81"/>
      <c r="H1138" s="82"/>
      <c r="I1138" s="97"/>
      <c r="J1138" s="84">
        <v>22</v>
      </c>
      <c r="K1138" s="85">
        <v>22</v>
      </c>
      <c r="L1138" s="84">
        <v>22</v>
      </c>
      <c r="M1138" s="79">
        <v>22</v>
      </c>
      <c r="N1138" s="79">
        <v>22</v>
      </c>
      <c r="O1138" s="79">
        <v>22</v>
      </c>
      <c r="P1138" s="86">
        <v>24</v>
      </c>
      <c r="Q1138" s="84">
        <v>24</v>
      </c>
      <c r="R1138" s="79">
        <v>24</v>
      </c>
      <c r="S1138" s="79">
        <v>0</v>
      </c>
      <c r="T1138" s="86">
        <v>0</v>
      </c>
      <c r="U1138" s="84">
        <v>22</v>
      </c>
      <c r="V1138" s="79">
        <v>22</v>
      </c>
      <c r="W1138" s="79">
        <v>22</v>
      </c>
      <c r="X1138" s="86">
        <v>22</v>
      </c>
      <c r="Y1138" s="84">
        <v>22</v>
      </c>
      <c r="Z1138" s="79">
        <v>22</v>
      </c>
      <c r="AA1138" s="79">
        <v>21</v>
      </c>
      <c r="AB1138" s="79">
        <v>21</v>
      </c>
      <c r="AC1138" s="86">
        <v>21</v>
      </c>
      <c r="AD1138" s="84">
        <v>0</v>
      </c>
      <c r="AE1138" s="79">
        <v>0</v>
      </c>
      <c r="AF1138" s="158">
        <v>0</v>
      </c>
      <c r="AG1138" s="159">
        <v>0</v>
      </c>
      <c r="AH1138" s="160">
        <v>0</v>
      </c>
      <c r="AI1138" s="79">
        <v>41</v>
      </c>
      <c r="AJ1138" s="79">
        <v>41</v>
      </c>
      <c r="AK1138" s="86">
        <v>41</v>
      </c>
      <c r="AL1138" s="84">
        <v>41</v>
      </c>
      <c r="AM1138" s="79">
        <v>41</v>
      </c>
      <c r="AN1138" s="79">
        <v>41</v>
      </c>
      <c r="AO1138" s="79">
        <v>41</v>
      </c>
      <c r="AP1138" s="86">
        <v>41</v>
      </c>
      <c r="AQ1138" s="84">
        <v>41</v>
      </c>
      <c r="AR1138" s="79">
        <v>21</v>
      </c>
      <c r="AS1138" s="79">
        <v>0</v>
      </c>
      <c r="AT1138" s="86">
        <v>15</v>
      </c>
      <c r="AU1138" s="84">
        <v>15</v>
      </c>
      <c r="AV1138" s="79">
        <v>15</v>
      </c>
      <c r="AW1138" s="79">
        <v>15</v>
      </c>
      <c r="AX1138" s="86">
        <v>15</v>
      </c>
      <c r="AY1138" s="84">
        <v>15</v>
      </c>
      <c r="AZ1138" s="79">
        <v>15</v>
      </c>
      <c r="BA1138" s="79">
        <v>15</v>
      </c>
      <c r="BB1138" s="79">
        <v>15</v>
      </c>
      <c r="BC1138" s="86">
        <v>0</v>
      </c>
      <c r="BD1138" s="84">
        <v>0</v>
      </c>
      <c r="BE1138" s="143">
        <v>0</v>
      </c>
      <c r="BF1138" s="143">
        <v>0</v>
      </c>
      <c r="BG1138" s="144">
        <v>0</v>
      </c>
      <c r="BH1138" s="145">
        <v>0</v>
      </c>
      <c r="BI1138" s="144">
        <v>0</v>
      </c>
      <c r="BJ1138" s="82" t="s">
        <v>61</v>
      </c>
      <c r="BK1138" s="104" t="s">
        <v>17270</v>
      </c>
      <c r="BL1138" s="100" t="s">
        <v>11243</v>
      </c>
    </row>
    <row r="1139" spans="1:64" ht="11.25" customHeight="1">
      <c r="A1139" s="170">
        <v>90</v>
      </c>
      <c r="B1139" s="170" t="s">
        <v>18887</v>
      </c>
      <c r="C1139" s="118" t="s">
        <v>10730</v>
      </c>
      <c r="D1139" s="119" t="s">
        <v>10731</v>
      </c>
      <c r="E1139" s="68">
        <v>2</v>
      </c>
      <c r="F1139" s="69">
        <v>39</v>
      </c>
      <c r="G1139" s="70"/>
      <c r="H1139" s="88">
        <v>3</v>
      </c>
      <c r="I1139" s="96"/>
      <c r="J1139" s="72">
        <v>5</v>
      </c>
      <c r="K1139" s="69">
        <v>5</v>
      </c>
      <c r="L1139" s="72">
        <v>5</v>
      </c>
      <c r="M1139" s="68">
        <v>5</v>
      </c>
      <c r="N1139" s="68">
        <v>5</v>
      </c>
      <c r="O1139" s="68">
        <v>5</v>
      </c>
      <c r="P1139" s="70">
        <v>3</v>
      </c>
      <c r="Q1139" s="72">
        <v>3</v>
      </c>
      <c r="R1139" s="68">
        <v>3</v>
      </c>
      <c r="S1139" s="68" t="s">
        <v>11236</v>
      </c>
      <c r="T1139" s="70" t="s">
        <v>11236</v>
      </c>
      <c r="U1139" s="72"/>
      <c r="V1139" s="68"/>
      <c r="W1139" s="68"/>
      <c r="X1139" s="70"/>
      <c r="Y1139" s="72"/>
      <c r="Z1139" s="68"/>
      <c r="AA1139" s="68"/>
      <c r="AB1139" s="68"/>
      <c r="AC1139" s="70"/>
      <c r="AD1139" s="72"/>
      <c r="AE1139" s="68"/>
      <c r="AF1139" s="152"/>
      <c r="AG1139" s="153"/>
      <c r="AH1139" s="154"/>
      <c r="AI1139" s="68"/>
      <c r="AJ1139" s="68"/>
      <c r="AK1139" s="70"/>
      <c r="AL1139" s="72"/>
      <c r="AM1139" s="68"/>
      <c r="AN1139" s="68"/>
      <c r="AO1139" s="68"/>
      <c r="AP1139" s="70"/>
      <c r="AQ1139" s="72"/>
      <c r="AR1139" s="68"/>
      <c r="AS1139" s="68"/>
      <c r="AT1139" s="70"/>
      <c r="AU1139" s="72"/>
      <c r="AV1139" s="68"/>
      <c r="AW1139" s="68"/>
      <c r="AX1139" s="70"/>
      <c r="AY1139" s="72"/>
      <c r="AZ1139" s="68"/>
      <c r="BA1139" s="68"/>
      <c r="BB1139" s="68"/>
      <c r="BC1139" s="70"/>
      <c r="BD1139" s="72"/>
      <c r="BE1139" s="137"/>
      <c r="BF1139" s="137"/>
      <c r="BG1139" s="138"/>
      <c r="BH1139" s="139"/>
      <c r="BI1139" s="138"/>
      <c r="BJ1139" s="92">
        <v>1</v>
      </c>
      <c r="BK1139" s="102" t="s">
        <v>17270</v>
      </c>
      <c r="BL1139" s="98" t="s">
        <v>11243</v>
      </c>
    </row>
    <row r="1140" spans="1:64" ht="11.25" customHeight="1">
      <c r="A1140" s="171"/>
      <c r="B1140" s="171"/>
      <c r="C1140" s="126" t="s">
        <v>11003</v>
      </c>
      <c r="D1140" s="127" t="s">
        <v>10996</v>
      </c>
      <c r="E1140" s="77">
        <v>3</v>
      </c>
      <c r="F1140" s="78">
        <v>60</v>
      </c>
      <c r="G1140" s="73"/>
      <c r="H1140" s="74">
        <v>3</v>
      </c>
      <c r="I1140" s="95"/>
      <c r="J1140" s="76">
        <v>7</v>
      </c>
      <c r="K1140" s="78">
        <v>7</v>
      </c>
      <c r="L1140" s="76">
        <v>7</v>
      </c>
      <c r="M1140" s="77">
        <v>7</v>
      </c>
      <c r="N1140" s="77">
        <v>7</v>
      </c>
      <c r="O1140" s="77">
        <v>7</v>
      </c>
      <c r="P1140" s="73">
        <v>6</v>
      </c>
      <c r="Q1140" s="76">
        <v>6</v>
      </c>
      <c r="R1140" s="77">
        <v>6</v>
      </c>
      <c r="S1140" s="77" t="s">
        <v>11236</v>
      </c>
      <c r="T1140" s="73" t="s">
        <v>11236</v>
      </c>
      <c r="U1140" s="76"/>
      <c r="V1140" s="77"/>
      <c r="W1140" s="77"/>
      <c r="X1140" s="73"/>
      <c r="Y1140" s="76"/>
      <c r="Z1140" s="77"/>
      <c r="AA1140" s="77"/>
      <c r="AB1140" s="77"/>
      <c r="AC1140" s="73"/>
      <c r="AD1140" s="76"/>
      <c r="AE1140" s="77"/>
      <c r="AF1140" s="155"/>
      <c r="AG1140" s="156"/>
      <c r="AH1140" s="157"/>
      <c r="AI1140" s="77"/>
      <c r="AJ1140" s="77"/>
      <c r="AK1140" s="73"/>
      <c r="AL1140" s="76"/>
      <c r="AM1140" s="77"/>
      <c r="AN1140" s="77"/>
      <c r="AO1140" s="77"/>
      <c r="AP1140" s="73"/>
      <c r="AQ1140" s="76"/>
      <c r="AR1140" s="77"/>
      <c r="AS1140" s="77"/>
      <c r="AT1140" s="73"/>
      <c r="AU1140" s="76"/>
      <c r="AV1140" s="77"/>
      <c r="AW1140" s="77"/>
      <c r="AX1140" s="73"/>
      <c r="AY1140" s="76"/>
      <c r="AZ1140" s="77"/>
      <c r="BA1140" s="77"/>
      <c r="BB1140" s="77"/>
      <c r="BC1140" s="73"/>
      <c r="BD1140" s="76"/>
      <c r="BE1140" s="140"/>
      <c r="BF1140" s="140"/>
      <c r="BG1140" s="141"/>
      <c r="BH1140" s="142"/>
      <c r="BI1140" s="141"/>
      <c r="BJ1140" s="94">
        <v>1</v>
      </c>
      <c r="BK1140" s="105" t="s">
        <v>17270</v>
      </c>
      <c r="BL1140" s="101" t="s">
        <v>11243</v>
      </c>
    </row>
    <row r="1141" spans="1:64" ht="11.25" customHeight="1">
      <c r="A1141" s="171"/>
      <c r="B1141" s="171"/>
      <c r="C1141" s="126" t="s">
        <v>10870</v>
      </c>
      <c r="D1141" s="127" t="s">
        <v>10871</v>
      </c>
      <c r="E1141" s="77">
        <v>2</v>
      </c>
      <c r="F1141" s="78">
        <v>30</v>
      </c>
      <c r="G1141" s="73"/>
      <c r="H1141" s="74">
        <v>3</v>
      </c>
      <c r="I1141" s="95"/>
      <c r="J1141" s="76">
        <v>3</v>
      </c>
      <c r="K1141" s="78">
        <v>3</v>
      </c>
      <c r="L1141" s="76">
        <v>3</v>
      </c>
      <c r="M1141" s="77">
        <v>3</v>
      </c>
      <c r="N1141" s="77">
        <v>3</v>
      </c>
      <c r="O1141" s="77">
        <v>3</v>
      </c>
      <c r="P1141" s="73">
        <v>4</v>
      </c>
      <c r="Q1141" s="76">
        <v>4</v>
      </c>
      <c r="R1141" s="77">
        <v>4</v>
      </c>
      <c r="S1141" s="77" t="s">
        <v>11236</v>
      </c>
      <c r="T1141" s="73" t="s">
        <v>11236</v>
      </c>
      <c r="U1141" s="76"/>
      <c r="V1141" s="77"/>
      <c r="W1141" s="77"/>
      <c r="X1141" s="73"/>
      <c r="Y1141" s="76"/>
      <c r="Z1141" s="77"/>
      <c r="AA1141" s="77"/>
      <c r="AB1141" s="77"/>
      <c r="AC1141" s="73"/>
      <c r="AD1141" s="76"/>
      <c r="AE1141" s="77"/>
      <c r="AF1141" s="155"/>
      <c r="AG1141" s="156"/>
      <c r="AH1141" s="157"/>
      <c r="AI1141" s="77"/>
      <c r="AJ1141" s="77"/>
      <c r="AK1141" s="73"/>
      <c r="AL1141" s="76"/>
      <c r="AM1141" s="77"/>
      <c r="AN1141" s="77"/>
      <c r="AO1141" s="77"/>
      <c r="AP1141" s="73"/>
      <c r="AQ1141" s="76"/>
      <c r="AR1141" s="77"/>
      <c r="AS1141" s="77"/>
      <c r="AT1141" s="73"/>
      <c r="AU1141" s="76"/>
      <c r="AV1141" s="77"/>
      <c r="AW1141" s="77"/>
      <c r="AX1141" s="73"/>
      <c r="AY1141" s="76"/>
      <c r="AZ1141" s="77"/>
      <c r="BA1141" s="77"/>
      <c r="BB1141" s="77"/>
      <c r="BC1141" s="73"/>
      <c r="BD1141" s="76"/>
      <c r="BE1141" s="140"/>
      <c r="BF1141" s="140"/>
      <c r="BG1141" s="141"/>
      <c r="BH1141" s="142"/>
      <c r="BI1141" s="141"/>
      <c r="BJ1141" s="94">
        <v>1</v>
      </c>
      <c r="BK1141" s="105" t="s">
        <v>17270</v>
      </c>
      <c r="BL1141" s="101" t="s">
        <v>11243</v>
      </c>
    </row>
    <row r="1142" spans="1:64" ht="11.25" customHeight="1">
      <c r="A1142" s="171"/>
      <c r="B1142" s="171"/>
      <c r="C1142" s="126" t="s">
        <v>10862</v>
      </c>
      <c r="D1142" s="127" t="s">
        <v>10863</v>
      </c>
      <c r="E1142" s="77">
        <v>4</v>
      </c>
      <c r="F1142" s="78">
        <v>75</v>
      </c>
      <c r="G1142" s="73"/>
      <c r="H1142" s="74">
        <v>3</v>
      </c>
      <c r="I1142" s="95"/>
      <c r="J1142" s="76">
        <v>8</v>
      </c>
      <c r="K1142" s="78">
        <v>8</v>
      </c>
      <c r="L1142" s="76">
        <v>8</v>
      </c>
      <c r="M1142" s="77">
        <v>8</v>
      </c>
      <c r="N1142" s="77">
        <v>8</v>
      </c>
      <c r="O1142" s="77">
        <v>8</v>
      </c>
      <c r="P1142" s="73">
        <v>9</v>
      </c>
      <c r="Q1142" s="76">
        <v>9</v>
      </c>
      <c r="R1142" s="77">
        <v>9</v>
      </c>
      <c r="S1142" s="77" t="s">
        <v>11236</v>
      </c>
      <c r="T1142" s="73" t="s">
        <v>11236</v>
      </c>
      <c r="U1142" s="76"/>
      <c r="V1142" s="77"/>
      <c r="W1142" s="77"/>
      <c r="X1142" s="73"/>
      <c r="Y1142" s="76"/>
      <c r="Z1142" s="77"/>
      <c r="AA1142" s="77"/>
      <c r="AB1142" s="77"/>
      <c r="AC1142" s="73"/>
      <c r="AD1142" s="76"/>
      <c r="AE1142" s="77"/>
      <c r="AF1142" s="155"/>
      <c r="AG1142" s="156"/>
      <c r="AH1142" s="157"/>
      <c r="AI1142" s="77"/>
      <c r="AJ1142" s="77"/>
      <c r="AK1142" s="73"/>
      <c r="AL1142" s="76"/>
      <c r="AM1142" s="77"/>
      <c r="AN1142" s="77"/>
      <c r="AO1142" s="77"/>
      <c r="AP1142" s="73"/>
      <c r="AQ1142" s="76"/>
      <c r="AR1142" s="77"/>
      <c r="AS1142" s="77"/>
      <c r="AT1142" s="73"/>
      <c r="AU1142" s="76"/>
      <c r="AV1142" s="77"/>
      <c r="AW1142" s="77"/>
      <c r="AX1142" s="73"/>
      <c r="AY1142" s="76"/>
      <c r="AZ1142" s="77"/>
      <c r="BA1142" s="77"/>
      <c r="BB1142" s="77"/>
      <c r="BC1142" s="73"/>
      <c r="BD1142" s="76"/>
      <c r="BE1142" s="140"/>
      <c r="BF1142" s="140"/>
      <c r="BG1142" s="141"/>
      <c r="BH1142" s="142"/>
      <c r="BI1142" s="141"/>
      <c r="BJ1142" s="94">
        <v>1</v>
      </c>
      <c r="BK1142" s="105" t="s">
        <v>17270</v>
      </c>
      <c r="BL1142" s="101" t="s">
        <v>11243</v>
      </c>
    </row>
    <row r="1143" spans="1:64" ht="11.25" customHeight="1">
      <c r="A1143" s="171"/>
      <c r="B1143" s="171"/>
      <c r="C1143" s="126" t="s">
        <v>10874</v>
      </c>
      <c r="D1143" s="127" t="s">
        <v>10875</v>
      </c>
      <c r="E1143" s="77">
        <v>2</v>
      </c>
      <c r="F1143" s="78">
        <v>30</v>
      </c>
      <c r="G1143" s="73"/>
      <c r="H1143" s="74">
        <v>3</v>
      </c>
      <c r="I1143" s="95"/>
      <c r="J1143" s="76"/>
      <c r="K1143" s="78"/>
      <c r="L1143" s="76"/>
      <c r="M1143" s="77"/>
      <c r="N1143" s="77"/>
      <c r="O1143" s="77"/>
      <c r="P1143" s="73"/>
      <c r="Q1143" s="76"/>
      <c r="R1143" s="77"/>
      <c r="S1143" s="77"/>
      <c r="T1143" s="73"/>
      <c r="U1143" s="76">
        <v>3</v>
      </c>
      <c r="V1143" s="77">
        <v>3</v>
      </c>
      <c r="W1143" s="77">
        <v>3</v>
      </c>
      <c r="X1143" s="73">
        <v>3</v>
      </c>
      <c r="Y1143" s="76">
        <v>3</v>
      </c>
      <c r="Z1143" s="77">
        <v>3</v>
      </c>
      <c r="AA1143" s="77">
        <v>4</v>
      </c>
      <c r="AB1143" s="77">
        <v>4</v>
      </c>
      <c r="AC1143" s="73">
        <v>4</v>
      </c>
      <c r="AD1143" s="76" t="s">
        <v>11236</v>
      </c>
      <c r="AE1143" s="77" t="s">
        <v>11236</v>
      </c>
      <c r="AF1143" s="155"/>
      <c r="AG1143" s="156"/>
      <c r="AH1143" s="157"/>
      <c r="AI1143" s="77"/>
      <c r="AJ1143" s="77"/>
      <c r="AK1143" s="73"/>
      <c r="AL1143" s="76"/>
      <c r="AM1143" s="77"/>
      <c r="AN1143" s="77"/>
      <c r="AO1143" s="77"/>
      <c r="AP1143" s="73"/>
      <c r="AQ1143" s="76"/>
      <c r="AR1143" s="77"/>
      <c r="AS1143" s="77"/>
      <c r="AT1143" s="73"/>
      <c r="AU1143" s="76"/>
      <c r="AV1143" s="77"/>
      <c r="AW1143" s="77"/>
      <c r="AX1143" s="73"/>
      <c r="AY1143" s="76"/>
      <c r="AZ1143" s="77"/>
      <c r="BA1143" s="77"/>
      <c r="BB1143" s="77"/>
      <c r="BC1143" s="73"/>
      <c r="BD1143" s="76"/>
      <c r="BE1143" s="140"/>
      <c r="BF1143" s="140"/>
      <c r="BG1143" s="141"/>
      <c r="BH1143" s="142"/>
      <c r="BI1143" s="141"/>
      <c r="BJ1143" s="94">
        <v>2</v>
      </c>
      <c r="BK1143" s="105" t="s">
        <v>17270</v>
      </c>
      <c r="BL1143" s="101" t="s">
        <v>11243</v>
      </c>
    </row>
    <row r="1144" spans="1:64" ht="11.25" customHeight="1">
      <c r="A1144" s="171"/>
      <c r="B1144" s="171"/>
      <c r="C1144" s="126" t="s">
        <v>10868</v>
      </c>
      <c r="D1144" s="127" t="s">
        <v>10869</v>
      </c>
      <c r="E1144" s="77">
        <v>3</v>
      </c>
      <c r="F1144" s="78">
        <v>45</v>
      </c>
      <c r="G1144" s="73"/>
      <c r="H1144" s="74">
        <v>3</v>
      </c>
      <c r="I1144" s="95"/>
      <c r="J1144" s="76"/>
      <c r="K1144" s="78"/>
      <c r="L1144" s="76"/>
      <c r="M1144" s="77"/>
      <c r="N1144" s="77"/>
      <c r="O1144" s="77"/>
      <c r="P1144" s="73"/>
      <c r="Q1144" s="76"/>
      <c r="R1144" s="77"/>
      <c r="S1144" s="77"/>
      <c r="T1144" s="73"/>
      <c r="U1144" s="76">
        <v>5</v>
      </c>
      <c r="V1144" s="77">
        <v>5</v>
      </c>
      <c r="W1144" s="77">
        <v>5</v>
      </c>
      <c r="X1144" s="73">
        <v>5</v>
      </c>
      <c r="Y1144" s="76">
        <v>5</v>
      </c>
      <c r="Z1144" s="77">
        <v>5</v>
      </c>
      <c r="AA1144" s="77">
        <v>5</v>
      </c>
      <c r="AB1144" s="77">
        <v>5</v>
      </c>
      <c r="AC1144" s="73">
        <v>5</v>
      </c>
      <c r="AD1144" s="76" t="s">
        <v>11236</v>
      </c>
      <c r="AE1144" s="77" t="s">
        <v>11236</v>
      </c>
      <c r="AF1144" s="155"/>
      <c r="AG1144" s="156"/>
      <c r="AH1144" s="157"/>
      <c r="AI1144" s="77"/>
      <c r="AJ1144" s="77"/>
      <c r="AK1144" s="73"/>
      <c r="AL1144" s="76"/>
      <c r="AM1144" s="77"/>
      <c r="AN1144" s="77"/>
      <c r="AO1144" s="77"/>
      <c r="AP1144" s="73"/>
      <c r="AQ1144" s="76"/>
      <c r="AR1144" s="77"/>
      <c r="AS1144" s="77"/>
      <c r="AT1144" s="73"/>
      <c r="AU1144" s="76"/>
      <c r="AV1144" s="77"/>
      <c r="AW1144" s="77"/>
      <c r="AX1144" s="73"/>
      <c r="AY1144" s="76"/>
      <c r="AZ1144" s="77"/>
      <c r="BA1144" s="77"/>
      <c r="BB1144" s="77"/>
      <c r="BC1144" s="73"/>
      <c r="BD1144" s="76"/>
      <c r="BE1144" s="140"/>
      <c r="BF1144" s="140"/>
      <c r="BG1144" s="141"/>
      <c r="BH1144" s="142"/>
      <c r="BI1144" s="141"/>
      <c r="BJ1144" s="94">
        <v>2</v>
      </c>
      <c r="BK1144" s="105" t="s">
        <v>17270</v>
      </c>
      <c r="BL1144" s="101" t="s">
        <v>11243</v>
      </c>
    </row>
    <row r="1145" spans="1:64" ht="11.25" customHeight="1">
      <c r="A1145" s="171"/>
      <c r="B1145" s="171"/>
      <c r="C1145" s="126" t="s">
        <v>10872</v>
      </c>
      <c r="D1145" s="127" t="s">
        <v>10873</v>
      </c>
      <c r="E1145" s="77">
        <v>2</v>
      </c>
      <c r="F1145" s="78">
        <v>30</v>
      </c>
      <c r="G1145" s="73"/>
      <c r="H1145" s="74">
        <v>3</v>
      </c>
      <c r="I1145" s="95"/>
      <c r="J1145" s="76"/>
      <c r="K1145" s="78"/>
      <c r="L1145" s="76"/>
      <c r="M1145" s="77"/>
      <c r="N1145" s="77"/>
      <c r="O1145" s="77"/>
      <c r="P1145" s="73"/>
      <c r="Q1145" s="76"/>
      <c r="R1145" s="77"/>
      <c r="S1145" s="77"/>
      <c r="T1145" s="73"/>
      <c r="U1145" s="76">
        <v>3</v>
      </c>
      <c r="V1145" s="77">
        <v>3</v>
      </c>
      <c r="W1145" s="77">
        <v>3</v>
      </c>
      <c r="X1145" s="73">
        <v>3</v>
      </c>
      <c r="Y1145" s="76">
        <v>3</v>
      </c>
      <c r="Z1145" s="77">
        <v>3</v>
      </c>
      <c r="AA1145" s="77">
        <v>4</v>
      </c>
      <c r="AB1145" s="77">
        <v>4</v>
      </c>
      <c r="AC1145" s="73">
        <v>4</v>
      </c>
      <c r="AD1145" s="76" t="s">
        <v>11236</v>
      </c>
      <c r="AE1145" s="77" t="s">
        <v>11236</v>
      </c>
      <c r="AF1145" s="155"/>
      <c r="AG1145" s="156"/>
      <c r="AH1145" s="157"/>
      <c r="AI1145" s="77"/>
      <c r="AJ1145" s="77"/>
      <c r="AK1145" s="73"/>
      <c r="AL1145" s="76"/>
      <c r="AM1145" s="77"/>
      <c r="AN1145" s="77"/>
      <c r="AO1145" s="77"/>
      <c r="AP1145" s="73"/>
      <c r="AQ1145" s="76"/>
      <c r="AR1145" s="77"/>
      <c r="AS1145" s="77"/>
      <c r="AT1145" s="73"/>
      <c r="AU1145" s="76"/>
      <c r="AV1145" s="77"/>
      <c r="AW1145" s="77"/>
      <c r="AX1145" s="73"/>
      <c r="AY1145" s="76"/>
      <c r="AZ1145" s="77"/>
      <c r="BA1145" s="77"/>
      <c r="BB1145" s="77"/>
      <c r="BC1145" s="73"/>
      <c r="BD1145" s="76"/>
      <c r="BE1145" s="140"/>
      <c r="BF1145" s="140"/>
      <c r="BG1145" s="141"/>
      <c r="BH1145" s="142"/>
      <c r="BI1145" s="141"/>
      <c r="BJ1145" s="94">
        <v>2</v>
      </c>
      <c r="BK1145" s="105" t="s">
        <v>17270</v>
      </c>
      <c r="BL1145" s="101" t="s">
        <v>11243</v>
      </c>
    </row>
    <row r="1146" spans="1:64" ht="11.25" customHeight="1">
      <c r="A1146" s="171"/>
      <c r="B1146" s="171"/>
      <c r="C1146" s="126" t="s">
        <v>10498</v>
      </c>
      <c r="D1146" s="127" t="s">
        <v>10499</v>
      </c>
      <c r="E1146" s="77">
        <v>2</v>
      </c>
      <c r="F1146" s="78">
        <v>30</v>
      </c>
      <c r="G1146" s="73"/>
      <c r="H1146" s="74">
        <v>3</v>
      </c>
      <c r="I1146" s="95"/>
      <c r="J1146" s="76"/>
      <c r="K1146" s="78"/>
      <c r="L1146" s="76"/>
      <c r="M1146" s="77"/>
      <c r="N1146" s="77"/>
      <c r="O1146" s="77"/>
      <c r="P1146" s="73"/>
      <c r="Q1146" s="76"/>
      <c r="R1146" s="77"/>
      <c r="S1146" s="77"/>
      <c r="T1146" s="73"/>
      <c r="U1146" s="76">
        <v>3</v>
      </c>
      <c r="V1146" s="77">
        <v>3</v>
      </c>
      <c r="W1146" s="77">
        <v>3</v>
      </c>
      <c r="X1146" s="73">
        <v>3</v>
      </c>
      <c r="Y1146" s="76">
        <v>3</v>
      </c>
      <c r="Z1146" s="77">
        <v>3</v>
      </c>
      <c r="AA1146" s="77">
        <v>4</v>
      </c>
      <c r="AB1146" s="77">
        <v>4</v>
      </c>
      <c r="AC1146" s="73">
        <v>4</v>
      </c>
      <c r="AD1146" s="76" t="s">
        <v>11236</v>
      </c>
      <c r="AE1146" s="77" t="s">
        <v>11236</v>
      </c>
      <c r="AF1146" s="155"/>
      <c r="AG1146" s="156"/>
      <c r="AH1146" s="157"/>
      <c r="AI1146" s="77"/>
      <c r="AJ1146" s="77"/>
      <c r="AK1146" s="73"/>
      <c r="AL1146" s="76"/>
      <c r="AM1146" s="77"/>
      <c r="AN1146" s="77"/>
      <c r="AO1146" s="77"/>
      <c r="AP1146" s="73"/>
      <c r="AQ1146" s="76"/>
      <c r="AR1146" s="77"/>
      <c r="AS1146" s="77"/>
      <c r="AT1146" s="73"/>
      <c r="AU1146" s="76"/>
      <c r="AV1146" s="77"/>
      <c r="AW1146" s="77"/>
      <c r="AX1146" s="73"/>
      <c r="AY1146" s="76"/>
      <c r="AZ1146" s="77"/>
      <c r="BA1146" s="77"/>
      <c r="BB1146" s="77"/>
      <c r="BC1146" s="73"/>
      <c r="BD1146" s="76"/>
      <c r="BE1146" s="140"/>
      <c r="BF1146" s="140"/>
      <c r="BG1146" s="141"/>
      <c r="BH1146" s="142"/>
      <c r="BI1146" s="141"/>
      <c r="BJ1146" s="94">
        <v>2</v>
      </c>
      <c r="BK1146" s="105" t="s">
        <v>17270</v>
      </c>
      <c r="BL1146" s="101" t="s">
        <v>11243</v>
      </c>
    </row>
    <row r="1147" spans="1:64" ht="11.25" customHeight="1">
      <c r="A1147" s="171"/>
      <c r="B1147" s="171"/>
      <c r="C1147" s="126" t="s">
        <v>17243</v>
      </c>
      <c r="D1147" s="127" t="s">
        <v>10865</v>
      </c>
      <c r="E1147" s="77">
        <v>3</v>
      </c>
      <c r="F1147" s="78">
        <v>60</v>
      </c>
      <c r="G1147" s="73"/>
      <c r="H1147" s="74">
        <v>3</v>
      </c>
      <c r="I1147" s="95"/>
      <c r="J1147" s="76"/>
      <c r="K1147" s="78"/>
      <c r="L1147" s="76"/>
      <c r="M1147" s="77"/>
      <c r="N1147" s="77"/>
      <c r="O1147" s="77"/>
      <c r="P1147" s="73"/>
      <c r="Q1147" s="76"/>
      <c r="R1147" s="77"/>
      <c r="S1147" s="77"/>
      <c r="T1147" s="73"/>
      <c r="U1147" s="76">
        <v>7</v>
      </c>
      <c r="V1147" s="77">
        <v>7</v>
      </c>
      <c r="W1147" s="77">
        <v>7</v>
      </c>
      <c r="X1147" s="73">
        <v>7</v>
      </c>
      <c r="Y1147" s="76">
        <v>7</v>
      </c>
      <c r="Z1147" s="77">
        <v>7</v>
      </c>
      <c r="AA1147" s="77">
        <v>6</v>
      </c>
      <c r="AB1147" s="77">
        <v>6</v>
      </c>
      <c r="AC1147" s="73">
        <v>6</v>
      </c>
      <c r="AD1147" s="76" t="s">
        <v>11236</v>
      </c>
      <c r="AE1147" s="77" t="s">
        <v>11236</v>
      </c>
      <c r="AF1147" s="155"/>
      <c r="AG1147" s="156"/>
      <c r="AH1147" s="157"/>
      <c r="AI1147" s="77"/>
      <c r="AJ1147" s="77"/>
      <c r="AK1147" s="73"/>
      <c r="AL1147" s="76"/>
      <c r="AM1147" s="77"/>
      <c r="AN1147" s="77"/>
      <c r="AO1147" s="77"/>
      <c r="AP1147" s="73"/>
      <c r="AQ1147" s="76"/>
      <c r="AR1147" s="77"/>
      <c r="AS1147" s="77"/>
      <c r="AT1147" s="73"/>
      <c r="AU1147" s="76"/>
      <c r="AV1147" s="77"/>
      <c r="AW1147" s="77"/>
      <c r="AX1147" s="73"/>
      <c r="AY1147" s="76"/>
      <c r="AZ1147" s="77"/>
      <c r="BA1147" s="77"/>
      <c r="BB1147" s="77"/>
      <c r="BC1147" s="73"/>
      <c r="BD1147" s="76"/>
      <c r="BE1147" s="140"/>
      <c r="BF1147" s="140"/>
      <c r="BG1147" s="141"/>
      <c r="BH1147" s="142"/>
      <c r="BI1147" s="141"/>
      <c r="BJ1147" s="94">
        <v>2</v>
      </c>
      <c r="BK1147" s="105" t="s">
        <v>17270</v>
      </c>
      <c r="BL1147" s="101" t="s">
        <v>11243</v>
      </c>
    </row>
    <row r="1148" spans="1:64" ht="11.25" customHeight="1">
      <c r="A1148" s="171"/>
      <c r="B1148" s="171"/>
      <c r="C1148" s="126" t="s">
        <v>10733</v>
      </c>
      <c r="D1148" s="127" t="s">
        <v>10734</v>
      </c>
      <c r="E1148" s="77">
        <v>3</v>
      </c>
      <c r="F1148" s="78">
        <v>45</v>
      </c>
      <c r="G1148" s="73"/>
      <c r="H1148" s="74">
        <v>3</v>
      </c>
      <c r="I1148" s="95"/>
      <c r="J1148" s="76"/>
      <c r="K1148" s="78"/>
      <c r="L1148" s="76"/>
      <c r="M1148" s="77"/>
      <c r="N1148" s="77"/>
      <c r="O1148" s="77"/>
      <c r="P1148" s="73"/>
      <c r="Q1148" s="76"/>
      <c r="R1148" s="77"/>
      <c r="S1148" s="77"/>
      <c r="T1148" s="73"/>
      <c r="U1148" s="76"/>
      <c r="V1148" s="77"/>
      <c r="W1148" s="77"/>
      <c r="X1148" s="73"/>
      <c r="Y1148" s="76"/>
      <c r="Z1148" s="77"/>
      <c r="AA1148" s="77"/>
      <c r="AB1148" s="77"/>
      <c r="AC1148" s="73"/>
      <c r="AD1148" s="76"/>
      <c r="AE1148" s="77"/>
      <c r="AF1148" s="155"/>
      <c r="AG1148" s="156"/>
      <c r="AH1148" s="157"/>
      <c r="AI1148" s="77">
        <v>5</v>
      </c>
      <c r="AJ1148" s="77">
        <v>5</v>
      </c>
      <c r="AK1148" s="73">
        <v>5</v>
      </c>
      <c r="AL1148" s="76">
        <v>5</v>
      </c>
      <c r="AM1148" s="77">
        <v>5</v>
      </c>
      <c r="AN1148" s="77">
        <v>5</v>
      </c>
      <c r="AO1148" s="77">
        <v>5</v>
      </c>
      <c r="AP1148" s="73">
        <v>5</v>
      </c>
      <c r="AQ1148" s="76">
        <v>5</v>
      </c>
      <c r="AR1148" s="77"/>
      <c r="AS1148" s="77"/>
      <c r="AT1148" s="73"/>
      <c r="AU1148" s="76"/>
      <c r="AV1148" s="77"/>
      <c r="AW1148" s="77"/>
      <c r="AX1148" s="73"/>
      <c r="AY1148" s="76"/>
      <c r="AZ1148" s="77"/>
      <c r="BA1148" s="77"/>
      <c r="BB1148" s="77"/>
      <c r="BC1148" s="73"/>
      <c r="BD1148" s="76"/>
      <c r="BE1148" s="140"/>
      <c r="BF1148" s="140"/>
      <c r="BG1148" s="141"/>
      <c r="BH1148" s="142"/>
      <c r="BI1148" s="141"/>
      <c r="BJ1148" s="94">
        <v>3</v>
      </c>
      <c r="BK1148" s="105" t="s">
        <v>17270</v>
      </c>
      <c r="BL1148" s="101" t="s">
        <v>11242</v>
      </c>
    </row>
    <row r="1149" spans="1:64" ht="11.25" customHeight="1">
      <c r="A1149" s="171"/>
      <c r="B1149" s="171"/>
      <c r="C1149" s="126" t="s">
        <v>10735</v>
      </c>
      <c r="D1149" s="127" t="s">
        <v>10736</v>
      </c>
      <c r="E1149" s="77">
        <v>2</v>
      </c>
      <c r="F1149" s="78">
        <v>30</v>
      </c>
      <c r="G1149" s="73"/>
      <c r="H1149" s="74">
        <v>3</v>
      </c>
      <c r="I1149" s="95"/>
      <c r="J1149" s="76"/>
      <c r="K1149" s="78"/>
      <c r="L1149" s="76"/>
      <c r="M1149" s="77"/>
      <c r="N1149" s="77"/>
      <c r="O1149" s="77"/>
      <c r="P1149" s="73"/>
      <c r="Q1149" s="76"/>
      <c r="R1149" s="77"/>
      <c r="S1149" s="77"/>
      <c r="T1149" s="73"/>
      <c r="U1149" s="76"/>
      <c r="V1149" s="77"/>
      <c r="W1149" s="77"/>
      <c r="X1149" s="73"/>
      <c r="Y1149" s="76"/>
      <c r="Z1149" s="77"/>
      <c r="AA1149" s="77"/>
      <c r="AB1149" s="77"/>
      <c r="AC1149" s="73"/>
      <c r="AD1149" s="76"/>
      <c r="AE1149" s="77"/>
      <c r="AF1149" s="155"/>
      <c r="AG1149" s="156"/>
      <c r="AH1149" s="157"/>
      <c r="AI1149" s="77">
        <v>3</v>
      </c>
      <c r="AJ1149" s="77">
        <v>3</v>
      </c>
      <c r="AK1149" s="73">
        <v>3</v>
      </c>
      <c r="AL1149" s="76">
        <v>3</v>
      </c>
      <c r="AM1149" s="77">
        <v>3</v>
      </c>
      <c r="AN1149" s="77">
        <v>3</v>
      </c>
      <c r="AO1149" s="77">
        <v>4</v>
      </c>
      <c r="AP1149" s="73">
        <v>4</v>
      </c>
      <c r="AQ1149" s="76">
        <v>4</v>
      </c>
      <c r="AR1149" s="77"/>
      <c r="AS1149" s="77"/>
      <c r="AT1149" s="73"/>
      <c r="AU1149" s="76"/>
      <c r="AV1149" s="77"/>
      <c r="AW1149" s="77"/>
      <c r="AX1149" s="73"/>
      <c r="AY1149" s="76"/>
      <c r="AZ1149" s="77"/>
      <c r="BA1149" s="77"/>
      <c r="BB1149" s="77"/>
      <c r="BC1149" s="73"/>
      <c r="BD1149" s="76"/>
      <c r="BE1149" s="140"/>
      <c r="BF1149" s="140"/>
      <c r="BG1149" s="141"/>
      <c r="BH1149" s="142"/>
      <c r="BI1149" s="141"/>
      <c r="BJ1149" s="94">
        <v>3</v>
      </c>
      <c r="BK1149" s="105" t="s">
        <v>17270</v>
      </c>
      <c r="BL1149" s="101" t="s">
        <v>11242</v>
      </c>
    </row>
    <row r="1150" spans="1:64" ht="11.25" customHeight="1">
      <c r="A1150" s="171"/>
      <c r="B1150" s="171"/>
      <c r="C1150" s="126" t="s">
        <v>10737</v>
      </c>
      <c r="D1150" s="127" t="s">
        <v>10738</v>
      </c>
      <c r="E1150" s="77">
        <v>2</v>
      </c>
      <c r="F1150" s="78">
        <v>45</v>
      </c>
      <c r="G1150" s="73"/>
      <c r="H1150" s="74">
        <v>3</v>
      </c>
      <c r="I1150" s="95"/>
      <c r="J1150" s="76"/>
      <c r="K1150" s="78"/>
      <c r="L1150" s="76"/>
      <c r="M1150" s="77"/>
      <c r="N1150" s="77"/>
      <c r="O1150" s="77"/>
      <c r="P1150" s="73"/>
      <c r="Q1150" s="76"/>
      <c r="R1150" s="77"/>
      <c r="S1150" s="77"/>
      <c r="T1150" s="73"/>
      <c r="U1150" s="76"/>
      <c r="V1150" s="77"/>
      <c r="W1150" s="77"/>
      <c r="X1150" s="73"/>
      <c r="Y1150" s="76"/>
      <c r="Z1150" s="77"/>
      <c r="AA1150" s="77"/>
      <c r="AB1150" s="77"/>
      <c r="AC1150" s="73"/>
      <c r="AD1150" s="76"/>
      <c r="AE1150" s="77"/>
      <c r="AF1150" s="155"/>
      <c r="AG1150" s="156"/>
      <c r="AH1150" s="157"/>
      <c r="AI1150" s="77">
        <v>5</v>
      </c>
      <c r="AJ1150" s="77">
        <v>5</v>
      </c>
      <c r="AK1150" s="73">
        <v>5</v>
      </c>
      <c r="AL1150" s="76">
        <v>5</v>
      </c>
      <c r="AM1150" s="77">
        <v>5</v>
      </c>
      <c r="AN1150" s="77">
        <v>5</v>
      </c>
      <c r="AO1150" s="77">
        <v>5</v>
      </c>
      <c r="AP1150" s="73">
        <v>5</v>
      </c>
      <c r="AQ1150" s="76">
        <v>5</v>
      </c>
      <c r="AR1150" s="77"/>
      <c r="AS1150" s="77"/>
      <c r="AT1150" s="73"/>
      <c r="AU1150" s="76"/>
      <c r="AV1150" s="77"/>
      <c r="AW1150" s="77"/>
      <c r="AX1150" s="73"/>
      <c r="AY1150" s="76"/>
      <c r="AZ1150" s="77"/>
      <c r="BA1150" s="77"/>
      <c r="BB1150" s="77"/>
      <c r="BC1150" s="73"/>
      <c r="BD1150" s="76"/>
      <c r="BE1150" s="140"/>
      <c r="BF1150" s="140"/>
      <c r="BG1150" s="141"/>
      <c r="BH1150" s="142"/>
      <c r="BI1150" s="141"/>
      <c r="BJ1150" s="94">
        <v>3</v>
      </c>
      <c r="BK1150" s="105" t="s">
        <v>17270</v>
      </c>
      <c r="BL1150" s="101" t="s">
        <v>11242</v>
      </c>
    </row>
    <row r="1151" spans="1:64" ht="11.25" customHeight="1">
      <c r="A1151" s="171"/>
      <c r="B1151" s="171"/>
      <c r="C1151" s="126" t="s">
        <v>10739</v>
      </c>
      <c r="D1151" s="127" t="s">
        <v>10740</v>
      </c>
      <c r="E1151" s="77">
        <v>2</v>
      </c>
      <c r="F1151" s="78">
        <v>60</v>
      </c>
      <c r="G1151" s="73"/>
      <c r="H1151" s="74">
        <v>3</v>
      </c>
      <c r="I1151" s="95"/>
      <c r="J1151" s="76"/>
      <c r="K1151" s="78"/>
      <c r="L1151" s="76"/>
      <c r="M1151" s="77"/>
      <c r="N1151" s="77"/>
      <c r="O1151" s="77"/>
      <c r="P1151" s="73"/>
      <c r="Q1151" s="76"/>
      <c r="R1151" s="77"/>
      <c r="S1151" s="77"/>
      <c r="T1151" s="73"/>
      <c r="U1151" s="76"/>
      <c r="V1151" s="77"/>
      <c r="W1151" s="77"/>
      <c r="X1151" s="73"/>
      <c r="Y1151" s="76"/>
      <c r="Z1151" s="77"/>
      <c r="AA1151" s="77"/>
      <c r="AB1151" s="77"/>
      <c r="AC1151" s="73"/>
      <c r="AD1151" s="76"/>
      <c r="AE1151" s="77"/>
      <c r="AF1151" s="155"/>
      <c r="AG1151" s="156"/>
      <c r="AH1151" s="157"/>
      <c r="AI1151" s="77">
        <v>7</v>
      </c>
      <c r="AJ1151" s="77">
        <v>7</v>
      </c>
      <c r="AK1151" s="73">
        <v>7</v>
      </c>
      <c r="AL1151" s="76">
        <v>7</v>
      </c>
      <c r="AM1151" s="77">
        <v>7</v>
      </c>
      <c r="AN1151" s="77">
        <v>7</v>
      </c>
      <c r="AO1151" s="77">
        <v>6</v>
      </c>
      <c r="AP1151" s="73">
        <v>6</v>
      </c>
      <c r="AQ1151" s="76">
        <v>6</v>
      </c>
      <c r="AR1151" s="77"/>
      <c r="AS1151" s="77"/>
      <c r="AT1151" s="73"/>
      <c r="AU1151" s="76"/>
      <c r="AV1151" s="77"/>
      <c r="AW1151" s="77"/>
      <c r="AX1151" s="73"/>
      <c r="AY1151" s="76"/>
      <c r="AZ1151" s="77"/>
      <c r="BA1151" s="77"/>
      <c r="BB1151" s="77"/>
      <c r="BC1151" s="73"/>
      <c r="BD1151" s="76"/>
      <c r="BE1151" s="140"/>
      <c r="BF1151" s="140"/>
      <c r="BG1151" s="141"/>
      <c r="BH1151" s="142"/>
      <c r="BI1151" s="141"/>
      <c r="BJ1151" s="94">
        <v>3</v>
      </c>
      <c r="BK1151" s="105" t="s">
        <v>17270</v>
      </c>
      <c r="BL1151" s="101" t="s">
        <v>11242</v>
      </c>
    </row>
    <row r="1152" spans="1:64" ht="11.25" customHeight="1">
      <c r="A1152" s="171"/>
      <c r="B1152" s="171"/>
      <c r="C1152" s="126" t="s">
        <v>10741</v>
      </c>
      <c r="D1152" s="127" t="s">
        <v>10742</v>
      </c>
      <c r="E1152" s="77">
        <v>2</v>
      </c>
      <c r="F1152" s="78">
        <v>60</v>
      </c>
      <c r="G1152" s="73"/>
      <c r="H1152" s="74">
        <v>3</v>
      </c>
      <c r="I1152" s="95"/>
      <c r="J1152" s="76"/>
      <c r="K1152" s="78"/>
      <c r="L1152" s="76"/>
      <c r="M1152" s="77"/>
      <c r="N1152" s="77"/>
      <c r="O1152" s="77"/>
      <c r="P1152" s="73"/>
      <c r="Q1152" s="76"/>
      <c r="R1152" s="77"/>
      <c r="S1152" s="77"/>
      <c r="T1152" s="73"/>
      <c r="U1152" s="76"/>
      <c r="V1152" s="77"/>
      <c r="W1152" s="77"/>
      <c r="X1152" s="73"/>
      <c r="Y1152" s="76"/>
      <c r="Z1152" s="77"/>
      <c r="AA1152" s="77"/>
      <c r="AB1152" s="77"/>
      <c r="AC1152" s="73"/>
      <c r="AD1152" s="76"/>
      <c r="AE1152" s="77"/>
      <c r="AF1152" s="155"/>
      <c r="AG1152" s="156"/>
      <c r="AH1152" s="157"/>
      <c r="AI1152" s="77">
        <v>6</v>
      </c>
      <c r="AJ1152" s="77">
        <v>6</v>
      </c>
      <c r="AK1152" s="73">
        <v>6</v>
      </c>
      <c r="AL1152" s="76">
        <v>6</v>
      </c>
      <c r="AM1152" s="77">
        <v>6</v>
      </c>
      <c r="AN1152" s="77">
        <v>6</v>
      </c>
      <c r="AO1152" s="77">
        <v>6</v>
      </c>
      <c r="AP1152" s="73">
        <v>6</v>
      </c>
      <c r="AQ1152" s="76">
        <v>6</v>
      </c>
      <c r="AR1152" s="77">
        <v>6</v>
      </c>
      <c r="AS1152" s="77"/>
      <c r="AT1152" s="73"/>
      <c r="AU1152" s="76"/>
      <c r="AV1152" s="77"/>
      <c r="AW1152" s="77"/>
      <c r="AX1152" s="73"/>
      <c r="AY1152" s="76"/>
      <c r="AZ1152" s="77"/>
      <c r="BA1152" s="77"/>
      <c r="BB1152" s="77"/>
      <c r="BC1152" s="73"/>
      <c r="BD1152" s="76"/>
      <c r="BE1152" s="140"/>
      <c r="BF1152" s="140"/>
      <c r="BG1152" s="141"/>
      <c r="BH1152" s="142"/>
      <c r="BI1152" s="141"/>
      <c r="BJ1152" s="94">
        <v>3</v>
      </c>
      <c r="BK1152" s="105" t="s">
        <v>17270</v>
      </c>
      <c r="BL1152" s="101" t="s">
        <v>11242</v>
      </c>
    </row>
    <row r="1153" spans="1:64" ht="11.25" customHeight="1">
      <c r="A1153" s="171"/>
      <c r="B1153" s="171"/>
      <c r="C1153" s="126" t="s">
        <v>10743</v>
      </c>
      <c r="D1153" s="127" t="s">
        <v>10744</v>
      </c>
      <c r="E1153" s="77">
        <v>2</v>
      </c>
      <c r="F1153" s="78">
        <v>60</v>
      </c>
      <c r="G1153" s="73"/>
      <c r="H1153" s="74">
        <v>3</v>
      </c>
      <c r="I1153" s="95"/>
      <c r="J1153" s="76"/>
      <c r="K1153" s="78"/>
      <c r="L1153" s="76"/>
      <c r="M1153" s="77"/>
      <c r="N1153" s="77"/>
      <c r="O1153" s="77"/>
      <c r="P1153" s="73"/>
      <c r="Q1153" s="76"/>
      <c r="R1153" s="77"/>
      <c r="S1153" s="77"/>
      <c r="T1153" s="73"/>
      <c r="U1153" s="76"/>
      <c r="V1153" s="77"/>
      <c r="W1153" s="77"/>
      <c r="X1153" s="73"/>
      <c r="Y1153" s="76"/>
      <c r="Z1153" s="77"/>
      <c r="AA1153" s="77"/>
      <c r="AB1153" s="77"/>
      <c r="AC1153" s="73"/>
      <c r="AD1153" s="76"/>
      <c r="AE1153" s="77"/>
      <c r="AF1153" s="155"/>
      <c r="AG1153" s="156"/>
      <c r="AH1153" s="157"/>
      <c r="AI1153" s="77">
        <v>6</v>
      </c>
      <c r="AJ1153" s="77">
        <v>6</v>
      </c>
      <c r="AK1153" s="73">
        <v>6</v>
      </c>
      <c r="AL1153" s="76">
        <v>6</v>
      </c>
      <c r="AM1153" s="77">
        <v>6</v>
      </c>
      <c r="AN1153" s="77">
        <v>6</v>
      </c>
      <c r="AO1153" s="77">
        <v>6</v>
      </c>
      <c r="AP1153" s="73">
        <v>6</v>
      </c>
      <c r="AQ1153" s="76">
        <v>6</v>
      </c>
      <c r="AR1153" s="77">
        <v>6</v>
      </c>
      <c r="AS1153" s="77"/>
      <c r="AT1153" s="73"/>
      <c r="AU1153" s="76"/>
      <c r="AV1153" s="77"/>
      <c r="AW1153" s="77"/>
      <c r="AX1153" s="73"/>
      <c r="AY1153" s="76"/>
      <c r="AZ1153" s="77"/>
      <c r="BA1153" s="77"/>
      <c r="BB1153" s="77"/>
      <c r="BC1153" s="73"/>
      <c r="BD1153" s="76"/>
      <c r="BE1153" s="140"/>
      <c r="BF1153" s="140"/>
      <c r="BG1153" s="141"/>
      <c r="BH1153" s="142"/>
      <c r="BI1153" s="141"/>
      <c r="BJ1153" s="94">
        <v>3</v>
      </c>
      <c r="BK1153" s="105" t="s">
        <v>17270</v>
      </c>
      <c r="BL1153" s="101" t="s">
        <v>11242</v>
      </c>
    </row>
    <row r="1154" spans="1:64" ht="11.25" customHeight="1">
      <c r="A1154" s="171"/>
      <c r="B1154" s="171"/>
      <c r="C1154" s="126" t="s">
        <v>10941</v>
      </c>
      <c r="D1154" s="127" t="s">
        <v>10971</v>
      </c>
      <c r="E1154" s="77">
        <v>3</v>
      </c>
      <c r="F1154" s="78">
        <v>45</v>
      </c>
      <c r="G1154" s="73"/>
      <c r="H1154" s="74">
        <v>3</v>
      </c>
      <c r="I1154" s="95"/>
      <c r="J1154" s="76"/>
      <c r="K1154" s="78"/>
      <c r="L1154" s="76"/>
      <c r="M1154" s="77"/>
      <c r="N1154" s="77"/>
      <c r="O1154" s="77"/>
      <c r="P1154" s="73"/>
      <c r="Q1154" s="76"/>
      <c r="R1154" s="77"/>
      <c r="S1154" s="77"/>
      <c r="T1154" s="73"/>
      <c r="U1154" s="76"/>
      <c r="V1154" s="77"/>
      <c r="W1154" s="77"/>
      <c r="X1154" s="73"/>
      <c r="Y1154" s="76"/>
      <c r="Z1154" s="77"/>
      <c r="AA1154" s="77"/>
      <c r="AB1154" s="77"/>
      <c r="AC1154" s="73"/>
      <c r="AD1154" s="76"/>
      <c r="AE1154" s="77"/>
      <c r="AF1154" s="155"/>
      <c r="AG1154" s="156"/>
      <c r="AH1154" s="157"/>
      <c r="AI1154" s="77">
        <v>5</v>
      </c>
      <c r="AJ1154" s="77">
        <v>5</v>
      </c>
      <c r="AK1154" s="73">
        <v>5</v>
      </c>
      <c r="AL1154" s="76">
        <v>5</v>
      </c>
      <c r="AM1154" s="77">
        <v>5</v>
      </c>
      <c r="AN1154" s="77">
        <v>4</v>
      </c>
      <c r="AO1154" s="77">
        <v>4</v>
      </c>
      <c r="AP1154" s="73">
        <v>4</v>
      </c>
      <c r="AQ1154" s="76">
        <v>4</v>
      </c>
      <c r="AR1154" s="77">
        <v>4</v>
      </c>
      <c r="AS1154" s="77" t="s">
        <v>11236</v>
      </c>
      <c r="AT1154" s="73"/>
      <c r="AU1154" s="76"/>
      <c r="AV1154" s="77"/>
      <c r="AW1154" s="77"/>
      <c r="AX1154" s="73"/>
      <c r="AY1154" s="76"/>
      <c r="AZ1154" s="77"/>
      <c r="BA1154" s="77"/>
      <c r="BB1154" s="77"/>
      <c r="BC1154" s="73"/>
      <c r="BD1154" s="76"/>
      <c r="BE1154" s="140"/>
      <c r="BF1154" s="140"/>
      <c r="BG1154" s="141"/>
      <c r="BH1154" s="142"/>
      <c r="BI1154" s="141"/>
      <c r="BJ1154" s="94">
        <v>3</v>
      </c>
      <c r="BK1154" s="105" t="s">
        <v>17270</v>
      </c>
      <c r="BL1154" s="101" t="s">
        <v>11242</v>
      </c>
    </row>
    <row r="1155" spans="1:64" ht="11.25" customHeight="1">
      <c r="A1155" s="171"/>
      <c r="B1155" s="171"/>
      <c r="C1155" s="126" t="s">
        <v>10866</v>
      </c>
      <c r="D1155" s="127" t="s">
        <v>10867</v>
      </c>
      <c r="E1155" s="77">
        <v>3</v>
      </c>
      <c r="F1155" s="78">
        <v>45</v>
      </c>
      <c r="G1155" s="73" t="s">
        <v>61</v>
      </c>
      <c r="H1155" s="74">
        <v>3</v>
      </c>
      <c r="I1155" s="95"/>
      <c r="J1155" s="76"/>
      <c r="K1155" s="78"/>
      <c r="L1155" s="76"/>
      <c r="M1155" s="77"/>
      <c r="N1155" s="77"/>
      <c r="O1155" s="77"/>
      <c r="P1155" s="73"/>
      <c r="Q1155" s="76"/>
      <c r="R1155" s="77"/>
      <c r="S1155" s="77"/>
      <c r="T1155" s="73"/>
      <c r="U1155" s="76"/>
      <c r="V1155" s="77"/>
      <c r="W1155" s="77"/>
      <c r="X1155" s="73"/>
      <c r="Y1155" s="76"/>
      <c r="Z1155" s="77"/>
      <c r="AA1155" s="77"/>
      <c r="AB1155" s="77"/>
      <c r="AC1155" s="73"/>
      <c r="AD1155" s="76"/>
      <c r="AE1155" s="77"/>
      <c r="AF1155" s="155"/>
      <c r="AG1155" s="156"/>
      <c r="AH1155" s="157"/>
      <c r="AI1155" s="77">
        <v>4</v>
      </c>
      <c r="AJ1155" s="77">
        <v>4</v>
      </c>
      <c r="AK1155" s="73">
        <v>4</v>
      </c>
      <c r="AL1155" s="76">
        <v>4</v>
      </c>
      <c r="AM1155" s="77">
        <v>4</v>
      </c>
      <c r="AN1155" s="77">
        <v>5</v>
      </c>
      <c r="AO1155" s="77">
        <v>5</v>
      </c>
      <c r="AP1155" s="73">
        <v>5</v>
      </c>
      <c r="AQ1155" s="76">
        <v>5</v>
      </c>
      <c r="AR1155" s="77">
        <v>5</v>
      </c>
      <c r="AS1155" s="77" t="s">
        <v>11236</v>
      </c>
      <c r="AT1155" s="73"/>
      <c r="AU1155" s="76"/>
      <c r="AV1155" s="77"/>
      <c r="AW1155" s="77"/>
      <c r="AX1155" s="73"/>
      <c r="AY1155" s="76"/>
      <c r="AZ1155" s="77"/>
      <c r="BA1155" s="77"/>
      <c r="BB1155" s="77"/>
      <c r="BC1155" s="73"/>
      <c r="BD1155" s="76"/>
      <c r="BE1155" s="140"/>
      <c r="BF1155" s="140"/>
      <c r="BG1155" s="141"/>
      <c r="BH1155" s="142"/>
      <c r="BI1155" s="141"/>
      <c r="BJ1155" s="94">
        <v>3</v>
      </c>
      <c r="BK1155" s="105" t="s">
        <v>17270</v>
      </c>
      <c r="BL1155" s="101" t="s">
        <v>11242</v>
      </c>
    </row>
    <row r="1156" spans="1:64" ht="11.25" customHeight="1">
      <c r="A1156" s="171"/>
      <c r="B1156" s="171"/>
      <c r="C1156" s="126" t="s">
        <v>10890</v>
      </c>
      <c r="D1156" s="127" t="s">
        <v>10891</v>
      </c>
      <c r="E1156" s="77">
        <v>3</v>
      </c>
      <c r="F1156" s="78">
        <v>45</v>
      </c>
      <c r="G1156" s="73" t="s">
        <v>61</v>
      </c>
      <c r="H1156" s="74">
        <v>3</v>
      </c>
      <c r="I1156" s="95"/>
      <c r="J1156" s="76"/>
      <c r="K1156" s="78"/>
      <c r="L1156" s="76"/>
      <c r="M1156" s="77"/>
      <c r="N1156" s="77"/>
      <c r="O1156" s="77"/>
      <c r="P1156" s="73"/>
      <c r="Q1156" s="76"/>
      <c r="R1156" s="77"/>
      <c r="S1156" s="77"/>
      <c r="T1156" s="73"/>
      <c r="U1156" s="76"/>
      <c r="V1156" s="77"/>
      <c r="W1156" s="77"/>
      <c r="X1156" s="73"/>
      <c r="Y1156" s="76"/>
      <c r="Z1156" s="77"/>
      <c r="AA1156" s="77"/>
      <c r="AB1156" s="77"/>
      <c r="AC1156" s="73"/>
      <c r="AD1156" s="76"/>
      <c r="AE1156" s="77"/>
      <c r="AF1156" s="155"/>
      <c r="AG1156" s="156"/>
      <c r="AH1156" s="157"/>
      <c r="AI1156" s="77"/>
      <c r="AJ1156" s="77"/>
      <c r="AK1156" s="73"/>
      <c r="AL1156" s="76"/>
      <c r="AM1156" s="77"/>
      <c r="AN1156" s="77"/>
      <c r="AO1156" s="77"/>
      <c r="AP1156" s="73"/>
      <c r="AQ1156" s="76"/>
      <c r="AR1156" s="77"/>
      <c r="AS1156" s="77"/>
      <c r="AT1156" s="73">
        <v>5</v>
      </c>
      <c r="AU1156" s="76">
        <v>5</v>
      </c>
      <c r="AV1156" s="77">
        <v>5</v>
      </c>
      <c r="AW1156" s="77">
        <v>5</v>
      </c>
      <c r="AX1156" s="73">
        <v>5</v>
      </c>
      <c r="AY1156" s="76">
        <v>5</v>
      </c>
      <c r="AZ1156" s="77">
        <v>5</v>
      </c>
      <c r="BA1156" s="77">
        <v>5</v>
      </c>
      <c r="BB1156" s="77">
        <v>5</v>
      </c>
      <c r="BC1156" s="73" t="s">
        <v>11236</v>
      </c>
      <c r="BD1156" s="76" t="s">
        <v>11236</v>
      </c>
      <c r="BE1156" s="140"/>
      <c r="BF1156" s="140"/>
      <c r="BG1156" s="141"/>
      <c r="BH1156" s="142"/>
      <c r="BI1156" s="141"/>
      <c r="BJ1156" s="94">
        <v>4</v>
      </c>
      <c r="BK1156" s="105" t="s">
        <v>17270</v>
      </c>
      <c r="BL1156" s="101" t="s">
        <v>11243</v>
      </c>
    </row>
    <row r="1157" spans="1:64" ht="11.25" customHeight="1">
      <c r="A1157" s="171"/>
      <c r="B1157" s="171"/>
      <c r="C1157" s="126" t="s">
        <v>17227</v>
      </c>
      <c r="D1157" s="127" t="s">
        <v>10500</v>
      </c>
      <c r="E1157" s="77">
        <v>1</v>
      </c>
      <c r="F1157" s="78" t="s">
        <v>61</v>
      </c>
      <c r="G1157" s="73">
        <v>15</v>
      </c>
      <c r="H1157" s="74">
        <v>3</v>
      </c>
      <c r="I1157" s="95"/>
      <c r="J1157" s="76"/>
      <c r="K1157" s="78"/>
      <c r="L1157" s="76"/>
      <c r="M1157" s="77"/>
      <c r="N1157" s="77"/>
      <c r="O1157" s="77"/>
      <c r="P1157" s="73"/>
      <c r="Q1157" s="76"/>
      <c r="R1157" s="77"/>
      <c r="S1157" s="77"/>
      <c r="T1157" s="73"/>
      <c r="U1157" s="76"/>
      <c r="V1157" s="77"/>
      <c r="W1157" s="77"/>
      <c r="X1157" s="73"/>
      <c r="Y1157" s="76"/>
      <c r="Z1157" s="77"/>
      <c r="AA1157" s="77"/>
      <c r="AB1157" s="77"/>
      <c r="AC1157" s="73"/>
      <c r="AD1157" s="76"/>
      <c r="AE1157" s="77"/>
      <c r="AF1157" s="155"/>
      <c r="AG1157" s="156"/>
      <c r="AH1157" s="157"/>
      <c r="AI1157" s="77"/>
      <c r="AJ1157" s="77"/>
      <c r="AK1157" s="73"/>
      <c r="AL1157" s="76"/>
      <c r="AM1157" s="77"/>
      <c r="AN1157" s="77"/>
      <c r="AO1157" s="77"/>
      <c r="AP1157" s="73"/>
      <c r="AQ1157" s="76"/>
      <c r="AR1157" s="77"/>
      <c r="AS1157" s="77"/>
      <c r="AT1157" s="73">
        <v>2</v>
      </c>
      <c r="AU1157" s="76">
        <v>2</v>
      </c>
      <c r="AV1157" s="77">
        <v>2</v>
      </c>
      <c r="AW1157" s="77">
        <v>2</v>
      </c>
      <c r="AX1157" s="73">
        <v>2</v>
      </c>
      <c r="AY1157" s="76">
        <v>2</v>
      </c>
      <c r="AZ1157" s="77">
        <v>1</v>
      </c>
      <c r="BA1157" s="77">
        <v>1</v>
      </c>
      <c r="BB1157" s="77">
        <v>1</v>
      </c>
      <c r="BC1157" s="73" t="s">
        <v>11236</v>
      </c>
      <c r="BD1157" s="76" t="s">
        <v>11236</v>
      </c>
      <c r="BE1157" s="140"/>
      <c r="BF1157" s="140"/>
      <c r="BG1157" s="141"/>
      <c r="BH1157" s="142"/>
      <c r="BI1157" s="141"/>
      <c r="BJ1157" s="94">
        <v>4</v>
      </c>
      <c r="BK1157" s="105" t="s">
        <v>17270</v>
      </c>
      <c r="BL1157" s="101" t="s">
        <v>11243</v>
      </c>
    </row>
    <row r="1158" spans="1:64" ht="11.25" customHeight="1">
      <c r="A1158" s="171"/>
      <c r="B1158" s="171"/>
      <c r="C1158" s="126" t="s">
        <v>10892</v>
      </c>
      <c r="D1158" s="127" t="s">
        <v>10893</v>
      </c>
      <c r="E1158" s="77">
        <v>2</v>
      </c>
      <c r="F1158" s="78">
        <v>30</v>
      </c>
      <c r="G1158" s="73" t="s">
        <v>61</v>
      </c>
      <c r="H1158" s="74">
        <v>3</v>
      </c>
      <c r="I1158" s="95"/>
      <c r="J1158" s="76"/>
      <c r="K1158" s="78"/>
      <c r="L1158" s="76"/>
      <c r="M1158" s="77"/>
      <c r="N1158" s="77"/>
      <c r="O1158" s="77"/>
      <c r="P1158" s="73"/>
      <c r="Q1158" s="76"/>
      <c r="R1158" s="77"/>
      <c r="S1158" s="77"/>
      <c r="T1158" s="73"/>
      <c r="U1158" s="76"/>
      <c r="V1158" s="77"/>
      <c r="W1158" s="77"/>
      <c r="X1158" s="73"/>
      <c r="Y1158" s="76"/>
      <c r="Z1158" s="77"/>
      <c r="AA1158" s="77"/>
      <c r="AB1158" s="77"/>
      <c r="AC1158" s="73"/>
      <c r="AD1158" s="76"/>
      <c r="AE1158" s="77"/>
      <c r="AF1158" s="155"/>
      <c r="AG1158" s="156"/>
      <c r="AH1158" s="157"/>
      <c r="AI1158" s="77"/>
      <c r="AJ1158" s="77"/>
      <c r="AK1158" s="73"/>
      <c r="AL1158" s="76"/>
      <c r="AM1158" s="77"/>
      <c r="AN1158" s="77"/>
      <c r="AO1158" s="77"/>
      <c r="AP1158" s="73"/>
      <c r="AQ1158" s="76"/>
      <c r="AR1158" s="77"/>
      <c r="AS1158" s="77"/>
      <c r="AT1158" s="73">
        <v>3</v>
      </c>
      <c r="AU1158" s="76">
        <v>3</v>
      </c>
      <c r="AV1158" s="77">
        <v>3</v>
      </c>
      <c r="AW1158" s="77">
        <v>3</v>
      </c>
      <c r="AX1158" s="73">
        <v>3</v>
      </c>
      <c r="AY1158" s="76">
        <v>3</v>
      </c>
      <c r="AZ1158" s="77">
        <v>4</v>
      </c>
      <c r="BA1158" s="77">
        <v>4</v>
      </c>
      <c r="BB1158" s="77">
        <v>4</v>
      </c>
      <c r="BC1158" s="73" t="s">
        <v>11236</v>
      </c>
      <c r="BD1158" s="76" t="s">
        <v>11236</v>
      </c>
      <c r="BE1158" s="140"/>
      <c r="BF1158" s="140"/>
      <c r="BG1158" s="141"/>
      <c r="BH1158" s="142"/>
      <c r="BI1158" s="141"/>
      <c r="BJ1158" s="94">
        <v>4</v>
      </c>
      <c r="BK1158" s="105" t="s">
        <v>17270</v>
      </c>
      <c r="BL1158" s="101" t="s">
        <v>11243</v>
      </c>
    </row>
    <row r="1159" spans="1:64" ht="11.25" customHeight="1">
      <c r="A1159" s="171"/>
      <c r="B1159" s="171"/>
      <c r="C1159" s="126" t="s">
        <v>10468</v>
      </c>
      <c r="D1159" s="127" t="s">
        <v>10469</v>
      </c>
      <c r="E1159" s="77">
        <v>2</v>
      </c>
      <c r="F1159" s="78">
        <v>45</v>
      </c>
      <c r="G1159" s="73" t="s">
        <v>61</v>
      </c>
      <c r="H1159" s="74">
        <v>3</v>
      </c>
      <c r="I1159" s="95"/>
      <c r="J1159" s="76"/>
      <c r="K1159" s="78"/>
      <c r="L1159" s="76"/>
      <c r="M1159" s="77"/>
      <c r="N1159" s="77"/>
      <c r="O1159" s="77"/>
      <c r="P1159" s="73"/>
      <c r="Q1159" s="76"/>
      <c r="R1159" s="77"/>
      <c r="S1159" s="77"/>
      <c r="T1159" s="73"/>
      <c r="U1159" s="76"/>
      <c r="V1159" s="77"/>
      <c r="W1159" s="77"/>
      <c r="X1159" s="73"/>
      <c r="Y1159" s="76"/>
      <c r="Z1159" s="77"/>
      <c r="AA1159" s="77"/>
      <c r="AB1159" s="77"/>
      <c r="AC1159" s="73"/>
      <c r="AD1159" s="76"/>
      <c r="AE1159" s="77"/>
      <c r="AF1159" s="155"/>
      <c r="AG1159" s="156"/>
      <c r="AH1159" s="157"/>
      <c r="AI1159" s="77"/>
      <c r="AJ1159" s="77"/>
      <c r="AK1159" s="73"/>
      <c r="AL1159" s="76"/>
      <c r="AM1159" s="77"/>
      <c r="AN1159" s="77"/>
      <c r="AO1159" s="77"/>
      <c r="AP1159" s="73"/>
      <c r="AQ1159" s="76"/>
      <c r="AR1159" s="77"/>
      <c r="AS1159" s="77"/>
      <c r="AT1159" s="73">
        <v>5</v>
      </c>
      <c r="AU1159" s="76">
        <v>5</v>
      </c>
      <c r="AV1159" s="77">
        <v>5</v>
      </c>
      <c r="AW1159" s="77">
        <v>5</v>
      </c>
      <c r="AX1159" s="73">
        <v>5</v>
      </c>
      <c r="AY1159" s="76">
        <v>5</v>
      </c>
      <c r="AZ1159" s="77">
        <v>5</v>
      </c>
      <c r="BA1159" s="77">
        <v>5</v>
      </c>
      <c r="BB1159" s="77">
        <v>5</v>
      </c>
      <c r="BC1159" s="73" t="s">
        <v>11236</v>
      </c>
      <c r="BD1159" s="76" t="s">
        <v>11236</v>
      </c>
      <c r="BE1159" s="140"/>
      <c r="BF1159" s="140"/>
      <c r="BG1159" s="141"/>
      <c r="BH1159" s="142"/>
      <c r="BI1159" s="141"/>
      <c r="BJ1159" s="94">
        <v>4</v>
      </c>
      <c r="BK1159" s="105" t="s">
        <v>17270</v>
      </c>
      <c r="BL1159" s="101" t="s">
        <v>11243</v>
      </c>
    </row>
    <row r="1160" spans="1:64" ht="11.25" customHeight="1">
      <c r="A1160" s="171"/>
      <c r="B1160" s="171"/>
      <c r="C1160" s="126" t="s">
        <v>10494</v>
      </c>
      <c r="D1160" s="127" t="s">
        <v>10894</v>
      </c>
      <c r="E1160" s="77">
        <v>3</v>
      </c>
      <c r="F1160" s="78">
        <v>60</v>
      </c>
      <c r="G1160" s="73" t="s">
        <v>61</v>
      </c>
      <c r="H1160" s="74">
        <v>3</v>
      </c>
      <c r="I1160" s="95"/>
      <c r="J1160" s="76"/>
      <c r="K1160" s="78"/>
      <c r="L1160" s="76"/>
      <c r="M1160" s="77"/>
      <c r="N1160" s="77"/>
      <c r="O1160" s="77"/>
      <c r="P1160" s="73"/>
      <c r="Q1160" s="76"/>
      <c r="R1160" s="77"/>
      <c r="S1160" s="77"/>
      <c r="T1160" s="73"/>
      <c r="U1160" s="76"/>
      <c r="V1160" s="77"/>
      <c r="W1160" s="77"/>
      <c r="X1160" s="73"/>
      <c r="Y1160" s="76"/>
      <c r="Z1160" s="77"/>
      <c r="AA1160" s="77"/>
      <c r="AB1160" s="77"/>
      <c r="AC1160" s="73"/>
      <c r="AD1160" s="76"/>
      <c r="AE1160" s="77"/>
      <c r="AF1160" s="155"/>
      <c r="AG1160" s="156"/>
      <c r="AH1160" s="157"/>
      <c r="AI1160" s="77"/>
      <c r="AJ1160" s="77"/>
      <c r="AK1160" s="73"/>
      <c r="AL1160" s="76"/>
      <c r="AM1160" s="77"/>
      <c r="AN1160" s="77"/>
      <c r="AO1160" s="77"/>
      <c r="AP1160" s="73"/>
      <c r="AQ1160" s="76"/>
      <c r="AR1160" s="77"/>
      <c r="AS1160" s="77"/>
      <c r="AT1160" s="73">
        <v>7</v>
      </c>
      <c r="AU1160" s="76">
        <v>7</v>
      </c>
      <c r="AV1160" s="77">
        <v>7</v>
      </c>
      <c r="AW1160" s="77">
        <v>7</v>
      </c>
      <c r="AX1160" s="73">
        <v>7</v>
      </c>
      <c r="AY1160" s="76">
        <v>7</v>
      </c>
      <c r="AZ1160" s="77">
        <v>6</v>
      </c>
      <c r="BA1160" s="77">
        <v>6</v>
      </c>
      <c r="BB1160" s="77">
        <v>6</v>
      </c>
      <c r="BC1160" s="73" t="s">
        <v>11236</v>
      </c>
      <c r="BD1160" s="76" t="s">
        <v>11236</v>
      </c>
      <c r="BE1160" s="140"/>
      <c r="BF1160" s="140"/>
      <c r="BG1160" s="141"/>
      <c r="BH1160" s="142"/>
      <c r="BI1160" s="141"/>
      <c r="BJ1160" s="94">
        <v>4</v>
      </c>
      <c r="BK1160" s="105" t="s">
        <v>17270</v>
      </c>
      <c r="BL1160" s="101" t="s">
        <v>11243</v>
      </c>
    </row>
    <row r="1161" spans="1:64" ht="11.25" customHeight="1">
      <c r="A1161" s="172"/>
      <c r="B1161" s="172"/>
      <c r="C1161" s="124" t="s">
        <v>4</v>
      </c>
      <c r="D1161" s="125" t="s">
        <v>17300</v>
      </c>
      <c r="E1161" s="79">
        <v>53</v>
      </c>
      <c r="F1161" s="80"/>
      <c r="G1161" s="81"/>
      <c r="H1161" s="82"/>
      <c r="I1161" s="97"/>
      <c r="J1161" s="84">
        <v>23</v>
      </c>
      <c r="K1161" s="85">
        <v>23</v>
      </c>
      <c r="L1161" s="84">
        <v>23</v>
      </c>
      <c r="M1161" s="79">
        <v>23</v>
      </c>
      <c r="N1161" s="79">
        <v>23</v>
      </c>
      <c r="O1161" s="79">
        <v>23</v>
      </c>
      <c r="P1161" s="86">
        <v>22</v>
      </c>
      <c r="Q1161" s="84">
        <v>22</v>
      </c>
      <c r="R1161" s="79">
        <v>22</v>
      </c>
      <c r="S1161" s="79">
        <v>0</v>
      </c>
      <c r="T1161" s="86">
        <v>0</v>
      </c>
      <c r="U1161" s="84">
        <v>21</v>
      </c>
      <c r="V1161" s="79">
        <v>21</v>
      </c>
      <c r="W1161" s="79">
        <v>21</v>
      </c>
      <c r="X1161" s="86">
        <v>21</v>
      </c>
      <c r="Y1161" s="84">
        <v>21</v>
      </c>
      <c r="Z1161" s="79">
        <v>21</v>
      </c>
      <c r="AA1161" s="79">
        <v>23</v>
      </c>
      <c r="AB1161" s="79">
        <v>23</v>
      </c>
      <c r="AC1161" s="86">
        <v>23</v>
      </c>
      <c r="AD1161" s="84">
        <v>0</v>
      </c>
      <c r="AE1161" s="79">
        <v>0</v>
      </c>
      <c r="AF1161" s="158">
        <v>0</v>
      </c>
      <c r="AG1161" s="159">
        <v>0</v>
      </c>
      <c r="AH1161" s="160">
        <v>0</v>
      </c>
      <c r="AI1161" s="79">
        <v>41</v>
      </c>
      <c r="AJ1161" s="79">
        <v>41</v>
      </c>
      <c r="AK1161" s="86">
        <v>41</v>
      </c>
      <c r="AL1161" s="84">
        <v>41</v>
      </c>
      <c r="AM1161" s="79">
        <v>41</v>
      </c>
      <c r="AN1161" s="79">
        <v>41</v>
      </c>
      <c r="AO1161" s="79">
        <v>41</v>
      </c>
      <c r="AP1161" s="86">
        <v>41</v>
      </c>
      <c r="AQ1161" s="84">
        <v>41</v>
      </c>
      <c r="AR1161" s="79">
        <v>21</v>
      </c>
      <c r="AS1161" s="79">
        <v>0</v>
      </c>
      <c r="AT1161" s="86">
        <v>22</v>
      </c>
      <c r="AU1161" s="84">
        <v>22</v>
      </c>
      <c r="AV1161" s="79">
        <v>22</v>
      </c>
      <c r="AW1161" s="79">
        <v>22</v>
      </c>
      <c r="AX1161" s="86">
        <v>22</v>
      </c>
      <c r="AY1161" s="84">
        <v>22</v>
      </c>
      <c r="AZ1161" s="79">
        <v>21</v>
      </c>
      <c r="BA1161" s="79">
        <v>21</v>
      </c>
      <c r="BB1161" s="79">
        <v>21</v>
      </c>
      <c r="BC1161" s="86">
        <v>0</v>
      </c>
      <c r="BD1161" s="84">
        <v>0</v>
      </c>
      <c r="BE1161" s="143">
        <v>0</v>
      </c>
      <c r="BF1161" s="143">
        <v>0</v>
      </c>
      <c r="BG1161" s="144">
        <v>0</v>
      </c>
      <c r="BH1161" s="145">
        <v>0</v>
      </c>
      <c r="BI1161" s="144">
        <v>0</v>
      </c>
      <c r="BJ1161" s="82" t="s">
        <v>61</v>
      </c>
      <c r="BK1161" s="104" t="s">
        <v>17270</v>
      </c>
      <c r="BL1161" s="100" t="s">
        <v>11243</v>
      </c>
    </row>
    <row r="1162" spans="1:64" ht="11.25" customHeight="1">
      <c r="A1162" s="170">
        <v>91</v>
      </c>
      <c r="B1162" s="170" t="s">
        <v>17242</v>
      </c>
      <c r="C1162" s="118" t="s">
        <v>10730</v>
      </c>
      <c r="D1162" s="119" t="s">
        <v>10731</v>
      </c>
      <c r="E1162" s="68">
        <v>2</v>
      </c>
      <c r="F1162" s="69">
        <v>39</v>
      </c>
      <c r="G1162" s="70" t="s">
        <v>61</v>
      </c>
      <c r="H1162" s="88">
        <v>0</v>
      </c>
      <c r="I1162" s="96" t="s">
        <v>17254</v>
      </c>
      <c r="J1162" s="72">
        <v>5</v>
      </c>
      <c r="K1162" s="69">
        <v>5</v>
      </c>
      <c r="L1162" s="72">
        <v>5</v>
      </c>
      <c r="M1162" s="68">
        <v>5</v>
      </c>
      <c r="N1162" s="68">
        <v>5</v>
      </c>
      <c r="O1162" s="68">
        <v>5</v>
      </c>
      <c r="P1162" s="70">
        <v>3</v>
      </c>
      <c r="Q1162" s="72">
        <v>3</v>
      </c>
      <c r="R1162" s="68">
        <v>3</v>
      </c>
      <c r="S1162" s="68" t="s">
        <v>11236</v>
      </c>
      <c r="T1162" s="70" t="s">
        <v>11236</v>
      </c>
      <c r="U1162" s="72"/>
      <c r="V1162" s="68"/>
      <c r="W1162" s="68"/>
      <c r="X1162" s="70"/>
      <c r="Y1162" s="72"/>
      <c r="Z1162" s="68"/>
      <c r="AA1162" s="68"/>
      <c r="AB1162" s="68"/>
      <c r="AC1162" s="70"/>
      <c r="AD1162" s="72"/>
      <c r="AE1162" s="68"/>
      <c r="AF1162" s="152"/>
      <c r="AG1162" s="153"/>
      <c r="AH1162" s="154"/>
      <c r="AI1162" s="68"/>
      <c r="AJ1162" s="68"/>
      <c r="AK1162" s="70"/>
      <c r="AL1162" s="72"/>
      <c r="AM1162" s="68"/>
      <c r="AN1162" s="68"/>
      <c r="AO1162" s="68"/>
      <c r="AP1162" s="70"/>
      <c r="AQ1162" s="72"/>
      <c r="AR1162" s="68"/>
      <c r="AS1162" s="68"/>
      <c r="AT1162" s="70"/>
      <c r="AU1162" s="72"/>
      <c r="AV1162" s="68"/>
      <c r="AW1162" s="68"/>
      <c r="AX1162" s="70"/>
      <c r="AY1162" s="72"/>
      <c r="AZ1162" s="68"/>
      <c r="BA1162" s="68"/>
      <c r="BB1162" s="68"/>
      <c r="BC1162" s="70"/>
      <c r="BD1162" s="72"/>
      <c r="BE1162" s="137"/>
      <c r="BF1162" s="137"/>
      <c r="BG1162" s="138"/>
      <c r="BH1162" s="139"/>
      <c r="BI1162" s="138"/>
      <c r="BJ1162" s="92">
        <v>1</v>
      </c>
      <c r="BK1162" s="102" t="s">
        <v>17270</v>
      </c>
      <c r="BL1162" s="98" t="s">
        <v>11243</v>
      </c>
    </row>
    <row r="1163" spans="1:64" ht="11.25" customHeight="1">
      <c r="A1163" s="171"/>
      <c r="B1163" s="171"/>
      <c r="C1163" s="126" t="s">
        <v>10498</v>
      </c>
      <c r="D1163" s="127" t="s">
        <v>10499</v>
      </c>
      <c r="E1163" s="77">
        <v>2</v>
      </c>
      <c r="F1163" s="78">
        <v>30</v>
      </c>
      <c r="G1163" s="73" t="s">
        <v>61</v>
      </c>
      <c r="H1163" s="74">
        <v>0</v>
      </c>
      <c r="I1163" s="95" t="s">
        <v>17254</v>
      </c>
      <c r="J1163" s="76">
        <v>3</v>
      </c>
      <c r="K1163" s="78">
        <v>3</v>
      </c>
      <c r="L1163" s="76">
        <v>3</v>
      </c>
      <c r="M1163" s="77">
        <v>3</v>
      </c>
      <c r="N1163" s="77">
        <v>3</v>
      </c>
      <c r="O1163" s="77">
        <v>3</v>
      </c>
      <c r="P1163" s="73">
        <v>4</v>
      </c>
      <c r="Q1163" s="76">
        <v>4</v>
      </c>
      <c r="R1163" s="77">
        <v>4</v>
      </c>
      <c r="S1163" s="77" t="s">
        <v>11236</v>
      </c>
      <c r="T1163" s="73" t="s">
        <v>11236</v>
      </c>
      <c r="U1163" s="76"/>
      <c r="V1163" s="77"/>
      <c r="W1163" s="77"/>
      <c r="X1163" s="73"/>
      <c r="Y1163" s="76"/>
      <c r="Z1163" s="77"/>
      <c r="AA1163" s="77"/>
      <c r="AB1163" s="77"/>
      <c r="AC1163" s="73"/>
      <c r="AD1163" s="76"/>
      <c r="AE1163" s="77"/>
      <c r="AF1163" s="155"/>
      <c r="AG1163" s="156"/>
      <c r="AH1163" s="157"/>
      <c r="AI1163" s="77"/>
      <c r="AJ1163" s="77"/>
      <c r="AK1163" s="73"/>
      <c r="AL1163" s="76"/>
      <c r="AM1163" s="77"/>
      <c r="AN1163" s="77"/>
      <c r="AO1163" s="77"/>
      <c r="AP1163" s="73"/>
      <c r="AQ1163" s="76"/>
      <c r="AR1163" s="77"/>
      <c r="AS1163" s="77"/>
      <c r="AT1163" s="73"/>
      <c r="AU1163" s="76"/>
      <c r="AV1163" s="77"/>
      <c r="AW1163" s="77"/>
      <c r="AX1163" s="73"/>
      <c r="AY1163" s="76"/>
      <c r="AZ1163" s="77"/>
      <c r="BA1163" s="77"/>
      <c r="BB1163" s="77"/>
      <c r="BC1163" s="73"/>
      <c r="BD1163" s="76"/>
      <c r="BE1163" s="140"/>
      <c r="BF1163" s="140"/>
      <c r="BG1163" s="141"/>
      <c r="BH1163" s="142"/>
      <c r="BI1163" s="141"/>
      <c r="BJ1163" s="94">
        <v>1</v>
      </c>
      <c r="BK1163" s="105" t="s">
        <v>17270</v>
      </c>
      <c r="BL1163" s="101" t="s">
        <v>11243</v>
      </c>
    </row>
    <row r="1164" spans="1:64" ht="11.25" customHeight="1">
      <c r="A1164" s="171"/>
      <c r="B1164" s="171"/>
      <c r="C1164" s="126" t="s">
        <v>10874</v>
      </c>
      <c r="D1164" s="127" t="s">
        <v>10875</v>
      </c>
      <c r="E1164" s="77">
        <v>2</v>
      </c>
      <c r="F1164" s="78">
        <v>30</v>
      </c>
      <c r="G1164" s="73"/>
      <c r="H1164" s="74">
        <v>0</v>
      </c>
      <c r="I1164" s="95" t="s">
        <v>17254</v>
      </c>
      <c r="J1164" s="76">
        <v>3</v>
      </c>
      <c r="K1164" s="78">
        <v>3</v>
      </c>
      <c r="L1164" s="76">
        <v>3</v>
      </c>
      <c r="M1164" s="77">
        <v>3</v>
      </c>
      <c r="N1164" s="77">
        <v>3</v>
      </c>
      <c r="O1164" s="77">
        <v>3</v>
      </c>
      <c r="P1164" s="73">
        <v>4</v>
      </c>
      <c r="Q1164" s="76">
        <v>4</v>
      </c>
      <c r="R1164" s="77">
        <v>4</v>
      </c>
      <c r="S1164" s="77" t="s">
        <v>11236</v>
      </c>
      <c r="T1164" s="73" t="s">
        <v>11236</v>
      </c>
      <c r="U1164" s="76"/>
      <c r="V1164" s="77"/>
      <c r="W1164" s="77"/>
      <c r="X1164" s="73"/>
      <c r="Y1164" s="76"/>
      <c r="Z1164" s="77"/>
      <c r="AA1164" s="77"/>
      <c r="AB1164" s="77"/>
      <c r="AC1164" s="73"/>
      <c r="AD1164" s="76"/>
      <c r="AE1164" s="77"/>
      <c r="AF1164" s="155"/>
      <c r="AG1164" s="156"/>
      <c r="AH1164" s="157"/>
      <c r="AI1164" s="77"/>
      <c r="AJ1164" s="77"/>
      <c r="AK1164" s="73"/>
      <c r="AL1164" s="76"/>
      <c r="AM1164" s="77"/>
      <c r="AN1164" s="77"/>
      <c r="AO1164" s="77"/>
      <c r="AP1164" s="73"/>
      <c r="AQ1164" s="76"/>
      <c r="AR1164" s="77"/>
      <c r="AS1164" s="77"/>
      <c r="AT1164" s="73"/>
      <c r="AU1164" s="76"/>
      <c r="AV1164" s="77"/>
      <c r="AW1164" s="77"/>
      <c r="AX1164" s="73"/>
      <c r="AY1164" s="76"/>
      <c r="AZ1164" s="77"/>
      <c r="BA1164" s="77"/>
      <c r="BB1164" s="77"/>
      <c r="BC1164" s="73"/>
      <c r="BD1164" s="76"/>
      <c r="BE1164" s="140"/>
      <c r="BF1164" s="140"/>
      <c r="BG1164" s="141"/>
      <c r="BH1164" s="142"/>
      <c r="BI1164" s="141"/>
      <c r="BJ1164" s="94">
        <v>1</v>
      </c>
      <c r="BK1164" s="105" t="s">
        <v>17270</v>
      </c>
      <c r="BL1164" s="101" t="s">
        <v>11243</v>
      </c>
    </row>
    <row r="1165" spans="1:64" ht="11.25" customHeight="1">
      <c r="A1165" s="171"/>
      <c r="B1165" s="171"/>
      <c r="C1165" s="120" t="s">
        <v>10870</v>
      </c>
      <c r="D1165" s="121" t="s">
        <v>10871</v>
      </c>
      <c r="E1165" s="122">
        <v>2</v>
      </c>
      <c r="F1165" s="123">
        <v>30</v>
      </c>
      <c r="G1165" s="73"/>
      <c r="H1165" s="74">
        <v>0</v>
      </c>
      <c r="I1165" s="95" t="s">
        <v>17254</v>
      </c>
      <c r="J1165" s="76">
        <v>3</v>
      </c>
      <c r="K1165" s="78">
        <v>3</v>
      </c>
      <c r="L1165" s="76">
        <v>3</v>
      </c>
      <c r="M1165" s="77">
        <v>3</v>
      </c>
      <c r="N1165" s="77">
        <v>3</v>
      </c>
      <c r="O1165" s="77">
        <v>3</v>
      </c>
      <c r="P1165" s="73">
        <v>4</v>
      </c>
      <c r="Q1165" s="76">
        <v>4</v>
      </c>
      <c r="R1165" s="77">
        <v>4</v>
      </c>
      <c r="S1165" s="77" t="s">
        <v>11236</v>
      </c>
      <c r="T1165" s="73" t="s">
        <v>11236</v>
      </c>
      <c r="U1165" s="76"/>
      <c r="V1165" s="77"/>
      <c r="W1165" s="77"/>
      <c r="X1165" s="73"/>
      <c r="Y1165" s="76"/>
      <c r="Z1165" s="77"/>
      <c r="AA1165" s="77"/>
      <c r="AB1165" s="77"/>
      <c r="AC1165" s="73"/>
      <c r="AD1165" s="76"/>
      <c r="AE1165" s="77"/>
      <c r="AF1165" s="155"/>
      <c r="AG1165" s="156"/>
      <c r="AH1165" s="157"/>
      <c r="AI1165" s="77"/>
      <c r="AJ1165" s="77"/>
      <c r="AK1165" s="73"/>
      <c r="AL1165" s="76"/>
      <c r="AM1165" s="77"/>
      <c r="AN1165" s="77"/>
      <c r="AO1165" s="77"/>
      <c r="AP1165" s="73"/>
      <c r="AQ1165" s="76"/>
      <c r="AR1165" s="77"/>
      <c r="AS1165" s="77"/>
      <c r="AT1165" s="73"/>
      <c r="AU1165" s="76"/>
      <c r="AV1165" s="77"/>
      <c r="AW1165" s="77"/>
      <c r="AX1165" s="73"/>
      <c r="AY1165" s="76"/>
      <c r="AZ1165" s="77"/>
      <c r="BA1165" s="77"/>
      <c r="BB1165" s="77"/>
      <c r="BC1165" s="73"/>
      <c r="BD1165" s="76"/>
      <c r="BE1165" s="140"/>
      <c r="BF1165" s="140"/>
      <c r="BG1165" s="141"/>
      <c r="BH1165" s="142"/>
      <c r="BI1165" s="141"/>
      <c r="BJ1165" s="93">
        <v>1</v>
      </c>
      <c r="BK1165" s="103" t="s">
        <v>17270</v>
      </c>
      <c r="BL1165" s="99" t="s">
        <v>11243</v>
      </c>
    </row>
    <row r="1166" spans="1:64" ht="11.25" customHeight="1">
      <c r="A1166" s="171"/>
      <c r="B1166" s="171"/>
      <c r="C1166" s="126" t="s">
        <v>10862</v>
      </c>
      <c r="D1166" s="127" t="s">
        <v>10863</v>
      </c>
      <c r="E1166" s="77">
        <v>4</v>
      </c>
      <c r="F1166" s="78">
        <v>75</v>
      </c>
      <c r="G1166" s="73"/>
      <c r="H1166" s="74">
        <v>0</v>
      </c>
      <c r="I1166" s="95" t="s">
        <v>17254</v>
      </c>
      <c r="J1166" s="76">
        <v>8</v>
      </c>
      <c r="K1166" s="78">
        <v>8</v>
      </c>
      <c r="L1166" s="76">
        <v>8</v>
      </c>
      <c r="M1166" s="77">
        <v>8</v>
      </c>
      <c r="N1166" s="77">
        <v>8</v>
      </c>
      <c r="O1166" s="77">
        <v>8</v>
      </c>
      <c r="P1166" s="73">
        <v>9</v>
      </c>
      <c r="Q1166" s="76">
        <v>9</v>
      </c>
      <c r="R1166" s="77">
        <v>9</v>
      </c>
      <c r="S1166" s="77" t="s">
        <v>11236</v>
      </c>
      <c r="T1166" s="73" t="s">
        <v>11236</v>
      </c>
      <c r="U1166" s="76"/>
      <c r="V1166" s="77"/>
      <c r="W1166" s="77"/>
      <c r="X1166" s="73"/>
      <c r="Y1166" s="76"/>
      <c r="Z1166" s="77"/>
      <c r="AA1166" s="77"/>
      <c r="AB1166" s="77"/>
      <c r="AC1166" s="73"/>
      <c r="AD1166" s="76"/>
      <c r="AE1166" s="77"/>
      <c r="AF1166" s="155"/>
      <c r="AG1166" s="156"/>
      <c r="AH1166" s="157"/>
      <c r="AI1166" s="77"/>
      <c r="AJ1166" s="77"/>
      <c r="AK1166" s="73"/>
      <c r="AL1166" s="76"/>
      <c r="AM1166" s="77"/>
      <c r="AN1166" s="77"/>
      <c r="AO1166" s="77"/>
      <c r="AP1166" s="73"/>
      <c r="AQ1166" s="76"/>
      <c r="AR1166" s="77"/>
      <c r="AS1166" s="77"/>
      <c r="AT1166" s="73"/>
      <c r="AU1166" s="76"/>
      <c r="AV1166" s="77"/>
      <c r="AW1166" s="77"/>
      <c r="AX1166" s="73"/>
      <c r="AY1166" s="76"/>
      <c r="AZ1166" s="77"/>
      <c r="BA1166" s="77"/>
      <c r="BB1166" s="77"/>
      <c r="BC1166" s="73"/>
      <c r="BD1166" s="76"/>
      <c r="BE1166" s="140"/>
      <c r="BF1166" s="140"/>
      <c r="BG1166" s="141"/>
      <c r="BH1166" s="142"/>
      <c r="BI1166" s="141"/>
      <c r="BJ1166" s="94">
        <v>1</v>
      </c>
      <c r="BK1166" s="105" t="s">
        <v>17270</v>
      </c>
      <c r="BL1166" s="101" t="s">
        <v>11243</v>
      </c>
    </row>
    <row r="1167" spans="1:64" ht="11.25" customHeight="1">
      <c r="A1167" s="171"/>
      <c r="B1167" s="171"/>
      <c r="C1167" s="126" t="s">
        <v>10868</v>
      </c>
      <c r="D1167" s="127" t="s">
        <v>10869</v>
      </c>
      <c r="E1167" s="77">
        <v>3</v>
      </c>
      <c r="F1167" s="78">
        <v>45</v>
      </c>
      <c r="G1167" s="73"/>
      <c r="H1167" s="74">
        <v>0</v>
      </c>
      <c r="I1167" s="95" t="s">
        <v>17254</v>
      </c>
      <c r="J1167" s="76"/>
      <c r="K1167" s="78"/>
      <c r="L1167" s="76"/>
      <c r="M1167" s="77"/>
      <c r="N1167" s="77"/>
      <c r="O1167" s="77"/>
      <c r="P1167" s="73"/>
      <c r="Q1167" s="76"/>
      <c r="R1167" s="77"/>
      <c r="S1167" s="77"/>
      <c r="T1167" s="73"/>
      <c r="U1167" s="76">
        <v>5</v>
      </c>
      <c r="V1167" s="77">
        <v>5</v>
      </c>
      <c r="W1167" s="77">
        <v>5</v>
      </c>
      <c r="X1167" s="73">
        <v>5</v>
      </c>
      <c r="Y1167" s="76">
        <v>5</v>
      </c>
      <c r="Z1167" s="77">
        <v>5</v>
      </c>
      <c r="AA1167" s="77">
        <v>5</v>
      </c>
      <c r="AB1167" s="77">
        <v>5</v>
      </c>
      <c r="AC1167" s="73">
        <v>5</v>
      </c>
      <c r="AD1167" s="76" t="s">
        <v>11236</v>
      </c>
      <c r="AE1167" s="77" t="s">
        <v>11236</v>
      </c>
      <c r="AF1167" s="155"/>
      <c r="AG1167" s="156"/>
      <c r="AH1167" s="157"/>
      <c r="AI1167" s="77"/>
      <c r="AJ1167" s="77"/>
      <c r="AK1167" s="73"/>
      <c r="AL1167" s="76"/>
      <c r="AM1167" s="77"/>
      <c r="AN1167" s="77"/>
      <c r="AO1167" s="77"/>
      <c r="AP1167" s="73"/>
      <c r="AQ1167" s="76"/>
      <c r="AR1167" s="77"/>
      <c r="AS1167" s="77"/>
      <c r="AT1167" s="73"/>
      <c r="AU1167" s="76"/>
      <c r="AV1167" s="77"/>
      <c r="AW1167" s="77"/>
      <c r="AX1167" s="73"/>
      <c r="AY1167" s="76"/>
      <c r="AZ1167" s="77"/>
      <c r="BA1167" s="77"/>
      <c r="BB1167" s="77"/>
      <c r="BC1167" s="73"/>
      <c r="BD1167" s="76"/>
      <c r="BE1167" s="140"/>
      <c r="BF1167" s="140"/>
      <c r="BG1167" s="141"/>
      <c r="BH1167" s="142"/>
      <c r="BI1167" s="141"/>
      <c r="BJ1167" s="94">
        <v>2</v>
      </c>
      <c r="BK1167" s="105" t="s">
        <v>17270</v>
      </c>
      <c r="BL1167" s="101" t="s">
        <v>11243</v>
      </c>
    </row>
    <row r="1168" spans="1:64" ht="11.25" customHeight="1">
      <c r="A1168" s="171"/>
      <c r="B1168" s="171"/>
      <c r="C1168" s="126" t="s">
        <v>10872</v>
      </c>
      <c r="D1168" s="127" t="s">
        <v>10873</v>
      </c>
      <c r="E1168" s="77">
        <v>2</v>
      </c>
      <c r="F1168" s="78">
        <v>30</v>
      </c>
      <c r="G1168" s="73"/>
      <c r="H1168" s="74">
        <v>0</v>
      </c>
      <c r="I1168" s="95" t="s">
        <v>17254</v>
      </c>
      <c r="J1168" s="76"/>
      <c r="K1168" s="78"/>
      <c r="L1168" s="76"/>
      <c r="M1168" s="77"/>
      <c r="N1168" s="77"/>
      <c r="O1168" s="77"/>
      <c r="P1168" s="73"/>
      <c r="Q1168" s="76"/>
      <c r="R1168" s="77"/>
      <c r="S1168" s="77"/>
      <c r="T1168" s="73"/>
      <c r="U1168" s="76">
        <v>3</v>
      </c>
      <c r="V1168" s="77">
        <v>3</v>
      </c>
      <c r="W1168" s="77">
        <v>3</v>
      </c>
      <c r="X1168" s="73">
        <v>3</v>
      </c>
      <c r="Y1168" s="76">
        <v>3</v>
      </c>
      <c r="Z1168" s="77">
        <v>3</v>
      </c>
      <c r="AA1168" s="77">
        <v>4</v>
      </c>
      <c r="AB1168" s="77">
        <v>4</v>
      </c>
      <c r="AC1168" s="73">
        <v>4</v>
      </c>
      <c r="AD1168" s="76" t="s">
        <v>11236</v>
      </c>
      <c r="AE1168" s="77" t="s">
        <v>11236</v>
      </c>
      <c r="AF1168" s="155"/>
      <c r="AG1168" s="156"/>
      <c r="AH1168" s="157"/>
      <c r="AI1168" s="77"/>
      <c r="AJ1168" s="77"/>
      <c r="AK1168" s="73"/>
      <c r="AL1168" s="76"/>
      <c r="AM1168" s="77"/>
      <c r="AN1168" s="77"/>
      <c r="AO1168" s="77"/>
      <c r="AP1168" s="73"/>
      <c r="AQ1168" s="76"/>
      <c r="AR1168" s="77"/>
      <c r="AS1168" s="77"/>
      <c r="AT1168" s="73"/>
      <c r="AU1168" s="76"/>
      <c r="AV1168" s="77"/>
      <c r="AW1168" s="77"/>
      <c r="AX1168" s="73"/>
      <c r="AY1168" s="76"/>
      <c r="AZ1168" s="77"/>
      <c r="BA1168" s="77"/>
      <c r="BB1168" s="77"/>
      <c r="BC1168" s="73"/>
      <c r="BD1168" s="76"/>
      <c r="BE1168" s="140"/>
      <c r="BF1168" s="140"/>
      <c r="BG1168" s="141"/>
      <c r="BH1168" s="142"/>
      <c r="BI1168" s="141"/>
      <c r="BJ1168" s="94">
        <v>2</v>
      </c>
      <c r="BK1168" s="105" t="s">
        <v>17270</v>
      </c>
      <c r="BL1168" s="101" t="s">
        <v>11243</v>
      </c>
    </row>
    <row r="1169" spans="1:64" ht="11.25" customHeight="1">
      <c r="A1169" s="171"/>
      <c r="B1169" s="171"/>
      <c r="C1169" s="126" t="s">
        <v>11003</v>
      </c>
      <c r="D1169" s="127" t="s">
        <v>10996</v>
      </c>
      <c r="E1169" s="77">
        <v>3</v>
      </c>
      <c r="F1169" s="78">
        <v>60</v>
      </c>
      <c r="G1169" s="73"/>
      <c r="H1169" s="74">
        <v>0</v>
      </c>
      <c r="I1169" s="95" t="s">
        <v>17254</v>
      </c>
      <c r="J1169" s="76"/>
      <c r="K1169" s="78"/>
      <c r="L1169" s="76"/>
      <c r="M1169" s="77"/>
      <c r="N1169" s="77"/>
      <c r="O1169" s="77"/>
      <c r="P1169" s="73"/>
      <c r="Q1169" s="76"/>
      <c r="R1169" s="77"/>
      <c r="S1169" s="77"/>
      <c r="T1169" s="73"/>
      <c r="U1169" s="76">
        <v>7</v>
      </c>
      <c r="V1169" s="77">
        <v>7</v>
      </c>
      <c r="W1169" s="77">
        <v>7</v>
      </c>
      <c r="X1169" s="73">
        <v>7</v>
      </c>
      <c r="Y1169" s="76">
        <v>7</v>
      </c>
      <c r="Z1169" s="77">
        <v>7</v>
      </c>
      <c r="AA1169" s="77">
        <v>6</v>
      </c>
      <c r="AB1169" s="77">
        <v>6</v>
      </c>
      <c r="AC1169" s="73">
        <v>6</v>
      </c>
      <c r="AD1169" s="76" t="s">
        <v>11236</v>
      </c>
      <c r="AE1169" s="77" t="s">
        <v>11236</v>
      </c>
      <c r="AF1169" s="155"/>
      <c r="AG1169" s="156"/>
      <c r="AH1169" s="157"/>
      <c r="AI1169" s="77"/>
      <c r="AJ1169" s="77"/>
      <c r="AK1169" s="73"/>
      <c r="AL1169" s="76"/>
      <c r="AM1169" s="77"/>
      <c r="AN1169" s="77"/>
      <c r="AO1169" s="77"/>
      <c r="AP1169" s="73"/>
      <c r="AQ1169" s="76"/>
      <c r="AR1169" s="77"/>
      <c r="AS1169" s="77"/>
      <c r="AT1169" s="73"/>
      <c r="AU1169" s="76"/>
      <c r="AV1169" s="77"/>
      <c r="AW1169" s="77"/>
      <c r="AX1169" s="73"/>
      <c r="AY1169" s="76"/>
      <c r="AZ1169" s="77"/>
      <c r="BA1169" s="77"/>
      <c r="BB1169" s="77"/>
      <c r="BC1169" s="73"/>
      <c r="BD1169" s="76"/>
      <c r="BE1169" s="140"/>
      <c r="BF1169" s="140"/>
      <c r="BG1169" s="141"/>
      <c r="BH1169" s="142"/>
      <c r="BI1169" s="141"/>
      <c r="BJ1169" s="94">
        <v>2</v>
      </c>
      <c r="BK1169" s="105" t="s">
        <v>17270</v>
      </c>
      <c r="BL1169" s="101" t="s">
        <v>11243</v>
      </c>
    </row>
    <row r="1170" spans="1:64" ht="11.25" customHeight="1">
      <c r="A1170" s="171"/>
      <c r="B1170" s="171"/>
      <c r="C1170" s="126" t="s">
        <v>10889</v>
      </c>
      <c r="D1170" s="127" t="s">
        <v>10865</v>
      </c>
      <c r="E1170" s="77">
        <v>3</v>
      </c>
      <c r="F1170" s="78">
        <v>60</v>
      </c>
      <c r="G1170" s="73"/>
      <c r="H1170" s="74">
        <v>0</v>
      </c>
      <c r="I1170" s="95" t="s">
        <v>17254</v>
      </c>
      <c r="J1170" s="76"/>
      <c r="K1170" s="78"/>
      <c r="L1170" s="76"/>
      <c r="M1170" s="77"/>
      <c r="N1170" s="77"/>
      <c r="O1170" s="77"/>
      <c r="P1170" s="73"/>
      <c r="Q1170" s="76"/>
      <c r="R1170" s="77"/>
      <c r="S1170" s="77"/>
      <c r="T1170" s="73"/>
      <c r="U1170" s="76">
        <v>7</v>
      </c>
      <c r="V1170" s="77">
        <v>7</v>
      </c>
      <c r="W1170" s="77">
        <v>7</v>
      </c>
      <c r="X1170" s="73">
        <v>7</v>
      </c>
      <c r="Y1170" s="76">
        <v>7</v>
      </c>
      <c r="Z1170" s="77">
        <v>7</v>
      </c>
      <c r="AA1170" s="77">
        <v>6</v>
      </c>
      <c r="AB1170" s="77">
        <v>6</v>
      </c>
      <c r="AC1170" s="73">
        <v>6</v>
      </c>
      <c r="AD1170" s="76" t="s">
        <v>11236</v>
      </c>
      <c r="AE1170" s="77" t="s">
        <v>11236</v>
      </c>
      <c r="AF1170" s="155"/>
      <c r="AG1170" s="156"/>
      <c r="AH1170" s="157"/>
      <c r="AI1170" s="77"/>
      <c r="AJ1170" s="77"/>
      <c r="AK1170" s="73"/>
      <c r="AL1170" s="76"/>
      <c r="AM1170" s="77"/>
      <c r="AN1170" s="77"/>
      <c r="AO1170" s="77"/>
      <c r="AP1170" s="73"/>
      <c r="AQ1170" s="76"/>
      <c r="AR1170" s="77"/>
      <c r="AS1170" s="77"/>
      <c r="AT1170" s="73"/>
      <c r="AU1170" s="76"/>
      <c r="AV1170" s="77"/>
      <c r="AW1170" s="77"/>
      <c r="AX1170" s="73"/>
      <c r="AY1170" s="76"/>
      <c r="AZ1170" s="77"/>
      <c r="BA1170" s="77"/>
      <c r="BB1170" s="77"/>
      <c r="BC1170" s="73"/>
      <c r="BD1170" s="76"/>
      <c r="BE1170" s="140"/>
      <c r="BF1170" s="140"/>
      <c r="BG1170" s="141"/>
      <c r="BH1170" s="142"/>
      <c r="BI1170" s="141"/>
      <c r="BJ1170" s="94">
        <v>2</v>
      </c>
      <c r="BK1170" s="105" t="s">
        <v>17270</v>
      </c>
      <c r="BL1170" s="101" t="s">
        <v>11243</v>
      </c>
    </row>
    <row r="1171" spans="1:64" ht="11.25" customHeight="1">
      <c r="A1171" s="171"/>
      <c r="B1171" s="171"/>
      <c r="C1171" s="126" t="s">
        <v>10733</v>
      </c>
      <c r="D1171" s="127" t="s">
        <v>10734</v>
      </c>
      <c r="E1171" s="77">
        <v>3</v>
      </c>
      <c r="F1171" s="78">
        <v>45</v>
      </c>
      <c r="G1171" s="73"/>
      <c r="H1171" s="74">
        <v>0</v>
      </c>
      <c r="I1171" s="108" t="s">
        <v>17254</v>
      </c>
      <c r="J1171" s="76"/>
      <c r="K1171" s="78"/>
      <c r="L1171" s="76"/>
      <c r="M1171" s="77"/>
      <c r="N1171" s="77"/>
      <c r="O1171" s="77"/>
      <c r="P1171" s="73"/>
      <c r="Q1171" s="76"/>
      <c r="R1171" s="77"/>
      <c r="S1171" s="77"/>
      <c r="T1171" s="73"/>
      <c r="U1171" s="76"/>
      <c r="V1171" s="77"/>
      <c r="W1171" s="77"/>
      <c r="X1171" s="73"/>
      <c r="Y1171" s="76"/>
      <c r="Z1171" s="77"/>
      <c r="AA1171" s="77"/>
      <c r="AB1171" s="77"/>
      <c r="AC1171" s="73"/>
      <c r="AD1171" s="76"/>
      <c r="AE1171" s="77"/>
      <c r="AF1171" s="155"/>
      <c r="AG1171" s="156"/>
      <c r="AH1171" s="157"/>
      <c r="AI1171" s="77">
        <v>5</v>
      </c>
      <c r="AJ1171" s="77">
        <v>5</v>
      </c>
      <c r="AK1171" s="73">
        <v>5</v>
      </c>
      <c r="AL1171" s="76">
        <v>5</v>
      </c>
      <c r="AM1171" s="77">
        <v>5</v>
      </c>
      <c r="AN1171" s="77">
        <v>5</v>
      </c>
      <c r="AO1171" s="77">
        <v>5</v>
      </c>
      <c r="AP1171" s="73">
        <v>5</v>
      </c>
      <c r="AQ1171" s="76">
        <v>5</v>
      </c>
      <c r="AR1171" s="77"/>
      <c r="AS1171" s="77"/>
      <c r="AT1171" s="73"/>
      <c r="AU1171" s="76"/>
      <c r="AV1171" s="77"/>
      <c r="AW1171" s="77"/>
      <c r="AX1171" s="73"/>
      <c r="AY1171" s="76"/>
      <c r="AZ1171" s="77"/>
      <c r="BA1171" s="77"/>
      <c r="BB1171" s="77"/>
      <c r="BC1171" s="73"/>
      <c r="BD1171" s="76"/>
      <c r="BE1171" s="140"/>
      <c r="BF1171" s="140"/>
      <c r="BG1171" s="141"/>
      <c r="BH1171" s="142"/>
      <c r="BI1171" s="141"/>
      <c r="BJ1171" s="94">
        <v>3</v>
      </c>
      <c r="BK1171" s="105" t="s">
        <v>17270</v>
      </c>
      <c r="BL1171" s="101" t="s">
        <v>11242</v>
      </c>
    </row>
    <row r="1172" spans="1:64" ht="11.25" customHeight="1">
      <c r="A1172" s="171"/>
      <c r="B1172" s="171"/>
      <c r="C1172" s="126" t="s">
        <v>10735</v>
      </c>
      <c r="D1172" s="127" t="s">
        <v>10736</v>
      </c>
      <c r="E1172" s="77">
        <v>2</v>
      </c>
      <c r="F1172" s="78">
        <v>30</v>
      </c>
      <c r="G1172" s="73"/>
      <c r="H1172" s="74">
        <v>0</v>
      </c>
      <c r="I1172" s="108" t="s">
        <v>17254</v>
      </c>
      <c r="J1172" s="76"/>
      <c r="K1172" s="78"/>
      <c r="L1172" s="76"/>
      <c r="M1172" s="77"/>
      <c r="N1172" s="77"/>
      <c r="O1172" s="77"/>
      <c r="P1172" s="73"/>
      <c r="Q1172" s="76"/>
      <c r="R1172" s="77"/>
      <c r="S1172" s="77"/>
      <c r="T1172" s="73"/>
      <c r="U1172" s="76"/>
      <c r="V1172" s="77"/>
      <c r="W1172" s="77"/>
      <c r="X1172" s="73"/>
      <c r="Y1172" s="76"/>
      <c r="Z1172" s="77"/>
      <c r="AA1172" s="77"/>
      <c r="AB1172" s="77"/>
      <c r="AC1172" s="73"/>
      <c r="AD1172" s="76"/>
      <c r="AE1172" s="77"/>
      <c r="AF1172" s="155"/>
      <c r="AG1172" s="156"/>
      <c r="AH1172" s="157"/>
      <c r="AI1172" s="77">
        <v>3</v>
      </c>
      <c r="AJ1172" s="77">
        <v>3</v>
      </c>
      <c r="AK1172" s="73">
        <v>3</v>
      </c>
      <c r="AL1172" s="76">
        <v>3</v>
      </c>
      <c r="AM1172" s="77">
        <v>3</v>
      </c>
      <c r="AN1172" s="77">
        <v>3</v>
      </c>
      <c r="AO1172" s="77">
        <v>4</v>
      </c>
      <c r="AP1172" s="73">
        <v>4</v>
      </c>
      <c r="AQ1172" s="76">
        <v>4</v>
      </c>
      <c r="AR1172" s="77"/>
      <c r="AS1172" s="77"/>
      <c r="AT1172" s="73"/>
      <c r="AU1172" s="76"/>
      <c r="AV1172" s="77"/>
      <c r="AW1172" s="77"/>
      <c r="AX1172" s="73"/>
      <c r="AY1172" s="76"/>
      <c r="AZ1172" s="77"/>
      <c r="BA1172" s="77"/>
      <c r="BB1172" s="77"/>
      <c r="BC1172" s="73"/>
      <c r="BD1172" s="76"/>
      <c r="BE1172" s="140"/>
      <c r="BF1172" s="140"/>
      <c r="BG1172" s="141"/>
      <c r="BH1172" s="142"/>
      <c r="BI1172" s="141"/>
      <c r="BJ1172" s="94">
        <v>3</v>
      </c>
      <c r="BK1172" s="105" t="s">
        <v>17270</v>
      </c>
      <c r="BL1172" s="101" t="s">
        <v>11242</v>
      </c>
    </row>
    <row r="1173" spans="1:64" ht="11.25" customHeight="1">
      <c r="A1173" s="171"/>
      <c r="B1173" s="171"/>
      <c r="C1173" s="126" t="s">
        <v>10737</v>
      </c>
      <c r="D1173" s="127" t="s">
        <v>10738</v>
      </c>
      <c r="E1173" s="77">
        <v>2</v>
      </c>
      <c r="F1173" s="78">
        <v>45</v>
      </c>
      <c r="G1173" s="73"/>
      <c r="H1173" s="74">
        <v>0</v>
      </c>
      <c r="I1173" s="108" t="s">
        <v>17254</v>
      </c>
      <c r="J1173" s="76"/>
      <c r="K1173" s="78"/>
      <c r="L1173" s="76"/>
      <c r="M1173" s="77"/>
      <c r="N1173" s="77"/>
      <c r="O1173" s="77"/>
      <c r="P1173" s="73"/>
      <c r="Q1173" s="76"/>
      <c r="R1173" s="77"/>
      <c r="S1173" s="77"/>
      <c r="T1173" s="73"/>
      <c r="U1173" s="76"/>
      <c r="V1173" s="77"/>
      <c r="W1173" s="77"/>
      <c r="X1173" s="73"/>
      <c r="Y1173" s="76"/>
      <c r="Z1173" s="77"/>
      <c r="AA1173" s="77"/>
      <c r="AB1173" s="77"/>
      <c r="AC1173" s="73"/>
      <c r="AD1173" s="76"/>
      <c r="AE1173" s="77"/>
      <c r="AF1173" s="155"/>
      <c r="AG1173" s="156"/>
      <c r="AH1173" s="157"/>
      <c r="AI1173" s="77">
        <v>5</v>
      </c>
      <c r="AJ1173" s="77">
        <v>5</v>
      </c>
      <c r="AK1173" s="73">
        <v>5</v>
      </c>
      <c r="AL1173" s="76">
        <v>5</v>
      </c>
      <c r="AM1173" s="77">
        <v>5</v>
      </c>
      <c r="AN1173" s="77">
        <v>5</v>
      </c>
      <c r="AO1173" s="77">
        <v>5</v>
      </c>
      <c r="AP1173" s="73">
        <v>5</v>
      </c>
      <c r="AQ1173" s="76">
        <v>5</v>
      </c>
      <c r="AR1173" s="77"/>
      <c r="AS1173" s="77"/>
      <c r="AT1173" s="73"/>
      <c r="AU1173" s="76"/>
      <c r="AV1173" s="77"/>
      <c r="AW1173" s="77"/>
      <c r="AX1173" s="73"/>
      <c r="AY1173" s="76"/>
      <c r="AZ1173" s="77"/>
      <c r="BA1173" s="77"/>
      <c r="BB1173" s="77"/>
      <c r="BC1173" s="73"/>
      <c r="BD1173" s="76"/>
      <c r="BE1173" s="140"/>
      <c r="BF1173" s="140"/>
      <c r="BG1173" s="141"/>
      <c r="BH1173" s="142"/>
      <c r="BI1173" s="141"/>
      <c r="BJ1173" s="94">
        <v>3</v>
      </c>
      <c r="BK1173" s="105" t="s">
        <v>17270</v>
      </c>
      <c r="BL1173" s="101" t="s">
        <v>11242</v>
      </c>
    </row>
    <row r="1174" spans="1:64" ht="11.25" customHeight="1">
      <c r="A1174" s="171"/>
      <c r="B1174" s="171"/>
      <c r="C1174" s="126" t="s">
        <v>10739</v>
      </c>
      <c r="D1174" s="127" t="s">
        <v>10740</v>
      </c>
      <c r="E1174" s="77">
        <v>2</v>
      </c>
      <c r="F1174" s="78">
        <v>60</v>
      </c>
      <c r="G1174" s="73"/>
      <c r="H1174" s="74">
        <v>0</v>
      </c>
      <c r="I1174" s="108" t="s">
        <v>17254</v>
      </c>
      <c r="J1174" s="76"/>
      <c r="K1174" s="78"/>
      <c r="L1174" s="76"/>
      <c r="M1174" s="77"/>
      <c r="N1174" s="77"/>
      <c r="O1174" s="77"/>
      <c r="P1174" s="73"/>
      <c r="Q1174" s="76"/>
      <c r="R1174" s="77"/>
      <c r="S1174" s="77"/>
      <c r="T1174" s="73"/>
      <c r="U1174" s="76"/>
      <c r="V1174" s="77"/>
      <c r="W1174" s="77"/>
      <c r="X1174" s="73"/>
      <c r="Y1174" s="76"/>
      <c r="Z1174" s="77"/>
      <c r="AA1174" s="77"/>
      <c r="AB1174" s="77"/>
      <c r="AC1174" s="73"/>
      <c r="AD1174" s="76"/>
      <c r="AE1174" s="77"/>
      <c r="AF1174" s="155"/>
      <c r="AG1174" s="156"/>
      <c r="AH1174" s="157"/>
      <c r="AI1174" s="77">
        <v>7</v>
      </c>
      <c r="AJ1174" s="77">
        <v>7</v>
      </c>
      <c r="AK1174" s="73">
        <v>7</v>
      </c>
      <c r="AL1174" s="76">
        <v>7</v>
      </c>
      <c r="AM1174" s="77">
        <v>7</v>
      </c>
      <c r="AN1174" s="77">
        <v>7</v>
      </c>
      <c r="AO1174" s="77">
        <v>6</v>
      </c>
      <c r="AP1174" s="73">
        <v>6</v>
      </c>
      <c r="AQ1174" s="76">
        <v>6</v>
      </c>
      <c r="AR1174" s="77"/>
      <c r="AS1174" s="77"/>
      <c r="AT1174" s="73"/>
      <c r="AU1174" s="76"/>
      <c r="AV1174" s="77"/>
      <c r="AW1174" s="77"/>
      <c r="AX1174" s="73"/>
      <c r="AY1174" s="76"/>
      <c r="AZ1174" s="77"/>
      <c r="BA1174" s="77"/>
      <c r="BB1174" s="77"/>
      <c r="BC1174" s="73"/>
      <c r="BD1174" s="76"/>
      <c r="BE1174" s="140"/>
      <c r="BF1174" s="140"/>
      <c r="BG1174" s="141"/>
      <c r="BH1174" s="142"/>
      <c r="BI1174" s="141"/>
      <c r="BJ1174" s="94">
        <v>3</v>
      </c>
      <c r="BK1174" s="105" t="s">
        <v>17270</v>
      </c>
      <c r="BL1174" s="101" t="s">
        <v>11242</v>
      </c>
    </row>
    <row r="1175" spans="1:64" ht="11.25" customHeight="1">
      <c r="A1175" s="171"/>
      <c r="B1175" s="171"/>
      <c r="C1175" s="126" t="s">
        <v>10741</v>
      </c>
      <c r="D1175" s="127" t="s">
        <v>10742</v>
      </c>
      <c r="E1175" s="77">
        <v>2</v>
      </c>
      <c r="F1175" s="78">
        <v>60</v>
      </c>
      <c r="G1175" s="73"/>
      <c r="H1175" s="74">
        <v>0</v>
      </c>
      <c r="I1175" s="108" t="s">
        <v>17254</v>
      </c>
      <c r="J1175" s="76"/>
      <c r="K1175" s="78"/>
      <c r="L1175" s="76"/>
      <c r="M1175" s="77"/>
      <c r="N1175" s="77"/>
      <c r="O1175" s="77"/>
      <c r="P1175" s="73"/>
      <c r="Q1175" s="76"/>
      <c r="R1175" s="77"/>
      <c r="S1175" s="77"/>
      <c r="T1175" s="73"/>
      <c r="U1175" s="76"/>
      <c r="V1175" s="77"/>
      <c r="W1175" s="77"/>
      <c r="X1175" s="73"/>
      <c r="Y1175" s="76"/>
      <c r="Z1175" s="77"/>
      <c r="AA1175" s="77"/>
      <c r="AB1175" s="77"/>
      <c r="AC1175" s="73"/>
      <c r="AD1175" s="76"/>
      <c r="AE1175" s="77"/>
      <c r="AF1175" s="155"/>
      <c r="AG1175" s="156"/>
      <c r="AH1175" s="157"/>
      <c r="AI1175" s="77">
        <v>6</v>
      </c>
      <c r="AJ1175" s="77">
        <v>6</v>
      </c>
      <c r="AK1175" s="73">
        <v>6</v>
      </c>
      <c r="AL1175" s="76">
        <v>6</v>
      </c>
      <c r="AM1175" s="77">
        <v>6</v>
      </c>
      <c r="AN1175" s="77">
        <v>6</v>
      </c>
      <c r="AO1175" s="77">
        <v>6</v>
      </c>
      <c r="AP1175" s="73">
        <v>6</v>
      </c>
      <c r="AQ1175" s="76">
        <v>6</v>
      </c>
      <c r="AR1175" s="77">
        <v>6</v>
      </c>
      <c r="AS1175" s="77"/>
      <c r="AT1175" s="73"/>
      <c r="AU1175" s="76"/>
      <c r="AV1175" s="77"/>
      <c r="AW1175" s="77"/>
      <c r="AX1175" s="73"/>
      <c r="AY1175" s="76"/>
      <c r="AZ1175" s="77"/>
      <c r="BA1175" s="77"/>
      <c r="BB1175" s="77"/>
      <c r="BC1175" s="73"/>
      <c r="BD1175" s="76"/>
      <c r="BE1175" s="140"/>
      <c r="BF1175" s="140"/>
      <c r="BG1175" s="141"/>
      <c r="BH1175" s="142"/>
      <c r="BI1175" s="141"/>
      <c r="BJ1175" s="94">
        <v>3</v>
      </c>
      <c r="BK1175" s="105" t="s">
        <v>17270</v>
      </c>
      <c r="BL1175" s="101" t="s">
        <v>11242</v>
      </c>
    </row>
    <row r="1176" spans="1:64" ht="11.25" customHeight="1">
      <c r="A1176" s="171"/>
      <c r="B1176" s="171"/>
      <c r="C1176" s="126" t="s">
        <v>10743</v>
      </c>
      <c r="D1176" s="127" t="s">
        <v>10744</v>
      </c>
      <c r="E1176" s="77">
        <v>2</v>
      </c>
      <c r="F1176" s="78">
        <v>60</v>
      </c>
      <c r="G1176" s="73"/>
      <c r="H1176" s="74">
        <v>0</v>
      </c>
      <c r="I1176" s="108" t="s">
        <v>17254</v>
      </c>
      <c r="J1176" s="76"/>
      <c r="K1176" s="78"/>
      <c r="L1176" s="76"/>
      <c r="M1176" s="77"/>
      <c r="N1176" s="77"/>
      <c r="O1176" s="77"/>
      <c r="P1176" s="73"/>
      <c r="Q1176" s="76"/>
      <c r="R1176" s="77"/>
      <c r="S1176" s="77"/>
      <c r="T1176" s="73"/>
      <c r="U1176" s="76"/>
      <c r="V1176" s="77"/>
      <c r="W1176" s="77"/>
      <c r="X1176" s="73"/>
      <c r="Y1176" s="76"/>
      <c r="Z1176" s="77"/>
      <c r="AA1176" s="77"/>
      <c r="AB1176" s="77"/>
      <c r="AC1176" s="73"/>
      <c r="AD1176" s="76"/>
      <c r="AE1176" s="77"/>
      <c r="AF1176" s="155"/>
      <c r="AG1176" s="156"/>
      <c r="AH1176" s="157"/>
      <c r="AI1176" s="77">
        <v>6</v>
      </c>
      <c r="AJ1176" s="77">
        <v>6</v>
      </c>
      <c r="AK1176" s="73">
        <v>6</v>
      </c>
      <c r="AL1176" s="76">
        <v>6</v>
      </c>
      <c r="AM1176" s="77">
        <v>6</v>
      </c>
      <c r="AN1176" s="77">
        <v>6</v>
      </c>
      <c r="AO1176" s="77">
        <v>6</v>
      </c>
      <c r="AP1176" s="73">
        <v>6</v>
      </c>
      <c r="AQ1176" s="76">
        <v>6</v>
      </c>
      <c r="AR1176" s="77">
        <v>6</v>
      </c>
      <c r="AS1176" s="77"/>
      <c r="AT1176" s="73"/>
      <c r="AU1176" s="76"/>
      <c r="AV1176" s="77"/>
      <c r="AW1176" s="77"/>
      <c r="AX1176" s="73"/>
      <c r="AY1176" s="76"/>
      <c r="AZ1176" s="77"/>
      <c r="BA1176" s="77"/>
      <c r="BB1176" s="77"/>
      <c r="BC1176" s="73"/>
      <c r="BD1176" s="76"/>
      <c r="BE1176" s="140"/>
      <c r="BF1176" s="140"/>
      <c r="BG1176" s="141"/>
      <c r="BH1176" s="142"/>
      <c r="BI1176" s="141"/>
      <c r="BJ1176" s="94">
        <v>3</v>
      </c>
      <c r="BK1176" s="105" t="s">
        <v>17270</v>
      </c>
      <c r="BL1176" s="101" t="s">
        <v>11242</v>
      </c>
    </row>
    <row r="1177" spans="1:64" ht="11.25" customHeight="1">
      <c r="A1177" s="171"/>
      <c r="B1177" s="171"/>
      <c r="C1177" s="126" t="s">
        <v>10941</v>
      </c>
      <c r="D1177" s="127" t="s">
        <v>10971</v>
      </c>
      <c r="E1177" s="77">
        <v>3</v>
      </c>
      <c r="F1177" s="78">
        <v>45</v>
      </c>
      <c r="G1177" s="73"/>
      <c r="H1177" s="74">
        <v>0</v>
      </c>
      <c r="I1177" s="108" t="s">
        <v>17254</v>
      </c>
      <c r="J1177" s="76"/>
      <c r="K1177" s="78"/>
      <c r="L1177" s="76"/>
      <c r="M1177" s="77"/>
      <c r="N1177" s="77"/>
      <c r="O1177" s="77"/>
      <c r="P1177" s="73"/>
      <c r="Q1177" s="76"/>
      <c r="R1177" s="77"/>
      <c r="S1177" s="77"/>
      <c r="T1177" s="73"/>
      <c r="U1177" s="76"/>
      <c r="V1177" s="77"/>
      <c r="W1177" s="77"/>
      <c r="X1177" s="73"/>
      <c r="Y1177" s="76"/>
      <c r="Z1177" s="77"/>
      <c r="AA1177" s="77"/>
      <c r="AB1177" s="77"/>
      <c r="AC1177" s="73"/>
      <c r="AD1177" s="76"/>
      <c r="AE1177" s="77"/>
      <c r="AF1177" s="155"/>
      <c r="AG1177" s="156"/>
      <c r="AH1177" s="157"/>
      <c r="AI1177" s="77">
        <v>5</v>
      </c>
      <c r="AJ1177" s="77">
        <v>5</v>
      </c>
      <c r="AK1177" s="73">
        <v>5</v>
      </c>
      <c r="AL1177" s="76">
        <v>5</v>
      </c>
      <c r="AM1177" s="77">
        <v>5</v>
      </c>
      <c r="AN1177" s="77">
        <v>4</v>
      </c>
      <c r="AO1177" s="77">
        <v>4</v>
      </c>
      <c r="AP1177" s="73">
        <v>4</v>
      </c>
      <c r="AQ1177" s="76">
        <v>4</v>
      </c>
      <c r="AR1177" s="77">
        <v>4</v>
      </c>
      <c r="AS1177" s="77" t="s">
        <v>11236</v>
      </c>
      <c r="AT1177" s="73"/>
      <c r="AU1177" s="76"/>
      <c r="AV1177" s="77"/>
      <c r="AW1177" s="77"/>
      <c r="AX1177" s="73"/>
      <c r="AY1177" s="76"/>
      <c r="AZ1177" s="77"/>
      <c r="BA1177" s="77"/>
      <c r="BB1177" s="77"/>
      <c r="BC1177" s="73"/>
      <c r="BD1177" s="76"/>
      <c r="BE1177" s="140"/>
      <c r="BF1177" s="140"/>
      <c r="BG1177" s="141"/>
      <c r="BH1177" s="142"/>
      <c r="BI1177" s="141"/>
      <c r="BJ1177" s="94">
        <v>3</v>
      </c>
      <c r="BK1177" s="105" t="s">
        <v>17270</v>
      </c>
      <c r="BL1177" s="101" t="s">
        <v>11242</v>
      </c>
    </row>
    <row r="1178" spans="1:64" ht="11.25" customHeight="1">
      <c r="A1178" s="171"/>
      <c r="B1178" s="171"/>
      <c r="C1178" s="126" t="s">
        <v>10866</v>
      </c>
      <c r="D1178" s="127" t="s">
        <v>10867</v>
      </c>
      <c r="E1178" s="77">
        <v>3</v>
      </c>
      <c r="F1178" s="78">
        <v>45</v>
      </c>
      <c r="G1178" s="73" t="s">
        <v>61</v>
      </c>
      <c r="H1178" s="74">
        <v>0</v>
      </c>
      <c r="I1178" s="108" t="s">
        <v>17254</v>
      </c>
      <c r="J1178" s="76"/>
      <c r="K1178" s="78"/>
      <c r="L1178" s="76"/>
      <c r="M1178" s="77"/>
      <c r="N1178" s="77"/>
      <c r="O1178" s="77"/>
      <c r="P1178" s="73"/>
      <c r="Q1178" s="76"/>
      <c r="R1178" s="77"/>
      <c r="S1178" s="77"/>
      <c r="T1178" s="73"/>
      <c r="U1178" s="76"/>
      <c r="V1178" s="77"/>
      <c r="W1178" s="77"/>
      <c r="X1178" s="73"/>
      <c r="Y1178" s="76"/>
      <c r="Z1178" s="77"/>
      <c r="AA1178" s="77"/>
      <c r="AB1178" s="77"/>
      <c r="AC1178" s="73"/>
      <c r="AD1178" s="76"/>
      <c r="AE1178" s="77"/>
      <c r="AF1178" s="155"/>
      <c r="AG1178" s="156"/>
      <c r="AH1178" s="157"/>
      <c r="AI1178" s="77">
        <v>4</v>
      </c>
      <c r="AJ1178" s="77">
        <v>4</v>
      </c>
      <c r="AK1178" s="73">
        <v>4</v>
      </c>
      <c r="AL1178" s="76">
        <v>4</v>
      </c>
      <c r="AM1178" s="77">
        <v>4</v>
      </c>
      <c r="AN1178" s="77">
        <v>5</v>
      </c>
      <c r="AO1178" s="77">
        <v>5</v>
      </c>
      <c r="AP1178" s="73">
        <v>5</v>
      </c>
      <c r="AQ1178" s="76">
        <v>5</v>
      </c>
      <c r="AR1178" s="77">
        <v>5</v>
      </c>
      <c r="AS1178" s="77" t="s">
        <v>11236</v>
      </c>
      <c r="AT1178" s="73"/>
      <c r="AU1178" s="76"/>
      <c r="AV1178" s="77"/>
      <c r="AW1178" s="77"/>
      <c r="AX1178" s="73"/>
      <c r="AY1178" s="76"/>
      <c r="AZ1178" s="77"/>
      <c r="BA1178" s="77"/>
      <c r="BB1178" s="77"/>
      <c r="BC1178" s="73"/>
      <c r="BD1178" s="76"/>
      <c r="BE1178" s="140"/>
      <c r="BF1178" s="140"/>
      <c r="BG1178" s="141"/>
      <c r="BH1178" s="142"/>
      <c r="BI1178" s="141"/>
      <c r="BJ1178" s="94">
        <v>3</v>
      </c>
      <c r="BK1178" s="105" t="s">
        <v>17270</v>
      </c>
      <c r="BL1178" s="101" t="s">
        <v>11242</v>
      </c>
    </row>
    <row r="1179" spans="1:64" ht="11.25" customHeight="1">
      <c r="A1179" s="171"/>
      <c r="B1179" s="171"/>
      <c r="C1179" s="126" t="s">
        <v>10890</v>
      </c>
      <c r="D1179" s="127" t="s">
        <v>10891</v>
      </c>
      <c r="E1179" s="77">
        <v>3</v>
      </c>
      <c r="F1179" s="78">
        <v>45</v>
      </c>
      <c r="G1179" s="73" t="s">
        <v>61</v>
      </c>
      <c r="H1179" s="74">
        <v>0</v>
      </c>
      <c r="I1179" s="95" t="s">
        <v>17254</v>
      </c>
      <c r="J1179" s="76"/>
      <c r="K1179" s="78"/>
      <c r="L1179" s="76"/>
      <c r="M1179" s="77"/>
      <c r="N1179" s="77"/>
      <c r="O1179" s="77"/>
      <c r="P1179" s="73"/>
      <c r="Q1179" s="76"/>
      <c r="R1179" s="77"/>
      <c r="S1179" s="77"/>
      <c r="T1179" s="73"/>
      <c r="U1179" s="76"/>
      <c r="V1179" s="77"/>
      <c r="W1179" s="77"/>
      <c r="X1179" s="73"/>
      <c r="Y1179" s="76"/>
      <c r="Z1179" s="77"/>
      <c r="AA1179" s="77"/>
      <c r="AB1179" s="77"/>
      <c r="AC1179" s="73"/>
      <c r="AD1179" s="76"/>
      <c r="AE1179" s="77"/>
      <c r="AF1179" s="155"/>
      <c r="AG1179" s="156"/>
      <c r="AH1179" s="157"/>
      <c r="AI1179" s="77"/>
      <c r="AJ1179" s="77"/>
      <c r="AK1179" s="73"/>
      <c r="AL1179" s="76"/>
      <c r="AM1179" s="77"/>
      <c r="AN1179" s="77"/>
      <c r="AO1179" s="77"/>
      <c r="AP1179" s="73"/>
      <c r="AQ1179" s="76"/>
      <c r="AR1179" s="77"/>
      <c r="AS1179" s="77"/>
      <c r="AT1179" s="73">
        <v>5</v>
      </c>
      <c r="AU1179" s="76">
        <v>5</v>
      </c>
      <c r="AV1179" s="77">
        <v>5</v>
      </c>
      <c r="AW1179" s="77">
        <v>5</v>
      </c>
      <c r="AX1179" s="73">
        <v>5</v>
      </c>
      <c r="AY1179" s="76">
        <v>5</v>
      </c>
      <c r="AZ1179" s="77">
        <v>5</v>
      </c>
      <c r="BA1179" s="77">
        <v>5</v>
      </c>
      <c r="BB1179" s="77">
        <v>5</v>
      </c>
      <c r="BC1179" s="73" t="s">
        <v>11236</v>
      </c>
      <c r="BD1179" s="76" t="s">
        <v>11236</v>
      </c>
      <c r="BE1179" s="140"/>
      <c r="BF1179" s="140"/>
      <c r="BG1179" s="141"/>
      <c r="BH1179" s="142"/>
      <c r="BI1179" s="141"/>
      <c r="BJ1179" s="94">
        <v>4</v>
      </c>
      <c r="BK1179" s="105" t="s">
        <v>17270</v>
      </c>
      <c r="BL1179" s="101" t="s">
        <v>11243</v>
      </c>
    </row>
    <row r="1180" spans="1:64" ht="11.25" customHeight="1">
      <c r="A1180" s="171"/>
      <c r="B1180" s="171"/>
      <c r="C1180" s="126" t="s">
        <v>17227</v>
      </c>
      <c r="D1180" s="127" t="s">
        <v>10500</v>
      </c>
      <c r="E1180" s="77">
        <v>1</v>
      </c>
      <c r="F1180" s="78" t="s">
        <v>61</v>
      </c>
      <c r="G1180" s="73">
        <v>15</v>
      </c>
      <c r="H1180" s="74">
        <v>0</v>
      </c>
      <c r="I1180" s="95" t="s">
        <v>17254</v>
      </c>
      <c r="J1180" s="76"/>
      <c r="K1180" s="78"/>
      <c r="L1180" s="76"/>
      <c r="M1180" s="77"/>
      <c r="N1180" s="77"/>
      <c r="O1180" s="77"/>
      <c r="P1180" s="73"/>
      <c r="Q1180" s="76"/>
      <c r="R1180" s="77"/>
      <c r="S1180" s="77"/>
      <c r="T1180" s="73"/>
      <c r="U1180" s="76"/>
      <c r="V1180" s="77"/>
      <c r="W1180" s="77"/>
      <c r="X1180" s="73"/>
      <c r="Y1180" s="76"/>
      <c r="Z1180" s="77"/>
      <c r="AA1180" s="77"/>
      <c r="AB1180" s="77"/>
      <c r="AC1180" s="73"/>
      <c r="AD1180" s="76"/>
      <c r="AE1180" s="77"/>
      <c r="AF1180" s="155"/>
      <c r="AG1180" s="156"/>
      <c r="AH1180" s="157"/>
      <c r="AI1180" s="77"/>
      <c r="AJ1180" s="77"/>
      <c r="AK1180" s="73"/>
      <c r="AL1180" s="76"/>
      <c r="AM1180" s="77"/>
      <c r="AN1180" s="77"/>
      <c r="AO1180" s="77"/>
      <c r="AP1180" s="73"/>
      <c r="AQ1180" s="76"/>
      <c r="AR1180" s="77"/>
      <c r="AS1180" s="77"/>
      <c r="AT1180" s="73">
        <v>2</v>
      </c>
      <c r="AU1180" s="76">
        <v>2</v>
      </c>
      <c r="AV1180" s="77">
        <v>2</v>
      </c>
      <c r="AW1180" s="77">
        <v>2</v>
      </c>
      <c r="AX1180" s="73">
        <v>2</v>
      </c>
      <c r="AY1180" s="76">
        <v>2</v>
      </c>
      <c r="AZ1180" s="77">
        <v>1</v>
      </c>
      <c r="BA1180" s="77">
        <v>1</v>
      </c>
      <c r="BB1180" s="77">
        <v>1</v>
      </c>
      <c r="BC1180" s="73" t="s">
        <v>11236</v>
      </c>
      <c r="BD1180" s="76" t="s">
        <v>11236</v>
      </c>
      <c r="BE1180" s="140"/>
      <c r="BF1180" s="140"/>
      <c r="BG1180" s="141"/>
      <c r="BH1180" s="142"/>
      <c r="BI1180" s="141"/>
      <c r="BJ1180" s="94">
        <v>4</v>
      </c>
      <c r="BK1180" s="105" t="s">
        <v>17270</v>
      </c>
      <c r="BL1180" s="101" t="s">
        <v>11243</v>
      </c>
    </row>
    <row r="1181" spans="1:64" ht="11.25" customHeight="1">
      <c r="A1181" s="171"/>
      <c r="B1181" s="171"/>
      <c r="C1181" s="126" t="s">
        <v>10876</v>
      </c>
      <c r="D1181" s="127" t="s">
        <v>10877</v>
      </c>
      <c r="E1181" s="77">
        <v>3</v>
      </c>
      <c r="F1181" s="78">
        <v>45</v>
      </c>
      <c r="G1181" s="73" t="s">
        <v>61</v>
      </c>
      <c r="H1181" s="74">
        <v>0</v>
      </c>
      <c r="I1181" s="95" t="s">
        <v>17254</v>
      </c>
      <c r="J1181" s="76"/>
      <c r="K1181" s="78"/>
      <c r="L1181" s="76"/>
      <c r="M1181" s="77"/>
      <c r="N1181" s="77"/>
      <c r="O1181" s="77"/>
      <c r="P1181" s="73"/>
      <c r="Q1181" s="76"/>
      <c r="R1181" s="77"/>
      <c r="S1181" s="77"/>
      <c r="T1181" s="73"/>
      <c r="U1181" s="76"/>
      <c r="V1181" s="77"/>
      <c r="W1181" s="77"/>
      <c r="X1181" s="73"/>
      <c r="Y1181" s="76"/>
      <c r="Z1181" s="77"/>
      <c r="AA1181" s="77"/>
      <c r="AB1181" s="77"/>
      <c r="AC1181" s="73"/>
      <c r="AD1181" s="76"/>
      <c r="AE1181" s="77"/>
      <c r="AF1181" s="155"/>
      <c r="AG1181" s="156"/>
      <c r="AH1181" s="157"/>
      <c r="AI1181" s="77"/>
      <c r="AJ1181" s="77"/>
      <c r="AK1181" s="73"/>
      <c r="AL1181" s="76"/>
      <c r="AM1181" s="77"/>
      <c r="AN1181" s="77"/>
      <c r="AO1181" s="77"/>
      <c r="AP1181" s="73"/>
      <c r="AQ1181" s="76"/>
      <c r="AR1181" s="77"/>
      <c r="AS1181" s="77"/>
      <c r="AT1181" s="73">
        <v>5</v>
      </c>
      <c r="AU1181" s="76">
        <v>5</v>
      </c>
      <c r="AV1181" s="77">
        <v>5</v>
      </c>
      <c r="AW1181" s="77">
        <v>5</v>
      </c>
      <c r="AX1181" s="73">
        <v>5</v>
      </c>
      <c r="AY1181" s="76">
        <v>5</v>
      </c>
      <c r="AZ1181" s="77">
        <v>5</v>
      </c>
      <c r="BA1181" s="77">
        <v>5</v>
      </c>
      <c r="BB1181" s="77">
        <v>5</v>
      </c>
      <c r="BC1181" s="73" t="s">
        <v>11236</v>
      </c>
      <c r="BD1181" s="76" t="s">
        <v>11236</v>
      </c>
      <c r="BE1181" s="140"/>
      <c r="BF1181" s="140"/>
      <c r="BG1181" s="141"/>
      <c r="BH1181" s="142"/>
      <c r="BI1181" s="141"/>
      <c r="BJ1181" s="94">
        <v>4</v>
      </c>
      <c r="BK1181" s="105" t="s">
        <v>17270</v>
      </c>
      <c r="BL1181" s="101" t="s">
        <v>11243</v>
      </c>
    </row>
    <row r="1182" spans="1:64" ht="11.25" customHeight="1">
      <c r="A1182" s="171"/>
      <c r="B1182" s="171"/>
      <c r="C1182" s="126" t="s">
        <v>11029</v>
      </c>
      <c r="D1182" s="127" t="s">
        <v>11030</v>
      </c>
      <c r="E1182" s="77">
        <v>2</v>
      </c>
      <c r="F1182" s="78">
        <v>30</v>
      </c>
      <c r="G1182" s="73" t="s">
        <v>61</v>
      </c>
      <c r="H1182" s="90">
        <v>1</v>
      </c>
      <c r="I1182" s="95"/>
      <c r="J1182" s="76"/>
      <c r="K1182" s="78"/>
      <c r="L1182" s="76"/>
      <c r="M1182" s="77"/>
      <c r="N1182" s="77"/>
      <c r="O1182" s="77"/>
      <c r="P1182" s="73"/>
      <c r="Q1182" s="76"/>
      <c r="R1182" s="77"/>
      <c r="S1182" s="77"/>
      <c r="T1182" s="73"/>
      <c r="U1182" s="76"/>
      <c r="V1182" s="77"/>
      <c r="W1182" s="77"/>
      <c r="X1182" s="73"/>
      <c r="Y1182" s="76"/>
      <c r="Z1182" s="77"/>
      <c r="AA1182" s="77"/>
      <c r="AB1182" s="77"/>
      <c r="AC1182" s="73"/>
      <c r="AD1182" s="76"/>
      <c r="AE1182" s="77"/>
      <c r="AF1182" s="155"/>
      <c r="AG1182" s="156"/>
      <c r="AH1182" s="157"/>
      <c r="AI1182" s="77"/>
      <c r="AJ1182" s="77"/>
      <c r="AK1182" s="73"/>
      <c r="AL1182" s="76"/>
      <c r="AM1182" s="77"/>
      <c r="AN1182" s="77"/>
      <c r="AO1182" s="77"/>
      <c r="AP1182" s="73"/>
      <c r="AQ1182" s="76"/>
      <c r="AR1182" s="77"/>
      <c r="AS1182" s="77"/>
      <c r="AT1182" s="73">
        <v>3</v>
      </c>
      <c r="AU1182" s="76">
        <v>3</v>
      </c>
      <c r="AV1182" s="77">
        <v>3</v>
      </c>
      <c r="AW1182" s="77">
        <v>3</v>
      </c>
      <c r="AX1182" s="73">
        <v>3</v>
      </c>
      <c r="AY1182" s="76">
        <v>3</v>
      </c>
      <c r="AZ1182" s="77">
        <v>4</v>
      </c>
      <c r="BA1182" s="77">
        <v>4</v>
      </c>
      <c r="BB1182" s="77">
        <v>4</v>
      </c>
      <c r="BC1182" s="73" t="s">
        <v>11236</v>
      </c>
      <c r="BD1182" s="76" t="s">
        <v>11236</v>
      </c>
      <c r="BE1182" s="140"/>
      <c r="BF1182" s="140"/>
      <c r="BG1182" s="141"/>
      <c r="BH1182" s="142"/>
      <c r="BI1182" s="141"/>
      <c r="BJ1182" s="94">
        <v>4</v>
      </c>
      <c r="BK1182" s="105" t="s">
        <v>17270</v>
      </c>
      <c r="BL1182" s="101" t="s">
        <v>11243</v>
      </c>
    </row>
    <row r="1183" spans="1:64" ht="11.25" customHeight="1">
      <c r="A1183" s="172"/>
      <c r="B1183" s="172"/>
      <c r="C1183" s="124" t="s">
        <v>4</v>
      </c>
      <c r="D1183" s="125" t="s">
        <v>17300</v>
      </c>
      <c r="E1183" s="79">
        <v>51</v>
      </c>
      <c r="F1183" s="80"/>
      <c r="G1183" s="81"/>
      <c r="H1183" s="82"/>
      <c r="I1183" s="97"/>
      <c r="J1183" s="84">
        <v>22</v>
      </c>
      <c r="K1183" s="85">
        <v>22</v>
      </c>
      <c r="L1183" s="84">
        <v>22</v>
      </c>
      <c r="M1183" s="79">
        <v>22</v>
      </c>
      <c r="N1183" s="79">
        <v>22</v>
      </c>
      <c r="O1183" s="79">
        <v>22</v>
      </c>
      <c r="P1183" s="86">
        <v>24</v>
      </c>
      <c r="Q1183" s="84">
        <v>24</v>
      </c>
      <c r="R1183" s="79">
        <v>24</v>
      </c>
      <c r="S1183" s="79">
        <v>0</v>
      </c>
      <c r="T1183" s="86">
        <v>0</v>
      </c>
      <c r="U1183" s="84">
        <v>22</v>
      </c>
      <c r="V1183" s="79">
        <v>22</v>
      </c>
      <c r="W1183" s="79">
        <v>22</v>
      </c>
      <c r="X1183" s="86">
        <v>22</v>
      </c>
      <c r="Y1183" s="84">
        <v>22</v>
      </c>
      <c r="Z1183" s="79">
        <v>22</v>
      </c>
      <c r="AA1183" s="79">
        <v>21</v>
      </c>
      <c r="AB1183" s="79">
        <v>21</v>
      </c>
      <c r="AC1183" s="86">
        <v>21</v>
      </c>
      <c r="AD1183" s="84">
        <v>0</v>
      </c>
      <c r="AE1183" s="79">
        <v>0</v>
      </c>
      <c r="AF1183" s="158">
        <v>0</v>
      </c>
      <c r="AG1183" s="159">
        <v>0</v>
      </c>
      <c r="AH1183" s="160">
        <v>0</v>
      </c>
      <c r="AI1183" s="79">
        <v>41</v>
      </c>
      <c r="AJ1183" s="79">
        <v>41</v>
      </c>
      <c r="AK1183" s="86">
        <v>41</v>
      </c>
      <c r="AL1183" s="84">
        <v>41</v>
      </c>
      <c r="AM1183" s="79">
        <v>41</v>
      </c>
      <c r="AN1183" s="79">
        <v>41</v>
      </c>
      <c r="AO1183" s="79">
        <v>41</v>
      </c>
      <c r="AP1183" s="86">
        <v>41</v>
      </c>
      <c r="AQ1183" s="84">
        <v>41</v>
      </c>
      <c r="AR1183" s="79">
        <v>21</v>
      </c>
      <c r="AS1183" s="79">
        <v>0</v>
      </c>
      <c r="AT1183" s="86">
        <v>15</v>
      </c>
      <c r="AU1183" s="84">
        <v>15</v>
      </c>
      <c r="AV1183" s="79">
        <v>15</v>
      </c>
      <c r="AW1183" s="79">
        <v>15</v>
      </c>
      <c r="AX1183" s="86">
        <v>15</v>
      </c>
      <c r="AY1183" s="84">
        <v>15</v>
      </c>
      <c r="AZ1183" s="79">
        <v>15</v>
      </c>
      <c r="BA1183" s="79">
        <v>15</v>
      </c>
      <c r="BB1183" s="79">
        <v>15</v>
      </c>
      <c r="BC1183" s="86">
        <v>0</v>
      </c>
      <c r="BD1183" s="84">
        <v>0</v>
      </c>
      <c r="BE1183" s="143">
        <v>0</v>
      </c>
      <c r="BF1183" s="143">
        <v>0</v>
      </c>
      <c r="BG1183" s="144">
        <v>0</v>
      </c>
      <c r="BH1183" s="145">
        <v>0</v>
      </c>
      <c r="BI1183" s="144">
        <v>0</v>
      </c>
      <c r="BJ1183" s="82" t="s">
        <v>61</v>
      </c>
      <c r="BK1183" s="104" t="s">
        <v>17270</v>
      </c>
      <c r="BL1183" s="100" t="s">
        <v>11243</v>
      </c>
    </row>
    <row r="1184" spans="1:64" ht="11.25" customHeight="1">
      <c r="A1184" s="170">
        <v>92</v>
      </c>
      <c r="B1184" s="170" t="s">
        <v>17241</v>
      </c>
      <c r="C1184" s="118" t="s">
        <v>10730</v>
      </c>
      <c r="D1184" s="119" t="s">
        <v>10731</v>
      </c>
      <c r="E1184" s="68">
        <v>2</v>
      </c>
      <c r="F1184" s="69">
        <v>39</v>
      </c>
      <c r="G1184" s="70" t="s">
        <v>61</v>
      </c>
      <c r="H1184" s="88">
        <v>0</v>
      </c>
      <c r="I1184" s="96" t="s">
        <v>17257</v>
      </c>
      <c r="J1184" s="72">
        <v>5</v>
      </c>
      <c r="K1184" s="69">
        <v>5</v>
      </c>
      <c r="L1184" s="72">
        <v>5</v>
      </c>
      <c r="M1184" s="68">
        <v>5</v>
      </c>
      <c r="N1184" s="68">
        <v>5</v>
      </c>
      <c r="O1184" s="68">
        <v>5</v>
      </c>
      <c r="P1184" s="70">
        <v>3</v>
      </c>
      <c r="Q1184" s="72">
        <v>3</v>
      </c>
      <c r="R1184" s="68">
        <v>3</v>
      </c>
      <c r="S1184" s="68" t="s">
        <v>11236</v>
      </c>
      <c r="T1184" s="70" t="s">
        <v>11236</v>
      </c>
      <c r="U1184" s="72"/>
      <c r="V1184" s="68"/>
      <c r="W1184" s="68"/>
      <c r="X1184" s="70"/>
      <c r="Y1184" s="72"/>
      <c r="Z1184" s="68"/>
      <c r="AA1184" s="68"/>
      <c r="AB1184" s="68"/>
      <c r="AC1184" s="70"/>
      <c r="AD1184" s="72"/>
      <c r="AE1184" s="68"/>
      <c r="AF1184" s="152"/>
      <c r="AG1184" s="153"/>
      <c r="AH1184" s="154"/>
      <c r="AI1184" s="68"/>
      <c r="AJ1184" s="68"/>
      <c r="AK1184" s="70"/>
      <c r="AL1184" s="72"/>
      <c r="AM1184" s="68"/>
      <c r="AN1184" s="68"/>
      <c r="AO1184" s="68"/>
      <c r="AP1184" s="70"/>
      <c r="AQ1184" s="72"/>
      <c r="AR1184" s="68"/>
      <c r="AS1184" s="68"/>
      <c r="AT1184" s="70"/>
      <c r="AU1184" s="72"/>
      <c r="AV1184" s="68"/>
      <c r="AW1184" s="68"/>
      <c r="AX1184" s="70"/>
      <c r="AY1184" s="72"/>
      <c r="AZ1184" s="68"/>
      <c r="BA1184" s="68"/>
      <c r="BB1184" s="68"/>
      <c r="BC1184" s="70"/>
      <c r="BD1184" s="72"/>
      <c r="BE1184" s="137"/>
      <c r="BF1184" s="137"/>
      <c r="BG1184" s="138"/>
      <c r="BH1184" s="139"/>
      <c r="BI1184" s="138"/>
      <c r="BJ1184" s="92">
        <v>1</v>
      </c>
      <c r="BK1184" s="102" t="s">
        <v>17270</v>
      </c>
      <c r="BL1184" s="98" t="s">
        <v>11243</v>
      </c>
    </row>
    <row r="1185" spans="1:64" ht="11.25" customHeight="1">
      <c r="A1185" s="171"/>
      <c r="B1185" s="171"/>
      <c r="C1185" s="126" t="s">
        <v>10498</v>
      </c>
      <c r="D1185" s="127" t="s">
        <v>10499</v>
      </c>
      <c r="E1185" s="77">
        <v>2</v>
      </c>
      <c r="F1185" s="78">
        <v>30</v>
      </c>
      <c r="G1185" s="73" t="s">
        <v>61</v>
      </c>
      <c r="H1185" s="74">
        <v>0</v>
      </c>
      <c r="I1185" s="95" t="s">
        <v>17257</v>
      </c>
      <c r="J1185" s="76">
        <v>3</v>
      </c>
      <c r="K1185" s="78">
        <v>3</v>
      </c>
      <c r="L1185" s="76">
        <v>3</v>
      </c>
      <c r="M1185" s="77">
        <v>3</v>
      </c>
      <c r="N1185" s="77">
        <v>3</v>
      </c>
      <c r="O1185" s="77">
        <v>3</v>
      </c>
      <c r="P1185" s="73">
        <v>4</v>
      </c>
      <c r="Q1185" s="76">
        <v>4</v>
      </c>
      <c r="R1185" s="77">
        <v>4</v>
      </c>
      <c r="S1185" s="77" t="s">
        <v>11236</v>
      </c>
      <c r="T1185" s="73" t="s">
        <v>11236</v>
      </c>
      <c r="U1185" s="76"/>
      <c r="V1185" s="77"/>
      <c r="W1185" s="77"/>
      <c r="X1185" s="73"/>
      <c r="Y1185" s="76"/>
      <c r="Z1185" s="77"/>
      <c r="AA1185" s="77"/>
      <c r="AB1185" s="77"/>
      <c r="AC1185" s="73"/>
      <c r="AD1185" s="76"/>
      <c r="AE1185" s="77"/>
      <c r="AF1185" s="155"/>
      <c r="AG1185" s="156"/>
      <c r="AH1185" s="157"/>
      <c r="AI1185" s="77"/>
      <c r="AJ1185" s="77"/>
      <c r="AK1185" s="73"/>
      <c r="AL1185" s="76"/>
      <c r="AM1185" s="77"/>
      <c r="AN1185" s="77"/>
      <c r="AO1185" s="77"/>
      <c r="AP1185" s="73"/>
      <c r="AQ1185" s="76"/>
      <c r="AR1185" s="77"/>
      <c r="AS1185" s="77"/>
      <c r="AT1185" s="73"/>
      <c r="AU1185" s="76"/>
      <c r="AV1185" s="77"/>
      <c r="AW1185" s="77"/>
      <c r="AX1185" s="73"/>
      <c r="AY1185" s="76"/>
      <c r="AZ1185" s="77"/>
      <c r="BA1185" s="77"/>
      <c r="BB1185" s="77"/>
      <c r="BC1185" s="73"/>
      <c r="BD1185" s="76"/>
      <c r="BE1185" s="140"/>
      <c r="BF1185" s="140"/>
      <c r="BG1185" s="141"/>
      <c r="BH1185" s="142"/>
      <c r="BI1185" s="141"/>
      <c r="BJ1185" s="94">
        <v>1</v>
      </c>
      <c r="BK1185" s="105" t="s">
        <v>17270</v>
      </c>
      <c r="BL1185" s="101" t="s">
        <v>11243</v>
      </c>
    </row>
    <row r="1186" spans="1:64" ht="11.25" customHeight="1">
      <c r="A1186" s="171"/>
      <c r="B1186" s="171"/>
      <c r="C1186" s="126" t="s">
        <v>10874</v>
      </c>
      <c r="D1186" s="127" t="s">
        <v>10875</v>
      </c>
      <c r="E1186" s="77">
        <v>2</v>
      </c>
      <c r="F1186" s="78">
        <v>30</v>
      </c>
      <c r="G1186" s="73"/>
      <c r="H1186" s="74">
        <v>0</v>
      </c>
      <c r="I1186" s="95" t="s">
        <v>17257</v>
      </c>
      <c r="J1186" s="76">
        <v>3</v>
      </c>
      <c r="K1186" s="78">
        <v>3</v>
      </c>
      <c r="L1186" s="76">
        <v>3</v>
      </c>
      <c r="M1186" s="77">
        <v>3</v>
      </c>
      <c r="N1186" s="77">
        <v>3</v>
      </c>
      <c r="O1186" s="77">
        <v>3</v>
      </c>
      <c r="P1186" s="73">
        <v>4</v>
      </c>
      <c r="Q1186" s="76">
        <v>4</v>
      </c>
      <c r="R1186" s="77">
        <v>4</v>
      </c>
      <c r="S1186" s="77" t="s">
        <v>11236</v>
      </c>
      <c r="T1186" s="73" t="s">
        <v>11236</v>
      </c>
      <c r="U1186" s="76"/>
      <c r="V1186" s="77"/>
      <c r="W1186" s="77"/>
      <c r="X1186" s="73"/>
      <c r="Y1186" s="76"/>
      <c r="Z1186" s="77"/>
      <c r="AA1186" s="77"/>
      <c r="AB1186" s="77"/>
      <c r="AC1186" s="73"/>
      <c r="AD1186" s="76"/>
      <c r="AE1186" s="77"/>
      <c r="AF1186" s="155"/>
      <c r="AG1186" s="156"/>
      <c r="AH1186" s="157"/>
      <c r="AI1186" s="77"/>
      <c r="AJ1186" s="77"/>
      <c r="AK1186" s="73"/>
      <c r="AL1186" s="76"/>
      <c r="AM1186" s="77"/>
      <c r="AN1186" s="77"/>
      <c r="AO1186" s="77"/>
      <c r="AP1186" s="73"/>
      <c r="AQ1186" s="76"/>
      <c r="AR1186" s="77"/>
      <c r="AS1186" s="77"/>
      <c r="AT1186" s="73"/>
      <c r="AU1186" s="76"/>
      <c r="AV1186" s="77"/>
      <c r="AW1186" s="77"/>
      <c r="AX1186" s="73"/>
      <c r="AY1186" s="76"/>
      <c r="AZ1186" s="77"/>
      <c r="BA1186" s="77"/>
      <c r="BB1186" s="77"/>
      <c r="BC1186" s="73"/>
      <c r="BD1186" s="76"/>
      <c r="BE1186" s="140"/>
      <c r="BF1186" s="140"/>
      <c r="BG1186" s="141"/>
      <c r="BH1186" s="142"/>
      <c r="BI1186" s="141"/>
      <c r="BJ1186" s="94">
        <v>1</v>
      </c>
      <c r="BK1186" s="105" t="s">
        <v>17270</v>
      </c>
      <c r="BL1186" s="101" t="s">
        <v>11243</v>
      </c>
    </row>
    <row r="1187" spans="1:64" ht="11.25" customHeight="1">
      <c r="A1187" s="171"/>
      <c r="B1187" s="171"/>
      <c r="C1187" s="120" t="s">
        <v>10870</v>
      </c>
      <c r="D1187" s="121" t="s">
        <v>10871</v>
      </c>
      <c r="E1187" s="122">
        <v>2</v>
      </c>
      <c r="F1187" s="123">
        <v>30</v>
      </c>
      <c r="G1187" s="73"/>
      <c r="H1187" s="74">
        <v>0</v>
      </c>
      <c r="I1187" s="95" t="s">
        <v>17257</v>
      </c>
      <c r="J1187" s="76">
        <v>3</v>
      </c>
      <c r="K1187" s="78">
        <v>3</v>
      </c>
      <c r="L1187" s="76">
        <v>3</v>
      </c>
      <c r="M1187" s="77">
        <v>3</v>
      </c>
      <c r="N1187" s="77">
        <v>3</v>
      </c>
      <c r="O1187" s="77">
        <v>3</v>
      </c>
      <c r="P1187" s="73">
        <v>4</v>
      </c>
      <c r="Q1187" s="76">
        <v>4</v>
      </c>
      <c r="R1187" s="77">
        <v>4</v>
      </c>
      <c r="S1187" s="77" t="s">
        <v>11236</v>
      </c>
      <c r="T1187" s="73" t="s">
        <v>11236</v>
      </c>
      <c r="U1187" s="76"/>
      <c r="V1187" s="77"/>
      <c r="W1187" s="77"/>
      <c r="X1187" s="73"/>
      <c r="Y1187" s="76"/>
      <c r="Z1187" s="77"/>
      <c r="AA1187" s="77"/>
      <c r="AB1187" s="77"/>
      <c r="AC1187" s="73"/>
      <c r="AD1187" s="76"/>
      <c r="AE1187" s="77"/>
      <c r="AF1187" s="155"/>
      <c r="AG1187" s="156"/>
      <c r="AH1187" s="157"/>
      <c r="AI1187" s="77"/>
      <c r="AJ1187" s="77"/>
      <c r="AK1187" s="73"/>
      <c r="AL1187" s="76"/>
      <c r="AM1187" s="77"/>
      <c r="AN1187" s="77"/>
      <c r="AO1187" s="77"/>
      <c r="AP1187" s="73"/>
      <c r="AQ1187" s="76"/>
      <c r="AR1187" s="77"/>
      <c r="AS1187" s="77"/>
      <c r="AT1187" s="73"/>
      <c r="AU1187" s="76"/>
      <c r="AV1187" s="77"/>
      <c r="AW1187" s="77"/>
      <c r="AX1187" s="73"/>
      <c r="AY1187" s="76"/>
      <c r="AZ1187" s="77"/>
      <c r="BA1187" s="77"/>
      <c r="BB1187" s="77"/>
      <c r="BC1187" s="73"/>
      <c r="BD1187" s="76"/>
      <c r="BE1187" s="140"/>
      <c r="BF1187" s="140"/>
      <c r="BG1187" s="141"/>
      <c r="BH1187" s="142"/>
      <c r="BI1187" s="141"/>
      <c r="BJ1187" s="93">
        <v>1</v>
      </c>
      <c r="BK1187" s="103" t="s">
        <v>17270</v>
      </c>
      <c r="BL1187" s="99" t="s">
        <v>11243</v>
      </c>
    </row>
    <row r="1188" spans="1:64" ht="11.25" customHeight="1">
      <c r="A1188" s="171"/>
      <c r="B1188" s="171"/>
      <c r="C1188" s="126" t="s">
        <v>10862</v>
      </c>
      <c r="D1188" s="127" t="s">
        <v>10863</v>
      </c>
      <c r="E1188" s="77">
        <v>4</v>
      </c>
      <c r="F1188" s="78">
        <v>75</v>
      </c>
      <c r="G1188" s="73"/>
      <c r="H1188" s="74">
        <v>0</v>
      </c>
      <c r="I1188" s="95" t="s">
        <v>17257</v>
      </c>
      <c r="J1188" s="76">
        <v>8</v>
      </c>
      <c r="K1188" s="78">
        <v>8</v>
      </c>
      <c r="L1188" s="76">
        <v>8</v>
      </c>
      <c r="M1188" s="77">
        <v>8</v>
      </c>
      <c r="N1188" s="77">
        <v>8</v>
      </c>
      <c r="O1188" s="77">
        <v>8</v>
      </c>
      <c r="P1188" s="73">
        <v>9</v>
      </c>
      <c r="Q1188" s="76">
        <v>9</v>
      </c>
      <c r="R1188" s="77">
        <v>9</v>
      </c>
      <c r="S1188" s="77" t="s">
        <v>11236</v>
      </c>
      <c r="T1188" s="73" t="s">
        <v>11236</v>
      </c>
      <c r="U1188" s="76"/>
      <c r="V1188" s="77"/>
      <c r="W1188" s="77"/>
      <c r="X1188" s="73"/>
      <c r="Y1188" s="76"/>
      <c r="Z1188" s="77"/>
      <c r="AA1188" s="77"/>
      <c r="AB1188" s="77"/>
      <c r="AC1188" s="73"/>
      <c r="AD1188" s="76"/>
      <c r="AE1188" s="77"/>
      <c r="AF1188" s="155"/>
      <c r="AG1188" s="156"/>
      <c r="AH1188" s="157"/>
      <c r="AI1188" s="77"/>
      <c r="AJ1188" s="77"/>
      <c r="AK1188" s="73"/>
      <c r="AL1188" s="76"/>
      <c r="AM1188" s="77"/>
      <c r="AN1188" s="77"/>
      <c r="AO1188" s="77"/>
      <c r="AP1188" s="73"/>
      <c r="AQ1188" s="76"/>
      <c r="AR1188" s="77"/>
      <c r="AS1188" s="77"/>
      <c r="AT1188" s="73"/>
      <c r="AU1188" s="76"/>
      <c r="AV1188" s="77"/>
      <c r="AW1188" s="77"/>
      <c r="AX1188" s="73"/>
      <c r="AY1188" s="76"/>
      <c r="AZ1188" s="77"/>
      <c r="BA1188" s="77"/>
      <c r="BB1188" s="77"/>
      <c r="BC1188" s="73"/>
      <c r="BD1188" s="76"/>
      <c r="BE1188" s="140"/>
      <c r="BF1188" s="140"/>
      <c r="BG1188" s="141"/>
      <c r="BH1188" s="142"/>
      <c r="BI1188" s="141"/>
      <c r="BJ1188" s="94">
        <v>1</v>
      </c>
      <c r="BK1188" s="105" t="s">
        <v>17270</v>
      </c>
      <c r="BL1188" s="101" t="s">
        <v>11243</v>
      </c>
    </row>
    <row r="1189" spans="1:64" ht="11.25" customHeight="1">
      <c r="A1189" s="171"/>
      <c r="B1189" s="171"/>
      <c r="C1189" s="126" t="s">
        <v>10868</v>
      </c>
      <c r="D1189" s="127" t="s">
        <v>10869</v>
      </c>
      <c r="E1189" s="77">
        <v>3</v>
      </c>
      <c r="F1189" s="78">
        <v>45</v>
      </c>
      <c r="G1189" s="73"/>
      <c r="H1189" s="74">
        <v>0</v>
      </c>
      <c r="I1189" s="95" t="s">
        <v>17257</v>
      </c>
      <c r="J1189" s="76"/>
      <c r="K1189" s="78"/>
      <c r="L1189" s="76"/>
      <c r="M1189" s="77"/>
      <c r="N1189" s="77"/>
      <c r="O1189" s="77"/>
      <c r="P1189" s="73"/>
      <c r="Q1189" s="76"/>
      <c r="R1189" s="77"/>
      <c r="S1189" s="77"/>
      <c r="T1189" s="73"/>
      <c r="U1189" s="76">
        <v>5</v>
      </c>
      <c r="V1189" s="77">
        <v>5</v>
      </c>
      <c r="W1189" s="77">
        <v>5</v>
      </c>
      <c r="X1189" s="73">
        <v>5</v>
      </c>
      <c r="Y1189" s="76">
        <v>5</v>
      </c>
      <c r="Z1189" s="77">
        <v>5</v>
      </c>
      <c r="AA1189" s="77">
        <v>5</v>
      </c>
      <c r="AB1189" s="77">
        <v>5</v>
      </c>
      <c r="AC1189" s="73">
        <v>5</v>
      </c>
      <c r="AD1189" s="76" t="s">
        <v>11236</v>
      </c>
      <c r="AE1189" s="77" t="s">
        <v>11236</v>
      </c>
      <c r="AF1189" s="155"/>
      <c r="AG1189" s="156"/>
      <c r="AH1189" s="157"/>
      <c r="AI1189" s="77"/>
      <c r="AJ1189" s="77"/>
      <c r="AK1189" s="73"/>
      <c r="AL1189" s="76"/>
      <c r="AM1189" s="77"/>
      <c r="AN1189" s="77"/>
      <c r="AO1189" s="77"/>
      <c r="AP1189" s="73"/>
      <c r="AQ1189" s="76"/>
      <c r="AR1189" s="77"/>
      <c r="AS1189" s="77"/>
      <c r="AT1189" s="73"/>
      <c r="AU1189" s="76"/>
      <c r="AV1189" s="77"/>
      <c r="AW1189" s="77"/>
      <c r="AX1189" s="73"/>
      <c r="AY1189" s="76"/>
      <c r="AZ1189" s="77"/>
      <c r="BA1189" s="77"/>
      <c r="BB1189" s="77"/>
      <c r="BC1189" s="73"/>
      <c r="BD1189" s="76"/>
      <c r="BE1189" s="140"/>
      <c r="BF1189" s="140"/>
      <c r="BG1189" s="141"/>
      <c r="BH1189" s="142"/>
      <c r="BI1189" s="141"/>
      <c r="BJ1189" s="94">
        <v>2</v>
      </c>
      <c r="BK1189" s="105" t="s">
        <v>17270</v>
      </c>
      <c r="BL1189" s="101" t="s">
        <v>11243</v>
      </c>
    </row>
    <row r="1190" spans="1:64" ht="11.25" customHeight="1">
      <c r="A1190" s="171"/>
      <c r="B1190" s="171"/>
      <c r="C1190" s="126" t="s">
        <v>10872</v>
      </c>
      <c r="D1190" s="127" t="s">
        <v>10873</v>
      </c>
      <c r="E1190" s="77">
        <v>2</v>
      </c>
      <c r="F1190" s="78">
        <v>30</v>
      </c>
      <c r="G1190" s="73"/>
      <c r="H1190" s="74">
        <v>0</v>
      </c>
      <c r="I1190" s="95" t="s">
        <v>17257</v>
      </c>
      <c r="J1190" s="76"/>
      <c r="K1190" s="78"/>
      <c r="L1190" s="76"/>
      <c r="M1190" s="77"/>
      <c r="N1190" s="77"/>
      <c r="O1190" s="77"/>
      <c r="P1190" s="73"/>
      <c r="Q1190" s="76"/>
      <c r="R1190" s="77"/>
      <c r="S1190" s="77"/>
      <c r="T1190" s="73"/>
      <c r="U1190" s="76">
        <v>3</v>
      </c>
      <c r="V1190" s="77">
        <v>3</v>
      </c>
      <c r="W1190" s="77">
        <v>3</v>
      </c>
      <c r="X1190" s="73">
        <v>3</v>
      </c>
      <c r="Y1190" s="76">
        <v>3</v>
      </c>
      <c r="Z1190" s="77">
        <v>3</v>
      </c>
      <c r="AA1190" s="77">
        <v>4</v>
      </c>
      <c r="AB1190" s="77">
        <v>4</v>
      </c>
      <c r="AC1190" s="73">
        <v>4</v>
      </c>
      <c r="AD1190" s="76" t="s">
        <v>11236</v>
      </c>
      <c r="AE1190" s="77" t="s">
        <v>11236</v>
      </c>
      <c r="AF1190" s="155"/>
      <c r="AG1190" s="156"/>
      <c r="AH1190" s="157"/>
      <c r="AI1190" s="77"/>
      <c r="AJ1190" s="77"/>
      <c r="AK1190" s="73"/>
      <c r="AL1190" s="76"/>
      <c r="AM1190" s="77"/>
      <c r="AN1190" s="77"/>
      <c r="AO1190" s="77"/>
      <c r="AP1190" s="73"/>
      <c r="AQ1190" s="76"/>
      <c r="AR1190" s="77"/>
      <c r="AS1190" s="77"/>
      <c r="AT1190" s="73"/>
      <c r="AU1190" s="76"/>
      <c r="AV1190" s="77"/>
      <c r="AW1190" s="77"/>
      <c r="AX1190" s="73"/>
      <c r="AY1190" s="76"/>
      <c r="AZ1190" s="77"/>
      <c r="BA1190" s="77"/>
      <c r="BB1190" s="77"/>
      <c r="BC1190" s="73"/>
      <c r="BD1190" s="76"/>
      <c r="BE1190" s="140"/>
      <c r="BF1190" s="140"/>
      <c r="BG1190" s="141"/>
      <c r="BH1190" s="142"/>
      <c r="BI1190" s="141"/>
      <c r="BJ1190" s="94">
        <v>2</v>
      </c>
      <c r="BK1190" s="105" t="s">
        <v>17270</v>
      </c>
      <c r="BL1190" s="101" t="s">
        <v>11243</v>
      </c>
    </row>
    <row r="1191" spans="1:64" ht="11.25" customHeight="1">
      <c r="A1191" s="171"/>
      <c r="B1191" s="171"/>
      <c r="C1191" s="126" t="s">
        <v>11003</v>
      </c>
      <c r="D1191" s="127" t="s">
        <v>10996</v>
      </c>
      <c r="E1191" s="77">
        <v>3</v>
      </c>
      <c r="F1191" s="78">
        <v>60</v>
      </c>
      <c r="G1191" s="73"/>
      <c r="H1191" s="74">
        <v>0</v>
      </c>
      <c r="I1191" s="95" t="s">
        <v>17257</v>
      </c>
      <c r="J1191" s="76"/>
      <c r="K1191" s="78"/>
      <c r="L1191" s="76"/>
      <c r="M1191" s="77"/>
      <c r="N1191" s="77"/>
      <c r="O1191" s="77"/>
      <c r="P1191" s="73"/>
      <c r="Q1191" s="76"/>
      <c r="R1191" s="77"/>
      <c r="S1191" s="77"/>
      <c r="T1191" s="73"/>
      <c r="U1191" s="76">
        <v>7</v>
      </c>
      <c r="V1191" s="77">
        <v>7</v>
      </c>
      <c r="W1191" s="77">
        <v>7</v>
      </c>
      <c r="X1191" s="73">
        <v>7</v>
      </c>
      <c r="Y1191" s="76">
        <v>7</v>
      </c>
      <c r="Z1191" s="77">
        <v>7</v>
      </c>
      <c r="AA1191" s="77">
        <v>6</v>
      </c>
      <c r="AB1191" s="77">
        <v>6</v>
      </c>
      <c r="AC1191" s="73">
        <v>6</v>
      </c>
      <c r="AD1191" s="76" t="s">
        <v>11236</v>
      </c>
      <c r="AE1191" s="77" t="s">
        <v>11236</v>
      </c>
      <c r="AF1191" s="155"/>
      <c r="AG1191" s="156"/>
      <c r="AH1191" s="157"/>
      <c r="AI1191" s="77"/>
      <c r="AJ1191" s="77"/>
      <c r="AK1191" s="73"/>
      <c r="AL1191" s="76"/>
      <c r="AM1191" s="77"/>
      <c r="AN1191" s="77"/>
      <c r="AO1191" s="77"/>
      <c r="AP1191" s="73"/>
      <c r="AQ1191" s="76"/>
      <c r="AR1191" s="77"/>
      <c r="AS1191" s="77"/>
      <c r="AT1191" s="73"/>
      <c r="AU1191" s="76"/>
      <c r="AV1191" s="77"/>
      <c r="AW1191" s="77"/>
      <c r="AX1191" s="73"/>
      <c r="AY1191" s="76"/>
      <c r="AZ1191" s="77"/>
      <c r="BA1191" s="77"/>
      <c r="BB1191" s="77"/>
      <c r="BC1191" s="73"/>
      <c r="BD1191" s="76"/>
      <c r="BE1191" s="140"/>
      <c r="BF1191" s="140"/>
      <c r="BG1191" s="141"/>
      <c r="BH1191" s="142"/>
      <c r="BI1191" s="141"/>
      <c r="BJ1191" s="94">
        <v>2</v>
      </c>
      <c r="BK1191" s="105" t="s">
        <v>17270</v>
      </c>
      <c r="BL1191" s="101" t="s">
        <v>11243</v>
      </c>
    </row>
    <row r="1192" spans="1:64" ht="11.25" customHeight="1">
      <c r="A1192" s="171"/>
      <c r="B1192" s="171"/>
      <c r="C1192" s="126" t="s">
        <v>10889</v>
      </c>
      <c r="D1192" s="127" t="s">
        <v>10865</v>
      </c>
      <c r="E1192" s="77">
        <v>3</v>
      </c>
      <c r="F1192" s="78">
        <v>60</v>
      </c>
      <c r="G1192" s="73"/>
      <c r="H1192" s="74">
        <v>0</v>
      </c>
      <c r="I1192" s="95" t="s">
        <v>17257</v>
      </c>
      <c r="J1192" s="76"/>
      <c r="K1192" s="78"/>
      <c r="L1192" s="76"/>
      <c r="M1192" s="77"/>
      <c r="N1192" s="77"/>
      <c r="O1192" s="77"/>
      <c r="P1192" s="73"/>
      <c r="Q1192" s="76"/>
      <c r="R1192" s="77"/>
      <c r="S1192" s="77"/>
      <c r="T1192" s="73"/>
      <c r="U1192" s="76">
        <v>7</v>
      </c>
      <c r="V1192" s="77">
        <v>7</v>
      </c>
      <c r="W1192" s="77">
        <v>7</v>
      </c>
      <c r="X1192" s="73">
        <v>7</v>
      </c>
      <c r="Y1192" s="76">
        <v>7</v>
      </c>
      <c r="Z1192" s="77">
        <v>7</v>
      </c>
      <c r="AA1192" s="77">
        <v>6</v>
      </c>
      <c r="AB1192" s="77">
        <v>6</v>
      </c>
      <c r="AC1192" s="73">
        <v>6</v>
      </c>
      <c r="AD1192" s="76" t="s">
        <v>11236</v>
      </c>
      <c r="AE1192" s="77" t="s">
        <v>11236</v>
      </c>
      <c r="AF1192" s="155"/>
      <c r="AG1192" s="156"/>
      <c r="AH1192" s="157"/>
      <c r="AI1192" s="77"/>
      <c r="AJ1192" s="77"/>
      <c r="AK1192" s="73"/>
      <c r="AL1192" s="76"/>
      <c r="AM1192" s="77"/>
      <c r="AN1192" s="77"/>
      <c r="AO1192" s="77"/>
      <c r="AP1192" s="73"/>
      <c r="AQ1192" s="76"/>
      <c r="AR1192" s="77"/>
      <c r="AS1192" s="77"/>
      <c r="AT1192" s="73"/>
      <c r="AU1192" s="76"/>
      <c r="AV1192" s="77"/>
      <c r="AW1192" s="77"/>
      <c r="AX1192" s="73"/>
      <c r="AY1192" s="76"/>
      <c r="AZ1192" s="77"/>
      <c r="BA1192" s="77"/>
      <c r="BB1192" s="77"/>
      <c r="BC1192" s="73"/>
      <c r="BD1192" s="76"/>
      <c r="BE1192" s="140"/>
      <c r="BF1192" s="140"/>
      <c r="BG1192" s="141"/>
      <c r="BH1192" s="142"/>
      <c r="BI1192" s="141"/>
      <c r="BJ1192" s="94">
        <v>2</v>
      </c>
      <c r="BK1192" s="105" t="s">
        <v>17270</v>
      </c>
      <c r="BL1192" s="101" t="s">
        <v>11243</v>
      </c>
    </row>
    <row r="1193" spans="1:64" ht="11.25" customHeight="1">
      <c r="A1193" s="171"/>
      <c r="B1193" s="171"/>
      <c r="C1193" s="126" t="s">
        <v>10733</v>
      </c>
      <c r="D1193" s="127" t="s">
        <v>10734</v>
      </c>
      <c r="E1193" s="77">
        <v>3</v>
      </c>
      <c r="F1193" s="78">
        <v>45</v>
      </c>
      <c r="G1193" s="73"/>
      <c r="H1193" s="74">
        <v>0</v>
      </c>
      <c r="I1193" s="108" t="s">
        <v>17267</v>
      </c>
      <c r="J1193" s="76"/>
      <c r="K1193" s="78"/>
      <c r="L1193" s="76"/>
      <c r="M1193" s="77"/>
      <c r="N1193" s="77"/>
      <c r="O1193" s="77"/>
      <c r="P1193" s="73"/>
      <c r="Q1193" s="76"/>
      <c r="R1193" s="77"/>
      <c r="S1193" s="77"/>
      <c r="T1193" s="73"/>
      <c r="U1193" s="76"/>
      <c r="V1193" s="77"/>
      <c r="W1193" s="77"/>
      <c r="X1193" s="73"/>
      <c r="Y1193" s="76"/>
      <c r="Z1193" s="77"/>
      <c r="AA1193" s="77"/>
      <c r="AB1193" s="77"/>
      <c r="AC1193" s="73"/>
      <c r="AD1193" s="76"/>
      <c r="AE1193" s="77"/>
      <c r="AF1193" s="155"/>
      <c r="AG1193" s="156"/>
      <c r="AH1193" s="157"/>
      <c r="AI1193" s="77">
        <v>5</v>
      </c>
      <c r="AJ1193" s="77">
        <v>5</v>
      </c>
      <c r="AK1193" s="73">
        <v>5</v>
      </c>
      <c r="AL1193" s="76">
        <v>5</v>
      </c>
      <c r="AM1193" s="77">
        <v>5</v>
      </c>
      <c r="AN1193" s="77">
        <v>5</v>
      </c>
      <c r="AO1193" s="77">
        <v>5</v>
      </c>
      <c r="AP1193" s="73">
        <v>5</v>
      </c>
      <c r="AQ1193" s="76">
        <v>5</v>
      </c>
      <c r="AR1193" s="77"/>
      <c r="AS1193" s="77"/>
      <c r="AT1193" s="73"/>
      <c r="AU1193" s="76"/>
      <c r="AV1193" s="77"/>
      <c r="AW1193" s="77"/>
      <c r="AX1193" s="73"/>
      <c r="AY1193" s="76"/>
      <c r="AZ1193" s="77"/>
      <c r="BA1193" s="77"/>
      <c r="BB1193" s="77"/>
      <c r="BC1193" s="73"/>
      <c r="BD1193" s="76"/>
      <c r="BE1193" s="140"/>
      <c r="BF1193" s="140"/>
      <c r="BG1193" s="141"/>
      <c r="BH1193" s="142"/>
      <c r="BI1193" s="141"/>
      <c r="BJ1193" s="94">
        <v>3</v>
      </c>
      <c r="BK1193" s="105" t="s">
        <v>17270</v>
      </c>
      <c r="BL1193" s="101" t="s">
        <v>11242</v>
      </c>
    </row>
    <row r="1194" spans="1:64" ht="11.25" customHeight="1">
      <c r="A1194" s="171"/>
      <c r="B1194" s="171"/>
      <c r="C1194" s="126" t="s">
        <v>10735</v>
      </c>
      <c r="D1194" s="127" t="s">
        <v>10736</v>
      </c>
      <c r="E1194" s="77">
        <v>2</v>
      </c>
      <c r="F1194" s="78">
        <v>30</v>
      </c>
      <c r="G1194" s="73"/>
      <c r="H1194" s="74">
        <v>0</v>
      </c>
      <c r="I1194" s="108" t="s">
        <v>17267</v>
      </c>
      <c r="J1194" s="76"/>
      <c r="K1194" s="78"/>
      <c r="L1194" s="76"/>
      <c r="M1194" s="77"/>
      <c r="N1194" s="77"/>
      <c r="O1194" s="77"/>
      <c r="P1194" s="73"/>
      <c r="Q1194" s="76"/>
      <c r="R1194" s="77"/>
      <c r="S1194" s="77"/>
      <c r="T1194" s="73"/>
      <c r="U1194" s="76"/>
      <c r="V1194" s="77"/>
      <c r="W1194" s="77"/>
      <c r="X1194" s="73"/>
      <c r="Y1194" s="76"/>
      <c r="Z1194" s="77"/>
      <c r="AA1194" s="77"/>
      <c r="AB1194" s="77"/>
      <c r="AC1194" s="73"/>
      <c r="AD1194" s="76"/>
      <c r="AE1194" s="77"/>
      <c r="AF1194" s="155"/>
      <c r="AG1194" s="156"/>
      <c r="AH1194" s="157"/>
      <c r="AI1194" s="77">
        <v>3</v>
      </c>
      <c r="AJ1194" s="77">
        <v>3</v>
      </c>
      <c r="AK1194" s="73">
        <v>3</v>
      </c>
      <c r="AL1194" s="76">
        <v>3</v>
      </c>
      <c r="AM1194" s="77">
        <v>3</v>
      </c>
      <c r="AN1194" s="77">
        <v>3</v>
      </c>
      <c r="AO1194" s="77">
        <v>4</v>
      </c>
      <c r="AP1194" s="73">
        <v>4</v>
      </c>
      <c r="AQ1194" s="76">
        <v>4</v>
      </c>
      <c r="AR1194" s="77"/>
      <c r="AS1194" s="77"/>
      <c r="AT1194" s="73"/>
      <c r="AU1194" s="76"/>
      <c r="AV1194" s="77"/>
      <c r="AW1194" s="77"/>
      <c r="AX1194" s="73"/>
      <c r="AY1194" s="76"/>
      <c r="AZ1194" s="77"/>
      <c r="BA1194" s="77"/>
      <c r="BB1194" s="77"/>
      <c r="BC1194" s="73"/>
      <c r="BD1194" s="76"/>
      <c r="BE1194" s="140"/>
      <c r="BF1194" s="140"/>
      <c r="BG1194" s="141"/>
      <c r="BH1194" s="142"/>
      <c r="BI1194" s="141"/>
      <c r="BJ1194" s="94">
        <v>3</v>
      </c>
      <c r="BK1194" s="105" t="s">
        <v>17270</v>
      </c>
      <c r="BL1194" s="101" t="s">
        <v>11242</v>
      </c>
    </row>
    <row r="1195" spans="1:64" ht="11.25" customHeight="1">
      <c r="A1195" s="171"/>
      <c r="B1195" s="171"/>
      <c r="C1195" s="126" t="s">
        <v>10737</v>
      </c>
      <c r="D1195" s="127" t="s">
        <v>10738</v>
      </c>
      <c r="E1195" s="77">
        <v>2</v>
      </c>
      <c r="F1195" s="78">
        <v>45</v>
      </c>
      <c r="G1195" s="73"/>
      <c r="H1195" s="74">
        <v>0</v>
      </c>
      <c r="I1195" s="108" t="s">
        <v>17267</v>
      </c>
      <c r="J1195" s="76"/>
      <c r="K1195" s="78"/>
      <c r="L1195" s="76"/>
      <c r="M1195" s="77"/>
      <c r="N1195" s="77"/>
      <c r="O1195" s="77"/>
      <c r="P1195" s="73"/>
      <c r="Q1195" s="76"/>
      <c r="R1195" s="77"/>
      <c r="S1195" s="77"/>
      <c r="T1195" s="73"/>
      <c r="U1195" s="76"/>
      <c r="V1195" s="77"/>
      <c r="W1195" s="77"/>
      <c r="X1195" s="73"/>
      <c r="Y1195" s="76"/>
      <c r="Z1195" s="77"/>
      <c r="AA1195" s="77"/>
      <c r="AB1195" s="77"/>
      <c r="AC1195" s="73"/>
      <c r="AD1195" s="76"/>
      <c r="AE1195" s="77"/>
      <c r="AF1195" s="155"/>
      <c r="AG1195" s="156"/>
      <c r="AH1195" s="157"/>
      <c r="AI1195" s="77">
        <v>5</v>
      </c>
      <c r="AJ1195" s="77">
        <v>5</v>
      </c>
      <c r="AK1195" s="73">
        <v>5</v>
      </c>
      <c r="AL1195" s="76">
        <v>5</v>
      </c>
      <c r="AM1195" s="77">
        <v>5</v>
      </c>
      <c r="AN1195" s="77">
        <v>5</v>
      </c>
      <c r="AO1195" s="77">
        <v>5</v>
      </c>
      <c r="AP1195" s="73">
        <v>5</v>
      </c>
      <c r="AQ1195" s="76">
        <v>5</v>
      </c>
      <c r="AR1195" s="77"/>
      <c r="AS1195" s="77"/>
      <c r="AT1195" s="73"/>
      <c r="AU1195" s="76"/>
      <c r="AV1195" s="77"/>
      <c r="AW1195" s="77"/>
      <c r="AX1195" s="73"/>
      <c r="AY1195" s="76"/>
      <c r="AZ1195" s="77"/>
      <c r="BA1195" s="77"/>
      <c r="BB1195" s="77"/>
      <c r="BC1195" s="73"/>
      <c r="BD1195" s="76"/>
      <c r="BE1195" s="140"/>
      <c r="BF1195" s="140"/>
      <c r="BG1195" s="141"/>
      <c r="BH1195" s="142"/>
      <c r="BI1195" s="141"/>
      <c r="BJ1195" s="94">
        <v>3</v>
      </c>
      <c r="BK1195" s="105" t="s">
        <v>17270</v>
      </c>
      <c r="BL1195" s="101" t="s">
        <v>11242</v>
      </c>
    </row>
    <row r="1196" spans="1:64" ht="11.25" customHeight="1">
      <c r="A1196" s="171"/>
      <c r="B1196" s="171"/>
      <c r="C1196" s="126" t="s">
        <v>10739</v>
      </c>
      <c r="D1196" s="127" t="s">
        <v>10740</v>
      </c>
      <c r="E1196" s="77">
        <v>2</v>
      </c>
      <c r="F1196" s="78">
        <v>60</v>
      </c>
      <c r="G1196" s="73"/>
      <c r="H1196" s="74">
        <v>0</v>
      </c>
      <c r="I1196" s="108" t="s">
        <v>17267</v>
      </c>
      <c r="J1196" s="76"/>
      <c r="K1196" s="78"/>
      <c r="L1196" s="76"/>
      <c r="M1196" s="77"/>
      <c r="N1196" s="77"/>
      <c r="O1196" s="77"/>
      <c r="P1196" s="73"/>
      <c r="Q1196" s="76"/>
      <c r="R1196" s="77"/>
      <c r="S1196" s="77"/>
      <c r="T1196" s="73"/>
      <c r="U1196" s="76"/>
      <c r="V1196" s="77"/>
      <c r="W1196" s="77"/>
      <c r="X1196" s="73"/>
      <c r="Y1196" s="76"/>
      <c r="Z1196" s="77"/>
      <c r="AA1196" s="77"/>
      <c r="AB1196" s="77"/>
      <c r="AC1196" s="73"/>
      <c r="AD1196" s="76"/>
      <c r="AE1196" s="77"/>
      <c r="AF1196" s="155"/>
      <c r="AG1196" s="156"/>
      <c r="AH1196" s="157"/>
      <c r="AI1196" s="77">
        <v>7</v>
      </c>
      <c r="AJ1196" s="77">
        <v>7</v>
      </c>
      <c r="AK1196" s="73">
        <v>7</v>
      </c>
      <c r="AL1196" s="76">
        <v>7</v>
      </c>
      <c r="AM1196" s="77">
        <v>7</v>
      </c>
      <c r="AN1196" s="77">
        <v>7</v>
      </c>
      <c r="AO1196" s="77">
        <v>6</v>
      </c>
      <c r="AP1196" s="73">
        <v>6</v>
      </c>
      <c r="AQ1196" s="76">
        <v>6</v>
      </c>
      <c r="AR1196" s="77"/>
      <c r="AS1196" s="77"/>
      <c r="AT1196" s="73"/>
      <c r="AU1196" s="76"/>
      <c r="AV1196" s="77"/>
      <c r="AW1196" s="77"/>
      <c r="AX1196" s="73"/>
      <c r="AY1196" s="76"/>
      <c r="AZ1196" s="77"/>
      <c r="BA1196" s="77"/>
      <c r="BB1196" s="77"/>
      <c r="BC1196" s="73"/>
      <c r="BD1196" s="76"/>
      <c r="BE1196" s="140"/>
      <c r="BF1196" s="140"/>
      <c r="BG1196" s="141"/>
      <c r="BH1196" s="142"/>
      <c r="BI1196" s="141"/>
      <c r="BJ1196" s="94">
        <v>3</v>
      </c>
      <c r="BK1196" s="105" t="s">
        <v>17270</v>
      </c>
      <c r="BL1196" s="101" t="s">
        <v>11242</v>
      </c>
    </row>
    <row r="1197" spans="1:64" ht="11.25" customHeight="1">
      <c r="A1197" s="171"/>
      <c r="B1197" s="171"/>
      <c r="C1197" s="126" t="s">
        <v>10741</v>
      </c>
      <c r="D1197" s="127" t="s">
        <v>10742</v>
      </c>
      <c r="E1197" s="77">
        <v>2</v>
      </c>
      <c r="F1197" s="78">
        <v>60</v>
      </c>
      <c r="G1197" s="73"/>
      <c r="H1197" s="74">
        <v>0</v>
      </c>
      <c r="I1197" s="108" t="s">
        <v>17267</v>
      </c>
      <c r="J1197" s="76"/>
      <c r="K1197" s="78"/>
      <c r="L1197" s="76"/>
      <c r="M1197" s="77"/>
      <c r="N1197" s="77"/>
      <c r="O1197" s="77"/>
      <c r="P1197" s="73"/>
      <c r="Q1197" s="76"/>
      <c r="R1197" s="77"/>
      <c r="S1197" s="77"/>
      <c r="T1197" s="73"/>
      <c r="U1197" s="76"/>
      <c r="V1197" s="77"/>
      <c r="W1197" s="77"/>
      <c r="X1197" s="73"/>
      <c r="Y1197" s="76"/>
      <c r="Z1197" s="77"/>
      <c r="AA1197" s="77"/>
      <c r="AB1197" s="77"/>
      <c r="AC1197" s="73"/>
      <c r="AD1197" s="76"/>
      <c r="AE1197" s="77"/>
      <c r="AF1197" s="155"/>
      <c r="AG1197" s="156"/>
      <c r="AH1197" s="157"/>
      <c r="AI1197" s="77">
        <v>6</v>
      </c>
      <c r="AJ1197" s="77">
        <v>6</v>
      </c>
      <c r="AK1197" s="73">
        <v>6</v>
      </c>
      <c r="AL1197" s="76">
        <v>6</v>
      </c>
      <c r="AM1197" s="77">
        <v>6</v>
      </c>
      <c r="AN1197" s="77">
        <v>6</v>
      </c>
      <c r="AO1197" s="77">
        <v>6</v>
      </c>
      <c r="AP1197" s="73">
        <v>6</v>
      </c>
      <c r="AQ1197" s="76">
        <v>6</v>
      </c>
      <c r="AR1197" s="77">
        <v>6</v>
      </c>
      <c r="AS1197" s="77"/>
      <c r="AT1197" s="73"/>
      <c r="AU1197" s="76"/>
      <c r="AV1197" s="77"/>
      <c r="AW1197" s="77"/>
      <c r="AX1197" s="73"/>
      <c r="AY1197" s="76"/>
      <c r="AZ1197" s="77"/>
      <c r="BA1197" s="77"/>
      <c r="BB1197" s="77"/>
      <c r="BC1197" s="73"/>
      <c r="BD1197" s="76"/>
      <c r="BE1197" s="140"/>
      <c r="BF1197" s="140"/>
      <c r="BG1197" s="141"/>
      <c r="BH1197" s="142"/>
      <c r="BI1197" s="141"/>
      <c r="BJ1197" s="94">
        <v>3</v>
      </c>
      <c r="BK1197" s="105" t="s">
        <v>17270</v>
      </c>
      <c r="BL1197" s="101" t="s">
        <v>11242</v>
      </c>
    </row>
    <row r="1198" spans="1:64" ht="11.25" customHeight="1">
      <c r="A1198" s="171"/>
      <c r="B1198" s="171"/>
      <c r="C1198" s="126" t="s">
        <v>10743</v>
      </c>
      <c r="D1198" s="127" t="s">
        <v>10744</v>
      </c>
      <c r="E1198" s="77">
        <v>2</v>
      </c>
      <c r="F1198" s="78">
        <v>60</v>
      </c>
      <c r="G1198" s="73"/>
      <c r="H1198" s="74">
        <v>0</v>
      </c>
      <c r="I1198" s="108" t="s">
        <v>17267</v>
      </c>
      <c r="J1198" s="76"/>
      <c r="K1198" s="78"/>
      <c r="L1198" s="76"/>
      <c r="M1198" s="77"/>
      <c r="N1198" s="77"/>
      <c r="O1198" s="77"/>
      <c r="P1198" s="73"/>
      <c r="Q1198" s="76"/>
      <c r="R1198" s="77"/>
      <c r="S1198" s="77"/>
      <c r="T1198" s="73"/>
      <c r="U1198" s="76"/>
      <c r="V1198" s="77"/>
      <c r="W1198" s="77"/>
      <c r="X1198" s="73"/>
      <c r="Y1198" s="76"/>
      <c r="Z1198" s="77"/>
      <c r="AA1198" s="77"/>
      <c r="AB1198" s="77"/>
      <c r="AC1198" s="73"/>
      <c r="AD1198" s="76"/>
      <c r="AE1198" s="77"/>
      <c r="AF1198" s="155"/>
      <c r="AG1198" s="156"/>
      <c r="AH1198" s="157"/>
      <c r="AI1198" s="77">
        <v>6</v>
      </c>
      <c r="AJ1198" s="77">
        <v>6</v>
      </c>
      <c r="AK1198" s="73">
        <v>6</v>
      </c>
      <c r="AL1198" s="76">
        <v>6</v>
      </c>
      <c r="AM1198" s="77">
        <v>6</v>
      </c>
      <c r="AN1198" s="77">
        <v>6</v>
      </c>
      <c r="AO1198" s="77">
        <v>6</v>
      </c>
      <c r="AP1198" s="73">
        <v>6</v>
      </c>
      <c r="AQ1198" s="76">
        <v>6</v>
      </c>
      <c r="AR1198" s="77">
        <v>6</v>
      </c>
      <c r="AS1198" s="77"/>
      <c r="AT1198" s="73"/>
      <c r="AU1198" s="76"/>
      <c r="AV1198" s="77"/>
      <c r="AW1198" s="77"/>
      <c r="AX1198" s="73"/>
      <c r="AY1198" s="76"/>
      <c r="AZ1198" s="77"/>
      <c r="BA1198" s="77"/>
      <c r="BB1198" s="77"/>
      <c r="BC1198" s="73"/>
      <c r="BD1198" s="76"/>
      <c r="BE1198" s="140"/>
      <c r="BF1198" s="140"/>
      <c r="BG1198" s="141"/>
      <c r="BH1198" s="142"/>
      <c r="BI1198" s="141"/>
      <c r="BJ1198" s="94">
        <v>3</v>
      </c>
      <c r="BK1198" s="105" t="s">
        <v>17270</v>
      </c>
      <c r="BL1198" s="101" t="s">
        <v>11242</v>
      </c>
    </row>
    <row r="1199" spans="1:64" ht="11.25" customHeight="1">
      <c r="A1199" s="171"/>
      <c r="B1199" s="171"/>
      <c r="C1199" s="126" t="s">
        <v>10941</v>
      </c>
      <c r="D1199" s="127" t="s">
        <v>10971</v>
      </c>
      <c r="E1199" s="77">
        <v>3</v>
      </c>
      <c r="F1199" s="78">
        <v>45</v>
      </c>
      <c r="G1199" s="73"/>
      <c r="H1199" s="74">
        <v>0</v>
      </c>
      <c r="I1199" s="108" t="s">
        <v>17267</v>
      </c>
      <c r="J1199" s="76"/>
      <c r="K1199" s="78"/>
      <c r="L1199" s="76"/>
      <c r="M1199" s="77"/>
      <c r="N1199" s="77"/>
      <c r="O1199" s="77"/>
      <c r="P1199" s="73"/>
      <c r="Q1199" s="76"/>
      <c r="R1199" s="77"/>
      <c r="S1199" s="77"/>
      <c r="T1199" s="73"/>
      <c r="U1199" s="76"/>
      <c r="V1199" s="77"/>
      <c r="W1199" s="77"/>
      <c r="X1199" s="73"/>
      <c r="Y1199" s="76"/>
      <c r="Z1199" s="77"/>
      <c r="AA1199" s="77"/>
      <c r="AB1199" s="77"/>
      <c r="AC1199" s="73"/>
      <c r="AD1199" s="76"/>
      <c r="AE1199" s="77"/>
      <c r="AF1199" s="155"/>
      <c r="AG1199" s="156"/>
      <c r="AH1199" s="157"/>
      <c r="AI1199" s="77">
        <v>5</v>
      </c>
      <c r="AJ1199" s="77">
        <v>5</v>
      </c>
      <c r="AK1199" s="73">
        <v>5</v>
      </c>
      <c r="AL1199" s="76">
        <v>5</v>
      </c>
      <c r="AM1199" s="77">
        <v>5</v>
      </c>
      <c r="AN1199" s="77">
        <v>4</v>
      </c>
      <c r="AO1199" s="77">
        <v>4</v>
      </c>
      <c r="AP1199" s="73">
        <v>4</v>
      </c>
      <c r="AQ1199" s="76">
        <v>4</v>
      </c>
      <c r="AR1199" s="77">
        <v>4</v>
      </c>
      <c r="AS1199" s="77" t="s">
        <v>11236</v>
      </c>
      <c r="AT1199" s="73"/>
      <c r="AU1199" s="76"/>
      <c r="AV1199" s="77"/>
      <c r="AW1199" s="77"/>
      <c r="AX1199" s="73"/>
      <c r="AY1199" s="76"/>
      <c r="AZ1199" s="77"/>
      <c r="BA1199" s="77"/>
      <c r="BB1199" s="77"/>
      <c r="BC1199" s="73"/>
      <c r="BD1199" s="76"/>
      <c r="BE1199" s="140"/>
      <c r="BF1199" s="140"/>
      <c r="BG1199" s="141"/>
      <c r="BH1199" s="142"/>
      <c r="BI1199" s="141"/>
      <c r="BJ1199" s="94">
        <v>3</v>
      </c>
      <c r="BK1199" s="105" t="s">
        <v>17270</v>
      </c>
      <c r="BL1199" s="101" t="s">
        <v>11242</v>
      </c>
    </row>
    <row r="1200" spans="1:64" ht="11.25" customHeight="1">
      <c r="A1200" s="171"/>
      <c r="B1200" s="171"/>
      <c r="C1200" s="126" t="s">
        <v>10866</v>
      </c>
      <c r="D1200" s="127" t="s">
        <v>10867</v>
      </c>
      <c r="E1200" s="77">
        <v>3</v>
      </c>
      <c r="F1200" s="78">
        <v>45</v>
      </c>
      <c r="G1200" s="73" t="s">
        <v>61</v>
      </c>
      <c r="H1200" s="74">
        <v>0</v>
      </c>
      <c r="I1200" s="108" t="s">
        <v>17267</v>
      </c>
      <c r="J1200" s="76"/>
      <c r="K1200" s="78"/>
      <c r="L1200" s="76"/>
      <c r="M1200" s="77"/>
      <c r="N1200" s="77"/>
      <c r="O1200" s="77"/>
      <c r="P1200" s="73"/>
      <c r="Q1200" s="76"/>
      <c r="R1200" s="77"/>
      <c r="S1200" s="77"/>
      <c r="T1200" s="73"/>
      <c r="U1200" s="76"/>
      <c r="V1200" s="77"/>
      <c r="W1200" s="77"/>
      <c r="X1200" s="73"/>
      <c r="Y1200" s="76"/>
      <c r="Z1200" s="77"/>
      <c r="AA1200" s="77"/>
      <c r="AB1200" s="77"/>
      <c r="AC1200" s="73"/>
      <c r="AD1200" s="76"/>
      <c r="AE1200" s="77"/>
      <c r="AF1200" s="155"/>
      <c r="AG1200" s="156"/>
      <c r="AH1200" s="157"/>
      <c r="AI1200" s="77">
        <v>4</v>
      </c>
      <c r="AJ1200" s="77">
        <v>4</v>
      </c>
      <c r="AK1200" s="73">
        <v>4</v>
      </c>
      <c r="AL1200" s="76">
        <v>4</v>
      </c>
      <c r="AM1200" s="77">
        <v>4</v>
      </c>
      <c r="AN1200" s="77">
        <v>5</v>
      </c>
      <c r="AO1200" s="77">
        <v>5</v>
      </c>
      <c r="AP1200" s="73">
        <v>5</v>
      </c>
      <c r="AQ1200" s="76">
        <v>5</v>
      </c>
      <c r="AR1200" s="77">
        <v>5</v>
      </c>
      <c r="AS1200" s="77" t="s">
        <v>11236</v>
      </c>
      <c r="AT1200" s="73"/>
      <c r="AU1200" s="76"/>
      <c r="AV1200" s="77"/>
      <c r="AW1200" s="77"/>
      <c r="AX1200" s="73"/>
      <c r="AY1200" s="76"/>
      <c r="AZ1200" s="77"/>
      <c r="BA1200" s="77"/>
      <c r="BB1200" s="77"/>
      <c r="BC1200" s="73"/>
      <c r="BD1200" s="76"/>
      <c r="BE1200" s="140"/>
      <c r="BF1200" s="140"/>
      <c r="BG1200" s="141"/>
      <c r="BH1200" s="142"/>
      <c r="BI1200" s="141"/>
      <c r="BJ1200" s="94">
        <v>3</v>
      </c>
      <c r="BK1200" s="105" t="s">
        <v>17270</v>
      </c>
      <c r="BL1200" s="101" t="s">
        <v>11242</v>
      </c>
    </row>
    <row r="1201" spans="1:64" ht="11.25" customHeight="1">
      <c r="A1201" s="171"/>
      <c r="B1201" s="171"/>
      <c r="C1201" s="126" t="s">
        <v>10890</v>
      </c>
      <c r="D1201" s="127" t="s">
        <v>10891</v>
      </c>
      <c r="E1201" s="77">
        <v>3</v>
      </c>
      <c r="F1201" s="78">
        <v>45</v>
      </c>
      <c r="G1201" s="73" t="s">
        <v>61</v>
      </c>
      <c r="H1201" s="74">
        <v>0</v>
      </c>
      <c r="I1201" s="95" t="s">
        <v>17257</v>
      </c>
      <c r="J1201" s="76"/>
      <c r="K1201" s="78"/>
      <c r="L1201" s="76"/>
      <c r="M1201" s="77"/>
      <c r="N1201" s="77"/>
      <c r="O1201" s="77"/>
      <c r="P1201" s="73"/>
      <c r="Q1201" s="76"/>
      <c r="R1201" s="77"/>
      <c r="S1201" s="77"/>
      <c r="T1201" s="73"/>
      <c r="U1201" s="76"/>
      <c r="V1201" s="77"/>
      <c r="W1201" s="77"/>
      <c r="X1201" s="73"/>
      <c r="Y1201" s="76"/>
      <c r="Z1201" s="77"/>
      <c r="AA1201" s="77"/>
      <c r="AB1201" s="77"/>
      <c r="AC1201" s="73"/>
      <c r="AD1201" s="76"/>
      <c r="AE1201" s="77"/>
      <c r="AF1201" s="155"/>
      <c r="AG1201" s="156"/>
      <c r="AH1201" s="157"/>
      <c r="AI1201" s="77"/>
      <c r="AJ1201" s="77"/>
      <c r="AK1201" s="73"/>
      <c r="AL1201" s="76"/>
      <c r="AM1201" s="77"/>
      <c r="AN1201" s="77"/>
      <c r="AO1201" s="77"/>
      <c r="AP1201" s="73"/>
      <c r="AQ1201" s="76"/>
      <c r="AR1201" s="77"/>
      <c r="AS1201" s="77"/>
      <c r="AT1201" s="73">
        <v>5</v>
      </c>
      <c r="AU1201" s="76">
        <v>5</v>
      </c>
      <c r="AV1201" s="77">
        <v>5</v>
      </c>
      <c r="AW1201" s="77">
        <v>5</v>
      </c>
      <c r="AX1201" s="73">
        <v>5</v>
      </c>
      <c r="AY1201" s="76">
        <v>5</v>
      </c>
      <c r="AZ1201" s="77">
        <v>5</v>
      </c>
      <c r="BA1201" s="77">
        <v>5</v>
      </c>
      <c r="BB1201" s="77">
        <v>5</v>
      </c>
      <c r="BC1201" s="73" t="s">
        <v>11236</v>
      </c>
      <c r="BD1201" s="76" t="s">
        <v>11236</v>
      </c>
      <c r="BE1201" s="140"/>
      <c r="BF1201" s="140"/>
      <c r="BG1201" s="141"/>
      <c r="BH1201" s="142"/>
      <c r="BI1201" s="141"/>
      <c r="BJ1201" s="94">
        <v>4</v>
      </c>
      <c r="BK1201" s="105" t="s">
        <v>17270</v>
      </c>
      <c r="BL1201" s="101" t="s">
        <v>11243</v>
      </c>
    </row>
    <row r="1202" spans="1:64" ht="11.25" customHeight="1">
      <c r="A1202" s="171"/>
      <c r="B1202" s="171"/>
      <c r="C1202" s="126" t="s">
        <v>17227</v>
      </c>
      <c r="D1202" s="127" t="s">
        <v>10500</v>
      </c>
      <c r="E1202" s="77">
        <v>1</v>
      </c>
      <c r="F1202" s="78" t="s">
        <v>61</v>
      </c>
      <c r="G1202" s="73">
        <v>15</v>
      </c>
      <c r="H1202" s="74">
        <v>0</v>
      </c>
      <c r="I1202" s="95" t="s">
        <v>17257</v>
      </c>
      <c r="J1202" s="76"/>
      <c r="K1202" s="78"/>
      <c r="L1202" s="76"/>
      <c r="M1202" s="77"/>
      <c r="N1202" s="77"/>
      <c r="O1202" s="77"/>
      <c r="P1202" s="73"/>
      <c r="Q1202" s="76"/>
      <c r="R1202" s="77"/>
      <c r="S1202" s="77"/>
      <c r="T1202" s="73"/>
      <c r="U1202" s="76"/>
      <c r="V1202" s="77"/>
      <c r="W1202" s="77"/>
      <c r="X1202" s="73"/>
      <c r="Y1202" s="76"/>
      <c r="Z1202" s="77"/>
      <c r="AA1202" s="77"/>
      <c r="AB1202" s="77"/>
      <c r="AC1202" s="73"/>
      <c r="AD1202" s="76"/>
      <c r="AE1202" s="77"/>
      <c r="AF1202" s="155"/>
      <c r="AG1202" s="156"/>
      <c r="AH1202" s="157"/>
      <c r="AI1202" s="77"/>
      <c r="AJ1202" s="77"/>
      <c r="AK1202" s="73"/>
      <c r="AL1202" s="76"/>
      <c r="AM1202" s="77"/>
      <c r="AN1202" s="77"/>
      <c r="AO1202" s="77"/>
      <c r="AP1202" s="73"/>
      <c r="AQ1202" s="76"/>
      <c r="AR1202" s="77"/>
      <c r="AS1202" s="77"/>
      <c r="AT1202" s="73">
        <v>2</v>
      </c>
      <c r="AU1202" s="76">
        <v>2</v>
      </c>
      <c r="AV1202" s="77">
        <v>2</v>
      </c>
      <c r="AW1202" s="77">
        <v>2</v>
      </c>
      <c r="AX1202" s="73">
        <v>2</v>
      </c>
      <c r="AY1202" s="76">
        <v>2</v>
      </c>
      <c r="AZ1202" s="77">
        <v>1</v>
      </c>
      <c r="BA1202" s="77">
        <v>1</v>
      </c>
      <c r="BB1202" s="77">
        <v>1</v>
      </c>
      <c r="BC1202" s="73" t="s">
        <v>11236</v>
      </c>
      <c r="BD1202" s="76" t="s">
        <v>11236</v>
      </c>
      <c r="BE1202" s="140"/>
      <c r="BF1202" s="140"/>
      <c r="BG1202" s="141"/>
      <c r="BH1202" s="142"/>
      <c r="BI1202" s="141"/>
      <c r="BJ1202" s="94">
        <v>4</v>
      </c>
      <c r="BK1202" s="105" t="s">
        <v>17270</v>
      </c>
      <c r="BL1202" s="101" t="s">
        <v>11243</v>
      </c>
    </row>
    <row r="1203" spans="1:64" ht="11.25" customHeight="1">
      <c r="A1203" s="171"/>
      <c r="B1203" s="171"/>
      <c r="C1203" s="126" t="s">
        <v>10876</v>
      </c>
      <c r="D1203" s="127" t="s">
        <v>10877</v>
      </c>
      <c r="E1203" s="77">
        <v>3</v>
      </c>
      <c r="F1203" s="78">
        <v>45</v>
      </c>
      <c r="G1203" s="73" t="s">
        <v>61</v>
      </c>
      <c r="H1203" s="74">
        <v>0</v>
      </c>
      <c r="I1203" s="95" t="s">
        <v>17257</v>
      </c>
      <c r="J1203" s="76"/>
      <c r="K1203" s="78"/>
      <c r="L1203" s="76"/>
      <c r="M1203" s="77"/>
      <c r="N1203" s="77"/>
      <c r="O1203" s="77"/>
      <c r="P1203" s="73"/>
      <c r="Q1203" s="76"/>
      <c r="R1203" s="77"/>
      <c r="S1203" s="77"/>
      <c r="T1203" s="73"/>
      <c r="U1203" s="76"/>
      <c r="V1203" s="77"/>
      <c r="W1203" s="77"/>
      <c r="X1203" s="73"/>
      <c r="Y1203" s="76"/>
      <c r="Z1203" s="77"/>
      <c r="AA1203" s="77"/>
      <c r="AB1203" s="77"/>
      <c r="AC1203" s="73"/>
      <c r="AD1203" s="76"/>
      <c r="AE1203" s="77"/>
      <c r="AF1203" s="155"/>
      <c r="AG1203" s="156"/>
      <c r="AH1203" s="157"/>
      <c r="AI1203" s="77"/>
      <c r="AJ1203" s="77"/>
      <c r="AK1203" s="73"/>
      <c r="AL1203" s="76"/>
      <c r="AM1203" s="77"/>
      <c r="AN1203" s="77"/>
      <c r="AO1203" s="77"/>
      <c r="AP1203" s="73"/>
      <c r="AQ1203" s="76"/>
      <c r="AR1203" s="77"/>
      <c r="AS1203" s="77"/>
      <c r="AT1203" s="73">
        <v>5</v>
      </c>
      <c r="AU1203" s="76">
        <v>5</v>
      </c>
      <c r="AV1203" s="77">
        <v>5</v>
      </c>
      <c r="AW1203" s="77">
        <v>5</v>
      </c>
      <c r="AX1203" s="73">
        <v>5</v>
      </c>
      <c r="AY1203" s="76">
        <v>5</v>
      </c>
      <c r="AZ1203" s="77">
        <v>5</v>
      </c>
      <c r="BA1203" s="77">
        <v>5</v>
      </c>
      <c r="BB1203" s="77">
        <v>5</v>
      </c>
      <c r="BC1203" s="73" t="s">
        <v>11236</v>
      </c>
      <c r="BD1203" s="76" t="s">
        <v>11236</v>
      </c>
      <c r="BE1203" s="140"/>
      <c r="BF1203" s="140"/>
      <c r="BG1203" s="141"/>
      <c r="BH1203" s="142"/>
      <c r="BI1203" s="141"/>
      <c r="BJ1203" s="94">
        <v>4</v>
      </c>
      <c r="BK1203" s="105" t="s">
        <v>17270</v>
      </c>
      <c r="BL1203" s="101" t="s">
        <v>11243</v>
      </c>
    </row>
    <row r="1204" spans="1:64" ht="11.25" customHeight="1">
      <c r="A1204" s="171"/>
      <c r="B1204" s="171"/>
      <c r="C1204" s="126" t="s">
        <v>17256</v>
      </c>
      <c r="D1204" s="127" t="s">
        <v>11058</v>
      </c>
      <c r="E1204" s="77">
        <v>3</v>
      </c>
      <c r="F1204" s="78">
        <v>45</v>
      </c>
      <c r="G1204" s="73" t="s">
        <v>61</v>
      </c>
      <c r="H1204" s="90">
        <v>1</v>
      </c>
      <c r="I1204" s="95"/>
      <c r="J1204" s="76"/>
      <c r="K1204" s="78"/>
      <c r="L1204" s="76"/>
      <c r="M1204" s="77"/>
      <c r="N1204" s="77"/>
      <c r="O1204" s="77"/>
      <c r="P1204" s="73"/>
      <c r="Q1204" s="76"/>
      <c r="R1204" s="77"/>
      <c r="S1204" s="77"/>
      <c r="T1204" s="73"/>
      <c r="U1204" s="76"/>
      <c r="V1204" s="77"/>
      <c r="W1204" s="77"/>
      <c r="X1204" s="73"/>
      <c r="Y1204" s="76"/>
      <c r="Z1204" s="77"/>
      <c r="AA1204" s="77"/>
      <c r="AB1204" s="77"/>
      <c r="AC1204" s="73"/>
      <c r="AD1204" s="76"/>
      <c r="AE1204" s="77"/>
      <c r="AF1204" s="155"/>
      <c r="AG1204" s="156"/>
      <c r="AH1204" s="157"/>
      <c r="AI1204" s="77"/>
      <c r="AJ1204" s="77"/>
      <c r="AK1204" s="73"/>
      <c r="AL1204" s="76"/>
      <c r="AM1204" s="77"/>
      <c r="AN1204" s="77"/>
      <c r="AO1204" s="77"/>
      <c r="AP1204" s="73"/>
      <c r="AQ1204" s="76"/>
      <c r="AR1204" s="77"/>
      <c r="AS1204" s="77"/>
      <c r="AT1204" s="73">
        <v>5</v>
      </c>
      <c r="AU1204" s="76">
        <v>5</v>
      </c>
      <c r="AV1204" s="77">
        <v>5</v>
      </c>
      <c r="AW1204" s="77">
        <v>5</v>
      </c>
      <c r="AX1204" s="73">
        <v>5</v>
      </c>
      <c r="AY1204" s="76">
        <v>5</v>
      </c>
      <c r="AZ1204" s="77">
        <v>5</v>
      </c>
      <c r="BA1204" s="77">
        <v>5</v>
      </c>
      <c r="BB1204" s="77">
        <v>5</v>
      </c>
      <c r="BC1204" s="73" t="s">
        <v>11236</v>
      </c>
      <c r="BD1204" s="76" t="s">
        <v>11236</v>
      </c>
      <c r="BE1204" s="140"/>
      <c r="BF1204" s="140"/>
      <c r="BG1204" s="141"/>
      <c r="BH1204" s="142"/>
      <c r="BI1204" s="141"/>
      <c r="BJ1204" s="94">
        <v>4</v>
      </c>
      <c r="BK1204" s="105" t="s">
        <v>17270</v>
      </c>
      <c r="BL1204" s="101" t="s">
        <v>11243</v>
      </c>
    </row>
    <row r="1205" spans="1:64" ht="11.25" customHeight="1">
      <c r="A1205" s="172"/>
      <c r="B1205" s="172"/>
      <c r="C1205" s="124" t="s">
        <v>4</v>
      </c>
      <c r="D1205" s="125" t="s">
        <v>17300</v>
      </c>
      <c r="E1205" s="79">
        <v>52</v>
      </c>
      <c r="F1205" s="80"/>
      <c r="G1205" s="81"/>
      <c r="H1205" s="82"/>
      <c r="I1205" s="97"/>
      <c r="J1205" s="84">
        <v>22</v>
      </c>
      <c r="K1205" s="85">
        <v>22</v>
      </c>
      <c r="L1205" s="84">
        <v>22</v>
      </c>
      <c r="M1205" s="79">
        <v>22</v>
      </c>
      <c r="N1205" s="79">
        <v>22</v>
      </c>
      <c r="O1205" s="79">
        <v>22</v>
      </c>
      <c r="P1205" s="86">
        <v>24</v>
      </c>
      <c r="Q1205" s="84">
        <v>24</v>
      </c>
      <c r="R1205" s="79">
        <v>24</v>
      </c>
      <c r="S1205" s="79">
        <v>0</v>
      </c>
      <c r="T1205" s="86">
        <v>0</v>
      </c>
      <c r="U1205" s="84">
        <v>22</v>
      </c>
      <c r="V1205" s="79">
        <v>22</v>
      </c>
      <c r="W1205" s="79">
        <v>22</v>
      </c>
      <c r="X1205" s="86">
        <v>22</v>
      </c>
      <c r="Y1205" s="84">
        <v>22</v>
      </c>
      <c r="Z1205" s="79">
        <v>22</v>
      </c>
      <c r="AA1205" s="79">
        <v>21</v>
      </c>
      <c r="AB1205" s="79">
        <v>21</v>
      </c>
      <c r="AC1205" s="86">
        <v>21</v>
      </c>
      <c r="AD1205" s="84">
        <v>0</v>
      </c>
      <c r="AE1205" s="79">
        <v>0</v>
      </c>
      <c r="AF1205" s="158">
        <v>0</v>
      </c>
      <c r="AG1205" s="159">
        <v>0</v>
      </c>
      <c r="AH1205" s="160">
        <v>0</v>
      </c>
      <c r="AI1205" s="79">
        <v>41</v>
      </c>
      <c r="AJ1205" s="79">
        <v>41</v>
      </c>
      <c r="AK1205" s="86">
        <v>41</v>
      </c>
      <c r="AL1205" s="84">
        <v>41</v>
      </c>
      <c r="AM1205" s="79">
        <v>41</v>
      </c>
      <c r="AN1205" s="79">
        <v>41</v>
      </c>
      <c r="AO1205" s="79">
        <v>41</v>
      </c>
      <c r="AP1205" s="86">
        <v>41</v>
      </c>
      <c r="AQ1205" s="84">
        <v>41</v>
      </c>
      <c r="AR1205" s="79">
        <v>21</v>
      </c>
      <c r="AS1205" s="79">
        <v>0</v>
      </c>
      <c r="AT1205" s="86">
        <v>17</v>
      </c>
      <c r="AU1205" s="84">
        <v>17</v>
      </c>
      <c r="AV1205" s="79">
        <v>17</v>
      </c>
      <c r="AW1205" s="79">
        <v>17</v>
      </c>
      <c r="AX1205" s="86">
        <v>17</v>
      </c>
      <c r="AY1205" s="84">
        <v>17</v>
      </c>
      <c r="AZ1205" s="79">
        <v>16</v>
      </c>
      <c r="BA1205" s="79">
        <v>16</v>
      </c>
      <c r="BB1205" s="79">
        <v>16</v>
      </c>
      <c r="BC1205" s="86">
        <v>0</v>
      </c>
      <c r="BD1205" s="84">
        <v>0</v>
      </c>
      <c r="BE1205" s="143">
        <v>0</v>
      </c>
      <c r="BF1205" s="143">
        <v>0</v>
      </c>
      <c r="BG1205" s="144">
        <v>0</v>
      </c>
      <c r="BH1205" s="145">
        <v>0</v>
      </c>
      <c r="BI1205" s="144">
        <v>0</v>
      </c>
      <c r="BJ1205" s="82" t="s">
        <v>61</v>
      </c>
      <c r="BK1205" s="104" t="s">
        <v>17270</v>
      </c>
      <c r="BL1205" s="100" t="s">
        <v>11243</v>
      </c>
    </row>
    <row r="1206" spans="1:64" ht="11.25" customHeight="1">
      <c r="A1206" s="170">
        <v>93</v>
      </c>
      <c r="B1206" s="170" t="s">
        <v>17336</v>
      </c>
      <c r="C1206" s="118" t="s">
        <v>11044</v>
      </c>
      <c r="D1206" s="119" t="s">
        <v>11045</v>
      </c>
      <c r="E1206" s="68">
        <v>2</v>
      </c>
      <c r="F1206" s="69">
        <v>30</v>
      </c>
      <c r="G1206" s="70" t="s">
        <v>61</v>
      </c>
      <c r="H1206" s="88">
        <v>7</v>
      </c>
      <c r="I1206" s="96"/>
      <c r="J1206" s="72">
        <v>3</v>
      </c>
      <c r="K1206" s="69">
        <v>3</v>
      </c>
      <c r="L1206" s="72">
        <v>3</v>
      </c>
      <c r="M1206" s="68">
        <v>3</v>
      </c>
      <c r="N1206" s="68">
        <v>3</v>
      </c>
      <c r="O1206" s="68">
        <v>3</v>
      </c>
      <c r="P1206" s="70">
        <v>4</v>
      </c>
      <c r="Q1206" s="72">
        <v>4</v>
      </c>
      <c r="R1206" s="68">
        <v>4</v>
      </c>
      <c r="S1206" s="68" t="s">
        <v>11236</v>
      </c>
      <c r="T1206" s="70" t="s">
        <v>11236</v>
      </c>
      <c r="U1206" s="72"/>
      <c r="V1206" s="68"/>
      <c r="W1206" s="68"/>
      <c r="X1206" s="70"/>
      <c r="Y1206" s="72"/>
      <c r="Z1206" s="68"/>
      <c r="AA1206" s="68"/>
      <c r="AB1206" s="68"/>
      <c r="AC1206" s="70"/>
      <c r="AD1206" s="72"/>
      <c r="AE1206" s="68"/>
      <c r="AF1206" s="152"/>
      <c r="AG1206" s="153"/>
      <c r="AH1206" s="154"/>
      <c r="AI1206" s="68"/>
      <c r="AJ1206" s="68"/>
      <c r="AK1206" s="70"/>
      <c r="AL1206" s="72"/>
      <c r="AM1206" s="68"/>
      <c r="AN1206" s="68"/>
      <c r="AO1206" s="68"/>
      <c r="AP1206" s="70"/>
      <c r="AQ1206" s="72"/>
      <c r="AR1206" s="68"/>
      <c r="AS1206" s="68"/>
      <c r="AT1206" s="70"/>
      <c r="AU1206" s="72"/>
      <c r="AV1206" s="68"/>
      <c r="AW1206" s="68"/>
      <c r="AX1206" s="70"/>
      <c r="AY1206" s="72"/>
      <c r="AZ1206" s="68"/>
      <c r="BA1206" s="68"/>
      <c r="BB1206" s="68"/>
      <c r="BC1206" s="70"/>
      <c r="BD1206" s="72"/>
      <c r="BE1206" s="137"/>
      <c r="BF1206" s="137"/>
      <c r="BG1206" s="138"/>
      <c r="BH1206" s="139"/>
      <c r="BI1206" s="138"/>
      <c r="BJ1206" s="92">
        <v>1</v>
      </c>
      <c r="BK1206" s="102" t="s">
        <v>17270</v>
      </c>
      <c r="BL1206" s="98" t="s">
        <v>11243</v>
      </c>
    </row>
    <row r="1207" spans="1:64" ht="11.25" customHeight="1">
      <c r="A1207" s="171"/>
      <c r="B1207" s="171"/>
      <c r="C1207" s="126" t="s">
        <v>10810</v>
      </c>
      <c r="D1207" s="127" t="s">
        <v>10811</v>
      </c>
      <c r="E1207" s="77">
        <v>2</v>
      </c>
      <c r="F1207" s="78">
        <v>30</v>
      </c>
      <c r="G1207" s="73" t="s">
        <v>61</v>
      </c>
      <c r="H1207" s="74">
        <v>7</v>
      </c>
      <c r="I1207" s="95"/>
      <c r="J1207" s="76">
        <v>3</v>
      </c>
      <c r="K1207" s="78">
        <v>3</v>
      </c>
      <c r="L1207" s="76">
        <v>3</v>
      </c>
      <c r="M1207" s="77">
        <v>3</v>
      </c>
      <c r="N1207" s="77">
        <v>3</v>
      </c>
      <c r="O1207" s="77">
        <v>3</v>
      </c>
      <c r="P1207" s="73">
        <v>4</v>
      </c>
      <c r="Q1207" s="76">
        <v>4</v>
      </c>
      <c r="R1207" s="77">
        <v>4</v>
      </c>
      <c r="S1207" s="77" t="s">
        <v>11236</v>
      </c>
      <c r="T1207" s="73" t="s">
        <v>11236</v>
      </c>
      <c r="U1207" s="76"/>
      <c r="V1207" s="77"/>
      <c r="W1207" s="77"/>
      <c r="X1207" s="73"/>
      <c r="Y1207" s="76"/>
      <c r="Z1207" s="77"/>
      <c r="AA1207" s="77"/>
      <c r="AB1207" s="77"/>
      <c r="AC1207" s="73"/>
      <c r="AD1207" s="76"/>
      <c r="AE1207" s="77"/>
      <c r="AF1207" s="155"/>
      <c r="AG1207" s="156"/>
      <c r="AH1207" s="157"/>
      <c r="AI1207" s="77"/>
      <c r="AJ1207" s="77"/>
      <c r="AK1207" s="73"/>
      <c r="AL1207" s="76"/>
      <c r="AM1207" s="77"/>
      <c r="AN1207" s="77"/>
      <c r="AO1207" s="77"/>
      <c r="AP1207" s="73"/>
      <c r="AQ1207" s="76"/>
      <c r="AR1207" s="77"/>
      <c r="AS1207" s="77"/>
      <c r="AT1207" s="73"/>
      <c r="AU1207" s="76"/>
      <c r="AV1207" s="77"/>
      <c r="AW1207" s="77"/>
      <c r="AX1207" s="73"/>
      <c r="AY1207" s="76"/>
      <c r="AZ1207" s="77"/>
      <c r="BA1207" s="77"/>
      <c r="BB1207" s="77"/>
      <c r="BC1207" s="73"/>
      <c r="BD1207" s="76"/>
      <c r="BE1207" s="140"/>
      <c r="BF1207" s="140"/>
      <c r="BG1207" s="141"/>
      <c r="BH1207" s="142"/>
      <c r="BI1207" s="141"/>
      <c r="BJ1207" s="94">
        <v>1</v>
      </c>
      <c r="BK1207" s="105" t="s">
        <v>17270</v>
      </c>
      <c r="BL1207" s="101" t="s">
        <v>11243</v>
      </c>
    </row>
    <row r="1208" spans="1:64" ht="11.25" customHeight="1">
      <c r="A1208" s="171"/>
      <c r="B1208" s="171"/>
      <c r="C1208" s="126" t="s">
        <v>10804</v>
      </c>
      <c r="D1208" s="127" t="s">
        <v>10805</v>
      </c>
      <c r="E1208" s="77">
        <v>3</v>
      </c>
      <c r="F1208" s="78">
        <v>45</v>
      </c>
      <c r="G1208" s="73" t="s">
        <v>61</v>
      </c>
      <c r="H1208" s="74">
        <v>7</v>
      </c>
      <c r="I1208" s="95"/>
      <c r="J1208" s="76">
        <v>5</v>
      </c>
      <c r="K1208" s="78">
        <v>5</v>
      </c>
      <c r="L1208" s="76">
        <v>5</v>
      </c>
      <c r="M1208" s="77">
        <v>5</v>
      </c>
      <c r="N1208" s="77">
        <v>5</v>
      </c>
      <c r="O1208" s="77">
        <v>5</v>
      </c>
      <c r="P1208" s="73">
        <v>5</v>
      </c>
      <c r="Q1208" s="76">
        <v>5</v>
      </c>
      <c r="R1208" s="77">
        <v>5</v>
      </c>
      <c r="S1208" s="77" t="s">
        <v>11236</v>
      </c>
      <c r="T1208" s="73" t="s">
        <v>11236</v>
      </c>
      <c r="U1208" s="76"/>
      <c r="V1208" s="77"/>
      <c r="W1208" s="77"/>
      <c r="X1208" s="73"/>
      <c r="Y1208" s="76"/>
      <c r="Z1208" s="77"/>
      <c r="AA1208" s="77"/>
      <c r="AB1208" s="77"/>
      <c r="AC1208" s="73"/>
      <c r="AD1208" s="76"/>
      <c r="AE1208" s="77"/>
      <c r="AF1208" s="155"/>
      <c r="AG1208" s="156"/>
      <c r="AH1208" s="157"/>
      <c r="AI1208" s="77"/>
      <c r="AJ1208" s="77"/>
      <c r="AK1208" s="73"/>
      <c r="AL1208" s="76"/>
      <c r="AM1208" s="77"/>
      <c r="AN1208" s="77"/>
      <c r="AO1208" s="77"/>
      <c r="AP1208" s="73"/>
      <c r="AQ1208" s="76"/>
      <c r="AR1208" s="77"/>
      <c r="AS1208" s="77"/>
      <c r="AT1208" s="73"/>
      <c r="AU1208" s="76"/>
      <c r="AV1208" s="77"/>
      <c r="AW1208" s="77"/>
      <c r="AX1208" s="73"/>
      <c r="AY1208" s="76"/>
      <c r="AZ1208" s="77"/>
      <c r="BA1208" s="77"/>
      <c r="BB1208" s="77"/>
      <c r="BC1208" s="73"/>
      <c r="BD1208" s="76"/>
      <c r="BE1208" s="140"/>
      <c r="BF1208" s="140"/>
      <c r="BG1208" s="141"/>
      <c r="BH1208" s="142"/>
      <c r="BI1208" s="141"/>
      <c r="BJ1208" s="94">
        <v>1</v>
      </c>
      <c r="BK1208" s="105" t="s">
        <v>17270</v>
      </c>
      <c r="BL1208" s="101" t="s">
        <v>11243</v>
      </c>
    </row>
    <row r="1209" spans="1:64" ht="11.25" customHeight="1">
      <c r="A1209" s="171"/>
      <c r="B1209" s="171"/>
      <c r="C1209" s="120" t="s">
        <v>10806</v>
      </c>
      <c r="D1209" s="121" t="s">
        <v>10807</v>
      </c>
      <c r="E1209" s="122">
        <v>3</v>
      </c>
      <c r="F1209" s="123">
        <v>45</v>
      </c>
      <c r="G1209" s="73" t="s">
        <v>61</v>
      </c>
      <c r="H1209" s="74">
        <v>7</v>
      </c>
      <c r="I1209" s="95"/>
      <c r="J1209" s="76">
        <v>5</v>
      </c>
      <c r="K1209" s="78">
        <v>5</v>
      </c>
      <c r="L1209" s="76">
        <v>5</v>
      </c>
      <c r="M1209" s="77">
        <v>5</v>
      </c>
      <c r="N1209" s="77">
        <v>5</v>
      </c>
      <c r="O1209" s="77">
        <v>5</v>
      </c>
      <c r="P1209" s="73">
        <v>5</v>
      </c>
      <c r="Q1209" s="76">
        <v>5</v>
      </c>
      <c r="R1209" s="77">
        <v>5</v>
      </c>
      <c r="S1209" s="77" t="s">
        <v>11236</v>
      </c>
      <c r="T1209" s="73" t="s">
        <v>11236</v>
      </c>
      <c r="U1209" s="76"/>
      <c r="V1209" s="77"/>
      <c r="W1209" s="77"/>
      <c r="X1209" s="73"/>
      <c r="Y1209" s="76"/>
      <c r="Z1209" s="77"/>
      <c r="AA1209" s="77"/>
      <c r="AB1209" s="77"/>
      <c r="AC1209" s="73"/>
      <c r="AD1209" s="76"/>
      <c r="AE1209" s="77"/>
      <c r="AF1209" s="155"/>
      <c r="AG1209" s="156"/>
      <c r="AH1209" s="157"/>
      <c r="AI1209" s="77"/>
      <c r="AJ1209" s="77"/>
      <c r="AK1209" s="73"/>
      <c r="AL1209" s="76"/>
      <c r="AM1209" s="77"/>
      <c r="AN1209" s="77"/>
      <c r="AO1209" s="77"/>
      <c r="AP1209" s="73"/>
      <c r="AQ1209" s="76"/>
      <c r="AR1209" s="77"/>
      <c r="AS1209" s="77"/>
      <c r="AT1209" s="73"/>
      <c r="AU1209" s="76"/>
      <c r="AV1209" s="77"/>
      <c r="AW1209" s="77"/>
      <c r="AX1209" s="73"/>
      <c r="AY1209" s="76"/>
      <c r="AZ1209" s="77"/>
      <c r="BA1209" s="77"/>
      <c r="BB1209" s="77"/>
      <c r="BC1209" s="73"/>
      <c r="BD1209" s="76"/>
      <c r="BE1209" s="140"/>
      <c r="BF1209" s="140"/>
      <c r="BG1209" s="141"/>
      <c r="BH1209" s="142"/>
      <c r="BI1209" s="141"/>
      <c r="BJ1209" s="93">
        <v>1</v>
      </c>
      <c r="BK1209" s="103" t="s">
        <v>17270</v>
      </c>
      <c r="BL1209" s="99" t="s">
        <v>11243</v>
      </c>
    </row>
    <row r="1210" spans="1:64" ht="11.25" customHeight="1">
      <c r="A1210" s="171"/>
      <c r="B1210" s="171"/>
      <c r="C1210" s="126" t="s">
        <v>10733</v>
      </c>
      <c r="D1210" s="127" t="s">
        <v>10734</v>
      </c>
      <c r="E1210" s="77">
        <v>3</v>
      </c>
      <c r="F1210" s="78">
        <v>45</v>
      </c>
      <c r="G1210" s="73"/>
      <c r="H1210" s="74">
        <v>7</v>
      </c>
      <c r="I1210" s="95"/>
      <c r="J1210" s="76"/>
      <c r="K1210" s="78"/>
      <c r="L1210" s="76"/>
      <c r="M1210" s="77"/>
      <c r="N1210" s="77"/>
      <c r="O1210" s="77"/>
      <c r="P1210" s="73"/>
      <c r="Q1210" s="76"/>
      <c r="R1210" s="77"/>
      <c r="S1210" s="77"/>
      <c r="T1210" s="73"/>
      <c r="U1210" s="76">
        <v>5</v>
      </c>
      <c r="V1210" s="77">
        <v>5</v>
      </c>
      <c r="W1210" s="77">
        <v>5</v>
      </c>
      <c r="X1210" s="73">
        <v>5</v>
      </c>
      <c r="Y1210" s="76">
        <v>5</v>
      </c>
      <c r="Z1210" s="77">
        <v>5</v>
      </c>
      <c r="AA1210" s="77">
        <v>5</v>
      </c>
      <c r="AB1210" s="77">
        <v>5</v>
      </c>
      <c r="AC1210" s="73">
        <v>5</v>
      </c>
      <c r="AD1210" s="76"/>
      <c r="AE1210" s="77"/>
      <c r="AF1210" s="155"/>
      <c r="AG1210" s="156"/>
      <c r="AH1210" s="157"/>
      <c r="AI1210" s="77"/>
      <c r="AJ1210" s="77"/>
      <c r="AK1210" s="73"/>
      <c r="AL1210" s="76"/>
      <c r="AM1210" s="77"/>
      <c r="AN1210" s="77"/>
      <c r="AO1210" s="77"/>
      <c r="AP1210" s="73"/>
      <c r="AQ1210" s="76"/>
      <c r="AR1210" s="77"/>
      <c r="AS1210" s="77"/>
      <c r="AT1210" s="73"/>
      <c r="AU1210" s="76"/>
      <c r="AV1210" s="77"/>
      <c r="AW1210" s="77"/>
      <c r="AX1210" s="73"/>
      <c r="AY1210" s="76"/>
      <c r="AZ1210" s="77"/>
      <c r="BA1210" s="77"/>
      <c r="BB1210" s="77"/>
      <c r="BC1210" s="73"/>
      <c r="BD1210" s="76"/>
      <c r="BE1210" s="140"/>
      <c r="BF1210" s="140"/>
      <c r="BG1210" s="141"/>
      <c r="BH1210" s="142"/>
      <c r="BI1210" s="141"/>
      <c r="BJ1210" s="94">
        <v>2</v>
      </c>
      <c r="BK1210" s="105" t="s">
        <v>17270</v>
      </c>
      <c r="BL1210" s="101" t="s">
        <v>11242</v>
      </c>
    </row>
    <row r="1211" spans="1:64" ht="11.25" customHeight="1">
      <c r="A1211" s="171"/>
      <c r="B1211" s="171"/>
      <c r="C1211" s="126" t="s">
        <v>10735</v>
      </c>
      <c r="D1211" s="127" t="s">
        <v>10736</v>
      </c>
      <c r="E1211" s="77">
        <v>2</v>
      </c>
      <c r="F1211" s="78">
        <v>30</v>
      </c>
      <c r="G1211" s="73"/>
      <c r="H1211" s="74">
        <v>7</v>
      </c>
      <c r="I1211" s="95"/>
      <c r="J1211" s="76"/>
      <c r="K1211" s="78"/>
      <c r="L1211" s="76"/>
      <c r="M1211" s="77"/>
      <c r="N1211" s="77"/>
      <c r="O1211" s="77"/>
      <c r="P1211" s="73"/>
      <c r="Q1211" s="76"/>
      <c r="R1211" s="77"/>
      <c r="S1211" s="77"/>
      <c r="T1211" s="73"/>
      <c r="U1211" s="76">
        <v>3</v>
      </c>
      <c r="V1211" s="77">
        <v>3</v>
      </c>
      <c r="W1211" s="77">
        <v>3</v>
      </c>
      <c r="X1211" s="73">
        <v>3</v>
      </c>
      <c r="Y1211" s="76">
        <v>3</v>
      </c>
      <c r="Z1211" s="77">
        <v>3</v>
      </c>
      <c r="AA1211" s="77">
        <v>4</v>
      </c>
      <c r="AB1211" s="77">
        <v>4</v>
      </c>
      <c r="AC1211" s="73">
        <v>4</v>
      </c>
      <c r="AD1211" s="76"/>
      <c r="AE1211" s="77"/>
      <c r="AF1211" s="155"/>
      <c r="AG1211" s="156"/>
      <c r="AH1211" s="157"/>
      <c r="AI1211" s="77"/>
      <c r="AJ1211" s="77"/>
      <c r="AK1211" s="73"/>
      <c r="AL1211" s="76"/>
      <c r="AM1211" s="77"/>
      <c r="AN1211" s="77"/>
      <c r="AO1211" s="77"/>
      <c r="AP1211" s="73"/>
      <c r="AQ1211" s="76"/>
      <c r="AR1211" s="77"/>
      <c r="AS1211" s="77"/>
      <c r="AT1211" s="73"/>
      <c r="AU1211" s="76"/>
      <c r="AV1211" s="77"/>
      <c r="AW1211" s="77"/>
      <c r="AX1211" s="73"/>
      <c r="AY1211" s="76"/>
      <c r="AZ1211" s="77"/>
      <c r="BA1211" s="77"/>
      <c r="BB1211" s="77"/>
      <c r="BC1211" s="73"/>
      <c r="BD1211" s="76"/>
      <c r="BE1211" s="140"/>
      <c r="BF1211" s="140"/>
      <c r="BG1211" s="141"/>
      <c r="BH1211" s="142"/>
      <c r="BI1211" s="141"/>
      <c r="BJ1211" s="94">
        <v>2</v>
      </c>
      <c r="BK1211" s="105" t="s">
        <v>17270</v>
      </c>
      <c r="BL1211" s="101" t="s">
        <v>11242</v>
      </c>
    </row>
    <row r="1212" spans="1:64" ht="11.25" customHeight="1">
      <c r="A1212" s="171"/>
      <c r="B1212" s="171"/>
      <c r="C1212" s="126" t="s">
        <v>10737</v>
      </c>
      <c r="D1212" s="127" t="s">
        <v>10738</v>
      </c>
      <c r="E1212" s="77">
        <v>2</v>
      </c>
      <c r="F1212" s="78">
        <v>45</v>
      </c>
      <c r="G1212" s="73"/>
      <c r="H1212" s="74">
        <v>7</v>
      </c>
      <c r="I1212" s="95"/>
      <c r="J1212" s="76"/>
      <c r="K1212" s="78"/>
      <c r="L1212" s="76"/>
      <c r="M1212" s="77"/>
      <c r="N1212" s="77"/>
      <c r="O1212" s="77"/>
      <c r="P1212" s="73"/>
      <c r="Q1212" s="76"/>
      <c r="R1212" s="77"/>
      <c r="S1212" s="77"/>
      <c r="T1212" s="73"/>
      <c r="U1212" s="76">
        <v>5</v>
      </c>
      <c r="V1212" s="77">
        <v>5</v>
      </c>
      <c r="W1212" s="77">
        <v>5</v>
      </c>
      <c r="X1212" s="73">
        <v>5</v>
      </c>
      <c r="Y1212" s="76">
        <v>5</v>
      </c>
      <c r="Z1212" s="77">
        <v>5</v>
      </c>
      <c r="AA1212" s="77">
        <v>5</v>
      </c>
      <c r="AB1212" s="77">
        <v>5</v>
      </c>
      <c r="AC1212" s="73">
        <v>5</v>
      </c>
      <c r="AD1212" s="76"/>
      <c r="AE1212" s="77"/>
      <c r="AF1212" s="155"/>
      <c r="AG1212" s="156"/>
      <c r="AH1212" s="157"/>
      <c r="AI1212" s="77"/>
      <c r="AJ1212" s="77"/>
      <c r="AK1212" s="73"/>
      <c r="AL1212" s="76"/>
      <c r="AM1212" s="77"/>
      <c r="AN1212" s="77"/>
      <c r="AO1212" s="77"/>
      <c r="AP1212" s="73"/>
      <c r="AQ1212" s="76"/>
      <c r="AR1212" s="77"/>
      <c r="AS1212" s="77"/>
      <c r="AT1212" s="73"/>
      <c r="AU1212" s="76"/>
      <c r="AV1212" s="77"/>
      <c r="AW1212" s="77"/>
      <c r="AX1212" s="73"/>
      <c r="AY1212" s="76"/>
      <c r="AZ1212" s="77"/>
      <c r="BA1212" s="77"/>
      <c r="BB1212" s="77"/>
      <c r="BC1212" s="73"/>
      <c r="BD1212" s="76"/>
      <c r="BE1212" s="140"/>
      <c r="BF1212" s="140"/>
      <c r="BG1212" s="141"/>
      <c r="BH1212" s="142"/>
      <c r="BI1212" s="141"/>
      <c r="BJ1212" s="94">
        <v>2</v>
      </c>
      <c r="BK1212" s="105" t="s">
        <v>17270</v>
      </c>
      <c r="BL1212" s="101" t="s">
        <v>11242</v>
      </c>
    </row>
    <row r="1213" spans="1:64" ht="11.25" customHeight="1">
      <c r="A1213" s="171"/>
      <c r="B1213" s="171"/>
      <c r="C1213" s="126" t="s">
        <v>10739</v>
      </c>
      <c r="D1213" s="127" t="s">
        <v>10740</v>
      </c>
      <c r="E1213" s="77">
        <v>2</v>
      </c>
      <c r="F1213" s="78">
        <v>60</v>
      </c>
      <c r="G1213" s="73"/>
      <c r="H1213" s="74">
        <v>7</v>
      </c>
      <c r="I1213" s="95"/>
      <c r="J1213" s="76"/>
      <c r="K1213" s="78"/>
      <c r="L1213" s="76"/>
      <c r="M1213" s="77"/>
      <c r="N1213" s="77"/>
      <c r="O1213" s="77"/>
      <c r="P1213" s="73"/>
      <c r="Q1213" s="76"/>
      <c r="R1213" s="77"/>
      <c r="S1213" s="77"/>
      <c r="T1213" s="73"/>
      <c r="U1213" s="76">
        <v>7</v>
      </c>
      <c r="V1213" s="77">
        <v>7</v>
      </c>
      <c r="W1213" s="77">
        <v>7</v>
      </c>
      <c r="X1213" s="73">
        <v>7</v>
      </c>
      <c r="Y1213" s="76">
        <v>7</v>
      </c>
      <c r="Z1213" s="77">
        <v>7</v>
      </c>
      <c r="AA1213" s="77">
        <v>6</v>
      </c>
      <c r="AB1213" s="77">
        <v>6</v>
      </c>
      <c r="AC1213" s="73">
        <v>6</v>
      </c>
      <c r="AD1213" s="76"/>
      <c r="AE1213" s="77"/>
      <c r="AF1213" s="155"/>
      <c r="AG1213" s="156"/>
      <c r="AH1213" s="157"/>
      <c r="AI1213" s="77"/>
      <c r="AJ1213" s="77"/>
      <c r="AK1213" s="73"/>
      <c r="AL1213" s="76"/>
      <c r="AM1213" s="77"/>
      <c r="AN1213" s="77"/>
      <c r="AO1213" s="77"/>
      <c r="AP1213" s="73"/>
      <c r="AQ1213" s="76"/>
      <c r="AR1213" s="77"/>
      <c r="AS1213" s="77"/>
      <c r="AT1213" s="73"/>
      <c r="AU1213" s="76"/>
      <c r="AV1213" s="77"/>
      <c r="AW1213" s="77"/>
      <c r="AX1213" s="73"/>
      <c r="AY1213" s="76"/>
      <c r="AZ1213" s="77"/>
      <c r="BA1213" s="77"/>
      <c r="BB1213" s="77"/>
      <c r="BC1213" s="73"/>
      <c r="BD1213" s="76"/>
      <c r="BE1213" s="140"/>
      <c r="BF1213" s="140"/>
      <c r="BG1213" s="141"/>
      <c r="BH1213" s="142"/>
      <c r="BI1213" s="141"/>
      <c r="BJ1213" s="94">
        <v>2</v>
      </c>
      <c r="BK1213" s="105" t="s">
        <v>17270</v>
      </c>
      <c r="BL1213" s="101" t="s">
        <v>11242</v>
      </c>
    </row>
    <row r="1214" spans="1:64" ht="11.25" customHeight="1">
      <c r="A1214" s="171"/>
      <c r="B1214" s="171"/>
      <c r="C1214" s="126" t="s">
        <v>10741</v>
      </c>
      <c r="D1214" s="127" t="s">
        <v>10742</v>
      </c>
      <c r="E1214" s="77">
        <v>2</v>
      </c>
      <c r="F1214" s="78">
        <v>60</v>
      </c>
      <c r="G1214" s="73"/>
      <c r="H1214" s="74">
        <v>7</v>
      </c>
      <c r="I1214" s="95"/>
      <c r="J1214" s="76"/>
      <c r="K1214" s="78"/>
      <c r="L1214" s="76"/>
      <c r="M1214" s="77"/>
      <c r="N1214" s="77"/>
      <c r="O1214" s="77"/>
      <c r="P1214" s="73"/>
      <c r="Q1214" s="76"/>
      <c r="R1214" s="77"/>
      <c r="S1214" s="77"/>
      <c r="T1214" s="73"/>
      <c r="U1214" s="76">
        <v>6</v>
      </c>
      <c r="V1214" s="77">
        <v>6</v>
      </c>
      <c r="W1214" s="77">
        <v>6</v>
      </c>
      <c r="X1214" s="73">
        <v>6</v>
      </c>
      <c r="Y1214" s="76">
        <v>6</v>
      </c>
      <c r="Z1214" s="77">
        <v>6</v>
      </c>
      <c r="AA1214" s="77">
        <v>6</v>
      </c>
      <c r="AB1214" s="77">
        <v>6</v>
      </c>
      <c r="AC1214" s="73">
        <v>6</v>
      </c>
      <c r="AD1214" s="76">
        <v>6</v>
      </c>
      <c r="AE1214" s="77"/>
      <c r="AF1214" s="155"/>
      <c r="AG1214" s="156"/>
      <c r="AH1214" s="157"/>
      <c r="AI1214" s="77"/>
      <c r="AJ1214" s="77"/>
      <c r="AK1214" s="73"/>
      <c r="AL1214" s="76"/>
      <c r="AM1214" s="77"/>
      <c r="AN1214" s="77"/>
      <c r="AO1214" s="77"/>
      <c r="AP1214" s="73"/>
      <c r="AQ1214" s="76"/>
      <c r="AR1214" s="77"/>
      <c r="AS1214" s="77"/>
      <c r="AT1214" s="73"/>
      <c r="AU1214" s="76"/>
      <c r="AV1214" s="77"/>
      <c r="AW1214" s="77"/>
      <c r="AX1214" s="73"/>
      <c r="AY1214" s="76"/>
      <c r="AZ1214" s="77"/>
      <c r="BA1214" s="77"/>
      <c r="BB1214" s="77"/>
      <c r="BC1214" s="73"/>
      <c r="BD1214" s="76"/>
      <c r="BE1214" s="140"/>
      <c r="BF1214" s="140"/>
      <c r="BG1214" s="141"/>
      <c r="BH1214" s="142"/>
      <c r="BI1214" s="141"/>
      <c r="BJ1214" s="94">
        <v>2</v>
      </c>
      <c r="BK1214" s="105" t="s">
        <v>17270</v>
      </c>
      <c r="BL1214" s="101" t="s">
        <v>11242</v>
      </c>
    </row>
    <row r="1215" spans="1:64" ht="11.25" customHeight="1">
      <c r="A1215" s="171"/>
      <c r="B1215" s="171"/>
      <c r="C1215" s="126" t="s">
        <v>10766</v>
      </c>
      <c r="D1215" s="127" t="s">
        <v>10767</v>
      </c>
      <c r="E1215" s="77">
        <v>2</v>
      </c>
      <c r="F1215" s="78">
        <v>60</v>
      </c>
      <c r="G1215" s="73"/>
      <c r="H1215" s="74">
        <v>7</v>
      </c>
      <c r="I1215" s="95"/>
      <c r="J1215" s="76"/>
      <c r="K1215" s="78"/>
      <c r="L1215" s="76"/>
      <c r="M1215" s="77"/>
      <c r="N1215" s="77"/>
      <c r="O1215" s="77"/>
      <c r="P1215" s="73"/>
      <c r="Q1215" s="76"/>
      <c r="R1215" s="77"/>
      <c r="S1215" s="77"/>
      <c r="T1215" s="73"/>
      <c r="U1215" s="76">
        <v>6</v>
      </c>
      <c r="V1215" s="77">
        <v>6</v>
      </c>
      <c r="W1215" s="77">
        <v>6</v>
      </c>
      <c r="X1215" s="73">
        <v>6</v>
      </c>
      <c r="Y1215" s="76">
        <v>6</v>
      </c>
      <c r="Z1215" s="77">
        <v>6</v>
      </c>
      <c r="AA1215" s="77">
        <v>6</v>
      </c>
      <c r="AB1215" s="77">
        <v>6</v>
      </c>
      <c r="AC1215" s="73">
        <v>6</v>
      </c>
      <c r="AD1215" s="76">
        <v>6</v>
      </c>
      <c r="AE1215" s="77"/>
      <c r="AF1215" s="155"/>
      <c r="AG1215" s="156"/>
      <c r="AH1215" s="157"/>
      <c r="AI1215" s="77"/>
      <c r="AJ1215" s="77"/>
      <c r="AK1215" s="73"/>
      <c r="AL1215" s="76"/>
      <c r="AM1215" s="77"/>
      <c r="AN1215" s="77"/>
      <c r="AO1215" s="77"/>
      <c r="AP1215" s="73"/>
      <c r="AQ1215" s="76"/>
      <c r="AR1215" s="77"/>
      <c r="AS1215" s="77"/>
      <c r="AT1215" s="73"/>
      <c r="AU1215" s="76"/>
      <c r="AV1215" s="77"/>
      <c r="AW1215" s="77"/>
      <c r="AX1215" s="73"/>
      <c r="AY1215" s="76"/>
      <c r="AZ1215" s="77"/>
      <c r="BA1215" s="77"/>
      <c r="BB1215" s="77"/>
      <c r="BC1215" s="73"/>
      <c r="BD1215" s="76"/>
      <c r="BE1215" s="140"/>
      <c r="BF1215" s="140"/>
      <c r="BG1215" s="141"/>
      <c r="BH1215" s="142"/>
      <c r="BI1215" s="141"/>
      <c r="BJ1215" s="94">
        <v>2</v>
      </c>
      <c r="BK1215" s="105" t="s">
        <v>17270</v>
      </c>
      <c r="BL1215" s="101" t="s">
        <v>11242</v>
      </c>
    </row>
    <row r="1216" spans="1:64" ht="11.25" customHeight="1">
      <c r="A1216" s="171"/>
      <c r="B1216" s="171"/>
      <c r="C1216" s="126" t="s">
        <v>10941</v>
      </c>
      <c r="D1216" s="127" t="s">
        <v>10968</v>
      </c>
      <c r="E1216" s="77">
        <v>3</v>
      </c>
      <c r="F1216" s="78">
        <v>60</v>
      </c>
      <c r="G1216" s="73"/>
      <c r="H1216" s="74">
        <v>7</v>
      </c>
      <c r="I1216" s="95"/>
      <c r="J1216" s="76"/>
      <c r="K1216" s="78"/>
      <c r="L1216" s="76"/>
      <c r="M1216" s="77"/>
      <c r="N1216" s="77"/>
      <c r="O1216" s="77"/>
      <c r="P1216" s="73"/>
      <c r="Q1216" s="76"/>
      <c r="R1216" s="77"/>
      <c r="S1216" s="77"/>
      <c r="T1216" s="73"/>
      <c r="U1216" s="76">
        <v>6</v>
      </c>
      <c r="V1216" s="77">
        <v>6</v>
      </c>
      <c r="W1216" s="77">
        <v>6</v>
      </c>
      <c r="X1216" s="73">
        <v>6</v>
      </c>
      <c r="Y1216" s="76">
        <v>6</v>
      </c>
      <c r="Z1216" s="77">
        <v>6</v>
      </c>
      <c r="AA1216" s="77">
        <v>6</v>
      </c>
      <c r="AB1216" s="77">
        <v>6</v>
      </c>
      <c r="AC1216" s="73">
        <v>6</v>
      </c>
      <c r="AD1216" s="76">
        <v>6</v>
      </c>
      <c r="AE1216" s="77" t="s">
        <v>11236</v>
      </c>
      <c r="AF1216" s="155"/>
      <c r="AG1216" s="156"/>
      <c r="AH1216" s="157"/>
      <c r="AI1216" s="77"/>
      <c r="AJ1216" s="77"/>
      <c r="AK1216" s="73"/>
      <c r="AL1216" s="76"/>
      <c r="AM1216" s="77"/>
      <c r="AN1216" s="77"/>
      <c r="AO1216" s="77"/>
      <c r="AP1216" s="73"/>
      <c r="AQ1216" s="76"/>
      <c r="AR1216" s="77"/>
      <c r="AS1216" s="77"/>
      <c r="AT1216" s="73"/>
      <c r="AU1216" s="76"/>
      <c r="AV1216" s="77"/>
      <c r="AW1216" s="77"/>
      <c r="AX1216" s="73"/>
      <c r="AY1216" s="76"/>
      <c r="AZ1216" s="77"/>
      <c r="BA1216" s="77"/>
      <c r="BB1216" s="77"/>
      <c r="BC1216" s="73"/>
      <c r="BD1216" s="76"/>
      <c r="BE1216" s="140"/>
      <c r="BF1216" s="140"/>
      <c r="BG1216" s="141"/>
      <c r="BH1216" s="142"/>
      <c r="BI1216" s="141"/>
      <c r="BJ1216" s="94">
        <v>2</v>
      </c>
      <c r="BK1216" s="105" t="s">
        <v>17270</v>
      </c>
      <c r="BL1216" s="101" t="s">
        <v>11242</v>
      </c>
    </row>
    <row r="1217" spans="1:64" ht="11.25" customHeight="1">
      <c r="A1217" s="171"/>
      <c r="B1217" s="171"/>
      <c r="C1217" s="126" t="s">
        <v>10616</v>
      </c>
      <c r="D1217" s="127" t="s">
        <v>10617</v>
      </c>
      <c r="E1217" s="77">
        <v>2</v>
      </c>
      <c r="F1217" s="78">
        <v>30</v>
      </c>
      <c r="G1217" s="73"/>
      <c r="H1217" s="74">
        <v>7</v>
      </c>
      <c r="I1217" s="95"/>
      <c r="J1217" s="76"/>
      <c r="K1217" s="78"/>
      <c r="L1217" s="76"/>
      <c r="M1217" s="77"/>
      <c r="N1217" s="77"/>
      <c r="O1217" s="77"/>
      <c r="P1217" s="73"/>
      <c r="Q1217" s="76"/>
      <c r="R1217" s="77"/>
      <c r="S1217" s="77"/>
      <c r="T1217" s="73"/>
      <c r="U1217" s="76">
        <v>3</v>
      </c>
      <c r="V1217" s="77">
        <v>3</v>
      </c>
      <c r="W1217" s="77">
        <v>3</v>
      </c>
      <c r="X1217" s="73">
        <v>3</v>
      </c>
      <c r="Y1217" s="76">
        <v>3</v>
      </c>
      <c r="Z1217" s="77">
        <v>3</v>
      </c>
      <c r="AA1217" s="77">
        <v>3</v>
      </c>
      <c r="AB1217" s="77">
        <v>3</v>
      </c>
      <c r="AC1217" s="73">
        <v>3</v>
      </c>
      <c r="AD1217" s="76">
        <v>3</v>
      </c>
      <c r="AE1217" s="77" t="s">
        <v>11236</v>
      </c>
      <c r="AF1217" s="155"/>
      <c r="AG1217" s="156"/>
      <c r="AH1217" s="157"/>
      <c r="AI1217" s="77"/>
      <c r="AJ1217" s="77"/>
      <c r="AK1217" s="73"/>
      <c r="AL1217" s="76"/>
      <c r="AM1217" s="77"/>
      <c r="AN1217" s="77"/>
      <c r="AO1217" s="77"/>
      <c r="AP1217" s="73"/>
      <c r="AQ1217" s="76"/>
      <c r="AR1217" s="77"/>
      <c r="AS1217" s="77"/>
      <c r="AT1217" s="73"/>
      <c r="AU1217" s="76"/>
      <c r="AV1217" s="77"/>
      <c r="AW1217" s="77"/>
      <c r="AX1217" s="73"/>
      <c r="AY1217" s="76"/>
      <c r="AZ1217" s="77"/>
      <c r="BA1217" s="77"/>
      <c r="BB1217" s="77"/>
      <c r="BC1217" s="73"/>
      <c r="BD1217" s="76"/>
      <c r="BE1217" s="140"/>
      <c r="BF1217" s="140"/>
      <c r="BG1217" s="141"/>
      <c r="BH1217" s="142"/>
      <c r="BI1217" s="141"/>
      <c r="BJ1217" s="94">
        <v>2</v>
      </c>
      <c r="BK1217" s="105" t="s">
        <v>17270</v>
      </c>
      <c r="BL1217" s="101" t="s">
        <v>11242</v>
      </c>
    </row>
    <row r="1218" spans="1:64" ht="11.25" customHeight="1">
      <c r="A1218" s="171"/>
      <c r="B1218" s="171"/>
      <c r="C1218" s="126" t="s">
        <v>10808</v>
      </c>
      <c r="D1218" s="127" t="s">
        <v>10809</v>
      </c>
      <c r="E1218" s="77">
        <v>3</v>
      </c>
      <c r="F1218" s="78">
        <v>45</v>
      </c>
      <c r="G1218" s="73"/>
      <c r="H1218" s="74">
        <v>7</v>
      </c>
      <c r="I1218" s="95"/>
      <c r="J1218" s="76"/>
      <c r="K1218" s="78"/>
      <c r="L1218" s="76"/>
      <c r="M1218" s="77"/>
      <c r="N1218" s="77"/>
      <c r="O1218" s="77"/>
      <c r="P1218" s="73"/>
      <c r="Q1218" s="76"/>
      <c r="R1218" s="77"/>
      <c r="S1218" s="77"/>
      <c r="T1218" s="73"/>
      <c r="U1218" s="76"/>
      <c r="V1218" s="77"/>
      <c r="W1218" s="77"/>
      <c r="X1218" s="73"/>
      <c r="Y1218" s="76"/>
      <c r="Z1218" s="77"/>
      <c r="AA1218" s="77"/>
      <c r="AB1218" s="77"/>
      <c r="AC1218" s="73"/>
      <c r="AD1218" s="76"/>
      <c r="AE1218" s="77"/>
      <c r="AF1218" s="155"/>
      <c r="AG1218" s="156"/>
      <c r="AH1218" s="157"/>
      <c r="AI1218" s="77">
        <v>5</v>
      </c>
      <c r="AJ1218" s="77">
        <v>5</v>
      </c>
      <c r="AK1218" s="73">
        <v>5</v>
      </c>
      <c r="AL1218" s="76">
        <v>5</v>
      </c>
      <c r="AM1218" s="77">
        <v>5</v>
      </c>
      <c r="AN1218" s="77">
        <v>5</v>
      </c>
      <c r="AO1218" s="77">
        <v>5</v>
      </c>
      <c r="AP1218" s="73">
        <v>5</v>
      </c>
      <c r="AQ1218" s="76">
        <v>5</v>
      </c>
      <c r="AR1218" s="77" t="s">
        <v>11236</v>
      </c>
      <c r="AS1218" s="77" t="s">
        <v>11236</v>
      </c>
      <c r="AT1218" s="73"/>
      <c r="AU1218" s="76"/>
      <c r="AV1218" s="77"/>
      <c r="AW1218" s="77"/>
      <c r="AX1218" s="73"/>
      <c r="AY1218" s="76"/>
      <c r="AZ1218" s="77"/>
      <c r="BA1218" s="77"/>
      <c r="BB1218" s="77"/>
      <c r="BC1218" s="73"/>
      <c r="BD1218" s="76"/>
      <c r="BE1218" s="140"/>
      <c r="BF1218" s="140"/>
      <c r="BG1218" s="141"/>
      <c r="BH1218" s="142"/>
      <c r="BI1218" s="141"/>
      <c r="BJ1218" s="94">
        <v>3</v>
      </c>
      <c r="BK1218" s="105" t="s">
        <v>17270</v>
      </c>
      <c r="BL1218" s="101" t="s">
        <v>11243</v>
      </c>
    </row>
    <row r="1219" spans="1:64" ht="11.25" customHeight="1">
      <c r="A1219" s="171"/>
      <c r="B1219" s="171"/>
      <c r="C1219" s="126" t="s">
        <v>10730</v>
      </c>
      <c r="D1219" s="127" t="s">
        <v>10731</v>
      </c>
      <c r="E1219" s="77">
        <v>2</v>
      </c>
      <c r="F1219" s="78">
        <v>39</v>
      </c>
      <c r="G1219" s="73"/>
      <c r="H1219" s="74">
        <v>7</v>
      </c>
      <c r="I1219" s="95"/>
      <c r="J1219" s="76"/>
      <c r="K1219" s="78"/>
      <c r="L1219" s="76"/>
      <c r="M1219" s="77"/>
      <c r="N1219" s="77"/>
      <c r="O1219" s="77"/>
      <c r="P1219" s="73"/>
      <c r="Q1219" s="76"/>
      <c r="R1219" s="77"/>
      <c r="S1219" s="77"/>
      <c r="T1219" s="73"/>
      <c r="U1219" s="76"/>
      <c r="V1219" s="77"/>
      <c r="W1219" s="77"/>
      <c r="X1219" s="73"/>
      <c r="Y1219" s="76"/>
      <c r="Z1219" s="77"/>
      <c r="AA1219" s="77"/>
      <c r="AB1219" s="77"/>
      <c r="AC1219" s="73"/>
      <c r="AD1219" s="76"/>
      <c r="AE1219" s="77"/>
      <c r="AF1219" s="155"/>
      <c r="AG1219" s="156"/>
      <c r="AH1219" s="157"/>
      <c r="AI1219" s="77">
        <v>4</v>
      </c>
      <c r="AJ1219" s="77">
        <v>4</v>
      </c>
      <c r="AK1219" s="73">
        <v>4</v>
      </c>
      <c r="AL1219" s="76">
        <v>4</v>
      </c>
      <c r="AM1219" s="77">
        <v>4</v>
      </c>
      <c r="AN1219" s="77">
        <v>4</v>
      </c>
      <c r="AO1219" s="77">
        <v>5</v>
      </c>
      <c r="AP1219" s="73">
        <v>5</v>
      </c>
      <c r="AQ1219" s="76">
        <v>5</v>
      </c>
      <c r="AR1219" s="77" t="s">
        <v>11236</v>
      </c>
      <c r="AS1219" s="77" t="s">
        <v>11236</v>
      </c>
      <c r="AT1219" s="73"/>
      <c r="AU1219" s="76"/>
      <c r="AV1219" s="77"/>
      <c r="AW1219" s="77"/>
      <c r="AX1219" s="73"/>
      <c r="AY1219" s="76"/>
      <c r="AZ1219" s="77"/>
      <c r="BA1219" s="77"/>
      <c r="BB1219" s="77"/>
      <c r="BC1219" s="73"/>
      <c r="BD1219" s="76"/>
      <c r="BE1219" s="140"/>
      <c r="BF1219" s="140"/>
      <c r="BG1219" s="141"/>
      <c r="BH1219" s="142"/>
      <c r="BI1219" s="141"/>
      <c r="BJ1219" s="94">
        <v>3</v>
      </c>
      <c r="BK1219" s="105" t="s">
        <v>17270</v>
      </c>
      <c r="BL1219" s="101" t="s">
        <v>11243</v>
      </c>
    </row>
    <row r="1220" spans="1:64" ht="11.25" customHeight="1">
      <c r="A1220" s="171"/>
      <c r="B1220" s="171"/>
      <c r="C1220" s="126" t="s">
        <v>10546</v>
      </c>
      <c r="D1220" s="127" t="s">
        <v>10650</v>
      </c>
      <c r="E1220" s="77">
        <v>2</v>
      </c>
      <c r="F1220" s="78">
        <v>30</v>
      </c>
      <c r="G1220" s="73"/>
      <c r="H1220" s="74">
        <v>7</v>
      </c>
      <c r="I1220" s="95"/>
      <c r="J1220" s="76"/>
      <c r="K1220" s="78"/>
      <c r="L1220" s="76"/>
      <c r="M1220" s="77"/>
      <c r="N1220" s="77"/>
      <c r="O1220" s="77"/>
      <c r="P1220" s="73"/>
      <c r="Q1220" s="76"/>
      <c r="R1220" s="77"/>
      <c r="S1220" s="77"/>
      <c r="T1220" s="73"/>
      <c r="U1220" s="76"/>
      <c r="V1220" s="77"/>
      <c r="W1220" s="77"/>
      <c r="X1220" s="73"/>
      <c r="Y1220" s="76"/>
      <c r="Z1220" s="77"/>
      <c r="AA1220" s="77"/>
      <c r="AB1220" s="77"/>
      <c r="AC1220" s="73"/>
      <c r="AD1220" s="76"/>
      <c r="AE1220" s="77"/>
      <c r="AF1220" s="155"/>
      <c r="AG1220" s="156"/>
      <c r="AH1220" s="157"/>
      <c r="AI1220" s="77">
        <v>3</v>
      </c>
      <c r="AJ1220" s="77">
        <v>3</v>
      </c>
      <c r="AK1220" s="73">
        <v>3</v>
      </c>
      <c r="AL1220" s="76">
        <v>3</v>
      </c>
      <c r="AM1220" s="77">
        <v>3</v>
      </c>
      <c r="AN1220" s="77">
        <v>3</v>
      </c>
      <c r="AO1220" s="77">
        <v>4</v>
      </c>
      <c r="AP1220" s="73">
        <v>4</v>
      </c>
      <c r="AQ1220" s="76">
        <v>4</v>
      </c>
      <c r="AR1220" s="77" t="s">
        <v>11236</v>
      </c>
      <c r="AS1220" s="77" t="s">
        <v>11236</v>
      </c>
      <c r="AT1220" s="73"/>
      <c r="AU1220" s="76"/>
      <c r="AV1220" s="77"/>
      <c r="AW1220" s="77"/>
      <c r="AX1220" s="73"/>
      <c r="AY1220" s="76"/>
      <c r="AZ1220" s="77"/>
      <c r="BA1220" s="77"/>
      <c r="BB1220" s="77"/>
      <c r="BC1220" s="73"/>
      <c r="BD1220" s="76"/>
      <c r="BE1220" s="140"/>
      <c r="BF1220" s="140"/>
      <c r="BG1220" s="141"/>
      <c r="BH1220" s="142"/>
      <c r="BI1220" s="141"/>
      <c r="BJ1220" s="94">
        <v>3</v>
      </c>
      <c r="BK1220" s="105" t="s">
        <v>17270</v>
      </c>
      <c r="BL1220" s="101" t="s">
        <v>11243</v>
      </c>
    </row>
    <row r="1221" spans="1:64" ht="11.25" customHeight="1">
      <c r="A1221" s="171"/>
      <c r="B1221" s="171"/>
      <c r="C1221" s="126" t="s">
        <v>10812</v>
      </c>
      <c r="D1221" s="127" t="s">
        <v>10813</v>
      </c>
      <c r="E1221" s="77">
        <v>3</v>
      </c>
      <c r="F1221" s="78">
        <v>45</v>
      </c>
      <c r="G1221" s="73"/>
      <c r="H1221" s="74">
        <v>7</v>
      </c>
      <c r="I1221" s="95"/>
      <c r="J1221" s="76"/>
      <c r="K1221" s="78"/>
      <c r="L1221" s="76"/>
      <c r="M1221" s="77"/>
      <c r="N1221" s="77"/>
      <c r="O1221" s="77"/>
      <c r="P1221" s="73"/>
      <c r="Q1221" s="76"/>
      <c r="R1221" s="77"/>
      <c r="S1221" s="77"/>
      <c r="T1221" s="73"/>
      <c r="U1221" s="76"/>
      <c r="V1221" s="77"/>
      <c r="W1221" s="77"/>
      <c r="X1221" s="73"/>
      <c r="Y1221" s="76"/>
      <c r="Z1221" s="77"/>
      <c r="AA1221" s="77"/>
      <c r="AB1221" s="77"/>
      <c r="AC1221" s="73"/>
      <c r="AD1221" s="76"/>
      <c r="AE1221" s="77"/>
      <c r="AF1221" s="155"/>
      <c r="AG1221" s="156"/>
      <c r="AH1221" s="157"/>
      <c r="AI1221" s="77">
        <v>5</v>
      </c>
      <c r="AJ1221" s="77">
        <v>5</v>
      </c>
      <c r="AK1221" s="73">
        <v>5</v>
      </c>
      <c r="AL1221" s="76">
        <v>5</v>
      </c>
      <c r="AM1221" s="77">
        <v>5</v>
      </c>
      <c r="AN1221" s="77">
        <v>5</v>
      </c>
      <c r="AO1221" s="77">
        <v>5</v>
      </c>
      <c r="AP1221" s="73">
        <v>5</v>
      </c>
      <c r="AQ1221" s="76">
        <v>5</v>
      </c>
      <c r="AR1221" s="77" t="s">
        <v>11236</v>
      </c>
      <c r="AS1221" s="77" t="s">
        <v>11236</v>
      </c>
      <c r="AT1221" s="73"/>
      <c r="AU1221" s="76"/>
      <c r="AV1221" s="77"/>
      <c r="AW1221" s="77"/>
      <c r="AX1221" s="73"/>
      <c r="AY1221" s="76"/>
      <c r="AZ1221" s="77"/>
      <c r="BA1221" s="77"/>
      <c r="BB1221" s="77"/>
      <c r="BC1221" s="73"/>
      <c r="BD1221" s="76"/>
      <c r="BE1221" s="140"/>
      <c r="BF1221" s="140"/>
      <c r="BG1221" s="141"/>
      <c r="BH1221" s="142"/>
      <c r="BI1221" s="141"/>
      <c r="BJ1221" s="94">
        <v>3</v>
      </c>
      <c r="BK1221" s="105" t="s">
        <v>17270</v>
      </c>
      <c r="BL1221" s="101" t="s">
        <v>11243</v>
      </c>
    </row>
    <row r="1222" spans="1:64" ht="11.25" customHeight="1">
      <c r="A1222" s="171"/>
      <c r="B1222" s="171"/>
      <c r="C1222" s="126" t="s">
        <v>10814</v>
      </c>
      <c r="D1222" s="127" t="s">
        <v>10815</v>
      </c>
      <c r="E1222" s="77">
        <v>2</v>
      </c>
      <c r="F1222" s="78">
        <v>30</v>
      </c>
      <c r="G1222" s="73"/>
      <c r="H1222" s="74">
        <v>7</v>
      </c>
      <c r="I1222" s="95"/>
      <c r="J1222" s="76"/>
      <c r="K1222" s="78"/>
      <c r="L1222" s="76"/>
      <c r="M1222" s="77"/>
      <c r="N1222" s="77"/>
      <c r="O1222" s="77"/>
      <c r="P1222" s="73"/>
      <c r="Q1222" s="76"/>
      <c r="R1222" s="77"/>
      <c r="S1222" s="77"/>
      <c r="T1222" s="73"/>
      <c r="U1222" s="76"/>
      <c r="V1222" s="77"/>
      <c r="W1222" s="77"/>
      <c r="X1222" s="73"/>
      <c r="Y1222" s="76"/>
      <c r="Z1222" s="77"/>
      <c r="AA1222" s="77"/>
      <c r="AB1222" s="77"/>
      <c r="AC1222" s="73"/>
      <c r="AD1222" s="76"/>
      <c r="AE1222" s="77"/>
      <c r="AF1222" s="155"/>
      <c r="AG1222" s="156"/>
      <c r="AH1222" s="157"/>
      <c r="AI1222" s="77"/>
      <c r="AJ1222" s="77"/>
      <c r="AK1222" s="73"/>
      <c r="AL1222" s="76"/>
      <c r="AM1222" s="77"/>
      <c r="AN1222" s="77"/>
      <c r="AO1222" s="77"/>
      <c r="AP1222" s="73"/>
      <c r="AQ1222" s="76"/>
      <c r="AR1222" s="77"/>
      <c r="AS1222" s="77"/>
      <c r="AT1222" s="73">
        <v>3</v>
      </c>
      <c r="AU1222" s="76">
        <v>3</v>
      </c>
      <c r="AV1222" s="77">
        <v>3</v>
      </c>
      <c r="AW1222" s="77">
        <v>3</v>
      </c>
      <c r="AX1222" s="73">
        <v>3</v>
      </c>
      <c r="AY1222" s="76">
        <v>3</v>
      </c>
      <c r="AZ1222" s="77">
        <v>4</v>
      </c>
      <c r="BA1222" s="77">
        <v>4</v>
      </c>
      <c r="BB1222" s="77">
        <v>4</v>
      </c>
      <c r="BC1222" s="73" t="s">
        <v>11236</v>
      </c>
      <c r="BD1222" s="76" t="s">
        <v>11236</v>
      </c>
      <c r="BE1222" s="140"/>
      <c r="BF1222" s="140"/>
      <c r="BG1222" s="141"/>
      <c r="BH1222" s="142"/>
      <c r="BI1222" s="141"/>
      <c r="BJ1222" s="94">
        <v>4</v>
      </c>
      <c r="BK1222" s="105" t="s">
        <v>17270</v>
      </c>
      <c r="BL1222" s="101" t="s">
        <v>11243</v>
      </c>
    </row>
    <row r="1223" spans="1:64" ht="11.25" customHeight="1">
      <c r="A1223" s="171"/>
      <c r="B1223" s="171"/>
      <c r="C1223" s="126" t="s">
        <v>10816</v>
      </c>
      <c r="D1223" s="127" t="s">
        <v>10817</v>
      </c>
      <c r="E1223" s="77">
        <v>3</v>
      </c>
      <c r="F1223" s="78">
        <v>45</v>
      </c>
      <c r="G1223" s="73"/>
      <c r="H1223" s="74">
        <v>7</v>
      </c>
      <c r="I1223" s="95"/>
      <c r="J1223" s="76"/>
      <c r="K1223" s="78"/>
      <c r="L1223" s="76"/>
      <c r="M1223" s="77"/>
      <c r="N1223" s="77"/>
      <c r="O1223" s="77"/>
      <c r="P1223" s="73"/>
      <c r="Q1223" s="76"/>
      <c r="R1223" s="77"/>
      <c r="S1223" s="77"/>
      <c r="T1223" s="73"/>
      <c r="U1223" s="76"/>
      <c r="V1223" s="77"/>
      <c r="W1223" s="77"/>
      <c r="X1223" s="73"/>
      <c r="Y1223" s="76"/>
      <c r="Z1223" s="77"/>
      <c r="AA1223" s="77"/>
      <c r="AB1223" s="77"/>
      <c r="AC1223" s="73"/>
      <c r="AD1223" s="76"/>
      <c r="AE1223" s="77"/>
      <c r="AF1223" s="155"/>
      <c r="AG1223" s="156"/>
      <c r="AH1223" s="157"/>
      <c r="AI1223" s="77"/>
      <c r="AJ1223" s="77"/>
      <c r="AK1223" s="73"/>
      <c r="AL1223" s="76"/>
      <c r="AM1223" s="77"/>
      <c r="AN1223" s="77"/>
      <c r="AO1223" s="77"/>
      <c r="AP1223" s="73"/>
      <c r="AQ1223" s="76"/>
      <c r="AR1223" s="77"/>
      <c r="AS1223" s="77"/>
      <c r="AT1223" s="73">
        <v>5</v>
      </c>
      <c r="AU1223" s="76">
        <v>5</v>
      </c>
      <c r="AV1223" s="77">
        <v>5</v>
      </c>
      <c r="AW1223" s="77">
        <v>5</v>
      </c>
      <c r="AX1223" s="73">
        <v>5</v>
      </c>
      <c r="AY1223" s="76">
        <v>5</v>
      </c>
      <c r="AZ1223" s="77">
        <v>5</v>
      </c>
      <c r="BA1223" s="77">
        <v>5</v>
      </c>
      <c r="BB1223" s="77">
        <v>5</v>
      </c>
      <c r="BC1223" s="73" t="s">
        <v>11236</v>
      </c>
      <c r="BD1223" s="76" t="s">
        <v>11236</v>
      </c>
      <c r="BE1223" s="140"/>
      <c r="BF1223" s="140"/>
      <c r="BG1223" s="141"/>
      <c r="BH1223" s="142"/>
      <c r="BI1223" s="141"/>
      <c r="BJ1223" s="94">
        <v>4</v>
      </c>
      <c r="BK1223" s="105" t="s">
        <v>17270</v>
      </c>
      <c r="BL1223" s="101" t="s">
        <v>11243</v>
      </c>
    </row>
    <row r="1224" spans="1:64" ht="11.25" customHeight="1">
      <c r="A1224" s="171"/>
      <c r="B1224" s="171"/>
      <c r="C1224" s="126" t="s">
        <v>10613</v>
      </c>
      <c r="D1224" s="127" t="s">
        <v>10614</v>
      </c>
      <c r="E1224" s="77">
        <v>3</v>
      </c>
      <c r="F1224" s="78">
        <v>45</v>
      </c>
      <c r="G1224" s="73"/>
      <c r="H1224" s="74">
        <v>7</v>
      </c>
      <c r="I1224" s="95"/>
      <c r="J1224" s="76"/>
      <c r="K1224" s="78"/>
      <c r="L1224" s="76"/>
      <c r="M1224" s="77"/>
      <c r="N1224" s="77"/>
      <c r="O1224" s="77"/>
      <c r="P1224" s="73"/>
      <c r="Q1224" s="76"/>
      <c r="R1224" s="77"/>
      <c r="S1224" s="77"/>
      <c r="T1224" s="73"/>
      <c r="U1224" s="76"/>
      <c r="V1224" s="77"/>
      <c r="W1224" s="77"/>
      <c r="X1224" s="73"/>
      <c r="Y1224" s="76"/>
      <c r="Z1224" s="77"/>
      <c r="AA1224" s="77"/>
      <c r="AB1224" s="77"/>
      <c r="AC1224" s="73"/>
      <c r="AD1224" s="76"/>
      <c r="AE1224" s="77"/>
      <c r="AF1224" s="155"/>
      <c r="AG1224" s="156"/>
      <c r="AH1224" s="157"/>
      <c r="AI1224" s="77"/>
      <c r="AJ1224" s="77"/>
      <c r="AK1224" s="73"/>
      <c r="AL1224" s="76"/>
      <c r="AM1224" s="77"/>
      <c r="AN1224" s="77"/>
      <c r="AO1224" s="77"/>
      <c r="AP1224" s="73"/>
      <c r="AQ1224" s="76"/>
      <c r="AR1224" s="77"/>
      <c r="AS1224" s="77"/>
      <c r="AT1224" s="73">
        <v>5</v>
      </c>
      <c r="AU1224" s="76">
        <v>5</v>
      </c>
      <c r="AV1224" s="77">
        <v>5</v>
      </c>
      <c r="AW1224" s="77">
        <v>5</v>
      </c>
      <c r="AX1224" s="73">
        <v>5</v>
      </c>
      <c r="AY1224" s="76">
        <v>5</v>
      </c>
      <c r="AZ1224" s="77">
        <v>5</v>
      </c>
      <c r="BA1224" s="77">
        <v>5</v>
      </c>
      <c r="BB1224" s="77">
        <v>5</v>
      </c>
      <c r="BC1224" s="73" t="s">
        <v>11236</v>
      </c>
      <c r="BD1224" s="76" t="s">
        <v>11236</v>
      </c>
      <c r="BE1224" s="140"/>
      <c r="BF1224" s="140"/>
      <c r="BG1224" s="141"/>
      <c r="BH1224" s="142"/>
      <c r="BI1224" s="141"/>
      <c r="BJ1224" s="94">
        <v>4</v>
      </c>
      <c r="BK1224" s="105" t="s">
        <v>17270</v>
      </c>
      <c r="BL1224" s="101" t="s">
        <v>11243</v>
      </c>
    </row>
    <row r="1225" spans="1:64" ht="11.25" customHeight="1">
      <c r="A1225" s="171"/>
      <c r="B1225" s="171"/>
      <c r="C1225" s="126" t="s">
        <v>10599</v>
      </c>
      <c r="D1225" s="127" t="s">
        <v>10600</v>
      </c>
      <c r="E1225" s="77">
        <v>2</v>
      </c>
      <c r="F1225" s="78">
        <v>39</v>
      </c>
      <c r="G1225" s="73"/>
      <c r="H1225" s="74">
        <v>7</v>
      </c>
      <c r="I1225" s="95"/>
      <c r="J1225" s="76"/>
      <c r="K1225" s="78"/>
      <c r="L1225" s="76"/>
      <c r="M1225" s="77"/>
      <c r="N1225" s="77"/>
      <c r="O1225" s="77"/>
      <c r="P1225" s="73"/>
      <c r="Q1225" s="76"/>
      <c r="R1225" s="77"/>
      <c r="S1225" s="77"/>
      <c r="T1225" s="73"/>
      <c r="U1225" s="76"/>
      <c r="V1225" s="77"/>
      <c r="W1225" s="77"/>
      <c r="X1225" s="73"/>
      <c r="Y1225" s="76"/>
      <c r="Z1225" s="77"/>
      <c r="AA1225" s="77"/>
      <c r="AB1225" s="77"/>
      <c r="AC1225" s="73"/>
      <c r="AD1225" s="76"/>
      <c r="AE1225" s="77"/>
      <c r="AF1225" s="155"/>
      <c r="AG1225" s="156"/>
      <c r="AH1225" s="157"/>
      <c r="AI1225" s="77"/>
      <c r="AJ1225" s="77"/>
      <c r="AK1225" s="73"/>
      <c r="AL1225" s="76"/>
      <c r="AM1225" s="77"/>
      <c r="AN1225" s="77"/>
      <c r="AO1225" s="77"/>
      <c r="AP1225" s="73"/>
      <c r="AQ1225" s="76"/>
      <c r="AR1225" s="77"/>
      <c r="AS1225" s="77"/>
      <c r="AT1225" s="73">
        <v>4</v>
      </c>
      <c r="AU1225" s="76">
        <v>4</v>
      </c>
      <c r="AV1225" s="77">
        <v>4</v>
      </c>
      <c r="AW1225" s="77">
        <v>4</v>
      </c>
      <c r="AX1225" s="73">
        <v>4</v>
      </c>
      <c r="AY1225" s="76">
        <v>4</v>
      </c>
      <c r="AZ1225" s="77">
        <v>5</v>
      </c>
      <c r="BA1225" s="77">
        <v>5</v>
      </c>
      <c r="BB1225" s="77">
        <v>5</v>
      </c>
      <c r="BC1225" s="73" t="s">
        <v>11236</v>
      </c>
      <c r="BD1225" s="76" t="s">
        <v>11236</v>
      </c>
      <c r="BE1225" s="140"/>
      <c r="BF1225" s="140"/>
      <c r="BG1225" s="141"/>
      <c r="BH1225" s="142"/>
      <c r="BI1225" s="141"/>
      <c r="BJ1225" s="94">
        <v>4</v>
      </c>
      <c r="BK1225" s="105" t="s">
        <v>17270</v>
      </c>
      <c r="BL1225" s="101" t="s">
        <v>11243</v>
      </c>
    </row>
    <row r="1226" spans="1:64" ht="11.25" customHeight="1">
      <c r="A1226" s="172"/>
      <c r="B1226" s="172"/>
      <c r="C1226" s="124" t="s">
        <v>4</v>
      </c>
      <c r="D1226" s="125" t="s">
        <v>17300</v>
      </c>
      <c r="E1226" s="79">
        <v>48</v>
      </c>
      <c r="F1226" s="80"/>
      <c r="G1226" s="81"/>
      <c r="H1226" s="82"/>
      <c r="I1226" s="97"/>
      <c r="J1226" s="84">
        <v>16</v>
      </c>
      <c r="K1226" s="85">
        <v>16</v>
      </c>
      <c r="L1226" s="84">
        <v>16</v>
      </c>
      <c r="M1226" s="79">
        <v>16</v>
      </c>
      <c r="N1226" s="79">
        <v>16</v>
      </c>
      <c r="O1226" s="79">
        <v>16</v>
      </c>
      <c r="P1226" s="86">
        <v>18</v>
      </c>
      <c r="Q1226" s="84">
        <v>18</v>
      </c>
      <c r="R1226" s="79">
        <v>18</v>
      </c>
      <c r="S1226" s="79">
        <v>0</v>
      </c>
      <c r="T1226" s="86">
        <v>0</v>
      </c>
      <c r="U1226" s="84">
        <v>41</v>
      </c>
      <c r="V1226" s="79">
        <v>41</v>
      </c>
      <c r="W1226" s="79">
        <v>41</v>
      </c>
      <c r="X1226" s="86">
        <v>41</v>
      </c>
      <c r="Y1226" s="84">
        <v>41</v>
      </c>
      <c r="Z1226" s="79">
        <v>41</v>
      </c>
      <c r="AA1226" s="79">
        <v>41</v>
      </c>
      <c r="AB1226" s="79">
        <v>41</v>
      </c>
      <c r="AC1226" s="86">
        <v>41</v>
      </c>
      <c r="AD1226" s="84">
        <v>21</v>
      </c>
      <c r="AE1226" s="79">
        <v>0</v>
      </c>
      <c r="AF1226" s="158">
        <v>0</v>
      </c>
      <c r="AG1226" s="159">
        <v>0</v>
      </c>
      <c r="AH1226" s="160">
        <v>0</v>
      </c>
      <c r="AI1226" s="79">
        <v>17</v>
      </c>
      <c r="AJ1226" s="79">
        <v>17</v>
      </c>
      <c r="AK1226" s="86">
        <v>17</v>
      </c>
      <c r="AL1226" s="84">
        <v>17</v>
      </c>
      <c r="AM1226" s="79">
        <v>17</v>
      </c>
      <c r="AN1226" s="79">
        <v>17</v>
      </c>
      <c r="AO1226" s="79">
        <v>19</v>
      </c>
      <c r="AP1226" s="86">
        <v>19</v>
      </c>
      <c r="AQ1226" s="84">
        <v>19</v>
      </c>
      <c r="AR1226" s="79">
        <v>0</v>
      </c>
      <c r="AS1226" s="79">
        <v>0</v>
      </c>
      <c r="AT1226" s="86">
        <v>17</v>
      </c>
      <c r="AU1226" s="84">
        <v>17</v>
      </c>
      <c r="AV1226" s="79">
        <v>17</v>
      </c>
      <c r="AW1226" s="79">
        <v>17</v>
      </c>
      <c r="AX1226" s="86">
        <v>17</v>
      </c>
      <c r="AY1226" s="84">
        <v>17</v>
      </c>
      <c r="AZ1226" s="79">
        <v>19</v>
      </c>
      <c r="BA1226" s="79">
        <v>19</v>
      </c>
      <c r="BB1226" s="79">
        <v>19</v>
      </c>
      <c r="BC1226" s="86">
        <v>0</v>
      </c>
      <c r="BD1226" s="84">
        <v>0</v>
      </c>
      <c r="BE1226" s="143">
        <v>0</v>
      </c>
      <c r="BF1226" s="143">
        <v>0</v>
      </c>
      <c r="BG1226" s="144">
        <v>0</v>
      </c>
      <c r="BH1226" s="145">
        <v>0</v>
      </c>
      <c r="BI1226" s="144">
        <v>0</v>
      </c>
      <c r="BJ1226" s="82" t="s">
        <v>61</v>
      </c>
      <c r="BK1226" s="104" t="s">
        <v>17270</v>
      </c>
      <c r="BL1226" s="100" t="s">
        <v>11243</v>
      </c>
    </row>
    <row r="1227" spans="1:64" ht="11.25" customHeight="1">
      <c r="A1227" s="170">
        <v>94</v>
      </c>
      <c r="B1227" s="170" t="s">
        <v>17287</v>
      </c>
      <c r="C1227" s="118" t="s">
        <v>11044</v>
      </c>
      <c r="D1227" s="119" t="s">
        <v>11045</v>
      </c>
      <c r="E1227" s="68">
        <v>2</v>
      </c>
      <c r="F1227" s="69">
        <v>30</v>
      </c>
      <c r="G1227" s="70" t="s">
        <v>61</v>
      </c>
      <c r="H1227" s="88">
        <v>1</v>
      </c>
      <c r="I1227" s="96"/>
      <c r="J1227" s="72">
        <v>3</v>
      </c>
      <c r="K1227" s="69">
        <v>3</v>
      </c>
      <c r="L1227" s="72">
        <v>3</v>
      </c>
      <c r="M1227" s="68">
        <v>3</v>
      </c>
      <c r="N1227" s="68">
        <v>3</v>
      </c>
      <c r="O1227" s="68">
        <v>3</v>
      </c>
      <c r="P1227" s="70">
        <v>4</v>
      </c>
      <c r="Q1227" s="72">
        <v>4</v>
      </c>
      <c r="R1227" s="68">
        <v>4</v>
      </c>
      <c r="S1227" s="68" t="s">
        <v>11236</v>
      </c>
      <c r="T1227" s="70" t="s">
        <v>11236</v>
      </c>
      <c r="U1227" s="72"/>
      <c r="V1227" s="68"/>
      <c r="W1227" s="68"/>
      <c r="X1227" s="70"/>
      <c r="Y1227" s="72"/>
      <c r="Z1227" s="68"/>
      <c r="AA1227" s="68"/>
      <c r="AB1227" s="68"/>
      <c r="AC1227" s="70"/>
      <c r="AD1227" s="72"/>
      <c r="AE1227" s="68"/>
      <c r="AF1227" s="152"/>
      <c r="AG1227" s="153"/>
      <c r="AH1227" s="154"/>
      <c r="AI1227" s="68"/>
      <c r="AJ1227" s="68"/>
      <c r="AK1227" s="70"/>
      <c r="AL1227" s="72"/>
      <c r="AM1227" s="68"/>
      <c r="AN1227" s="68"/>
      <c r="AO1227" s="68"/>
      <c r="AP1227" s="70"/>
      <c r="AQ1227" s="72"/>
      <c r="AR1227" s="68"/>
      <c r="AS1227" s="68"/>
      <c r="AT1227" s="70"/>
      <c r="AU1227" s="72"/>
      <c r="AV1227" s="68"/>
      <c r="AW1227" s="68"/>
      <c r="AX1227" s="70"/>
      <c r="AY1227" s="72"/>
      <c r="AZ1227" s="68"/>
      <c r="BA1227" s="68"/>
      <c r="BB1227" s="68"/>
      <c r="BC1227" s="70"/>
      <c r="BD1227" s="72"/>
      <c r="BE1227" s="137"/>
      <c r="BF1227" s="137"/>
      <c r="BG1227" s="138"/>
      <c r="BH1227" s="139"/>
      <c r="BI1227" s="138"/>
      <c r="BJ1227" s="92">
        <v>1</v>
      </c>
      <c r="BK1227" s="102" t="s">
        <v>17271</v>
      </c>
      <c r="BL1227" s="98" t="s">
        <v>11242</v>
      </c>
    </row>
    <row r="1228" spans="1:64" ht="11.25" customHeight="1">
      <c r="A1228" s="171"/>
      <c r="B1228" s="171"/>
      <c r="C1228" s="126" t="s">
        <v>10810</v>
      </c>
      <c r="D1228" s="127" t="s">
        <v>10811</v>
      </c>
      <c r="E1228" s="77">
        <v>2</v>
      </c>
      <c r="F1228" s="78">
        <v>30</v>
      </c>
      <c r="G1228" s="73" t="s">
        <v>61</v>
      </c>
      <c r="H1228" s="74">
        <v>1</v>
      </c>
      <c r="I1228" s="95"/>
      <c r="J1228" s="76">
        <v>3</v>
      </c>
      <c r="K1228" s="78">
        <v>3</v>
      </c>
      <c r="L1228" s="76">
        <v>3</v>
      </c>
      <c r="M1228" s="77">
        <v>3</v>
      </c>
      <c r="N1228" s="77">
        <v>3</v>
      </c>
      <c r="O1228" s="77">
        <v>3</v>
      </c>
      <c r="P1228" s="73">
        <v>4</v>
      </c>
      <c r="Q1228" s="76">
        <v>4</v>
      </c>
      <c r="R1228" s="77">
        <v>4</v>
      </c>
      <c r="S1228" s="77" t="s">
        <v>11236</v>
      </c>
      <c r="T1228" s="73" t="s">
        <v>11236</v>
      </c>
      <c r="U1228" s="76"/>
      <c r="V1228" s="77"/>
      <c r="W1228" s="77"/>
      <c r="X1228" s="73"/>
      <c r="Y1228" s="76"/>
      <c r="Z1228" s="77"/>
      <c r="AA1228" s="77"/>
      <c r="AB1228" s="77"/>
      <c r="AC1228" s="73"/>
      <c r="AD1228" s="76"/>
      <c r="AE1228" s="77"/>
      <c r="AF1228" s="155"/>
      <c r="AG1228" s="156"/>
      <c r="AH1228" s="157"/>
      <c r="AI1228" s="77"/>
      <c r="AJ1228" s="77"/>
      <c r="AK1228" s="73"/>
      <c r="AL1228" s="76"/>
      <c r="AM1228" s="77"/>
      <c r="AN1228" s="77"/>
      <c r="AO1228" s="77"/>
      <c r="AP1228" s="73"/>
      <c r="AQ1228" s="76"/>
      <c r="AR1228" s="77"/>
      <c r="AS1228" s="77"/>
      <c r="AT1228" s="73"/>
      <c r="AU1228" s="76"/>
      <c r="AV1228" s="77"/>
      <c r="AW1228" s="77"/>
      <c r="AX1228" s="73"/>
      <c r="AY1228" s="76"/>
      <c r="AZ1228" s="77"/>
      <c r="BA1228" s="77"/>
      <c r="BB1228" s="77"/>
      <c r="BC1228" s="73"/>
      <c r="BD1228" s="76"/>
      <c r="BE1228" s="140"/>
      <c r="BF1228" s="140"/>
      <c r="BG1228" s="141"/>
      <c r="BH1228" s="142"/>
      <c r="BI1228" s="141"/>
      <c r="BJ1228" s="94">
        <v>1</v>
      </c>
      <c r="BK1228" s="105" t="s">
        <v>17271</v>
      </c>
      <c r="BL1228" s="101" t="s">
        <v>11242</v>
      </c>
    </row>
    <row r="1229" spans="1:64" ht="11.25" customHeight="1">
      <c r="A1229" s="171"/>
      <c r="B1229" s="171"/>
      <c r="C1229" s="126" t="s">
        <v>10804</v>
      </c>
      <c r="D1229" s="127" t="s">
        <v>10805</v>
      </c>
      <c r="E1229" s="77">
        <v>3</v>
      </c>
      <c r="F1229" s="78">
        <v>45</v>
      </c>
      <c r="G1229" s="73" t="s">
        <v>61</v>
      </c>
      <c r="H1229" s="74">
        <v>1</v>
      </c>
      <c r="I1229" s="95"/>
      <c r="J1229" s="76">
        <v>5</v>
      </c>
      <c r="K1229" s="78">
        <v>5</v>
      </c>
      <c r="L1229" s="76">
        <v>5</v>
      </c>
      <c r="M1229" s="77">
        <v>5</v>
      </c>
      <c r="N1229" s="77">
        <v>5</v>
      </c>
      <c r="O1229" s="77">
        <v>5</v>
      </c>
      <c r="P1229" s="73">
        <v>5</v>
      </c>
      <c r="Q1229" s="76">
        <v>5</v>
      </c>
      <c r="R1229" s="77">
        <v>5</v>
      </c>
      <c r="S1229" s="77" t="s">
        <v>11236</v>
      </c>
      <c r="T1229" s="73" t="s">
        <v>11236</v>
      </c>
      <c r="U1229" s="76"/>
      <c r="V1229" s="77"/>
      <c r="W1229" s="77"/>
      <c r="X1229" s="73"/>
      <c r="Y1229" s="76"/>
      <c r="Z1229" s="77"/>
      <c r="AA1229" s="77"/>
      <c r="AB1229" s="77"/>
      <c r="AC1229" s="73"/>
      <c r="AD1229" s="76"/>
      <c r="AE1229" s="77"/>
      <c r="AF1229" s="155"/>
      <c r="AG1229" s="156"/>
      <c r="AH1229" s="157"/>
      <c r="AI1229" s="77"/>
      <c r="AJ1229" s="77"/>
      <c r="AK1229" s="73"/>
      <c r="AL1229" s="76"/>
      <c r="AM1229" s="77"/>
      <c r="AN1229" s="77"/>
      <c r="AO1229" s="77"/>
      <c r="AP1229" s="73"/>
      <c r="AQ1229" s="76"/>
      <c r="AR1229" s="77"/>
      <c r="AS1229" s="77"/>
      <c r="AT1229" s="73"/>
      <c r="AU1229" s="76"/>
      <c r="AV1229" s="77"/>
      <c r="AW1229" s="77"/>
      <c r="AX1229" s="73"/>
      <c r="AY1229" s="76"/>
      <c r="AZ1229" s="77"/>
      <c r="BA1229" s="77"/>
      <c r="BB1229" s="77"/>
      <c r="BC1229" s="73"/>
      <c r="BD1229" s="76"/>
      <c r="BE1229" s="140"/>
      <c r="BF1229" s="140"/>
      <c r="BG1229" s="141"/>
      <c r="BH1229" s="142"/>
      <c r="BI1229" s="141"/>
      <c r="BJ1229" s="94">
        <v>1</v>
      </c>
      <c r="BK1229" s="105" t="s">
        <v>17271</v>
      </c>
      <c r="BL1229" s="101" t="s">
        <v>11242</v>
      </c>
    </row>
    <row r="1230" spans="1:64" ht="11.25" customHeight="1">
      <c r="A1230" s="171"/>
      <c r="B1230" s="171"/>
      <c r="C1230" s="120" t="s">
        <v>10806</v>
      </c>
      <c r="D1230" s="121" t="s">
        <v>10807</v>
      </c>
      <c r="E1230" s="122">
        <v>3</v>
      </c>
      <c r="F1230" s="123">
        <v>45</v>
      </c>
      <c r="G1230" s="73" t="s">
        <v>61</v>
      </c>
      <c r="H1230" s="74">
        <v>1</v>
      </c>
      <c r="I1230" s="95"/>
      <c r="J1230" s="76">
        <v>5</v>
      </c>
      <c r="K1230" s="78">
        <v>5</v>
      </c>
      <c r="L1230" s="76">
        <v>5</v>
      </c>
      <c r="M1230" s="77">
        <v>5</v>
      </c>
      <c r="N1230" s="77">
        <v>5</v>
      </c>
      <c r="O1230" s="77">
        <v>5</v>
      </c>
      <c r="P1230" s="73">
        <v>5</v>
      </c>
      <c r="Q1230" s="76">
        <v>5</v>
      </c>
      <c r="R1230" s="77">
        <v>5</v>
      </c>
      <c r="S1230" s="77" t="s">
        <v>11236</v>
      </c>
      <c r="T1230" s="73" t="s">
        <v>11236</v>
      </c>
      <c r="U1230" s="76"/>
      <c r="V1230" s="77"/>
      <c r="W1230" s="77"/>
      <c r="X1230" s="73"/>
      <c r="Y1230" s="76"/>
      <c r="Z1230" s="77"/>
      <c r="AA1230" s="77"/>
      <c r="AB1230" s="77"/>
      <c r="AC1230" s="73"/>
      <c r="AD1230" s="76"/>
      <c r="AE1230" s="77"/>
      <c r="AF1230" s="155"/>
      <c r="AG1230" s="156"/>
      <c r="AH1230" s="157"/>
      <c r="AI1230" s="77"/>
      <c r="AJ1230" s="77"/>
      <c r="AK1230" s="73"/>
      <c r="AL1230" s="76"/>
      <c r="AM1230" s="77"/>
      <c r="AN1230" s="77"/>
      <c r="AO1230" s="77"/>
      <c r="AP1230" s="73"/>
      <c r="AQ1230" s="76"/>
      <c r="AR1230" s="77"/>
      <c r="AS1230" s="77"/>
      <c r="AT1230" s="73"/>
      <c r="AU1230" s="76"/>
      <c r="AV1230" s="77"/>
      <c r="AW1230" s="77"/>
      <c r="AX1230" s="73"/>
      <c r="AY1230" s="76"/>
      <c r="AZ1230" s="77"/>
      <c r="BA1230" s="77"/>
      <c r="BB1230" s="77"/>
      <c r="BC1230" s="73"/>
      <c r="BD1230" s="76"/>
      <c r="BE1230" s="140"/>
      <c r="BF1230" s="140"/>
      <c r="BG1230" s="141"/>
      <c r="BH1230" s="142"/>
      <c r="BI1230" s="141"/>
      <c r="BJ1230" s="93">
        <v>1</v>
      </c>
      <c r="BK1230" s="103" t="s">
        <v>17271</v>
      </c>
      <c r="BL1230" s="99" t="s">
        <v>11242</v>
      </c>
    </row>
    <row r="1231" spans="1:64" ht="11.25" customHeight="1">
      <c r="A1231" s="171"/>
      <c r="B1231" s="171"/>
      <c r="C1231" s="126" t="s">
        <v>10733</v>
      </c>
      <c r="D1231" s="127" t="s">
        <v>10734</v>
      </c>
      <c r="E1231" s="77">
        <v>3</v>
      </c>
      <c r="F1231" s="78">
        <v>45</v>
      </c>
      <c r="G1231" s="73"/>
      <c r="H1231" s="74">
        <v>1</v>
      </c>
      <c r="I1231" s="95"/>
      <c r="J1231" s="76"/>
      <c r="K1231" s="78"/>
      <c r="L1231" s="76"/>
      <c r="M1231" s="77"/>
      <c r="N1231" s="77"/>
      <c r="O1231" s="77"/>
      <c r="P1231" s="73"/>
      <c r="Q1231" s="76"/>
      <c r="R1231" s="77"/>
      <c r="S1231" s="77"/>
      <c r="T1231" s="73"/>
      <c r="U1231" s="76">
        <v>5</v>
      </c>
      <c r="V1231" s="77">
        <v>5</v>
      </c>
      <c r="W1231" s="77">
        <v>5</v>
      </c>
      <c r="X1231" s="73">
        <v>5</v>
      </c>
      <c r="Y1231" s="76">
        <v>5</v>
      </c>
      <c r="Z1231" s="77">
        <v>5</v>
      </c>
      <c r="AA1231" s="77">
        <v>5</v>
      </c>
      <c r="AB1231" s="77">
        <v>5</v>
      </c>
      <c r="AC1231" s="73">
        <v>5</v>
      </c>
      <c r="AD1231" s="76"/>
      <c r="AE1231" s="77"/>
      <c r="AF1231" s="155"/>
      <c r="AG1231" s="156"/>
      <c r="AH1231" s="157"/>
      <c r="AI1231" s="77"/>
      <c r="AJ1231" s="77"/>
      <c r="AK1231" s="73"/>
      <c r="AL1231" s="76"/>
      <c r="AM1231" s="77"/>
      <c r="AN1231" s="77"/>
      <c r="AO1231" s="77"/>
      <c r="AP1231" s="73"/>
      <c r="AQ1231" s="76"/>
      <c r="AR1231" s="77"/>
      <c r="AS1231" s="77"/>
      <c r="AT1231" s="73"/>
      <c r="AU1231" s="76"/>
      <c r="AV1231" s="77"/>
      <c r="AW1231" s="77"/>
      <c r="AX1231" s="73"/>
      <c r="AY1231" s="76"/>
      <c r="AZ1231" s="77"/>
      <c r="BA1231" s="77"/>
      <c r="BB1231" s="77"/>
      <c r="BC1231" s="73"/>
      <c r="BD1231" s="76"/>
      <c r="BE1231" s="140"/>
      <c r="BF1231" s="140"/>
      <c r="BG1231" s="141"/>
      <c r="BH1231" s="142"/>
      <c r="BI1231" s="141"/>
      <c r="BJ1231" s="94">
        <v>2</v>
      </c>
      <c r="BK1231" s="105" t="s">
        <v>17271</v>
      </c>
      <c r="BL1231" s="101" t="s">
        <v>11242</v>
      </c>
    </row>
    <row r="1232" spans="1:64" ht="11.25" customHeight="1">
      <c r="A1232" s="171"/>
      <c r="B1232" s="171"/>
      <c r="C1232" s="126" t="s">
        <v>10735</v>
      </c>
      <c r="D1232" s="127" t="s">
        <v>10736</v>
      </c>
      <c r="E1232" s="77">
        <v>2</v>
      </c>
      <c r="F1232" s="78">
        <v>30</v>
      </c>
      <c r="G1232" s="73"/>
      <c r="H1232" s="74">
        <v>1</v>
      </c>
      <c r="I1232" s="95"/>
      <c r="J1232" s="76"/>
      <c r="K1232" s="78"/>
      <c r="L1232" s="76"/>
      <c r="M1232" s="77"/>
      <c r="N1232" s="77"/>
      <c r="O1232" s="77"/>
      <c r="P1232" s="73"/>
      <c r="Q1232" s="76"/>
      <c r="R1232" s="77"/>
      <c r="S1232" s="77"/>
      <c r="T1232" s="73"/>
      <c r="U1232" s="76">
        <v>3</v>
      </c>
      <c r="V1232" s="77">
        <v>3</v>
      </c>
      <c r="W1232" s="77">
        <v>3</v>
      </c>
      <c r="X1232" s="73">
        <v>3</v>
      </c>
      <c r="Y1232" s="76">
        <v>3</v>
      </c>
      <c r="Z1232" s="77">
        <v>3</v>
      </c>
      <c r="AA1232" s="77">
        <v>4</v>
      </c>
      <c r="AB1232" s="77">
        <v>4</v>
      </c>
      <c r="AC1232" s="73">
        <v>4</v>
      </c>
      <c r="AD1232" s="76"/>
      <c r="AE1232" s="77"/>
      <c r="AF1232" s="155"/>
      <c r="AG1232" s="156"/>
      <c r="AH1232" s="157"/>
      <c r="AI1232" s="77"/>
      <c r="AJ1232" s="77"/>
      <c r="AK1232" s="73"/>
      <c r="AL1232" s="76"/>
      <c r="AM1232" s="77"/>
      <c r="AN1232" s="77"/>
      <c r="AO1232" s="77"/>
      <c r="AP1232" s="73"/>
      <c r="AQ1232" s="76"/>
      <c r="AR1232" s="77"/>
      <c r="AS1232" s="77"/>
      <c r="AT1232" s="73"/>
      <c r="AU1232" s="76"/>
      <c r="AV1232" s="77"/>
      <c r="AW1232" s="77"/>
      <c r="AX1232" s="73"/>
      <c r="AY1232" s="76"/>
      <c r="AZ1232" s="77"/>
      <c r="BA1232" s="77"/>
      <c r="BB1232" s="77"/>
      <c r="BC1232" s="73"/>
      <c r="BD1232" s="76"/>
      <c r="BE1232" s="140"/>
      <c r="BF1232" s="140"/>
      <c r="BG1232" s="141"/>
      <c r="BH1232" s="142"/>
      <c r="BI1232" s="141"/>
      <c r="BJ1232" s="94">
        <v>2</v>
      </c>
      <c r="BK1232" s="105" t="s">
        <v>17271</v>
      </c>
      <c r="BL1232" s="101" t="s">
        <v>11242</v>
      </c>
    </row>
    <row r="1233" spans="1:64" ht="11.25" customHeight="1">
      <c r="A1233" s="171"/>
      <c r="B1233" s="171"/>
      <c r="C1233" s="126" t="s">
        <v>10737</v>
      </c>
      <c r="D1233" s="127" t="s">
        <v>10738</v>
      </c>
      <c r="E1233" s="77">
        <v>2</v>
      </c>
      <c r="F1233" s="78">
        <v>45</v>
      </c>
      <c r="G1233" s="73"/>
      <c r="H1233" s="74">
        <v>1</v>
      </c>
      <c r="I1233" s="95"/>
      <c r="J1233" s="76"/>
      <c r="K1233" s="78"/>
      <c r="L1233" s="76"/>
      <c r="M1233" s="77"/>
      <c r="N1233" s="77"/>
      <c r="O1233" s="77"/>
      <c r="P1233" s="73"/>
      <c r="Q1233" s="76"/>
      <c r="R1233" s="77"/>
      <c r="S1233" s="77"/>
      <c r="T1233" s="73"/>
      <c r="U1233" s="76">
        <v>5</v>
      </c>
      <c r="V1233" s="77">
        <v>5</v>
      </c>
      <c r="W1233" s="77">
        <v>5</v>
      </c>
      <c r="X1233" s="73">
        <v>5</v>
      </c>
      <c r="Y1233" s="76">
        <v>5</v>
      </c>
      <c r="Z1233" s="77">
        <v>5</v>
      </c>
      <c r="AA1233" s="77">
        <v>5</v>
      </c>
      <c r="AB1233" s="77">
        <v>5</v>
      </c>
      <c r="AC1233" s="73">
        <v>5</v>
      </c>
      <c r="AD1233" s="76"/>
      <c r="AE1233" s="77"/>
      <c r="AF1233" s="155"/>
      <c r="AG1233" s="156"/>
      <c r="AH1233" s="157"/>
      <c r="AI1233" s="77"/>
      <c r="AJ1233" s="77"/>
      <c r="AK1233" s="73"/>
      <c r="AL1233" s="76"/>
      <c r="AM1233" s="77"/>
      <c r="AN1233" s="77"/>
      <c r="AO1233" s="77"/>
      <c r="AP1233" s="73"/>
      <c r="AQ1233" s="76"/>
      <c r="AR1233" s="77"/>
      <c r="AS1233" s="77"/>
      <c r="AT1233" s="73"/>
      <c r="AU1233" s="76"/>
      <c r="AV1233" s="77"/>
      <c r="AW1233" s="77"/>
      <c r="AX1233" s="73"/>
      <c r="AY1233" s="76"/>
      <c r="AZ1233" s="77"/>
      <c r="BA1233" s="77"/>
      <c r="BB1233" s="77"/>
      <c r="BC1233" s="73"/>
      <c r="BD1233" s="76"/>
      <c r="BE1233" s="140"/>
      <c r="BF1233" s="140"/>
      <c r="BG1233" s="141"/>
      <c r="BH1233" s="142"/>
      <c r="BI1233" s="141"/>
      <c r="BJ1233" s="94">
        <v>2</v>
      </c>
      <c r="BK1233" s="105" t="s">
        <v>17271</v>
      </c>
      <c r="BL1233" s="101" t="s">
        <v>11242</v>
      </c>
    </row>
    <row r="1234" spans="1:64" ht="11.25" customHeight="1">
      <c r="A1234" s="171"/>
      <c r="B1234" s="171"/>
      <c r="C1234" s="126" t="s">
        <v>10739</v>
      </c>
      <c r="D1234" s="127" t="s">
        <v>10740</v>
      </c>
      <c r="E1234" s="77">
        <v>2</v>
      </c>
      <c r="F1234" s="78">
        <v>60</v>
      </c>
      <c r="G1234" s="73"/>
      <c r="H1234" s="74">
        <v>1</v>
      </c>
      <c r="I1234" s="95"/>
      <c r="J1234" s="76"/>
      <c r="K1234" s="78"/>
      <c r="L1234" s="76"/>
      <c r="M1234" s="77"/>
      <c r="N1234" s="77"/>
      <c r="O1234" s="77"/>
      <c r="P1234" s="73"/>
      <c r="Q1234" s="76"/>
      <c r="R1234" s="77"/>
      <c r="S1234" s="77"/>
      <c r="T1234" s="73"/>
      <c r="U1234" s="76">
        <v>7</v>
      </c>
      <c r="V1234" s="77">
        <v>7</v>
      </c>
      <c r="W1234" s="77">
        <v>7</v>
      </c>
      <c r="X1234" s="73">
        <v>7</v>
      </c>
      <c r="Y1234" s="76">
        <v>7</v>
      </c>
      <c r="Z1234" s="77">
        <v>7</v>
      </c>
      <c r="AA1234" s="77">
        <v>6</v>
      </c>
      <c r="AB1234" s="77">
        <v>6</v>
      </c>
      <c r="AC1234" s="73">
        <v>6</v>
      </c>
      <c r="AD1234" s="76"/>
      <c r="AE1234" s="77"/>
      <c r="AF1234" s="155"/>
      <c r="AG1234" s="156"/>
      <c r="AH1234" s="157"/>
      <c r="AI1234" s="77"/>
      <c r="AJ1234" s="77"/>
      <c r="AK1234" s="73"/>
      <c r="AL1234" s="76"/>
      <c r="AM1234" s="77"/>
      <c r="AN1234" s="77"/>
      <c r="AO1234" s="77"/>
      <c r="AP1234" s="73"/>
      <c r="AQ1234" s="76"/>
      <c r="AR1234" s="77"/>
      <c r="AS1234" s="77"/>
      <c r="AT1234" s="73"/>
      <c r="AU1234" s="76"/>
      <c r="AV1234" s="77"/>
      <c r="AW1234" s="77"/>
      <c r="AX1234" s="73"/>
      <c r="AY1234" s="76"/>
      <c r="AZ1234" s="77"/>
      <c r="BA1234" s="77"/>
      <c r="BB1234" s="77"/>
      <c r="BC1234" s="73"/>
      <c r="BD1234" s="76"/>
      <c r="BE1234" s="140"/>
      <c r="BF1234" s="140"/>
      <c r="BG1234" s="141"/>
      <c r="BH1234" s="142"/>
      <c r="BI1234" s="141"/>
      <c r="BJ1234" s="94">
        <v>2</v>
      </c>
      <c r="BK1234" s="105" t="s">
        <v>17271</v>
      </c>
      <c r="BL1234" s="101" t="s">
        <v>11242</v>
      </c>
    </row>
    <row r="1235" spans="1:64" ht="11.25" customHeight="1">
      <c r="A1235" s="171"/>
      <c r="B1235" s="171"/>
      <c r="C1235" s="126" t="s">
        <v>10741</v>
      </c>
      <c r="D1235" s="127" t="s">
        <v>10742</v>
      </c>
      <c r="E1235" s="77">
        <v>2</v>
      </c>
      <c r="F1235" s="78">
        <v>60</v>
      </c>
      <c r="G1235" s="73"/>
      <c r="H1235" s="74">
        <v>1</v>
      </c>
      <c r="I1235" s="95"/>
      <c r="J1235" s="76"/>
      <c r="K1235" s="78"/>
      <c r="L1235" s="76"/>
      <c r="M1235" s="77"/>
      <c r="N1235" s="77"/>
      <c r="O1235" s="77"/>
      <c r="P1235" s="73"/>
      <c r="Q1235" s="76"/>
      <c r="R1235" s="77"/>
      <c r="S1235" s="77"/>
      <c r="T1235" s="73"/>
      <c r="U1235" s="76">
        <v>6</v>
      </c>
      <c r="V1235" s="77">
        <v>6</v>
      </c>
      <c r="W1235" s="77">
        <v>6</v>
      </c>
      <c r="X1235" s="73">
        <v>6</v>
      </c>
      <c r="Y1235" s="76">
        <v>6</v>
      </c>
      <c r="Z1235" s="77">
        <v>6</v>
      </c>
      <c r="AA1235" s="77">
        <v>6</v>
      </c>
      <c r="AB1235" s="77">
        <v>6</v>
      </c>
      <c r="AC1235" s="73">
        <v>6</v>
      </c>
      <c r="AD1235" s="76">
        <v>6</v>
      </c>
      <c r="AE1235" s="77"/>
      <c r="AF1235" s="155"/>
      <c r="AG1235" s="156"/>
      <c r="AH1235" s="157"/>
      <c r="AI1235" s="77"/>
      <c r="AJ1235" s="77"/>
      <c r="AK1235" s="73"/>
      <c r="AL1235" s="76"/>
      <c r="AM1235" s="77"/>
      <c r="AN1235" s="77"/>
      <c r="AO1235" s="77"/>
      <c r="AP1235" s="73"/>
      <c r="AQ1235" s="76"/>
      <c r="AR1235" s="77"/>
      <c r="AS1235" s="77"/>
      <c r="AT1235" s="73"/>
      <c r="AU1235" s="76"/>
      <c r="AV1235" s="77"/>
      <c r="AW1235" s="77"/>
      <c r="AX1235" s="73"/>
      <c r="AY1235" s="76"/>
      <c r="AZ1235" s="77"/>
      <c r="BA1235" s="77"/>
      <c r="BB1235" s="77"/>
      <c r="BC1235" s="73"/>
      <c r="BD1235" s="76"/>
      <c r="BE1235" s="140"/>
      <c r="BF1235" s="140"/>
      <c r="BG1235" s="141"/>
      <c r="BH1235" s="142"/>
      <c r="BI1235" s="141"/>
      <c r="BJ1235" s="94">
        <v>2</v>
      </c>
      <c r="BK1235" s="105" t="s">
        <v>17271</v>
      </c>
      <c r="BL1235" s="101" t="s">
        <v>11242</v>
      </c>
    </row>
    <row r="1236" spans="1:64" ht="11.25" customHeight="1">
      <c r="A1236" s="171"/>
      <c r="B1236" s="171"/>
      <c r="C1236" s="126" t="s">
        <v>10766</v>
      </c>
      <c r="D1236" s="127" t="s">
        <v>10767</v>
      </c>
      <c r="E1236" s="77">
        <v>2</v>
      </c>
      <c r="F1236" s="78">
        <v>60</v>
      </c>
      <c r="G1236" s="73"/>
      <c r="H1236" s="74">
        <v>1</v>
      </c>
      <c r="I1236" s="95"/>
      <c r="J1236" s="76"/>
      <c r="K1236" s="78"/>
      <c r="L1236" s="76"/>
      <c r="M1236" s="77"/>
      <c r="N1236" s="77"/>
      <c r="O1236" s="77"/>
      <c r="P1236" s="73"/>
      <c r="Q1236" s="76"/>
      <c r="R1236" s="77"/>
      <c r="S1236" s="77"/>
      <c r="T1236" s="73"/>
      <c r="U1236" s="76">
        <v>6</v>
      </c>
      <c r="V1236" s="77">
        <v>6</v>
      </c>
      <c r="W1236" s="77">
        <v>6</v>
      </c>
      <c r="X1236" s="73">
        <v>6</v>
      </c>
      <c r="Y1236" s="76">
        <v>6</v>
      </c>
      <c r="Z1236" s="77">
        <v>6</v>
      </c>
      <c r="AA1236" s="77">
        <v>6</v>
      </c>
      <c r="AB1236" s="77">
        <v>6</v>
      </c>
      <c r="AC1236" s="73">
        <v>6</v>
      </c>
      <c r="AD1236" s="76">
        <v>6</v>
      </c>
      <c r="AE1236" s="77"/>
      <c r="AF1236" s="155"/>
      <c r="AG1236" s="156"/>
      <c r="AH1236" s="157"/>
      <c r="AI1236" s="77"/>
      <c r="AJ1236" s="77"/>
      <c r="AK1236" s="73"/>
      <c r="AL1236" s="76"/>
      <c r="AM1236" s="77"/>
      <c r="AN1236" s="77"/>
      <c r="AO1236" s="77"/>
      <c r="AP1236" s="73"/>
      <c r="AQ1236" s="76"/>
      <c r="AR1236" s="77"/>
      <c r="AS1236" s="77"/>
      <c r="AT1236" s="73"/>
      <c r="AU1236" s="76"/>
      <c r="AV1236" s="77"/>
      <c r="AW1236" s="77"/>
      <c r="AX1236" s="73"/>
      <c r="AY1236" s="76"/>
      <c r="AZ1236" s="77"/>
      <c r="BA1236" s="77"/>
      <c r="BB1236" s="77"/>
      <c r="BC1236" s="73"/>
      <c r="BD1236" s="76"/>
      <c r="BE1236" s="140"/>
      <c r="BF1236" s="140"/>
      <c r="BG1236" s="141"/>
      <c r="BH1236" s="142"/>
      <c r="BI1236" s="141"/>
      <c r="BJ1236" s="94">
        <v>2</v>
      </c>
      <c r="BK1236" s="105" t="s">
        <v>17271</v>
      </c>
      <c r="BL1236" s="101" t="s">
        <v>11242</v>
      </c>
    </row>
    <row r="1237" spans="1:64" ht="11.25" customHeight="1">
      <c r="A1237" s="171"/>
      <c r="B1237" s="171"/>
      <c r="C1237" s="126" t="s">
        <v>10941</v>
      </c>
      <c r="D1237" s="127" t="s">
        <v>10968</v>
      </c>
      <c r="E1237" s="77">
        <v>3</v>
      </c>
      <c r="F1237" s="78">
        <v>60</v>
      </c>
      <c r="G1237" s="73"/>
      <c r="H1237" s="74">
        <v>1</v>
      </c>
      <c r="I1237" s="95"/>
      <c r="J1237" s="76"/>
      <c r="K1237" s="78"/>
      <c r="L1237" s="76"/>
      <c r="M1237" s="77"/>
      <c r="N1237" s="77"/>
      <c r="O1237" s="77"/>
      <c r="P1237" s="73"/>
      <c r="Q1237" s="76"/>
      <c r="R1237" s="77"/>
      <c r="S1237" s="77"/>
      <c r="T1237" s="73"/>
      <c r="U1237" s="76">
        <v>6</v>
      </c>
      <c r="V1237" s="77">
        <v>6</v>
      </c>
      <c r="W1237" s="77">
        <v>6</v>
      </c>
      <c r="X1237" s="73">
        <v>6</v>
      </c>
      <c r="Y1237" s="76">
        <v>6</v>
      </c>
      <c r="Z1237" s="77">
        <v>6</v>
      </c>
      <c r="AA1237" s="77">
        <v>6</v>
      </c>
      <c r="AB1237" s="77">
        <v>6</v>
      </c>
      <c r="AC1237" s="73">
        <v>6</v>
      </c>
      <c r="AD1237" s="76">
        <v>6</v>
      </c>
      <c r="AE1237" s="77" t="s">
        <v>11236</v>
      </c>
      <c r="AF1237" s="155"/>
      <c r="AG1237" s="156"/>
      <c r="AH1237" s="157"/>
      <c r="AI1237" s="77"/>
      <c r="AJ1237" s="77"/>
      <c r="AK1237" s="73"/>
      <c r="AL1237" s="76"/>
      <c r="AM1237" s="77"/>
      <c r="AN1237" s="77"/>
      <c r="AO1237" s="77"/>
      <c r="AP1237" s="73"/>
      <c r="AQ1237" s="76"/>
      <c r="AR1237" s="77"/>
      <c r="AS1237" s="77"/>
      <c r="AT1237" s="73"/>
      <c r="AU1237" s="76"/>
      <c r="AV1237" s="77"/>
      <c r="AW1237" s="77"/>
      <c r="AX1237" s="73"/>
      <c r="AY1237" s="76"/>
      <c r="AZ1237" s="77"/>
      <c r="BA1237" s="77"/>
      <c r="BB1237" s="77"/>
      <c r="BC1237" s="73"/>
      <c r="BD1237" s="76"/>
      <c r="BE1237" s="140"/>
      <c r="BF1237" s="140"/>
      <c r="BG1237" s="141"/>
      <c r="BH1237" s="142"/>
      <c r="BI1237" s="141"/>
      <c r="BJ1237" s="94">
        <v>2</v>
      </c>
      <c r="BK1237" s="105" t="s">
        <v>17271</v>
      </c>
      <c r="BL1237" s="101" t="s">
        <v>11242</v>
      </c>
    </row>
    <row r="1238" spans="1:64" ht="11.25" customHeight="1">
      <c r="A1238" s="171"/>
      <c r="B1238" s="171"/>
      <c r="C1238" s="126" t="s">
        <v>10616</v>
      </c>
      <c r="D1238" s="127" t="s">
        <v>10617</v>
      </c>
      <c r="E1238" s="77">
        <v>2</v>
      </c>
      <c r="F1238" s="78">
        <v>30</v>
      </c>
      <c r="G1238" s="73"/>
      <c r="H1238" s="74">
        <v>1</v>
      </c>
      <c r="I1238" s="95"/>
      <c r="J1238" s="76"/>
      <c r="K1238" s="78"/>
      <c r="L1238" s="76"/>
      <c r="M1238" s="77"/>
      <c r="N1238" s="77"/>
      <c r="O1238" s="77"/>
      <c r="P1238" s="73"/>
      <c r="Q1238" s="76"/>
      <c r="R1238" s="77"/>
      <c r="S1238" s="77"/>
      <c r="T1238" s="73"/>
      <c r="U1238" s="76">
        <v>3</v>
      </c>
      <c r="V1238" s="77">
        <v>3</v>
      </c>
      <c r="W1238" s="77">
        <v>3</v>
      </c>
      <c r="X1238" s="73">
        <v>3</v>
      </c>
      <c r="Y1238" s="76">
        <v>3</v>
      </c>
      <c r="Z1238" s="77">
        <v>3</v>
      </c>
      <c r="AA1238" s="77">
        <v>3</v>
      </c>
      <c r="AB1238" s="77">
        <v>3</v>
      </c>
      <c r="AC1238" s="73">
        <v>3</v>
      </c>
      <c r="AD1238" s="76">
        <v>3</v>
      </c>
      <c r="AE1238" s="77" t="s">
        <v>11236</v>
      </c>
      <c r="AF1238" s="155"/>
      <c r="AG1238" s="156"/>
      <c r="AH1238" s="157"/>
      <c r="AI1238" s="77"/>
      <c r="AJ1238" s="77"/>
      <c r="AK1238" s="73"/>
      <c r="AL1238" s="76"/>
      <c r="AM1238" s="77"/>
      <c r="AN1238" s="77"/>
      <c r="AO1238" s="77"/>
      <c r="AP1238" s="73"/>
      <c r="AQ1238" s="76"/>
      <c r="AR1238" s="77"/>
      <c r="AS1238" s="77"/>
      <c r="AT1238" s="73"/>
      <c r="AU1238" s="76"/>
      <c r="AV1238" s="77"/>
      <c r="AW1238" s="77"/>
      <c r="AX1238" s="73"/>
      <c r="AY1238" s="76"/>
      <c r="AZ1238" s="77"/>
      <c r="BA1238" s="77"/>
      <c r="BB1238" s="77"/>
      <c r="BC1238" s="73"/>
      <c r="BD1238" s="76"/>
      <c r="BE1238" s="140"/>
      <c r="BF1238" s="140"/>
      <c r="BG1238" s="141"/>
      <c r="BH1238" s="142"/>
      <c r="BI1238" s="141"/>
      <c r="BJ1238" s="94">
        <v>2</v>
      </c>
      <c r="BK1238" s="105" t="s">
        <v>17271</v>
      </c>
      <c r="BL1238" s="101" t="s">
        <v>11242</v>
      </c>
    </row>
    <row r="1239" spans="1:64" ht="11.25" customHeight="1">
      <c r="A1239" s="171"/>
      <c r="B1239" s="171"/>
      <c r="C1239" s="126" t="s">
        <v>10808</v>
      </c>
      <c r="D1239" s="127" t="s">
        <v>10809</v>
      </c>
      <c r="E1239" s="77">
        <v>3</v>
      </c>
      <c r="F1239" s="78">
        <v>45</v>
      </c>
      <c r="G1239" s="73"/>
      <c r="H1239" s="74">
        <v>1</v>
      </c>
      <c r="I1239" s="95"/>
      <c r="J1239" s="76"/>
      <c r="K1239" s="78"/>
      <c r="L1239" s="76"/>
      <c r="M1239" s="77"/>
      <c r="N1239" s="77"/>
      <c r="O1239" s="77"/>
      <c r="P1239" s="73"/>
      <c r="Q1239" s="76"/>
      <c r="R1239" s="77"/>
      <c r="S1239" s="77"/>
      <c r="T1239" s="73"/>
      <c r="U1239" s="76"/>
      <c r="V1239" s="77"/>
      <c r="W1239" s="77"/>
      <c r="X1239" s="73"/>
      <c r="Y1239" s="76"/>
      <c r="Z1239" s="77"/>
      <c r="AA1239" s="77"/>
      <c r="AB1239" s="77"/>
      <c r="AC1239" s="73"/>
      <c r="AD1239" s="76"/>
      <c r="AE1239" s="77"/>
      <c r="AF1239" s="155"/>
      <c r="AG1239" s="156"/>
      <c r="AH1239" s="157"/>
      <c r="AI1239" s="77">
        <v>5</v>
      </c>
      <c r="AJ1239" s="77">
        <v>5</v>
      </c>
      <c r="AK1239" s="73">
        <v>5</v>
      </c>
      <c r="AL1239" s="76">
        <v>5</v>
      </c>
      <c r="AM1239" s="77">
        <v>5</v>
      </c>
      <c r="AN1239" s="77">
        <v>5</v>
      </c>
      <c r="AO1239" s="77">
        <v>5</v>
      </c>
      <c r="AP1239" s="73">
        <v>5</v>
      </c>
      <c r="AQ1239" s="76">
        <v>5</v>
      </c>
      <c r="AR1239" s="77" t="s">
        <v>11236</v>
      </c>
      <c r="AS1239" s="77" t="s">
        <v>11236</v>
      </c>
      <c r="AT1239" s="73"/>
      <c r="AU1239" s="76"/>
      <c r="AV1239" s="77"/>
      <c r="AW1239" s="77"/>
      <c r="AX1239" s="73"/>
      <c r="AY1239" s="76"/>
      <c r="AZ1239" s="77"/>
      <c r="BA1239" s="77"/>
      <c r="BB1239" s="77"/>
      <c r="BC1239" s="73"/>
      <c r="BD1239" s="76"/>
      <c r="BE1239" s="140"/>
      <c r="BF1239" s="140"/>
      <c r="BG1239" s="141"/>
      <c r="BH1239" s="142"/>
      <c r="BI1239" s="141"/>
      <c r="BJ1239" s="94">
        <v>3</v>
      </c>
      <c r="BK1239" s="105" t="s">
        <v>17271</v>
      </c>
      <c r="BL1239" s="101" t="s">
        <v>11242</v>
      </c>
    </row>
    <row r="1240" spans="1:64" ht="11.25" customHeight="1">
      <c r="A1240" s="171"/>
      <c r="B1240" s="171"/>
      <c r="C1240" s="126" t="s">
        <v>10730</v>
      </c>
      <c r="D1240" s="127" t="s">
        <v>10731</v>
      </c>
      <c r="E1240" s="77">
        <v>2</v>
      </c>
      <c r="F1240" s="78">
        <v>39</v>
      </c>
      <c r="G1240" s="73"/>
      <c r="H1240" s="74">
        <v>1</v>
      </c>
      <c r="I1240" s="95"/>
      <c r="J1240" s="76"/>
      <c r="K1240" s="78"/>
      <c r="L1240" s="76"/>
      <c r="M1240" s="77"/>
      <c r="N1240" s="77"/>
      <c r="O1240" s="77"/>
      <c r="P1240" s="73"/>
      <c r="Q1240" s="76"/>
      <c r="R1240" s="77"/>
      <c r="S1240" s="77"/>
      <c r="T1240" s="73"/>
      <c r="U1240" s="76"/>
      <c r="V1240" s="77"/>
      <c r="W1240" s="77"/>
      <c r="X1240" s="73"/>
      <c r="Y1240" s="76"/>
      <c r="Z1240" s="77"/>
      <c r="AA1240" s="77"/>
      <c r="AB1240" s="77"/>
      <c r="AC1240" s="73"/>
      <c r="AD1240" s="76"/>
      <c r="AE1240" s="77"/>
      <c r="AF1240" s="155"/>
      <c r="AG1240" s="156"/>
      <c r="AH1240" s="157"/>
      <c r="AI1240" s="77">
        <v>4</v>
      </c>
      <c r="AJ1240" s="77">
        <v>4</v>
      </c>
      <c r="AK1240" s="73">
        <v>4</v>
      </c>
      <c r="AL1240" s="76">
        <v>4</v>
      </c>
      <c r="AM1240" s="77">
        <v>4</v>
      </c>
      <c r="AN1240" s="77">
        <v>4</v>
      </c>
      <c r="AO1240" s="77">
        <v>5</v>
      </c>
      <c r="AP1240" s="73">
        <v>5</v>
      </c>
      <c r="AQ1240" s="76">
        <v>5</v>
      </c>
      <c r="AR1240" s="77" t="s">
        <v>11236</v>
      </c>
      <c r="AS1240" s="77" t="s">
        <v>11236</v>
      </c>
      <c r="AT1240" s="73"/>
      <c r="AU1240" s="76"/>
      <c r="AV1240" s="77"/>
      <c r="AW1240" s="77"/>
      <c r="AX1240" s="73"/>
      <c r="AY1240" s="76"/>
      <c r="AZ1240" s="77"/>
      <c r="BA1240" s="77"/>
      <c r="BB1240" s="77"/>
      <c r="BC1240" s="73"/>
      <c r="BD1240" s="76"/>
      <c r="BE1240" s="140"/>
      <c r="BF1240" s="140"/>
      <c r="BG1240" s="141"/>
      <c r="BH1240" s="142"/>
      <c r="BI1240" s="141"/>
      <c r="BJ1240" s="94">
        <v>3</v>
      </c>
      <c r="BK1240" s="105" t="s">
        <v>17271</v>
      </c>
      <c r="BL1240" s="101" t="s">
        <v>11242</v>
      </c>
    </row>
    <row r="1241" spans="1:64" ht="11.25" customHeight="1">
      <c r="A1241" s="171"/>
      <c r="B1241" s="171"/>
      <c r="C1241" s="126" t="s">
        <v>10546</v>
      </c>
      <c r="D1241" s="127" t="s">
        <v>10650</v>
      </c>
      <c r="E1241" s="77">
        <v>2</v>
      </c>
      <c r="F1241" s="78">
        <v>30</v>
      </c>
      <c r="G1241" s="73"/>
      <c r="H1241" s="74">
        <v>1</v>
      </c>
      <c r="I1241" s="95"/>
      <c r="J1241" s="76"/>
      <c r="K1241" s="78"/>
      <c r="L1241" s="76"/>
      <c r="M1241" s="77"/>
      <c r="N1241" s="77"/>
      <c r="O1241" s="77"/>
      <c r="P1241" s="73"/>
      <c r="Q1241" s="76"/>
      <c r="R1241" s="77"/>
      <c r="S1241" s="77"/>
      <c r="T1241" s="73"/>
      <c r="U1241" s="76"/>
      <c r="V1241" s="77"/>
      <c r="W1241" s="77"/>
      <c r="X1241" s="73"/>
      <c r="Y1241" s="76"/>
      <c r="Z1241" s="77"/>
      <c r="AA1241" s="77"/>
      <c r="AB1241" s="77"/>
      <c r="AC1241" s="73"/>
      <c r="AD1241" s="76"/>
      <c r="AE1241" s="77"/>
      <c r="AF1241" s="155"/>
      <c r="AG1241" s="156"/>
      <c r="AH1241" s="157"/>
      <c r="AI1241" s="77">
        <v>3</v>
      </c>
      <c r="AJ1241" s="77">
        <v>3</v>
      </c>
      <c r="AK1241" s="73">
        <v>3</v>
      </c>
      <c r="AL1241" s="76">
        <v>3</v>
      </c>
      <c r="AM1241" s="77">
        <v>3</v>
      </c>
      <c r="AN1241" s="77">
        <v>3</v>
      </c>
      <c r="AO1241" s="77">
        <v>4</v>
      </c>
      <c r="AP1241" s="73">
        <v>4</v>
      </c>
      <c r="AQ1241" s="76">
        <v>4</v>
      </c>
      <c r="AR1241" s="77" t="s">
        <v>11236</v>
      </c>
      <c r="AS1241" s="77" t="s">
        <v>11236</v>
      </c>
      <c r="AT1241" s="73"/>
      <c r="AU1241" s="76"/>
      <c r="AV1241" s="77"/>
      <c r="AW1241" s="77"/>
      <c r="AX1241" s="73"/>
      <c r="AY1241" s="76"/>
      <c r="AZ1241" s="77"/>
      <c r="BA1241" s="77"/>
      <c r="BB1241" s="77"/>
      <c r="BC1241" s="73"/>
      <c r="BD1241" s="76"/>
      <c r="BE1241" s="140"/>
      <c r="BF1241" s="140"/>
      <c r="BG1241" s="141"/>
      <c r="BH1241" s="142"/>
      <c r="BI1241" s="141"/>
      <c r="BJ1241" s="94">
        <v>3</v>
      </c>
      <c r="BK1241" s="105" t="s">
        <v>17271</v>
      </c>
      <c r="BL1241" s="101" t="s">
        <v>11242</v>
      </c>
    </row>
    <row r="1242" spans="1:64" ht="11.25" customHeight="1">
      <c r="A1242" s="171"/>
      <c r="B1242" s="171"/>
      <c r="C1242" s="126" t="s">
        <v>10812</v>
      </c>
      <c r="D1242" s="127" t="s">
        <v>10813</v>
      </c>
      <c r="E1242" s="77">
        <v>3</v>
      </c>
      <c r="F1242" s="78">
        <v>45</v>
      </c>
      <c r="G1242" s="73"/>
      <c r="H1242" s="74">
        <v>1</v>
      </c>
      <c r="I1242" s="95"/>
      <c r="J1242" s="76"/>
      <c r="K1242" s="78"/>
      <c r="L1242" s="76"/>
      <c r="M1242" s="77"/>
      <c r="N1242" s="77"/>
      <c r="O1242" s="77"/>
      <c r="P1242" s="73"/>
      <c r="Q1242" s="76"/>
      <c r="R1242" s="77"/>
      <c r="S1242" s="77"/>
      <c r="T1242" s="73"/>
      <c r="U1242" s="76"/>
      <c r="V1242" s="77"/>
      <c r="W1242" s="77"/>
      <c r="X1242" s="73"/>
      <c r="Y1242" s="76"/>
      <c r="Z1242" s="77"/>
      <c r="AA1242" s="77"/>
      <c r="AB1242" s="77"/>
      <c r="AC1242" s="73"/>
      <c r="AD1242" s="76"/>
      <c r="AE1242" s="77"/>
      <c r="AF1242" s="155"/>
      <c r="AG1242" s="156"/>
      <c r="AH1242" s="157"/>
      <c r="AI1242" s="77">
        <v>5</v>
      </c>
      <c r="AJ1242" s="77">
        <v>5</v>
      </c>
      <c r="AK1242" s="73">
        <v>5</v>
      </c>
      <c r="AL1242" s="76">
        <v>5</v>
      </c>
      <c r="AM1242" s="77">
        <v>5</v>
      </c>
      <c r="AN1242" s="77">
        <v>5</v>
      </c>
      <c r="AO1242" s="77">
        <v>5</v>
      </c>
      <c r="AP1242" s="73">
        <v>5</v>
      </c>
      <c r="AQ1242" s="76">
        <v>5</v>
      </c>
      <c r="AR1242" s="77" t="s">
        <v>11236</v>
      </c>
      <c r="AS1242" s="77" t="s">
        <v>11236</v>
      </c>
      <c r="AT1242" s="73"/>
      <c r="AU1242" s="76"/>
      <c r="AV1242" s="77"/>
      <c r="AW1242" s="77"/>
      <c r="AX1242" s="73"/>
      <c r="AY1242" s="76"/>
      <c r="AZ1242" s="77"/>
      <c r="BA1242" s="77"/>
      <c r="BB1242" s="77"/>
      <c r="BC1242" s="73"/>
      <c r="BD1242" s="76"/>
      <c r="BE1242" s="140"/>
      <c r="BF1242" s="140"/>
      <c r="BG1242" s="141"/>
      <c r="BH1242" s="142"/>
      <c r="BI1242" s="141"/>
      <c r="BJ1242" s="94">
        <v>3</v>
      </c>
      <c r="BK1242" s="105" t="s">
        <v>17271</v>
      </c>
      <c r="BL1242" s="101" t="s">
        <v>11242</v>
      </c>
    </row>
    <row r="1243" spans="1:64" ht="11.25" customHeight="1">
      <c r="A1243" s="171"/>
      <c r="B1243" s="171"/>
      <c r="C1243" s="126" t="s">
        <v>10814</v>
      </c>
      <c r="D1243" s="127" t="s">
        <v>10815</v>
      </c>
      <c r="E1243" s="77">
        <v>2</v>
      </c>
      <c r="F1243" s="78">
        <v>30</v>
      </c>
      <c r="G1243" s="73"/>
      <c r="H1243" s="74">
        <v>1</v>
      </c>
      <c r="I1243" s="95"/>
      <c r="J1243" s="76"/>
      <c r="K1243" s="78"/>
      <c r="L1243" s="76"/>
      <c r="M1243" s="77"/>
      <c r="N1243" s="77"/>
      <c r="O1243" s="77"/>
      <c r="P1243" s="73"/>
      <c r="Q1243" s="76"/>
      <c r="R1243" s="77"/>
      <c r="S1243" s="77"/>
      <c r="T1243" s="73"/>
      <c r="U1243" s="76"/>
      <c r="V1243" s="77"/>
      <c r="W1243" s="77"/>
      <c r="X1243" s="73"/>
      <c r="Y1243" s="76"/>
      <c r="Z1243" s="77"/>
      <c r="AA1243" s="77"/>
      <c r="AB1243" s="77"/>
      <c r="AC1243" s="73"/>
      <c r="AD1243" s="76"/>
      <c r="AE1243" s="77"/>
      <c r="AF1243" s="155"/>
      <c r="AG1243" s="156"/>
      <c r="AH1243" s="157"/>
      <c r="AI1243" s="77"/>
      <c r="AJ1243" s="77"/>
      <c r="AK1243" s="73"/>
      <c r="AL1243" s="76"/>
      <c r="AM1243" s="77"/>
      <c r="AN1243" s="77"/>
      <c r="AO1243" s="77"/>
      <c r="AP1243" s="73"/>
      <c r="AQ1243" s="76"/>
      <c r="AR1243" s="77"/>
      <c r="AS1243" s="77"/>
      <c r="AT1243" s="73">
        <v>3</v>
      </c>
      <c r="AU1243" s="76">
        <v>3</v>
      </c>
      <c r="AV1243" s="77">
        <v>3</v>
      </c>
      <c r="AW1243" s="77">
        <v>3</v>
      </c>
      <c r="AX1243" s="73">
        <v>3</v>
      </c>
      <c r="AY1243" s="76">
        <v>3</v>
      </c>
      <c r="AZ1243" s="77">
        <v>4</v>
      </c>
      <c r="BA1243" s="77">
        <v>4</v>
      </c>
      <c r="BB1243" s="77">
        <v>4</v>
      </c>
      <c r="BC1243" s="73" t="s">
        <v>11236</v>
      </c>
      <c r="BD1243" s="76" t="s">
        <v>11236</v>
      </c>
      <c r="BE1243" s="140"/>
      <c r="BF1243" s="140"/>
      <c r="BG1243" s="141"/>
      <c r="BH1243" s="142"/>
      <c r="BI1243" s="141"/>
      <c r="BJ1243" s="94">
        <v>4</v>
      </c>
      <c r="BK1243" s="105" t="s">
        <v>17271</v>
      </c>
      <c r="BL1243" s="101" t="s">
        <v>11242</v>
      </c>
    </row>
    <row r="1244" spans="1:64" ht="11.25" customHeight="1">
      <c r="A1244" s="171"/>
      <c r="B1244" s="171"/>
      <c r="C1244" s="126" t="s">
        <v>10816</v>
      </c>
      <c r="D1244" s="127" t="s">
        <v>10817</v>
      </c>
      <c r="E1244" s="77">
        <v>3</v>
      </c>
      <c r="F1244" s="78">
        <v>45</v>
      </c>
      <c r="G1244" s="73"/>
      <c r="H1244" s="74">
        <v>1</v>
      </c>
      <c r="I1244" s="95"/>
      <c r="J1244" s="76"/>
      <c r="K1244" s="78"/>
      <c r="L1244" s="76"/>
      <c r="M1244" s="77"/>
      <c r="N1244" s="77"/>
      <c r="O1244" s="77"/>
      <c r="P1244" s="73"/>
      <c r="Q1244" s="76"/>
      <c r="R1244" s="77"/>
      <c r="S1244" s="77"/>
      <c r="T1244" s="73"/>
      <c r="U1244" s="76"/>
      <c r="V1244" s="77"/>
      <c r="W1244" s="77"/>
      <c r="X1244" s="73"/>
      <c r="Y1244" s="76"/>
      <c r="Z1244" s="77"/>
      <c r="AA1244" s="77"/>
      <c r="AB1244" s="77"/>
      <c r="AC1244" s="73"/>
      <c r="AD1244" s="76"/>
      <c r="AE1244" s="77"/>
      <c r="AF1244" s="155"/>
      <c r="AG1244" s="156"/>
      <c r="AH1244" s="157"/>
      <c r="AI1244" s="77"/>
      <c r="AJ1244" s="77"/>
      <c r="AK1244" s="73"/>
      <c r="AL1244" s="76"/>
      <c r="AM1244" s="77"/>
      <c r="AN1244" s="77"/>
      <c r="AO1244" s="77"/>
      <c r="AP1244" s="73"/>
      <c r="AQ1244" s="76"/>
      <c r="AR1244" s="77"/>
      <c r="AS1244" s="77"/>
      <c r="AT1244" s="73">
        <v>5</v>
      </c>
      <c r="AU1244" s="76">
        <v>5</v>
      </c>
      <c r="AV1244" s="77">
        <v>5</v>
      </c>
      <c r="AW1244" s="77">
        <v>5</v>
      </c>
      <c r="AX1244" s="73">
        <v>5</v>
      </c>
      <c r="AY1244" s="76">
        <v>5</v>
      </c>
      <c r="AZ1244" s="77">
        <v>5</v>
      </c>
      <c r="BA1244" s="77">
        <v>5</v>
      </c>
      <c r="BB1244" s="77">
        <v>5</v>
      </c>
      <c r="BC1244" s="73" t="s">
        <v>11236</v>
      </c>
      <c r="BD1244" s="76" t="s">
        <v>11236</v>
      </c>
      <c r="BE1244" s="140"/>
      <c r="BF1244" s="140"/>
      <c r="BG1244" s="141"/>
      <c r="BH1244" s="142"/>
      <c r="BI1244" s="141"/>
      <c r="BJ1244" s="94">
        <v>4</v>
      </c>
      <c r="BK1244" s="105" t="s">
        <v>17271</v>
      </c>
      <c r="BL1244" s="101" t="s">
        <v>11242</v>
      </c>
    </row>
    <row r="1245" spans="1:64" ht="11.25" customHeight="1">
      <c r="A1245" s="171"/>
      <c r="B1245" s="171"/>
      <c r="C1245" s="126" t="s">
        <v>10613</v>
      </c>
      <c r="D1245" s="127" t="s">
        <v>10614</v>
      </c>
      <c r="E1245" s="77">
        <v>3</v>
      </c>
      <c r="F1245" s="78">
        <v>45</v>
      </c>
      <c r="G1245" s="73"/>
      <c r="H1245" s="74">
        <v>1</v>
      </c>
      <c r="I1245" s="95"/>
      <c r="J1245" s="76"/>
      <c r="K1245" s="78"/>
      <c r="L1245" s="76"/>
      <c r="M1245" s="77"/>
      <c r="N1245" s="77"/>
      <c r="O1245" s="77"/>
      <c r="P1245" s="73"/>
      <c r="Q1245" s="76"/>
      <c r="R1245" s="77"/>
      <c r="S1245" s="77"/>
      <c r="T1245" s="73"/>
      <c r="U1245" s="76"/>
      <c r="V1245" s="77"/>
      <c r="W1245" s="77"/>
      <c r="X1245" s="73"/>
      <c r="Y1245" s="76"/>
      <c r="Z1245" s="77"/>
      <c r="AA1245" s="77"/>
      <c r="AB1245" s="77"/>
      <c r="AC1245" s="73"/>
      <c r="AD1245" s="76"/>
      <c r="AE1245" s="77"/>
      <c r="AF1245" s="155"/>
      <c r="AG1245" s="156"/>
      <c r="AH1245" s="157"/>
      <c r="AI1245" s="77"/>
      <c r="AJ1245" s="77"/>
      <c r="AK1245" s="73"/>
      <c r="AL1245" s="76"/>
      <c r="AM1245" s="77"/>
      <c r="AN1245" s="77"/>
      <c r="AO1245" s="77"/>
      <c r="AP1245" s="73"/>
      <c r="AQ1245" s="76"/>
      <c r="AR1245" s="77"/>
      <c r="AS1245" s="77"/>
      <c r="AT1245" s="73">
        <v>5</v>
      </c>
      <c r="AU1245" s="76">
        <v>5</v>
      </c>
      <c r="AV1245" s="77">
        <v>5</v>
      </c>
      <c r="AW1245" s="77">
        <v>5</v>
      </c>
      <c r="AX1245" s="73">
        <v>5</v>
      </c>
      <c r="AY1245" s="76">
        <v>5</v>
      </c>
      <c r="AZ1245" s="77">
        <v>5</v>
      </c>
      <c r="BA1245" s="77">
        <v>5</v>
      </c>
      <c r="BB1245" s="77">
        <v>5</v>
      </c>
      <c r="BC1245" s="73" t="s">
        <v>11236</v>
      </c>
      <c r="BD1245" s="76" t="s">
        <v>11236</v>
      </c>
      <c r="BE1245" s="140"/>
      <c r="BF1245" s="140"/>
      <c r="BG1245" s="141"/>
      <c r="BH1245" s="142"/>
      <c r="BI1245" s="141"/>
      <c r="BJ1245" s="94">
        <v>4</v>
      </c>
      <c r="BK1245" s="105" t="s">
        <v>17271</v>
      </c>
      <c r="BL1245" s="101" t="s">
        <v>11242</v>
      </c>
    </row>
    <row r="1246" spans="1:64" ht="11.25" customHeight="1">
      <c r="A1246" s="171"/>
      <c r="B1246" s="171"/>
      <c r="C1246" s="126" t="s">
        <v>10599</v>
      </c>
      <c r="D1246" s="127" t="s">
        <v>10600</v>
      </c>
      <c r="E1246" s="77">
        <v>2</v>
      </c>
      <c r="F1246" s="78">
        <v>39</v>
      </c>
      <c r="G1246" s="73"/>
      <c r="H1246" s="74">
        <v>1</v>
      </c>
      <c r="I1246" s="95"/>
      <c r="J1246" s="76"/>
      <c r="K1246" s="78"/>
      <c r="L1246" s="76"/>
      <c r="M1246" s="77"/>
      <c r="N1246" s="77"/>
      <c r="O1246" s="77"/>
      <c r="P1246" s="73"/>
      <c r="Q1246" s="76"/>
      <c r="R1246" s="77"/>
      <c r="S1246" s="77"/>
      <c r="T1246" s="73"/>
      <c r="U1246" s="76"/>
      <c r="V1246" s="77"/>
      <c r="W1246" s="77"/>
      <c r="X1246" s="73"/>
      <c r="Y1246" s="76"/>
      <c r="Z1246" s="77"/>
      <c r="AA1246" s="77"/>
      <c r="AB1246" s="77"/>
      <c r="AC1246" s="73"/>
      <c r="AD1246" s="76"/>
      <c r="AE1246" s="77"/>
      <c r="AF1246" s="155"/>
      <c r="AG1246" s="156"/>
      <c r="AH1246" s="157"/>
      <c r="AI1246" s="77"/>
      <c r="AJ1246" s="77"/>
      <c r="AK1246" s="73"/>
      <c r="AL1246" s="76"/>
      <c r="AM1246" s="77"/>
      <c r="AN1246" s="77"/>
      <c r="AO1246" s="77"/>
      <c r="AP1246" s="73"/>
      <c r="AQ1246" s="76"/>
      <c r="AR1246" s="77"/>
      <c r="AS1246" s="77"/>
      <c r="AT1246" s="73">
        <v>4</v>
      </c>
      <c r="AU1246" s="76">
        <v>4</v>
      </c>
      <c r="AV1246" s="77">
        <v>4</v>
      </c>
      <c r="AW1246" s="77">
        <v>4</v>
      </c>
      <c r="AX1246" s="73">
        <v>4</v>
      </c>
      <c r="AY1246" s="76">
        <v>4</v>
      </c>
      <c r="AZ1246" s="77">
        <v>5</v>
      </c>
      <c r="BA1246" s="77">
        <v>5</v>
      </c>
      <c r="BB1246" s="77">
        <v>5</v>
      </c>
      <c r="BC1246" s="73" t="s">
        <v>11236</v>
      </c>
      <c r="BD1246" s="76" t="s">
        <v>11236</v>
      </c>
      <c r="BE1246" s="140"/>
      <c r="BF1246" s="140"/>
      <c r="BG1246" s="141"/>
      <c r="BH1246" s="142"/>
      <c r="BI1246" s="141"/>
      <c r="BJ1246" s="94">
        <v>4</v>
      </c>
      <c r="BK1246" s="105" t="s">
        <v>17271</v>
      </c>
      <c r="BL1246" s="101" t="s">
        <v>11242</v>
      </c>
    </row>
    <row r="1247" spans="1:64" ht="11.25" customHeight="1">
      <c r="A1247" s="172"/>
      <c r="B1247" s="172"/>
      <c r="C1247" s="124" t="s">
        <v>4</v>
      </c>
      <c r="D1247" s="125" t="s">
        <v>17300</v>
      </c>
      <c r="E1247" s="79">
        <v>48</v>
      </c>
      <c r="F1247" s="80"/>
      <c r="G1247" s="81"/>
      <c r="H1247" s="82"/>
      <c r="I1247" s="97"/>
      <c r="J1247" s="84">
        <v>16</v>
      </c>
      <c r="K1247" s="85">
        <v>16</v>
      </c>
      <c r="L1247" s="84">
        <v>16</v>
      </c>
      <c r="M1247" s="79">
        <v>16</v>
      </c>
      <c r="N1247" s="79">
        <v>16</v>
      </c>
      <c r="O1247" s="79">
        <v>16</v>
      </c>
      <c r="P1247" s="86">
        <v>18</v>
      </c>
      <c r="Q1247" s="84">
        <v>18</v>
      </c>
      <c r="R1247" s="79">
        <v>18</v>
      </c>
      <c r="S1247" s="79">
        <v>0</v>
      </c>
      <c r="T1247" s="86">
        <v>0</v>
      </c>
      <c r="U1247" s="84">
        <v>41</v>
      </c>
      <c r="V1247" s="79">
        <v>41</v>
      </c>
      <c r="W1247" s="79">
        <v>41</v>
      </c>
      <c r="X1247" s="86">
        <v>41</v>
      </c>
      <c r="Y1247" s="84">
        <v>41</v>
      </c>
      <c r="Z1247" s="79">
        <v>41</v>
      </c>
      <c r="AA1247" s="79">
        <v>41</v>
      </c>
      <c r="AB1247" s="79">
        <v>41</v>
      </c>
      <c r="AC1247" s="86">
        <v>41</v>
      </c>
      <c r="AD1247" s="84">
        <v>21</v>
      </c>
      <c r="AE1247" s="79">
        <v>0</v>
      </c>
      <c r="AF1247" s="158">
        <v>0</v>
      </c>
      <c r="AG1247" s="159">
        <v>0</v>
      </c>
      <c r="AH1247" s="160">
        <v>0</v>
      </c>
      <c r="AI1247" s="79">
        <v>17</v>
      </c>
      <c r="AJ1247" s="79">
        <v>17</v>
      </c>
      <c r="AK1247" s="86">
        <v>17</v>
      </c>
      <c r="AL1247" s="84">
        <v>17</v>
      </c>
      <c r="AM1247" s="79">
        <v>17</v>
      </c>
      <c r="AN1247" s="79">
        <v>17</v>
      </c>
      <c r="AO1247" s="79">
        <v>19</v>
      </c>
      <c r="AP1247" s="86">
        <v>19</v>
      </c>
      <c r="AQ1247" s="84">
        <v>19</v>
      </c>
      <c r="AR1247" s="79">
        <v>0</v>
      </c>
      <c r="AS1247" s="79">
        <v>0</v>
      </c>
      <c r="AT1247" s="86">
        <v>17</v>
      </c>
      <c r="AU1247" s="84">
        <v>17</v>
      </c>
      <c r="AV1247" s="79">
        <v>17</v>
      </c>
      <c r="AW1247" s="79">
        <v>17</v>
      </c>
      <c r="AX1247" s="86">
        <v>17</v>
      </c>
      <c r="AY1247" s="84">
        <v>17</v>
      </c>
      <c r="AZ1247" s="79">
        <v>19</v>
      </c>
      <c r="BA1247" s="79">
        <v>19</v>
      </c>
      <c r="BB1247" s="79">
        <v>19</v>
      </c>
      <c r="BC1247" s="86">
        <v>0</v>
      </c>
      <c r="BD1247" s="84">
        <v>0</v>
      </c>
      <c r="BE1247" s="143">
        <v>0</v>
      </c>
      <c r="BF1247" s="143">
        <v>0</v>
      </c>
      <c r="BG1247" s="144">
        <v>0</v>
      </c>
      <c r="BH1247" s="145">
        <v>0</v>
      </c>
      <c r="BI1247" s="144">
        <v>0</v>
      </c>
      <c r="BJ1247" s="82" t="s">
        <v>61</v>
      </c>
      <c r="BK1247" s="104" t="s">
        <v>17271</v>
      </c>
      <c r="BL1247" s="100" t="s">
        <v>11242</v>
      </c>
    </row>
    <row r="1248" spans="1:64" ht="11.25" customHeight="1">
      <c r="A1248" s="170">
        <v>95</v>
      </c>
      <c r="B1248" s="170" t="s">
        <v>10959</v>
      </c>
      <c r="C1248" s="118" t="s">
        <v>10830</v>
      </c>
      <c r="D1248" s="119" t="s">
        <v>5126</v>
      </c>
      <c r="E1248" s="68">
        <v>3</v>
      </c>
      <c r="F1248" s="69">
        <v>60</v>
      </c>
      <c r="G1248" s="70"/>
      <c r="H1248" s="88">
        <v>3</v>
      </c>
      <c r="I1248" s="96"/>
      <c r="J1248" s="72">
        <v>6</v>
      </c>
      <c r="K1248" s="69">
        <v>6</v>
      </c>
      <c r="L1248" s="72">
        <v>6</v>
      </c>
      <c r="M1248" s="68">
        <v>6</v>
      </c>
      <c r="N1248" s="68">
        <v>6</v>
      </c>
      <c r="O1248" s="68">
        <v>6</v>
      </c>
      <c r="P1248" s="70">
        <v>6</v>
      </c>
      <c r="Q1248" s="72">
        <v>6</v>
      </c>
      <c r="R1248" s="68">
        <v>6</v>
      </c>
      <c r="S1248" s="68">
        <v>6</v>
      </c>
      <c r="T1248" s="70" t="s">
        <v>11236</v>
      </c>
      <c r="U1248" s="72"/>
      <c r="V1248" s="68"/>
      <c r="W1248" s="68"/>
      <c r="X1248" s="70"/>
      <c r="Y1248" s="72"/>
      <c r="Z1248" s="68"/>
      <c r="AA1248" s="68"/>
      <c r="AB1248" s="68"/>
      <c r="AC1248" s="70"/>
      <c r="AD1248" s="72"/>
      <c r="AE1248" s="68"/>
      <c r="AF1248" s="152"/>
      <c r="AG1248" s="153"/>
      <c r="AH1248" s="154"/>
      <c r="AI1248" s="68"/>
      <c r="AJ1248" s="68"/>
      <c r="AK1248" s="70"/>
      <c r="AL1248" s="72"/>
      <c r="AM1248" s="68"/>
      <c r="AN1248" s="68"/>
      <c r="AO1248" s="68"/>
      <c r="AP1248" s="70"/>
      <c r="AQ1248" s="72"/>
      <c r="AR1248" s="68"/>
      <c r="AS1248" s="68"/>
      <c r="AT1248" s="70"/>
      <c r="AU1248" s="72"/>
      <c r="AV1248" s="68"/>
      <c r="AW1248" s="68"/>
      <c r="AX1248" s="70"/>
      <c r="AY1248" s="72"/>
      <c r="AZ1248" s="68"/>
      <c r="BA1248" s="68"/>
      <c r="BB1248" s="68"/>
      <c r="BC1248" s="70"/>
      <c r="BD1248" s="72"/>
      <c r="BE1248" s="137"/>
      <c r="BF1248" s="137"/>
      <c r="BG1248" s="138"/>
      <c r="BH1248" s="139"/>
      <c r="BI1248" s="138"/>
      <c r="BJ1248" s="92">
        <v>1</v>
      </c>
      <c r="BK1248" s="102" t="s">
        <v>17270</v>
      </c>
      <c r="BL1248" s="98" t="s">
        <v>11242</v>
      </c>
    </row>
    <row r="1249" spans="1:64" ht="11.25" customHeight="1">
      <c r="A1249" s="171"/>
      <c r="B1249" s="171"/>
      <c r="C1249" s="126" t="s">
        <v>10941</v>
      </c>
      <c r="D1249" s="127" t="s">
        <v>10968</v>
      </c>
      <c r="E1249" s="77">
        <v>3</v>
      </c>
      <c r="F1249" s="78">
        <v>60</v>
      </c>
      <c r="G1249" s="73"/>
      <c r="H1249" s="74">
        <v>3</v>
      </c>
      <c r="I1249" s="95"/>
      <c r="J1249" s="76">
        <v>6</v>
      </c>
      <c r="K1249" s="78">
        <v>6</v>
      </c>
      <c r="L1249" s="76">
        <v>6</v>
      </c>
      <c r="M1249" s="77">
        <v>6</v>
      </c>
      <c r="N1249" s="77">
        <v>6</v>
      </c>
      <c r="O1249" s="77">
        <v>6</v>
      </c>
      <c r="P1249" s="73">
        <v>6</v>
      </c>
      <c r="Q1249" s="76">
        <v>6</v>
      </c>
      <c r="R1249" s="77">
        <v>6</v>
      </c>
      <c r="S1249" s="77">
        <v>6</v>
      </c>
      <c r="T1249" s="73" t="s">
        <v>11236</v>
      </c>
      <c r="U1249" s="76"/>
      <c r="V1249" s="77"/>
      <c r="W1249" s="77"/>
      <c r="X1249" s="73"/>
      <c r="Y1249" s="76"/>
      <c r="Z1249" s="77"/>
      <c r="AA1249" s="77"/>
      <c r="AB1249" s="77"/>
      <c r="AC1249" s="73"/>
      <c r="AD1249" s="76"/>
      <c r="AE1249" s="77"/>
      <c r="AF1249" s="155"/>
      <c r="AG1249" s="156"/>
      <c r="AH1249" s="157"/>
      <c r="AI1249" s="77"/>
      <c r="AJ1249" s="77"/>
      <c r="AK1249" s="73"/>
      <c r="AL1249" s="76"/>
      <c r="AM1249" s="77"/>
      <c r="AN1249" s="77"/>
      <c r="AO1249" s="77"/>
      <c r="AP1249" s="73"/>
      <c r="AQ1249" s="76"/>
      <c r="AR1249" s="77"/>
      <c r="AS1249" s="77"/>
      <c r="AT1249" s="73"/>
      <c r="AU1249" s="76"/>
      <c r="AV1249" s="77"/>
      <c r="AW1249" s="77"/>
      <c r="AX1249" s="73"/>
      <c r="AY1249" s="76"/>
      <c r="AZ1249" s="77"/>
      <c r="BA1249" s="77"/>
      <c r="BB1249" s="77"/>
      <c r="BC1249" s="73"/>
      <c r="BD1249" s="76"/>
      <c r="BE1249" s="140"/>
      <c r="BF1249" s="140"/>
      <c r="BG1249" s="141"/>
      <c r="BH1249" s="142"/>
      <c r="BI1249" s="141"/>
      <c r="BJ1249" s="94">
        <v>1</v>
      </c>
      <c r="BK1249" s="105" t="s">
        <v>17270</v>
      </c>
      <c r="BL1249" s="101" t="s">
        <v>11242</v>
      </c>
    </row>
    <row r="1250" spans="1:64" ht="11.25" customHeight="1">
      <c r="A1250" s="171"/>
      <c r="B1250" s="171"/>
      <c r="C1250" s="126" t="s">
        <v>10733</v>
      </c>
      <c r="D1250" s="127" t="s">
        <v>10734</v>
      </c>
      <c r="E1250" s="77">
        <v>3</v>
      </c>
      <c r="F1250" s="78">
        <v>45</v>
      </c>
      <c r="G1250" s="73"/>
      <c r="H1250" s="74">
        <v>3</v>
      </c>
      <c r="I1250" s="95"/>
      <c r="J1250" s="76">
        <v>5</v>
      </c>
      <c r="K1250" s="78">
        <v>5</v>
      </c>
      <c r="L1250" s="76">
        <v>5</v>
      </c>
      <c r="M1250" s="77">
        <v>5</v>
      </c>
      <c r="N1250" s="77">
        <v>5</v>
      </c>
      <c r="O1250" s="77">
        <v>5</v>
      </c>
      <c r="P1250" s="73">
        <v>5</v>
      </c>
      <c r="Q1250" s="76">
        <v>5</v>
      </c>
      <c r="R1250" s="77">
        <v>5</v>
      </c>
      <c r="S1250" s="77"/>
      <c r="T1250" s="73"/>
      <c r="U1250" s="76"/>
      <c r="V1250" s="77"/>
      <c r="W1250" s="77"/>
      <c r="X1250" s="73"/>
      <c r="Y1250" s="76"/>
      <c r="Z1250" s="77"/>
      <c r="AA1250" s="77"/>
      <c r="AB1250" s="77"/>
      <c r="AC1250" s="73"/>
      <c r="AD1250" s="76"/>
      <c r="AE1250" s="77"/>
      <c r="AF1250" s="155"/>
      <c r="AG1250" s="156"/>
      <c r="AH1250" s="157"/>
      <c r="AI1250" s="77"/>
      <c r="AJ1250" s="77"/>
      <c r="AK1250" s="73"/>
      <c r="AL1250" s="76"/>
      <c r="AM1250" s="77"/>
      <c r="AN1250" s="77"/>
      <c r="AO1250" s="77"/>
      <c r="AP1250" s="73"/>
      <c r="AQ1250" s="76"/>
      <c r="AR1250" s="77"/>
      <c r="AS1250" s="77"/>
      <c r="AT1250" s="73"/>
      <c r="AU1250" s="76"/>
      <c r="AV1250" s="77"/>
      <c r="AW1250" s="77"/>
      <c r="AX1250" s="73"/>
      <c r="AY1250" s="76"/>
      <c r="AZ1250" s="77"/>
      <c r="BA1250" s="77"/>
      <c r="BB1250" s="77"/>
      <c r="BC1250" s="73"/>
      <c r="BD1250" s="76"/>
      <c r="BE1250" s="140"/>
      <c r="BF1250" s="140"/>
      <c r="BG1250" s="141"/>
      <c r="BH1250" s="142"/>
      <c r="BI1250" s="141"/>
      <c r="BJ1250" s="94">
        <v>1</v>
      </c>
      <c r="BK1250" s="105" t="s">
        <v>17270</v>
      </c>
      <c r="BL1250" s="101" t="s">
        <v>11242</v>
      </c>
    </row>
    <row r="1251" spans="1:64" ht="11.25" customHeight="1">
      <c r="A1251" s="171"/>
      <c r="B1251" s="171"/>
      <c r="C1251" s="126" t="s">
        <v>10735</v>
      </c>
      <c r="D1251" s="127" t="s">
        <v>10736</v>
      </c>
      <c r="E1251" s="77">
        <v>2</v>
      </c>
      <c r="F1251" s="78">
        <v>30</v>
      </c>
      <c r="G1251" s="73"/>
      <c r="H1251" s="74">
        <v>3</v>
      </c>
      <c r="I1251" s="95"/>
      <c r="J1251" s="76">
        <v>3</v>
      </c>
      <c r="K1251" s="78">
        <v>3</v>
      </c>
      <c r="L1251" s="76">
        <v>3</v>
      </c>
      <c r="M1251" s="77">
        <v>3</v>
      </c>
      <c r="N1251" s="77">
        <v>3</v>
      </c>
      <c r="O1251" s="77">
        <v>3</v>
      </c>
      <c r="P1251" s="73">
        <v>4</v>
      </c>
      <c r="Q1251" s="76">
        <v>4</v>
      </c>
      <c r="R1251" s="77">
        <v>4</v>
      </c>
      <c r="S1251" s="77"/>
      <c r="T1251" s="73"/>
      <c r="U1251" s="76"/>
      <c r="V1251" s="77"/>
      <c r="W1251" s="77"/>
      <c r="X1251" s="73"/>
      <c r="Y1251" s="76"/>
      <c r="Z1251" s="77"/>
      <c r="AA1251" s="77"/>
      <c r="AB1251" s="77"/>
      <c r="AC1251" s="73"/>
      <c r="AD1251" s="76"/>
      <c r="AE1251" s="77"/>
      <c r="AF1251" s="155"/>
      <c r="AG1251" s="156"/>
      <c r="AH1251" s="157"/>
      <c r="AI1251" s="77"/>
      <c r="AJ1251" s="77"/>
      <c r="AK1251" s="73"/>
      <c r="AL1251" s="76"/>
      <c r="AM1251" s="77"/>
      <c r="AN1251" s="77"/>
      <c r="AO1251" s="77"/>
      <c r="AP1251" s="73"/>
      <c r="AQ1251" s="76"/>
      <c r="AR1251" s="77"/>
      <c r="AS1251" s="77"/>
      <c r="AT1251" s="73"/>
      <c r="AU1251" s="76"/>
      <c r="AV1251" s="77"/>
      <c r="AW1251" s="77"/>
      <c r="AX1251" s="73"/>
      <c r="AY1251" s="76"/>
      <c r="AZ1251" s="77"/>
      <c r="BA1251" s="77"/>
      <c r="BB1251" s="77"/>
      <c r="BC1251" s="73"/>
      <c r="BD1251" s="76"/>
      <c r="BE1251" s="140"/>
      <c r="BF1251" s="140"/>
      <c r="BG1251" s="141"/>
      <c r="BH1251" s="142"/>
      <c r="BI1251" s="141"/>
      <c r="BJ1251" s="94">
        <v>1</v>
      </c>
      <c r="BK1251" s="105" t="s">
        <v>17270</v>
      </c>
      <c r="BL1251" s="101" t="s">
        <v>11242</v>
      </c>
    </row>
    <row r="1252" spans="1:64" ht="11.25" customHeight="1">
      <c r="A1252" s="171"/>
      <c r="B1252" s="171"/>
      <c r="C1252" s="126" t="s">
        <v>10737</v>
      </c>
      <c r="D1252" s="127" t="s">
        <v>10738</v>
      </c>
      <c r="E1252" s="77">
        <v>2</v>
      </c>
      <c r="F1252" s="78">
        <v>45</v>
      </c>
      <c r="G1252" s="73"/>
      <c r="H1252" s="74">
        <v>3</v>
      </c>
      <c r="I1252" s="95"/>
      <c r="J1252" s="76">
        <v>5</v>
      </c>
      <c r="K1252" s="78">
        <v>5</v>
      </c>
      <c r="L1252" s="76">
        <v>5</v>
      </c>
      <c r="M1252" s="77">
        <v>5</v>
      </c>
      <c r="N1252" s="77">
        <v>5</v>
      </c>
      <c r="O1252" s="77">
        <v>5</v>
      </c>
      <c r="P1252" s="73">
        <v>5</v>
      </c>
      <c r="Q1252" s="76">
        <v>5</v>
      </c>
      <c r="R1252" s="77">
        <v>5</v>
      </c>
      <c r="S1252" s="77"/>
      <c r="T1252" s="73"/>
      <c r="U1252" s="76"/>
      <c r="V1252" s="77"/>
      <c r="W1252" s="77"/>
      <c r="X1252" s="73"/>
      <c r="Y1252" s="76"/>
      <c r="Z1252" s="77"/>
      <c r="AA1252" s="77"/>
      <c r="AB1252" s="77"/>
      <c r="AC1252" s="73"/>
      <c r="AD1252" s="76"/>
      <c r="AE1252" s="77"/>
      <c r="AF1252" s="155"/>
      <c r="AG1252" s="156"/>
      <c r="AH1252" s="157"/>
      <c r="AI1252" s="77"/>
      <c r="AJ1252" s="77"/>
      <c r="AK1252" s="73"/>
      <c r="AL1252" s="76"/>
      <c r="AM1252" s="77"/>
      <c r="AN1252" s="77"/>
      <c r="AO1252" s="77"/>
      <c r="AP1252" s="73"/>
      <c r="AQ1252" s="76"/>
      <c r="AR1252" s="77"/>
      <c r="AS1252" s="77"/>
      <c r="AT1252" s="73"/>
      <c r="AU1252" s="76"/>
      <c r="AV1252" s="77"/>
      <c r="AW1252" s="77"/>
      <c r="AX1252" s="73"/>
      <c r="AY1252" s="76"/>
      <c r="AZ1252" s="77"/>
      <c r="BA1252" s="77"/>
      <c r="BB1252" s="77"/>
      <c r="BC1252" s="73"/>
      <c r="BD1252" s="76"/>
      <c r="BE1252" s="140"/>
      <c r="BF1252" s="140"/>
      <c r="BG1252" s="141"/>
      <c r="BH1252" s="142"/>
      <c r="BI1252" s="141"/>
      <c r="BJ1252" s="94">
        <v>1</v>
      </c>
      <c r="BK1252" s="105" t="s">
        <v>17270</v>
      </c>
      <c r="BL1252" s="101" t="s">
        <v>11242</v>
      </c>
    </row>
    <row r="1253" spans="1:64" ht="11.25" customHeight="1">
      <c r="A1253" s="171"/>
      <c r="B1253" s="171"/>
      <c r="C1253" s="126" t="s">
        <v>10739</v>
      </c>
      <c r="D1253" s="127" t="s">
        <v>10740</v>
      </c>
      <c r="E1253" s="77">
        <v>2</v>
      </c>
      <c r="F1253" s="78">
        <v>60</v>
      </c>
      <c r="G1253" s="73"/>
      <c r="H1253" s="74">
        <v>3</v>
      </c>
      <c r="I1253" s="95"/>
      <c r="J1253" s="76">
        <v>7</v>
      </c>
      <c r="K1253" s="78">
        <v>7</v>
      </c>
      <c r="L1253" s="76">
        <v>7</v>
      </c>
      <c r="M1253" s="77">
        <v>7</v>
      </c>
      <c r="N1253" s="77">
        <v>7</v>
      </c>
      <c r="O1253" s="77">
        <v>7</v>
      </c>
      <c r="P1253" s="73">
        <v>6</v>
      </c>
      <c r="Q1253" s="76">
        <v>6</v>
      </c>
      <c r="R1253" s="77">
        <v>6</v>
      </c>
      <c r="S1253" s="77"/>
      <c r="T1253" s="73"/>
      <c r="U1253" s="76"/>
      <c r="V1253" s="77"/>
      <c r="W1253" s="77"/>
      <c r="X1253" s="73"/>
      <c r="Y1253" s="76"/>
      <c r="Z1253" s="77"/>
      <c r="AA1253" s="77"/>
      <c r="AB1253" s="77"/>
      <c r="AC1253" s="73"/>
      <c r="AD1253" s="76"/>
      <c r="AE1253" s="77"/>
      <c r="AF1253" s="155"/>
      <c r="AG1253" s="156"/>
      <c r="AH1253" s="157"/>
      <c r="AI1253" s="77"/>
      <c r="AJ1253" s="77"/>
      <c r="AK1253" s="73"/>
      <c r="AL1253" s="76"/>
      <c r="AM1253" s="77"/>
      <c r="AN1253" s="77"/>
      <c r="AO1253" s="77"/>
      <c r="AP1253" s="73"/>
      <c r="AQ1253" s="76"/>
      <c r="AR1253" s="77"/>
      <c r="AS1253" s="77"/>
      <c r="AT1253" s="73"/>
      <c r="AU1253" s="76"/>
      <c r="AV1253" s="77"/>
      <c r="AW1253" s="77"/>
      <c r="AX1253" s="73"/>
      <c r="AY1253" s="76"/>
      <c r="AZ1253" s="77"/>
      <c r="BA1253" s="77"/>
      <c r="BB1253" s="77"/>
      <c r="BC1253" s="73"/>
      <c r="BD1253" s="76"/>
      <c r="BE1253" s="140"/>
      <c r="BF1253" s="140"/>
      <c r="BG1253" s="141"/>
      <c r="BH1253" s="142"/>
      <c r="BI1253" s="141"/>
      <c r="BJ1253" s="94">
        <v>1</v>
      </c>
      <c r="BK1253" s="105" t="s">
        <v>17270</v>
      </c>
      <c r="BL1253" s="101" t="s">
        <v>11242</v>
      </c>
    </row>
    <row r="1254" spans="1:64" ht="11.25" customHeight="1">
      <c r="A1254" s="171"/>
      <c r="B1254" s="171"/>
      <c r="C1254" s="126" t="s">
        <v>10741</v>
      </c>
      <c r="D1254" s="127" t="s">
        <v>10742</v>
      </c>
      <c r="E1254" s="77">
        <v>2</v>
      </c>
      <c r="F1254" s="78">
        <v>60</v>
      </c>
      <c r="G1254" s="73"/>
      <c r="H1254" s="74">
        <v>3</v>
      </c>
      <c r="I1254" s="95"/>
      <c r="J1254" s="76">
        <v>6</v>
      </c>
      <c r="K1254" s="78">
        <v>6</v>
      </c>
      <c r="L1254" s="76">
        <v>6</v>
      </c>
      <c r="M1254" s="77">
        <v>6</v>
      </c>
      <c r="N1254" s="77">
        <v>6</v>
      </c>
      <c r="O1254" s="77">
        <v>6</v>
      </c>
      <c r="P1254" s="73">
        <v>6</v>
      </c>
      <c r="Q1254" s="76">
        <v>6</v>
      </c>
      <c r="R1254" s="77">
        <v>6</v>
      </c>
      <c r="S1254" s="77">
        <v>6</v>
      </c>
      <c r="T1254" s="73"/>
      <c r="U1254" s="76"/>
      <c r="V1254" s="77"/>
      <c r="W1254" s="77"/>
      <c r="X1254" s="73"/>
      <c r="Y1254" s="76"/>
      <c r="Z1254" s="77"/>
      <c r="AA1254" s="77"/>
      <c r="AB1254" s="77"/>
      <c r="AC1254" s="73"/>
      <c r="AD1254" s="76"/>
      <c r="AE1254" s="77"/>
      <c r="AF1254" s="155"/>
      <c r="AG1254" s="156"/>
      <c r="AH1254" s="157"/>
      <c r="AI1254" s="77"/>
      <c r="AJ1254" s="77"/>
      <c r="AK1254" s="73"/>
      <c r="AL1254" s="76"/>
      <c r="AM1254" s="77"/>
      <c r="AN1254" s="77"/>
      <c r="AO1254" s="77"/>
      <c r="AP1254" s="73"/>
      <c r="AQ1254" s="76"/>
      <c r="AR1254" s="77"/>
      <c r="AS1254" s="77"/>
      <c r="AT1254" s="73"/>
      <c r="AU1254" s="76"/>
      <c r="AV1254" s="77"/>
      <c r="AW1254" s="77"/>
      <c r="AX1254" s="73"/>
      <c r="AY1254" s="76"/>
      <c r="AZ1254" s="77"/>
      <c r="BA1254" s="77"/>
      <c r="BB1254" s="77"/>
      <c r="BC1254" s="73"/>
      <c r="BD1254" s="76"/>
      <c r="BE1254" s="140"/>
      <c r="BF1254" s="140"/>
      <c r="BG1254" s="141"/>
      <c r="BH1254" s="142"/>
      <c r="BI1254" s="141"/>
      <c r="BJ1254" s="94">
        <v>1</v>
      </c>
      <c r="BK1254" s="105" t="s">
        <v>17270</v>
      </c>
      <c r="BL1254" s="101" t="s">
        <v>11242</v>
      </c>
    </row>
    <row r="1255" spans="1:64" ht="11.25" customHeight="1">
      <c r="A1255" s="171"/>
      <c r="B1255" s="171"/>
      <c r="C1255" s="126" t="s">
        <v>10766</v>
      </c>
      <c r="D1255" s="127" t="s">
        <v>10767</v>
      </c>
      <c r="E1255" s="77">
        <v>2</v>
      </c>
      <c r="F1255" s="78">
        <v>60</v>
      </c>
      <c r="G1255" s="73"/>
      <c r="H1255" s="74">
        <v>3</v>
      </c>
      <c r="I1255" s="95"/>
      <c r="J1255" s="76">
        <v>6</v>
      </c>
      <c r="K1255" s="78">
        <v>6</v>
      </c>
      <c r="L1255" s="76">
        <v>6</v>
      </c>
      <c r="M1255" s="77">
        <v>6</v>
      </c>
      <c r="N1255" s="77">
        <v>6</v>
      </c>
      <c r="O1255" s="77">
        <v>6</v>
      </c>
      <c r="P1255" s="73">
        <v>6</v>
      </c>
      <c r="Q1255" s="76">
        <v>6</v>
      </c>
      <c r="R1255" s="77">
        <v>6</v>
      </c>
      <c r="S1255" s="77">
        <v>6</v>
      </c>
      <c r="T1255" s="73"/>
      <c r="U1255" s="76"/>
      <c r="V1255" s="77"/>
      <c r="W1255" s="77"/>
      <c r="X1255" s="73"/>
      <c r="Y1255" s="76"/>
      <c r="Z1255" s="77"/>
      <c r="AA1255" s="77"/>
      <c r="AB1255" s="77"/>
      <c r="AC1255" s="73"/>
      <c r="AD1255" s="76"/>
      <c r="AE1255" s="77"/>
      <c r="AF1255" s="155"/>
      <c r="AG1255" s="156"/>
      <c r="AH1255" s="157"/>
      <c r="AI1255" s="77"/>
      <c r="AJ1255" s="77"/>
      <c r="AK1255" s="73"/>
      <c r="AL1255" s="76"/>
      <c r="AM1255" s="77"/>
      <c r="AN1255" s="77"/>
      <c r="AO1255" s="77"/>
      <c r="AP1255" s="73"/>
      <c r="AQ1255" s="76"/>
      <c r="AR1255" s="77"/>
      <c r="AS1255" s="77"/>
      <c r="AT1255" s="73"/>
      <c r="AU1255" s="76"/>
      <c r="AV1255" s="77"/>
      <c r="AW1255" s="77"/>
      <c r="AX1255" s="73"/>
      <c r="AY1255" s="76"/>
      <c r="AZ1255" s="77"/>
      <c r="BA1255" s="77"/>
      <c r="BB1255" s="77"/>
      <c r="BC1255" s="73"/>
      <c r="BD1255" s="76"/>
      <c r="BE1255" s="140"/>
      <c r="BF1255" s="140"/>
      <c r="BG1255" s="141"/>
      <c r="BH1255" s="142"/>
      <c r="BI1255" s="141"/>
      <c r="BJ1255" s="94">
        <v>1</v>
      </c>
      <c r="BK1255" s="105" t="s">
        <v>17270</v>
      </c>
      <c r="BL1255" s="101" t="s">
        <v>11242</v>
      </c>
    </row>
    <row r="1256" spans="1:64" ht="11.25" customHeight="1">
      <c r="A1256" s="171"/>
      <c r="B1256" s="171"/>
      <c r="C1256" s="126" t="s">
        <v>10730</v>
      </c>
      <c r="D1256" s="127" t="s">
        <v>10731</v>
      </c>
      <c r="E1256" s="77">
        <v>2</v>
      </c>
      <c r="F1256" s="78">
        <v>39</v>
      </c>
      <c r="G1256" s="73"/>
      <c r="H1256" s="74">
        <v>3</v>
      </c>
      <c r="I1256" s="95"/>
      <c r="J1256" s="76"/>
      <c r="K1256" s="78"/>
      <c r="L1256" s="76"/>
      <c r="M1256" s="77"/>
      <c r="N1256" s="77"/>
      <c r="O1256" s="77"/>
      <c r="P1256" s="73"/>
      <c r="Q1256" s="76"/>
      <c r="R1256" s="77"/>
      <c r="S1256" s="77"/>
      <c r="T1256" s="73"/>
      <c r="U1256" s="76">
        <v>4</v>
      </c>
      <c r="V1256" s="77">
        <v>4</v>
      </c>
      <c r="W1256" s="77">
        <v>4</v>
      </c>
      <c r="X1256" s="73">
        <v>4</v>
      </c>
      <c r="Y1256" s="76">
        <v>4</v>
      </c>
      <c r="Z1256" s="77">
        <v>4</v>
      </c>
      <c r="AA1256" s="77">
        <v>5</v>
      </c>
      <c r="AB1256" s="77">
        <v>5</v>
      </c>
      <c r="AC1256" s="73">
        <v>5</v>
      </c>
      <c r="AD1256" s="76" t="s">
        <v>11236</v>
      </c>
      <c r="AE1256" s="77" t="s">
        <v>11236</v>
      </c>
      <c r="AF1256" s="155"/>
      <c r="AG1256" s="156"/>
      <c r="AH1256" s="157"/>
      <c r="AI1256" s="77"/>
      <c r="AJ1256" s="77"/>
      <c r="AK1256" s="73"/>
      <c r="AL1256" s="76"/>
      <c r="AM1256" s="77"/>
      <c r="AN1256" s="77"/>
      <c r="AO1256" s="77"/>
      <c r="AP1256" s="73"/>
      <c r="AQ1256" s="76"/>
      <c r="AR1256" s="77"/>
      <c r="AS1256" s="77"/>
      <c r="AT1256" s="73"/>
      <c r="AU1256" s="76"/>
      <c r="AV1256" s="77"/>
      <c r="AW1256" s="77"/>
      <c r="AX1256" s="73"/>
      <c r="AY1256" s="76"/>
      <c r="AZ1256" s="77"/>
      <c r="BA1256" s="77"/>
      <c r="BB1256" s="77"/>
      <c r="BC1256" s="73"/>
      <c r="BD1256" s="76"/>
      <c r="BE1256" s="140"/>
      <c r="BF1256" s="140"/>
      <c r="BG1256" s="141"/>
      <c r="BH1256" s="142"/>
      <c r="BI1256" s="141"/>
      <c r="BJ1256" s="94">
        <v>2</v>
      </c>
      <c r="BK1256" s="105" t="s">
        <v>17270</v>
      </c>
      <c r="BL1256" s="101" t="s">
        <v>11243</v>
      </c>
    </row>
    <row r="1257" spans="1:64" ht="11.25" customHeight="1">
      <c r="A1257" s="171"/>
      <c r="B1257" s="171"/>
      <c r="C1257" s="126" t="s">
        <v>10802</v>
      </c>
      <c r="D1257" s="127" t="s">
        <v>10803</v>
      </c>
      <c r="E1257" s="77">
        <v>2</v>
      </c>
      <c r="F1257" s="78">
        <v>30</v>
      </c>
      <c r="G1257" s="73"/>
      <c r="H1257" s="74">
        <v>3</v>
      </c>
      <c r="I1257" s="95"/>
      <c r="J1257" s="76"/>
      <c r="K1257" s="78"/>
      <c r="L1257" s="76"/>
      <c r="M1257" s="77"/>
      <c r="N1257" s="77"/>
      <c r="O1257" s="77"/>
      <c r="P1257" s="73"/>
      <c r="Q1257" s="76"/>
      <c r="R1257" s="77"/>
      <c r="S1257" s="77"/>
      <c r="T1257" s="73"/>
      <c r="U1257" s="76">
        <v>3</v>
      </c>
      <c r="V1257" s="77">
        <v>3</v>
      </c>
      <c r="W1257" s="77">
        <v>3</v>
      </c>
      <c r="X1257" s="73">
        <v>3</v>
      </c>
      <c r="Y1257" s="76">
        <v>3</v>
      </c>
      <c r="Z1257" s="77">
        <v>3</v>
      </c>
      <c r="AA1257" s="77">
        <v>4</v>
      </c>
      <c r="AB1257" s="77">
        <v>4</v>
      </c>
      <c r="AC1257" s="73">
        <v>4</v>
      </c>
      <c r="AD1257" s="76" t="s">
        <v>11236</v>
      </c>
      <c r="AE1257" s="77" t="s">
        <v>11236</v>
      </c>
      <c r="AF1257" s="155"/>
      <c r="AG1257" s="156"/>
      <c r="AH1257" s="157"/>
      <c r="AI1257" s="77"/>
      <c r="AJ1257" s="77"/>
      <c r="AK1257" s="73"/>
      <c r="AL1257" s="76"/>
      <c r="AM1257" s="77"/>
      <c r="AN1257" s="77"/>
      <c r="AO1257" s="77"/>
      <c r="AP1257" s="73"/>
      <c r="AQ1257" s="76"/>
      <c r="AR1257" s="77"/>
      <c r="AS1257" s="77"/>
      <c r="AT1257" s="73"/>
      <c r="AU1257" s="76"/>
      <c r="AV1257" s="77"/>
      <c r="AW1257" s="77"/>
      <c r="AX1257" s="73"/>
      <c r="AY1257" s="76"/>
      <c r="AZ1257" s="77"/>
      <c r="BA1257" s="77"/>
      <c r="BB1257" s="77"/>
      <c r="BC1257" s="73"/>
      <c r="BD1257" s="76"/>
      <c r="BE1257" s="140"/>
      <c r="BF1257" s="140"/>
      <c r="BG1257" s="141"/>
      <c r="BH1257" s="142"/>
      <c r="BI1257" s="141"/>
      <c r="BJ1257" s="94">
        <v>2</v>
      </c>
      <c r="BK1257" s="105" t="s">
        <v>17270</v>
      </c>
      <c r="BL1257" s="101" t="s">
        <v>11243</v>
      </c>
    </row>
    <row r="1258" spans="1:64" ht="11.25" customHeight="1">
      <c r="A1258" s="171"/>
      <c r="B1258" s="171"/>
      <c r="C1258" s="126" t="s">
        <v>10818</v>
      </c>
      <c r="D1258" s="127" t="s">
        <v>10819</v>
      </c>
      <c r="E1258" s="77">
        <v>3</v>
      </c>
      <c r="F1258" s="78">
        <v>45</v>
      </c>
      <c r="G1258" s="73"/>
      <c r="H1258" s="74">
        <v>3</v>
      </c>
      <c r="I1258" s="95"/>
      <c r="J1258" s="76"/>
      <c r="K1258" s="78"/>
      <c r="L1258" s="76"/>
      <c r="M1258" s="77"/>
      <c r="N1258" s="77"/>
      <c r="O1258" s="77"/>
      <c r="P1258" s="73"/>
      <c r="Q1258" s="76"/>
      <c r="R1258" s="77"/>
      <c r="S1258" s="77"/>
      <c r="T1258" s="73"/>
      <c r="U1258" s="76">
        <v>5</v>
      </c>
      <c r="V1258" s="77">
        <v>5</v>
      </c>
      <c r="W1258" s="77">
        <v>5</v>
      </c>
      <c r="X1258" s="73">
        <v>5</v>
      </c>
      <c r="Y1258" s="76">
        <v>5</v>
      </c>
      <c r="Z1258" s="77">
        <v>5</v>
      </c>
      <c r="AA1258" s="77">
        <v>5</v>
      </c>
      <c r="AB1258" s="77">
        <v>5</v>
      </c>
      <c r="AC1258" s="73">
        <v>5</v>
      </c>
      <c r="AD1258" s="76" t="s">
        <v>11236</v>
      </c>
      <c r="AE1258" s="77" t="s">
        <v>11236</v>
      </c>
      <c r="AF1258" s="155"/>
      <c r="AG1258" s="156"/>
      <c r="AH1258" s="157"/>
      <c r="AI1258" s="77"/>
      <c r="AJ1258" s="77"/>
      <c r="AK1258" s="73"/>
      <c r="AL1258" s="76"/>
      <c r="AM1258" s="77"/>
      <c r="AN1258" s="77"/>
      <c r="AO1258" s="77"/>
      <c r="AP1258" s="73"/>
      <c r="AQ1258" s="76"/>
      <c r="AR1258" s="77"/>
      <c r="AS1258" s="77"/>
      <c r="AT1258" s="73"/>
      <c r="AU1258" s="76"/>
      <c r="AV1258" s="77"/>
      <c r="AW1258" s="77"/>
      <c r="AX1258" s="73"/>
      <c r="AY1258" s="76"/>
      <c r="AZ1258" s="77"/>
      <c r="BA1258" s="77"/>
      <c r="BB1258" s="77"/>
      <c r="BC1258" s="73"/>
      <c r="BD1258" s="76"/>
      <c r="BE1258" s="140"/>
      <c r="BF1258" s="140"/>
      <c r="BG1258" s="141"/>
      <c r="BH1258" s="142"/>
      <c r="BI1258" s="141"/>
      <c r="BJ1258" s="94">
        <v>2</v>
      </c>
      <c r="BK1258" s="105" t="s">
        <v>17270</v>
      </c>
      <c r="BL1258" s="101" t="s">
        <v>11243</v>
      </c>
    </row>
    <row r="1259" spans="1:64" ht="11.25" customHeight="1">
      <c r="A1259" s="171"/>
      <c r="B1259" s="171"/>
      <c r="C1259" s="126" t="s">
        <v>17244</v>
      </c>
      <c r="D1259" s="127" t="s">
        <v>10650</v>
      </c>
      <c r="E1259" s="77">
        <v>2</v>
      </c>
      <c r="F1259" s="78">
        <v>30</v>
      </c>
      <c r="G1259" s="73"/>
      <c r="H1259" s="74">
        <v>3</v>
      </c>
      <c r="I1259" s="95"/>
      <c r="J1259" s="76"/>
      <c r="K1259" s="78"/>
      <c r="L1259" s="76"/>
      <c r="M1259" s="77"/>
      <c r="N1259" s="77"/>
      <c r="O1259" s="77"/>
      <c r="P1259" s="73"/>
      <c r="Q1259" s="76"/>
      <c r="R1259" s="77"/>
      <c r="S1259" s="77"/>
      <c r="T1259" s="73"/>
      <c r="U1259" s="76">
        <v>3</v>
      </c>
      <c r="V1259" s="77">
        <v>3</v>
      </c>
      <c r="W1259" s="77">
        <v>3</v>
      </c>
      <c r="X1259" s="73">
        <v>3</v>
      </c>
      <c r="Y1259" s="76">
        <v>3</v>
      </c>
      <c r="Z1259" s="77">
        <v>3</v>
      </c>
      <c r="AA1259" s="77">
        <v>4</v>
      </c>
      <c r="AB1259" s="77">
        <v>4</v>
      </c>
      <c r="AC1259" s="73">
        <v>4</v>
      </c>
      <c r="AD1259" s="76" t="s">
        <v>11236</v>
      </c>
      <c r="AE1259" s="77" t="s">
        <v>11236</v>
      </c>
      <c r="AF1259" s="155"/>
      <c r="AG1259" s="156"/>
      <c r="AH1259" s="157"/>
      <c r="AI1259" s="77"/>
      <c r="AJ1259" s="77"/>
      <c r="AK1259" s="73"/>
      <c r="AL1259" s="76"/>
      <c r="AM1259" s="77"/>
      <c r="AN1259" s="77"/>
      <c r="AO1259" s="77"/>
      <c r="AP1259" s="73"/>
      <c r="AQ1259" s="76"/>
      <c r="AR1259" s="77"/>
      <c r="AS1259" s="77"/>
      <c r="AT1259" s="73"/>
      <c r="AU1259" s="76"/>
      <c r="AV1259" s="77"/>
      <c r="AW1259" s="77"/>
      <c r="AX1259" s="73"/>
      <c r="AY1259" s="76"/>
      <c r="AZ1259" s="77"/>
      <c r="BA1259" s="77"/>
      <c r="BB1259" s="77"/>
      <c r="BC1259" s="73"/>
      <c r="BD1259" s="76"/>
      <c r="BE1259" s="140"/>
      <c r="BF1259" s="140"/>
      <c r="BG1259" s="141"/>
      <c r="BH1259" s="142"/>
      <c r="BI1259" s="141"/>
      <c r="BJ1259" s="94">
        <v>2</v>
      </c>
      <c r="BK1259" s="105" t="s">
        <v>17270</v>
      </c>
      <c r="BL1259" s="101" t="s">
        <v>11243</v>
      </c>
    </row>
    <row r="1260" spans="1:64" ht="11.25" customHeight="1">
      <c r="A1260" s="171"/>
      <c r="B1260" s="171"/>
      <c r="C1260" s="126" t="s">
        <v>10611</v>
      </c>
      <c r="D1260" s="127" t="s">
        <v>10612</v>
      </c>
      <c r="E1260" s="77">
        <v>2</v>
      </c>
      <c r="F1260" s="78">
        <v>30</v>
      </c>
      <c r="G1260" s="73" t="s">
        <v>61</v>
      </c>
      <c r="H1260" s="74">
        <v>3</v>
      </c>
      <c r="I1260" s="95"/>
      <c r="J1260" s="76"/>
      <c r="K1260" s="78"/>
      <c r="L1260" s="76"/>
      <c r="M1260" s="77"/>
      <c r="N1260" s="77"/>
      <c r="O1260" s="77"/>
      <c r="P1260" s="73"/>
      <c r="Q1260" s="76"/>
      <c r="R1260" s="77"/>
      <c r="S1260" s="77"/>
      <c r="T1260" s="73"/>
      <c r="U1260" s="76"/>
      <c r="V1260" s="77"/>
      <c r="W1260" s="77"/>
      <c r="X1260" s="73"/>
      <c r="Y1260" s="76"/>
      <c r="Z1260" s="77"/>
      <c r="AA1260" s="77"/>
      <c r="AB1260" s="77"/>
      <c r="AC1260" s="73"/>
      <c r="AD1260" s="76"/>
      <c r="AE1260" s="77"/>
      <c r="AF1260" s="155"/>
      <c r="AG1260" s="156"/>
      <c r="AH1260" s="157"/>
      <c r="AI1260" s="77">
        <v>3</v>
      </c>
      <c r="AJ1260" s="77">
        <v>3</v>
      </c>
      <c r="AK1260" s="73">
        <v>3</v>
      </c>
      <c r="AL1260" s="76">
        <v>3</v>
      </c>
      <c r="AM1260" s="77">
        <v>3</v>
      </c>
      <c r="AN1260" s="77">
        <v>3</v>
      </c>
      <c r="AO1260" s="77">
        <v>4</v>
      </c>
      <c r="AP1260" s="73">
        <v>4</v>
      </c>
      <c r="AQ1260" s="76">
        <v>4</v>
      </c>
      <c r="AR1260" s="77" t="s">
        <v>11236</v>
      </c>
      <c r="AS1260" s="77" t="s">
        <v>11236</v>
      </c>
      <c r="AT1260" s="73"/>
      <c r="AU1260" s="76"/>
      <c r="AV1260" s="77"/>
      <c r="AW1260" s="77"/>
      <c r="AX1260" s="73"/>
      <c r="AY1260" s="76"/>
      <c r="AZ1260" s="77"/>
      <c r="BA1260" s="77"/>
      <c r="BB1260" s="77"/>
      <c r="BC1260" s="73"/>
      <c r="BD1260" s="76"/>
      <c r="BE1260" s="140"/>
      <c r="BF1260" s="140"/>
      <c r="BG1260" s="141"/>
      <c r="BH1260" s="142"/>
      <c r="BI1260" s="141"/>
      <c r="BJ1260" s="94">
        <v>3</v>
      </c>
      <c r="BK1260" s="105" t="s">
        <v>17270</v>
      </c>
      <c r="BL1260" s="101" t="s">
        <v>11243</v>
      </c>
    </row>
    <row r="1261" spans="1:64" ht="11.25" customHeight="1">
      <c r="A1261" s="171"/>
      <c r="B1261" s="171"/>
      <c r="C1261" s="120" t="s">
        <v>10831</v>
      </c>
      <c r="D1261" s="121" t="s">
        <v>10832</v>
      </c>
      <c r="E1261" s="122">
        <v>4</v>
      </c>
      <c r="F1261" s="123">
        <v>60</v>
      </c>
      <c r="G1261" s="73" t="s">
        <v>61</v>
      </c>
      <c r="H1261" s="74">
        <v>3</v>
      </c>
      <c r="I1261" s="95"/>
      <c r="J1261" s="76"/>
      <c r="K1261" s="78"/>
      <c r="L1261" s="76"/>
      <c r="M1261" s="77"/>
      <c r="N1261" s="77"/>
      <c r="O1261" s="77"/>
      <c r="P1261" s="73"/>
      <c r="Q1261" s="76"/>
      <c r="R1261" s="77"/>
      <c r="S1261" s="77"/>
      <c r="T1261" s="73"/>
      <c r="U1261" s="76"/>
      <c r="V1261" s="77"/>
      <c r="W1261" s="77"/>
      <c r="X1261" s="73"/>
      <c r="Y1261" s="76"/>
      <c r="Z1261" s="77"/>
      <c r="AA1261" s="77"/>
      <c r="AB1261" s="77"/>
      <c r="AC1261" s="73"/>
      <c r="AD1261" s="76"/>
      <c r="AE1261" s="77"/>
      <c r="AF1261" s="155"/>
      <c r="AG1261" s="156"/>
      <c r="AH1261" s="157"/>
      <c r="AI1261" s="77">
        <v>7</v>
      </c>
      <c r="AJ1261" s="77">
        <v>7</v>
      </c>
      <c r="AK1261" s="73">
        <v>7</v>
      </c>
      <c r="AL1261" s="76">
        <v>7</v>
      </c>
      <c r="AM1261" s="77">
        <v>7</v>
      </c>
      <c r="AN1261" s="77">
        <v>7</v>
      </c>
      <c r="AO1261" s="77">
        <v>6</v>
      </c>
      <c r="AP1261" s="73">
        <v>6</v>
      </c>
      <c r="AQ1261" s="76">
        <v>6</v>
      </c>
      <c r="AR1261" s="77" t="s">
        <v>11236</v>
      </c>
      <c r="AS1261" s="77" t="s">
        <v>11236</v>
      </c>
      <c r="AT1261" s="73"/>
      <c r="AU1261" s="76"/>
      <c r="AV1261" s="77"/>
      <c r="AW1261" s="77"/>
      <c r="AX1261" s="73"/>
      <c r="AY1261" s="76"/>
      <c r="AZ1261" s="77"/>
      <c r="BA1261" s="77"/>
      <c r="BB1261" s="77"/>
      <c r="BC1261" s="73"/>
      <c r="BD1261" s="76"/>
      <c r="BE1261" s="140"/>
      <c r="BF1261" s="140"/>
      <c r="BG1261" s="141"/>
      <c r="BH1261" s="142"/>
      <c r="BI1261" s="141"/>
      <c r="BJ1261" s="93">
        <v>3</v>
      </c>
      <c r="BK1261" s="103" t="s">
        <v>17270</v>
      </c>
      <c r="BL1261" s="99" t="s">
        <v>11243</v>
      </c>
    </row>
    <row r="1262" spans="1:64" ht="11.25" customHeight="1">
      <c r="A1262" s="171"/>
      <c r="B1262" s="171"/>
      <c r="C1262" s="126" t="s">
        <v>10974</v>
      </c>
      <c r="D1262" s="127" t="s">
        <v>10975</v>
      </c>
      <c r="E1262" s="77">
        <v>3</v>
      </c>
      <c r="F1262" s="78">
        <v>60</v>
      </c>
      <c r="G1262" s="73" t="s">
        <v>61</v>
      </c>
      <c r="H1262" s="74">
        <v>3</v>
      </c>
      <c r="I1262" s="95"/>
      <c r="J1262" s="76"/>
      <c r="K1262" s="78"/>
      <c r="L1262" s="76"/>
      <c r="M1262" s="77"/>
      <c r="N1262" s="77"/>
      <c r="O1262" s="77"/>
      <c r="P1262" s="73"/>
      <c r="Q1262" s="76"/>
      <c r="R1262" s="77"/>
      <c r="S1262" s="77"/>
      <c r="T1262" s="73"/>
      <c r="U1262" s="76"/>
      <c r="V1262" s="77"/>
      <c r="W1262" s="77"/>
      <c r="X1262" s="73"/>
      <c r="Y1262" s="76"/>
      <c r="Z1262" s="77"/>
      <c r="AA1262" s="77"/>
      <c r="AB1262" s="77"/>
      <c r="AC1262" s="73"/>
      <c r="AD1262" s="76"/>
      <c r="AE1262" s="77"/>
      <c r="AF1262" s="155"/>
      <c r="AG1262" s="156"/>
      <c r="AH1262" s="157"/>
      <c r="AI1262" s="77">
        <v>7</v>
      </c>
      <c r="AJ1262" s="77">
        <v>7</v>
      </c>
      <c r="AK1262" s="73">
        <v>7</v>
      </c>
      <c r="AL1262" s="76">
        <v>7</v>
      </c>
      <c r="AM1262" s="77">
        <v>7</v>
      </c>
      <c r="AN1262" s="77">
        <v>7</v>
      </c>
      <c r="AO1262" s="77">
        <v>6</v>
      </c>
      <c r="AP1262" s="73">
        <v>6</v>
      </c>
      <c r="AQ1262" s="76">
        <v>6</v>
      </c>
      <c r="AR1262" s="77" t="s">
        <v>11236</v>
      </c>
      <c r="AS1262" s="77" t="s">
        <v>11236</v>
      </c>
      <c r="AT1262" s="73"/>
      <c r="AU1262" s="76"/>
      <c r="AV1262" s="77"/>
      <c r="AW1262" s="77"/>
      <c r="AX1262" s="73"/>
      <c r="AY1262" s="76"/>
      <c r="AZ1262" s="77"/>
      <c r="BA1262" s="77"/>
      <c r="BB1262" s="77"/>
      <c r="BC1262" s="73"/>
      <c r="BD1262" s="76"/>
      <c r="BE1262" s="140"/>
      <c r="BF1262" s="140"/>
      <c r="BG1262" s="141"/>
      <c r="BH1262" s="142"/>
      <c r="BI1262" s="141"/>
      <c r="BJ1262" s="94">
        <v>3</v>
      </c>
      <c r="BK1262" s="105" t="s">
        <v>17270</v>
      </c>
      <c r="BL1262" s="101" t="s">
        <v>11243</v>
      </c>
    </row>
    <row r="1263" spans="1:64" ht="11.25" customHeight="1">
      <c r="A1263" s="171"/>
      <c r="B1263" s="171"/>
      <c r="C1263" s="126" t="s">
        <v>10976</v>
      </c>
      <c r="D1263" s="127" t="s">
        <v>10977</v>
      </c>
      <c r="E1263" s="77">
        <v>1</v>
      </c>
      <c r="F1263" s="78" t="s">
        <v>61</v>
      </c>
      <c r="G1263" s="73">
        <v>15</v>
      </c>
      <c r="H1263" s="74">
        <v>3</v>
      </c>
      <c r="I1263" s="95"/>
      <c r="J1263" s="76"/>
      <c r="K1263" s="78"/>
      <c r="L1263" s="76"/>
      <c r="M1263" s="77"/>
      <c r="N1263" s="77"/>
      <c r="O1263" s="77"/>
      <c r="P1263" s="73"/>
      <c r="Q1263" s="76"/>
      <c r="R1263" s="77"/>
      <c r="S1263" s="77"/>
      <c r="T1263" s="73"/>
      <c r="U1263" s="76"/>
      <c r="V1263" s="77"/>
      <c r="W1263" s="77"/>
      <c r="X1263" s="73"/>
      <c r="Y1263" s="76"/>
      <c r="Z1263" s="77"/>
      <c r="AA1263" s="77"/>
      <c r="AB1263" s="77"/>
      <c r="AC1263" s="73"/>
      <c r="AD1263" s="76"/>
      <c r="AE1263" s="77"/>
      <c r="AF1263" s="155"/>
      <c r="AG1263" s="156"/>
      <c r="AH1263" s="157"/>
      <c r="AI1263" s="77"/>
      <c r="AJ1263" s="77"/>
      <c r="AK1263" s="73"/>
      <c r="AL1263" s="76"/>
      <c r="AM1263" s="77"/>
      <c r="AN1263" s="77"/>
      <c r="AO1263" s="77"/>
      <c r="AP1263" s="73"/>
      <c r="AQ1263" s="76"/>
      <c r="AR1263" s="77"/>
      <c r="AS1263" s="77"/>
      <c r="AT1263" s="73">
        <v>2</v>
      </c>
      <c r="AU1263" s="76">
        <v>2</v>
      </c>
      <c r="AV1263" s="77">
        <v>2</v>
      </c>
      <c r="AW1263" s="77">
        <v>2</v>
      </c>
      <c r="AX1263" s="73">
        <v>2</v>
      </c>
      <c r="AY1263" s="76">
        <v>2</v>
      </c>
      <c r="AZ1263" s="77">
        <v>1</v>
      </c>
      <c r="BA1263" s="77">
        <v>1</v>
      </c>
      <c r="BB1263" s="77">
        <v>1</v>
      </c>
      <c r="BC1263" s="73" t="s">
        <v>11236</v>
      </c>
      <c r="BD1263" s="76" t="s">
        <v>11236</v>
      </c>
      <c r="BE1263" s="140"/>
      <c r="BF1263" s="140"/>
      <c r="BG1263" s="141"/>
      <c r="BH1263" s="142"/>
      <c r="BI1263" s="141"/>
      <c r="BJ1263" s="94">
        <v>4</v>
      </c>
      <c r="BK1263" s="105" t="s">
        <v>17270</v>
      </c>
      <c r="BL1263" s="101" t="s">
        <v>11243</v>
      </c>
    </row>
    <row r="1264" spans="1:64" ht="11.25" customHeight="1">
      <c r="A1264" s="171"/>
      <c r="B1264" s="171"/>
      <c r="C1264" s="126" t="s">
        <v>10651</v>
      </c>
      <c r="D1264" s="127" t="s">
        <v>10652</v>
      </c>
      <c r="E1264" s="77">
        <v>2</v>
      </c>
      <c r="F1264" s="78">
        <v>30</v>
      </c>
      <c r="G1264" s="73" t="s">
        <v>61</v>
      </c>
      <c r="H1264" s="74">
        <v>3</v>
      </c>
      <c r="I1264" s="95"/>
      <c r="J1264" s="76"/>
      <c r="K1264" s="78"/>
      <c r="L1264" s="76"/>
      <c r="M1264" s="77"/>
      <c r="N1264" s="77"/>
      <c r="O1264" s="77"/>
      <c r="P1264" s="73"/>
      <c r="Q1264" s="76"/>
      <c r="R1264" s="77"/>
      <c r="S1264" s="77"/>
      <c r="T1264" s="73"/>
      <c r="U1264" s="76"/>
      <c r="V1264" s="77"/>
      <c r="W1264" s="77"/>
      <c r="X1264" s="73"/>
      <c r="Y1264" s="76"/>
      <c r="Z1264" s="77"/>
      <c r="AA1264" s="77"/>
      <c r="AB1264" s="77"/>
      <c r="AC1264" s="73"/>
      <c r="AD1264" s="76"/>
      <c r="AE1264" s="77"/>
      <c r="AF1264" s="155"/>
      <c r="AG1264" s="156"/>
      <c r="AH1264" s="157"/>
      <c r="AI1264" s="77"/>
      <c r="AJ1264" s="77"/>
      <c r="AK1264" s="73"/>
      <c r="AL1264" s="76"/>
      <c r="AM1264" s="77"/>
      <c r="AN1264" s="77"/>
      <c r="AO1264" s="77"/>
      <c r="AP1264" s="73"/>
      <c r="AQ1264" s="76"/>
      <c r="AR1264" s="77"/>
      <c r="AS1264" s="77"/>
      <c r="AT1264" s="73">
        <v>3</v>
      </c>
      <c r="AU1264" s="76">
        <v>3</v>
      </c>
      <c r="AV1264" s="77">
        <v>3</v>
      </c>
      <c r="AW1264" s="77">
        <v>3</v>
      </c>
      <c r="AX1264" s="73">
        <v>3</v>
      </c>
      <c r="AY1264" s="76">
        <v>3</v>
      </c>
      <c r="AZ1264" s="77">
        <v>4</v>
      </c>
      <c r="BA1264" s="77">
        <v>4</v>
      </c>
      <c r="BB1264" s="77">
        <v>4</v>
      </c>
      <c r="BC1264" s="73" t="s">
        <v>11236</v>
      </c>
      <c r="BD1264" s="76" t="s">
        <v>11236</v>
      </c>
      <c r="BE1264" s="140"/>
      <c r="BF1264" s="140"/>
      <c r="BG1264" s="141"/>
      <c r="BH1264" s="142"/>
      <c r="BI1264" s="141"/>
      <c r="BJ1264" s="94">
        <v>4</v>
      </c>
      <c r="BK1264" s="105" t="s">
        <v>17270</v>
      </c>
      <c r="BL1264" s="101" t="s">
        <v>11243</v>
      </c>
    </row>
    <row r="1265" spans="1:64" ht="11.25" customHeight="1">
      <c r="A1265" s="171"/>
      <c r="B1265" s="171"/>
      <c r="C1265" s="126" t="s">
        <v>10978</v>
      </c>
      <c r="D1265" s="127" t="s">
        <v>10979</v>
      </c>
      <c r="E1265" s="77">
        <v>2</v>
      </c>
      <c r="F1265" s="78">
        <v>30</v>
      </c>
      <c r="G1265" s="73" t="s">
        <v>61</v>
      </c>
      <c r="H1265" s="74">
        <v>3</v>
      </c>
      <c r="I1265" s="95"/>
      <c r="J1265" s="76"/>
      <c r="K1265" s="78"/>
      <c r="L1265" s="76"/>
      <c r="M1265" s="77"/>
      <c r="N1265" s="77"/>
      <c r="O1265" s="77"/>
      <c r="P1265" s="73"/>
      <c r="Q1265" s="76"/>
      <c r="R1265" s="77"/>
      <c r="S1265" s="77"/>
      <c r="T1265" s="73"/>
      <c r="U1265" s="76"/>
      <c r="V1265" s="77"/>
      <c r="W1265" s="77"/>
      <c r="X1265" s="73"/>
      <c r="Y1265" s="76"/>
      <c r="Z1265" s="77"/>
      <c r="AA1265" s="77"/>
      <c r="AB1265" s="77"/>
      <c r="AC1265" s="73"/>
      <c r="AD1265" s="76"/>
      <c r="AE1265" s="77"/>
      <c r="AF1265" s="155"/>
      <c r="AG1265" s="156"/>
      <c r="AH1265" s="157"/>
      <c r="AI1265" s="77"/>
      <c r="AJ1265" s="77"/>
      <c r="AK1265" s="73"/>
      <c r="AL1265" s="76"/>
      <c r="AM1265" s="77"/>
      <c r="AN1265" s="77"/>
      <c r="AO1265" s="77"/>
      <c r="AP1265" s="73"/>
      <c r="AQ1265" s="76"/>
      <c r="AR1265" s="77"/>
      <c r="AS1265" s="77"/>
      <c r="AT1265" s="73">
        <v>3</v>
      </c>
      <c r="AU1265" s="76">
        <v>3</v>
      </c>
      <c r="AV1265" s="77">
        <v>3</v>
      </c>
      <c r="AW1265" s="77">
        <v>3</v>
      </c>
      <c r="AX1265" s="73">
        <v>3</v>
      </c>
      <c r="AY1265" s="76">
        <v>3</v>
      </c>
      <c r="AZ1265" s="77">
        <v>4</v>
      </c>
      <c r="BA1265" s="77">
        <v>4</v>
      </c>
      <c r="BB1265" s="77">
        <v>4</v>
      </c>
      <c r="BC1265" s="73" t="s">
        <v>11236</v>
      </c>
      <c r="BD1265" s="76" t="s">
        <v>11236</v>
      </c>
      <c r="BE1265" s="140"/>
      <c r="BF1265" s="140"/>
      <c r="BG1265" s="141"/>
      <c r="BH1265" s="142"/>
      <c r="BI1265" s="141"/>
      <c r="BJ1265" s="94">
        <v>4</v>
      </c>
      <c r="BK1265" s="105" t="s">
        <v>17270</v>
      </c>
      <c r="BL1265" s="101" t="s">
        <v>11243</v>
      </c>
    </row>
    <row r="1266" spans="1:64" ht="11.25" customHeight="1">
      <c r="A1266" s="171"/>
      <c r="B1266" s="171"/>
      <c r="C1266" s="126" t="s">
        <v>10980</v>
      </c>
      <c r="D1266" s="127" t="s">
        <v>10981</v>
      </c>
      <c r="E1266" s="77">
        <v>3</v>
      </c>
      <c r="F1266" s="78">
        <v>60</v>
      </c>
      <c r="G1266" s="73" t="s">
        <v>61</v>
      </c>
      <c r="H1266" s="74">
        <v>3</v>
      </c>
      <c r="I1266" s="95"/>
      <c r="J1266" s="76"/>
      <c r="K1266" s="78"/>
      <c r="L1266" s="76"/>
      <c r="M1266" s="77"/>
      <c r="N1266" s="77"/>
      <c r="O1266" s="77"/>
      <c r="P1266" s="73"/>
      <c r="Q1266" s="76"/>
      <c r="R1266" s="77"/>
      <c r="S1266" s="77"/>
      <c r="T1266" s="73"/>
      <c r="U1266" s="76"/>
      <c r="V1266" s="77"/>
      <c r="W1266" s="77"/>
      <c r="X1266" s="73"/>
      <c r="Y1266" s="76"/>
      <c r="Z1266" s="77"/>
      <c r="AA1266" s="77"/>
      <c r="AB1266" s="77"/>
      <c r="AC1266" s="73"/>
      <c r="AD1266" s="76"/>
      <c r="AE1266" s="77"/>
      <c r="AF1266" s="155"/>
      <c r="AG1266" s="156"/>
      <c r="AH1266" s="157"/>
      <c r="AI1266" s="77"/>
      <c r="AJ1266" s="77"/>
      <c r="AK1266" s="73"/>
      <c r="AL1266" s="76"/>
      <c r="AM1266" s="77"/>
      <c r="AN1266" s="77"/>
      <c r="AO1266" s="77"/>
      <c r="AP1266" s="73"/>
      <c r="AQ1266" s="76"/>
      <c r="AR1266" s="77"/>
      <c r="AS1266" s="77"/>
      <c r="AT1266" s="73">
        <v>7</v>
      </c>
      <c r="AU1266" s="76">
        <v>7</v>
      </c>
      <c r="AV1266" s="77">
        <v>7</v>
      </c>
      <c r="AW1266" s="77">
        <v>7</v>
      </c>
      <c r="AX1266" s="73">
        <v>7</v>
      </c>
      <c r="AY1266" s="76">
        <v>7</v>
      </c>
      <c r="AZ1266" s="77">
        <v>6</v>
      </c>
      <c r="BA1266" s="77">
        <v>6</v>
      </c>
      <c r="BB1266" s="77">
        <v>6</v>
      </c>
      <c r="BC1266" s="73" t="s">
        <v>11236</v>
      </c>
      <c r="BD1266" s="76" t="s">
        <v>11236</v>
      </c>
      <c r="BE1266" s="140"/>
      <c r="BF1266" s="140"/>
      <c r="BG1266" s="141"/>
      <c r="BH1266" s="142"/>
      <c r="BI1266" s="141"/>
      <c r="BJ1266" s="94">
        <v>4</v>
      </c>
      <c r="BK1266" s="105" t="s">
        <v>17270</v>
      </c>
      <c r="BL1266" s="101" t="s">
        <v>11243</v>
      </c>
    </row>
    <row r="1267" spans="1:64" ht="11.25" customHeight="1">
      <c r="A1267" s="171"/>
      <c r="B1267" s="171"/>
      <c r="C1267" s="126" t="s">
        <v>10599</v>
      </c>
      <c r="D1267" s="127" t="s">
        <v>10600</v>
      </c>
      <c r="E1267" s="77">
        <v>2</v>
      </c>
      <c r="F1267" s="78">
        <v>39</v>
      </c>
      <c r="G1267" s="73"/>
      <c r="H1267" s="74">
        <v>3</v>
      </c>
      <c r="I1267" s="95"/>
      <c r="J1267" s="76"/>
      <c r="K1267" s="78"/>
      <c r="L1267" s="76"/>
      <c r="M1267" s="77"/>
      <c r="N1267" s="77"/>
      <c r="O1267" s="77"/>
      <c r="P1267" s="73"/>
      <c r="Q1267" s="76"/>
      <c r="R1267" s="77"/>
      <c r="S1267" s="77"/>
      <c r="T1267" s="73"/>
      <c r="U1267" s="76"/>
      <c r="V1267" s="77"/>
      <c r="W1267" s="77"/>
      <c r="X1267" s="73"/>
      <c r="Y1267" s="76"/>
      <c r="Z1267" s="77"/>
      <c r="AA1267" s="77"/>
      <c r="AB1267" s="77"/>
      <c r="AC1267" s="73"/>
      <c r="AD1267" s="76"/>
      <c r="AE1267" s="77"/>
      <c r="AF1267" s="155"/>
      <c r="AG1267" s="156"/>
      <c r="AH1267" s="157"/>
      <c r="AI1267" s="77"/>
      <c r="AJ1267" s="77"/>
      <c r="AK1267" s="73"/>
      <c r="AL1267" s="76"/>
      <c r="AM1267" s="77"/>
      <c r="AN1267" s="77"/>
      <c r="AO1267" s="77"/>
      <c r="AP1267" s="73"/>
      <c r="AQ1267" s="76"/>
      <c r="AR1267" s="77"/>
      <c r="AS1267" s="77"/>
      <c r="AT1267" s="73">
        <v>4</v>
      </c>
      <c r="AU1267" s="76">
        <v>4</v>
      </c>
      <c r="AV1267" s="77">
        <v>4</v>
      </c>
      <c r="AW1267" s="77">
        <v>4</v>
      </c>
      <c r="AX1267" s="73">
        <v>4</v>
      </c>
      <c r="AY1267" s="76">
        <v>4</v>
      </c>
      <c r="AZ1267" s="77">
        <v>5</v>
      </c>
      <c r="BA1267" s="77">
        <v>5</v>
      </c>
      <c r="BB1267" s="77">
        <v>5</v>
      </c>
      <c r="BC1267" s="73" t="s">
        <v>11236</v>
      </c>
      <c r="BD1267" s="76" t="s">
        <v>11236</v>
      </c>
      <c r="BE1267" s="140"/>
      <c r="BF1267" s="140"/>
      <c r="BG1267" s="141"/>
      <c r="BH1267" s="142"/>
      <c r="BI1267" s="141"/>
      <c r="BJ1267" s="94">
        <v>4</v>
      </c>
      <c r="BK1267" s="105" t="s">
        <v>17270</v>
      </c>
      <c r="BL1267" s="101" t="s">
        <v>11243</v>
      </c>
    </row>
    <row r="1268" spans="1:64" ht="11.25" customHeight="1">
      <c r="A1268" s="172"/>
      <c r="B1268" s="172"/>
      <c r="C1268" s="124" t="s">
        <v>4</v>
      </c>
      <c r="D1268" s="125" t="s">
        <v>17300</v>
      </c>
      <c r="E1268" s="79">
        <v>47</v>
      </c>
      <c r="F1268" s="80"/>
      <c r="G1268" s="81"/>
      <c r="H1268" s="82"/>
      <c r="I1268" s="97"/>
      <c r="J1268" s="84">
        <v>44</v>
      </c>
      <c r="K1268" s="85">
        <v>44</v>
      </c>
      <c r="L1268" s="84">
        <v>44</v>
      </c>
      <c r="M1268" s="79">
        <v>44</v>
      </c>
      <c r="N1268" s="79">
        <v>44</v>
      </c>
      <c r="O1268" s="79">
        <v>44</v>
      </c>
      <c r="P1268" s="86">
        <v>44</v>
      </c>
      <c r="Q1268" s="84">
        <v>44</v>
      </c>
      <c r="R1268" s="79">
        <v>44</v>
      </c>
      <c r="S1268" s="79">
        <v>24</v>
      </c>
      <c r="T1268" s="86">
        <v>0</v>
      </c>
      <c r="U1268" s="84">
        <v>15</v>
      </c>
      <c r="V1268" s="79">
        <v>15</v>
      </c>
      <c r="W1268" s="79">
        <v>15</v>
      </c>
      <c r="X1268" s="86">
        <v>15</v>
      </c>
      <c r="Y1268" s="84">
        <v>15</v>
      </c>
      <c r="Z1268" s="79">
        <v>15</v>
      </c>
      <c r="AA1268" s="79">
        <v>18</v>
      </c>
      <c r="AB1268" s="79">
        <v>18</v>
      </c>
      <c r="AC1268" s="86">
        <v>18</v>
      </c>
      <c r="AD1268" s="84">
        <v>0</v>
      </c>
      <c r="AE1268" s="79">
        <v>0</v>
      </c>
      <c r="AF1268" s="158">
        <v>0</v>
      </c>
      <c r="AG1268" s="159">
        <v>0</v>
      </c>
      <c r="AH1268" s="160">
        <v>0</v>
      </c>
      <c r="AI1268" s="79">
        <v>17</v>
      </c>
      <c r="AJ1268" s="79">
        <v>17</v>
      </c>
      <c r="AK1268" s="86">
        <v>17</v>
      </c>
      <c r="AL1268" s="84">
        <v>17</v>
      </c>
      <c r="AM1268" s="79">
        <v>17</v>
      </c>
      <c r="AN1268" s="79">
        <v>17</v>
      </c>
      <c r="AO1268" s="79">
        <v>16</v>
      </c>
      <c r="AP1268" s="86">
        <v>16</v>
      </c>
      <c r="AQ1268" s="84">
        <v>16</v>
      </c>
      <c r="AR1268" s="79">
        <v>0</v>
      </c>
      <c r="AS1268" s="79">
        <v>0</v>
      </c>
      <c r="AT1268" s="86">
        <v>19</v>
      </c>
      <c r="AU1268" s="84">
        <v>19</v>
      </c>
      <c r="AV1268" s="79">
        <v>19</v>
      </c>
      <c r="AW1268" s="79">
        <v>19</v>
      </c>
      <c r="AX1268" s="86">
        <v>19</v>
      </c>
      <c r="AY1268" s="84">
        <v>19</v>
      </c>
      <c r="AZ1268" s="79">
        <v>20</v>
      </c>
      <c r="BA1268" s="79">
        <v>20</v>
      </c>
      <c r="BB1268" s="79">
        <v>20</v>
      </c>
      <c r="BC1268" s="86">
        <v>0</v>
      </c>
      <c r="BD1268" s="84">
        <v>0</v>
      </c>
      <c r="BE1268" s="143">
        <v>0</v>
      </c>
      <c r="BF1268" s="143">
        <v>0</v>
      </c>
      <c r="BG1268" s="144">
        <v>0</v>
      </c>
      <c r="BH1268" s="145">
        <v>0</v>
      </c>
      <c r="BI1268" s="144">
        <v>0</v>
      </c>
      <c r="BJ1268" s="82" t="s">
        <v>61</v>
      </c>
      <c r="BK1268" s="104" t="s">
        <v>17270</v>
      </c>
      <c r="BL1268" s="100" t="s">
        <v>11243</v>
      </c>
    </row>
    <row r="1269" spans="1:64" ht="11.25" customHeight="1">
      <c r="A1269" s="170">
        <v>96</v>
      </c>
      <c r="B1269" s="170" t="s">
        <v>10960</v>
      </c>
      <c r="C1269" s="118" t="s">
        <v>10730</v>
      </c>
      <c r="D1269" s="119" t="s">
        <v>10731</v>
      </c>
      <c r="E1269" s="68">
        <v>2</v>
      </c>
      <c r="F1269" s="69">
        <v>39</v>
      </c>
      <c r="G1269" s="70"/>
      <c r="H1269" s="88">
        <v>4</v>
      </c>
      <c r="I1269" s="96"/>
      <c r="J1269" s="72">
        <v>5</v>
      </c>
      <c r="K1269" s="69">
        <v>5</v>
      </c>
      <c r="L1269" s="72">
        <v>5</v>
      </c>
      <c r="M1269" s="68">
        <v>5</v>
      </c>
      <c r="N1269" s="68">
        <v>5</v>
      </c>
      <c r="O1269" s="68">
        <v>5</v>
      </c>
      <c r="P1269" s="70">
        <v>3</v>
      </c>
      <c r="Q1269" s="72">
        <v>3</v>
      </c>
      <c r="R1269" s="68">
        <v>3</v>
      </c>
      <c r="S1269" s="68" t="s">
        <v>11236</v>
      </c>
      <c r="T1269" s="70" t="s">
        <v>11236</v>
      </c>
      <c r="U1269" s="72"/>
      <c r="V1269" s="68"/>
      <c r="W1269" s="68"/>
      <c r="X1269" s="70"/>
      <c r="Y1269" s="72"/>
      <c r="Z1269" s="68"/>
      <c r="AA1269" s="68"/>
      <c r="AB1269" s="68"/>
      <c r="AC1269" s="70"/>
      <c r="AD1269" s="72"/>
      <c r="AE1269" s="68"/>
      <c r="AF1269" s="152"/>
      <c r="AG1269" s="153"/>
      <c r="AH1269" s="154"/>
      <c r="AI1269" s="68"/>
      <c r="AJ1269" s="68"/>
      <c r="AK1269" s="70"/>
      <c r="AL1269" s="72"/>
      <c r="AM1269" s="68"/>
      <c r="AN1269" s="68"/>
      <c r="AO1269" s="68"/>
      <c r="AP1269" s="70"/>
      <c r="AQ1269" s="72"/>
      <c r="AR1269" s="68"/>
      <c r="AS1269" s="68"/>
      <c r="AT1269" s="70"/>
      <c r="AU1269" s="72"/>
      <c r="AV1269" s="68"/>
      <c r="AW1269" s="68"/>
      <c r="AX1269" s="70"/>
      <c r="AY1269" s="72"/>
      <c r="AZ1269" s="68"/>
      <c r="BA1269" s="68"/>
      <c r="BB1269" s="68"/>
      <c r="BC1269" s="70"/>
      <c r="BD1269" s="72"/>
      <c r="BE1269" s="137"/>
      <c r="BF1269" s="137"/>
      <c r="BG1269" s="138"/>
      <c r="BH1269" s="139"/>
      <c r="BI1269" s="138"/>
      <c r="BJ1269" s="92">
        <v>1</v>
      </c>
      <c r="BK1269" s="102" t="s">
        <v>17270</v>
      </c>
      <c r="BL1269" s="98" t="s">
        <v>11243</v>
      </c>
    </row>
    <row r="1270" spans="1:64" ht="11.25" customHeight="1">
      <c r="A1270" s="171"/>
      <c r="B1270" s="171"/>
      <c r="C1270" s="126" t="s">
        <v>10802</v>
      </c>
      <c r="D1270" s="127" t="s">
        <v>10803</v>
      </c>
      <c r="E1270" s="77">
        <v>2</v>
      </c>
      <c r="F1270" s="78">
        <v>30</v>
      </c>
      <c r="G1270" s="73"/>
      <c r="H1270" s="74">
        <v>4</v>
      </c>
      <c r="I1270" s="95"/>
      <c r="J1270" s="76">
        <v>3</v>
      </c>
      <c r="K1270" s="78">
        <v>3</v>
      </c>
      <c r="L1270" s="76">
        <v>3</v>
      </c>
      <c r="M1270" s="77">
        <v>3</v>
      </c>
      <c r="N1270" s="77">
        <v>3</v>
      </c>
      <c r="O1270" s="77">
        <v>3</v>
      </c>
      <c r="P1270" s="73">
        <v>4</v>
      </c>
      <c r="Q1270" s="76">
        <v>4</v>
      </c>
      <c r="R1270" s="77">
        <v>4</v>
      </c>
      <c r="S1270" s="77" t="s">
        <v>11236</v>
      </c>
      <c r="T1270" s="73" t="s">
        <v>11236</v>
      </c>
      <c r="U1270" s="76"/>
      <c r="V1270" s="77"/>
      <c r="W1270" s="77"/>
      <c r="X1270" s="73"/>
      <c r="Y1270" s="76"/>
      <c r="Z1270" s="77"/>
      <c r="AA1270" s="77"/>
      <c r="AB1270" s="77"/>
      <c r="AC1270" s="73"/>
      <c r="AD1270" s="76"/>
      <c r="AE1270" s="77"/>
      <c r="AF1270" s="155"/>
      <c r="AG1270" s="156"/>
      <c r="AH1270" s="157"/>
      <c r="AI1270" s="77"/>
      <c r="AJ1270" s="77"/>
      <c r="AK1270" s="73"/>
      <c r="AL1270" s="76"/>
      <c r="AM1270" s="77"/>
      <c r="AN1270" s="77"/>
      <c r="AO1270" s="77"/>
      <c r="AP1270" s="73"/>
      <c r="AQ1270" s="76"/>
      <c r="AR1270" s="77"/>
      <c r="AS1270" s="77"/>
      <c r="AT1270" s="73"/>
      <c r="AU1270" s="76"/>
      <c r="AV1270" s="77"/>
      <c r="AW1270" s="77"/>
      <c r="AX1270" s="73"/>
      <c r="AY1270" s="76"/>
      <c r="AZ1270" s="77"/>
      <c r="BA1270" s="77"/>
      <c r="BB1270" s="77"/>
      <c r="BC1270" s="73"/>
      <c r="BD1270" s="76"/>
      <c r="BE1270" s="140"/>
      <c r="BF1270" s="140"/>
      <c r="BG1270" s="141"/>
      <c r="BH1270" s="142"/>
      <c r="BI1270" s="141"/>
      <c r="BJ1270" s="94">
        <v>1</v>
      </c>
      <c r="BK1270" s="105" t="s">
        <v>17270</v>
      </c>
      <c r="BL1270" s="101" t="s">
        <v>11243</v>
      </c>
    </row>
    <row r="1271" spans="1:64" ht="11.25" customHeight="1">
      <c r="A1271" s="171"/>
      <c r="B1271" s="171"/>
      <c r="C1271" s="126" t="s">
        <v>17245</v>
      </c>
      <c r="D1271" s="127" t="s">
        <v>10854</v>
      </c>
      <c r="E1271" s="77">
        <v>3</v>
      </c>
      <c r="F1271" s="78">
        <v>45</v>
      </c>
      <c r="G1271" s="73"/>
      <c r="H1271" s="74">
        <v>4</v>
      </c>
      <c r="I1271" s="95"/>
      <c r="J1271" s="76">
        <v>5</v>
      </c>
      <c r="K1271" s="78">
        <v>5</v>
      </c>
      <c r="L1271" s="76">
        <v>5</v>
      </c>
      <c r="M1271" s="77">
        <v>5</v>
      </c>
      <c r="N1271" s="77">
        <v>5</v>
      </c>
      <c r="O1271" s="77">
        <v>5</v>
      </c>
      <c r="P1271" s="73">
        <v>5</v>
      </c>
      <c r="Q1271" s="76">
        <v>5</v>
      </c>
      <c r="R1271" s="77">
        <v>5</v>
      </c>
      <c r="S1271" s="77" t="s">
        <v>11236</v>
      </c>
      <c r="T1271" s="73" t="s">
        <v>11236</v>
      </c>
      <c r="U1271" s="76"/>
      <c r="V1271" s="77"/>
      <c r="W1271" s="77"/>
      <c r="X1271" s="73"/>
      <c r="Y1271" s="76"/>
      <c r="Z1271" s="77"/>
      <c r="AA1271" s="77"/>
      <c r="AB1271" s="77"/>
      <c r="AC1271" s="73"/>
      <c r="AD1271" s="76"/>
      <c r="AE1271" s="77"/>
      <c r="AF1271" s="155"/>
      <c r="AG1271" s="156"/>
      <c r="AH1271" s="157"/>
      <c r="AI1271" s="77"/>
      <c r="AJ1271" s="77"/>
      <c r="AK1271" s="73"/>
      <c r="AL1271" s="76"/>
      <c r="AM1271" s="77"/>
      <c r="AN1271" s="77"/>
      <c r="AO1271" s="77"/>
      <c r="AP1271" s="73"/>
      <c r="AQ1271" s="76"/>
      <c r="AR1271" s="77"/>
      <c r="AS1271" s="77"/>
      <c r="AT1271" s="73"/>
      <c r="AU1271" s="76"/>
      <c r="AV1271" s="77"/>
      <c r="AW1271" s="77"/>
      <c r="AX1271" s="73"/>
      <c r="AY1271" s="76"/>
      <c r="AZ1271" s="77"/>
      <c r="BA1271" s="77"/>
      <c r="BB1271" s="77"/>
      <c r="BC1271" s="73"/>
      <c r="BD1271" s="76"/>
      <c r="BE1271" s="140"/>
      <c r="BF1271" s="140"/>
      <c r="BG1271" s="141"/>
      <c r="BH1271" s="142"/>
      <c r="BI1271" s="141"/>
      <c r="BJ1271" s="94">
        <v>1</v>
      </c>
      <c r="BK1271" s="105" t="s">
        <v>17270</v>
      </c>
      <c r="BL1271" s="101" t="s">
        <v>11243</v>
      </c>
    </row>
    <row r="1272" spans="1:64" ht="11.25" customHeight="1">
      <c r="A1272" s="171"/>
      <c r="B1272" s="171"/>
      <c r="C1272" s="120" t="s">
        <v>10982</v>
      </c>
      <c r="D1272" s="121" t="s">
        <v>10983</v>
      </c>
      <c r="E1272" s="122">
        <v>2</v>
      </c>
      <c r="F1272" s="123">
        <v>30</v>
      </c>
      <c r="G1272" s="73"/>
      <c r="H1272" s="74">
        <v>4</v>
      </c>
      <c r="I1272" s="95"/>
      <c r="J1272" s="76">
        <v>3</v>
      </c>
      <c r="K1272" s="78">
        <v>3</v>
      </c>
      <c r="L1272" s="76">
        <v>3</v>
      </c>
      <c r="M1272" s="77">
        <v>3</v>
      </c>
      <c r="N1272" s="77">
        <v>3</v>
      </c>
      <c r="O1272" s="77">
        <v>3</v>
      </c>
      <c r="P1272" s="73">
        <v>4</v>
      </c>
      <c r="Q1272" s="76">
        <v>4</v>
      </c>
      <c r="R1272" s="77">
        <v>4</v>
      </c>
      <c r="S1272" s="77" t="s">
        <v>11236</v>
      </c>
      <c r="T1272" s="73" t="s">
        <v>11236</v>
      </c>
      <c r="U1272" s="76"/>
      <c r="V1272" s="77"/>
      <c r="W1272" s="77"/>
      <c r="X1272" s="73"/>
      <c r="Y1272" s="76"/>
      <c r="Z1272" s="77"/>
      <c r="AA1272" s="77"/>
      <c r="AB1272" s="77"/>
      <c r="AC1272" s="73"/>
      <c r="AD1272" s="76"/>
      <c r="AE1272" s="77"/>
      <c r="AF1272" s="155"/>
      <c r="AG1272" s="156"/>
      <c r="AH1272" s="157"/>
      <c r="AI1272" s="77"/>
      <c r="AJ1272" s="77"/>
      <c r="AK1272" s="73"/>
      <c r="AL1272" s="76"/>
      <c r="AM1272" s="77"/>
      <c r="AN1272" s="77"/>
      <c r="AO1272" s="77"/>
      <c r="AP1272" s="73"/>
      <c r="AQ1272" s="76"/>
      <c r="AR1272" s="77"/>
      <c r="AS1272" s="77"/>
      <c r="AT1272" s="73"/>
      <c r="AU1272" s="76"/>
      <c r="AV1272" s="77"/>
      <c r="AW1272" s="77"/>
      <c r="AX1272" s="73"/>
      <c r="AY1272" s="76"/>
      <c r="AZ1272" s="77"/>
      <c r="BA1272" s="77"/>
      <c r="BB1272" s="77"/>
      <c r="BC1272" s="73"/>
      <c r="BD1272" s="76"/>
      <c r="BE1272" s="140"/>
      <c r="BF1272" s="140"/>
      <c r="BG1272" s="141"/>
      <c r="BH1272" s="142"/>
      <c r="BI1272" s="141"/>
      <c r="BJ1272" s="93">
        <v>1</v>
      </c>
      <c r="BK1272" s="103" t="s">
        <v>17270</v>
      </c>
      <c r="BL1272" s="99" t="s">
        <v>11243</v>
      </c>
    </row>
    <row r="1273" spans="1:64" ht="11.25" customHeight="1">
      <c r="A1273" s="171"/>
      <c r="B1273" s="171"/>
      <c r="C1273" s="126" t="s">
        <v>10830</v>
      </c>
      <c r="D1273" s="127" t="s">
        <v>5126</v>
      </c>
      <c r="E1273" s="77">
        <v>3</v>
      </c>
      <c r="F1273" s="78">
        <v>60</v>
      </c>
      <c r="G1273" s="73"/>
      <c r="H1273" s="74">
        <v>4</v>
      </c>
      <c r="I1273" s="95"/>
      <c r="J1273" s="76"/>
      <c r="K1273" s="78"/>
      <c r="L1273" s="76"/>
      <c r="M1273" s="77"/>
      <c r="N1273" s="77"/>
      <c r="O1273" s="77"/>
      <c r="P1273" s="73"/>
      <c r="Q1273" s="76"/>
      <c r="R1273" s="77"/>
      <c r="S1273" s="77"/>
      <c r="T1273" s="73"/>
      <c r="U1273" s="76">
        <v>6</v>
      </c>
      <c r="V1273" s="77">
        <v>6</v>
      </c>
      <c r="W1273" s="77">
        <v>6</v>
      </c>
      <c r="X1273" s="73">
        <v>6</v>
      </c>
      <c r="Y1273" s="76">
        <v>6</v>
      </c>
      <c r="Z1273" s="77">
        <v>6</v>
      </c>
      <c r="AA1273" s="77">
        <v>6</v>
      </c>
      <c r="AB1273" s="77">
        <v>6</v>
      </c>
      <c r="AC1273" s="73">
        <v>6</v>
      </c>
      <c r="AD1273" s="76">
        <v>6</v>
      </c>
      <c r="AE1273" s="77" t="s">
        <v>11236</v>
      </c>
      <c r="AF1273" s="155"/>
      <c r="AG1273" s="156"/>
      <c r="AH1273" s="157"/>
      <c r="AI1273" s="77"/>
      <c r="AJ1273" s="77"/>
      <c r="AK1273" s="73"/>
      <c r="AL1273" s="76"/>
      <c r="AM1273" s="77"/>
      <c r="AN1273" s="77"/>
      <c r="AO1273" s="77"/>
      <c r="AP1273" s="73"/>
      <c r="AQ1273" s="76"/>
      <c r="AR1273" s="77"/>
      <c r="AS1273" s="77"/>
      <c r="AT1273" s="73"/>
      <c r="AU1273" s="76"/>
      <c r="AV1273" s="77"/>
      <c r="AW1273" s="77"/>
      <c r="AX1273" s="73"/>
      <c r="AY1273" s="76"/>
      <c r="AZ1273" s="77"/>
      <c r="BA1273" s="77"/>
      <c r="BB1273" s="77"/>
      <c r="BC1273" s="73"/>
      <c r="BD1273" s="76"/>
      <c r="BE1273" s="140"/>
      <c r="BF1273" s="140"/>
      <c r="BG1273" s="141"/>
      <c r="BH1273" s="142"/>
      <c r="BI1273" s="141"/>
      <c r="BJ1273" s="94">
        <v>2</v>
      </c>
      <c r="BK1273" s="105" t="s">
        <v>17270</v>
      </c>
      <c r="BL1273" s="101" t="s">
        <v>11242</v>
      </c>
    </row>
    <row r="1274" spans="1:64" ht="11.25" customHeight="1">
      <c r="A1274" s="171"/>
      <c r="B1274" s="171"/>
      <c r="C1274" s="126" t="s">
        <v>10941</v>
      </c>
      <c r="D1274" s="127" t="s">
        <v>10968</v>
      </c>
      <c r="E1274" s="77">
        <v>3</v>
      </c>
      <c r="F1274" s="78">
        <v>60</v>
      </c>
      <c r="G1274" s="73"/>
      <c r="H1274" s="74">
        <v>4</v>
      </c>
      <c r="I1274" s="95"/>
      <c r="J1274" s="76"/>
      <c r="K1274" s="78"/>
      <c r="L1274" s="76"/>
      <c r="M1274" s="77"/>
      <c r="N1274" s="77"/>
      <c r="O1274" s="77"/>
      <c r="P1274" s="73"/>
      <c r="Q1274" s="76"/>
      <c r="R1274" s="77"/>
      <c r="S1274" s="77"/>
      <c r="T1274" s="73"/>
      <c r="U1274" s="76">
        <v>6</v>
      </c>
      <c r="V1274" s="77">
        <v>6</v>
      </c>
      <c r="W1274" s="77">
        <v>6</v>
      </c>
      <c r="X1274" s="73">
        <v>6</v>
      </c>
      <c r="Y1274" s="76">
        <v>6</v>
      </c>
      <c r="Z1274" s="77">
        <v>6</v>
      </c>
      <c r="AA1274" s="77">
        <v>6</v>
      </c>
      <c r="AB1274" s="77">
        <v>6</v>
      </c>
      <c r="AC1274" s="73">
        <v>6</v>
      </c>
      <c r="AD1274" s="76">
        <v>6</v>
      </c>
      <c r="AE1274" s="77" t="s">
        <v>11236</v>
      </c>
      <c r="AF1274" s="155"/>
      <c r="AG1274" s="156"/>
      <c r="AH1274" s="157"/>
      <c r="AI1274" s="77"/>
      <c r="AJ1274" s="77"/>
      <c r="AK1274" s="73"/>
      <c r="AL1274" s="76"/>
      <c r="AM1274" s="77"/>
      <c r="AN1274" s="77"/>
      <c r="AO1274" s="77"/>
      <c r="AP1274" s="73"/>
      <c r="AQ1274" s="76"/>
      <c r="AR1274" s="77"/>
      <c r="AS1274" s="77"/>
      <c r="AT1274" s="73"/>
      <c r="AU1274" s="76"/>
      <c r="AV1274" s="77"/>
      <c r="AW1274" s="77"/>
      <c r="AX1274" s="73"/>
      <c r="AY1274" s="76"/>
      <c r="AZ1274" s="77"/>
      <c r="BA1274" s="77"/>
      <c r="BB1274" s="77"/>
      <c r="BC1274" s="73"/>
      <c r="BD1274" s="76"/>
      <c r="BE1274" s="140"/>
      <c r="BF1274" s="140"/>
      <c r="BG1274" s="141"/>
      <c r="BH1274" s="142"/>
      <c r="BI1274" s="141"/>
      <c r="BJ1274" s="94">
        <v>2</v>
      </c>
      <c r="BK1274" s="105" t="s">
        <v>17270</v>
      </c>
      <c r="BL1274" s="101" t="s">
        <v>11242</v>
      </c>
    </row>
    <row r="1275" spans="1:64" ht="11.25" customHeight="1">
      <c r="A1275" s="171"/>
      <c r="B1275" s="171"/>
      <c r="C1275" s="126" t="s">
        <v>10733</v>
      </c>
      <c r="D1275" s="127" t="s">
        <v>10734</v>
      </c>
      <c r="E1275" s="77">
        <v>3</v>
      </c>
      <c r="F1275" s="78">
        <v>45</v>
      </c>
      <c r="G1275" s="73"/>
      <c r="H1275" s="74">
        <v>4</v>
      </c>
      <c r="I1275" s="95"/>
      <c r="J1275" s="76"/>
      <c r="K1275" s="78"/>
      <c r="L1275" s="76"/>
      <c r="M1275" s="77"/>
      <c r="N1275" s="77"/>
      <c r="O1275" s="77"/>
      <c r="P1275" s="73"/>
      <c r="Q1275" s="76"/>
      <c r="R1275" s="77"/>
      <c r="S1275" s="77"/>
      <c r="T1275" s="73"/>
      <c r="U1275" s="76">
        <v>5</v>
      </c>
      <c r="V1275" s="77">
        <v>5</v>
      </c>
      <c r="W1275" s="77">
        <v>5</v>
      </c>
      <c r="X1275" s="73">
        <v>5</v>
      </c>
      <c r="Y1275" s="76">
        <v>5</v>
      </c>
      <c r="Z1275" s="77">
        <v>5</v>
      </c>
      <c r="AA1275" s="77">
        <v>5</v>
      </c>
      <c r="AB1275" s="77">
        <v>5</v>
      </c>
      <c r="AC1275" s="73">
        <v>5</v>
      </c>
      <c r="AD1275" s="76"/>
      <c r="AE1275" s="77"/>
      <c r="AF1275" s="155"/>
      <c r="AG1275" s="156"/>
      <c r="AH1275" s="157"/>
      <c r="AI1275" s="77"/>
      <c r="AJ1275" s="77"/>
      <c r="AK1275" s="73"/>
      <c r="AL1275" s="76"/>
      <c r="AM1275" s="77"/>
      <c r="AN1275" s="77"/>
      <c r="AO1275" s="77"/>
      <c r="AP1275" s="73"/>
      <c r="AQ1275" s="76"/>
      <c r="AR1275" s="77"/>
      <c r="AS1275" s="77"/>
      <c r="AT1275" s="73"/>
      <c r="AU1275" s="76"/>
      <c r="AV1275" s="77"/>
      <c r="AW1275" s="77"/>
      <c r="AX1275" s="73"/>
      <c r="AY1275" s="76"/>
      <c r="AZ1275" s="77"/>
      <c r="BA1275" s="77"/>
      <c r="BB1275" s="77"/>
      <c r="BC1275" s="73"/>
      <c r="BD1275" s="76"/>
      <c r="BE1275" s="140"/>
      <c r="BF1275" s="140"/>
      <c r="BG1275" s="141"/>
      <c r="BH1275" s="142"/>
      <c r="BI1275" s="141"/>
      <c r="BJ1275" s="94">
        <v>2</v>
      </c>
      <c r="BK1275" s="105" t="s">
        <v>17270</v>
      </c>
      <c r="BL1275" s="101" t="s">
        <v>11242</v>
      </c>
    </row>
    <row r="1276" spans="1:64" ht="11.25" customHeight="1">
      <c r="A1276" s="171"/>
      <c r="B1276" s="171"/>
      <c r="C1276" s="126" t="s">
        <v>10735</v>
      </c>
      <c r="D1276" s="127" t="s">
        <v>10736</v>
      </c>
      <c r="E1276" s="77">
        <v>2</v>
      </c>
      <c r="F1276" s="78">
        <v>30</v>
      </c>
      <c r="G1276" s="73"/>
      <c r="H1276" s="74">
        <v>4</v>
      </c>
      <c r="I1276" s="95"/>
      <c r="J1276" s="76"/>
      <c r="K1276" s="78"/>
      <c r="L1276" s="76"/>
      <c r="M1276" s="77"/>
      <c r="N1276" s="77"/>
      <c r="O1276" s="77"/>
      <c r="P1276" s="73"/>
      <c r="Q1276" s="76"/>
      <c r="R1276" s="77"/>
      <c r="S1276" s="77"/>
      <c r="T1276" s="73"/>
      <c r="U1276" s="76">
        <v>3</v>
      </c>
      <c r="V1276" s="77">
        <v>3</v>
      </c>
      <c r="W1276" s="77">
        <v>3</v>
      </c>
      <c r="X1276" s="73">
        <v>3</v>
      </c>
      <c r="Y1276" s="76">
        <v>3</v>
      </c>
      <c r="Z1276" s="77">
        <v>3</v>
      </c>
      <c r="AA1276" s="77">
        <v>4</v>
      </c>
      <c r="AB1276" s="77">
        <v>4</v>
      </c>
      <c r="AC1276" s="73">
        <v>4</v>
      </c>
      <c r="AD1276" s="76"/>
      <c r="AE1276" s="77"/>
      <c r="AF1276" s="155"/>
      <c r="AG1276" s="156"/>
      <c r="AH1276" s="157"/>
      <c r="AI1276" s="77"/>
      <c r="AJ1276" s="77"/>
      <c r="AK1276" s="73"/>
      <c r="AL1276" s="76"/>
      <c r="AM1276" s="77"/>
      <c r="AN1276" s="77"/>
      <c r="AO1276" s="77"/>
      <c r="AP1276" s="73"/>
      <c r="AQ1276" s="76"/>
      <c r="AR1276" s="77"/>
      <c r="AS1276" s="77"/>
      <c r="AT1276" s="73"/>
      <c r="AU1276" s="76"/>
      <c r="AV1276" s="77"/>
      <c r="AW1276" s="77"/>
      <c r="AX1276" s="73"/>
      <c r="AY1276" s="76"/>
      <c r="AZ1276" s="77"/>
      <c r="BA1276" s="77"/>
      <c r="BB1276" s="77"/>
      <c r="BC1276" s="73"/>
      <c r="BD1276" s="76"/>
      <c r="BE1276" s="140"/>
      <c r="BF1276" s="140"/>
      <c r="BG1276" s="141"/>
      <c r="BH1276" s="142"/>
      <c r="BI1276" s="141"/>
      <c r="BJ1276" s="94">
        <v>2</v>
      </c>
      <c r="BK1276" s="105" t="s">
        <v>17270</v>
      </c>
      <c r="BL1276" s="101" t="s">
        <v>11242</v>
      </c>
    </row>
    <row r="1277" spans="1:64" ht="11.25" customHeight="1">
      <c r="A1277" s="171"/>
      <c r="B1277" s="171"/>
      <c r="C1277" s="126" t="s">
        <v>10737</v>
      </c>
      <c r="D1277" s="127" t="s">
        <v>10738</v>
      </c>
      <c r="E1277" s="77">
        <v>2</v>
      </c>
      <c r="F1277" s="78">
        <v>45</v>
      </c>
      <c r="G1277" s="73"/>
      <c r="H1277" s="74">
        <v>4</v>
      </c>
      <c r="I1277" s="95"/>
      <c r="J1277" s="76"/>
      <c r="K1277" s="78"/>
      <c r="L1277" s="76"/>
      <c r="M1277" s="77"/>
      <c r="N1277" s="77"/>
      <c r="O1277" s="77"/>
      <c r="P1277" s="73"/>
      <c r="Q1277" s="76"/>
      <c r="R1277" s="77"/>
      <c r="S1277" s="77"/>
      <c r="T1277" s="73"/>
      <c r="U1277" s="76">
        <v>5</v>
      </c>
      <c r="V1277" s="77">
        <v>5</v>
      </c>
      <c r="W1277" s="77">
        <v>5</v>
      </c>
      <c r="X1277" s="73">
        <v>5</v>
      </c>
      <c r="Y1277" s="76">
        <v>5</v>
      </c>
      <c r="Z1277" s="77">
        <v>5</v>
      </c>
      <c r="AA1277" s="77">
        <v>5</v>
      </c>
      <c r="AB1277" s="77">
        <v>5</v>
      </c>
      <c r="AC1277" s="73">
        <v>5</v>
      </c>
      <c r="AD1277" s="76"/>
      <c r="AE1277" s="77"/>
      <c r="AF1277" s="155"/>
      <c r="AG1277" s="156"/>
      <c r="AH1277" s="157"/>
      <c r="AI1277" s="77"/>
      <c r="AJ1277" s="77"/>
      <c r="AK1277" s="73"/>
      <c r="AL1277" s="76"/>
      <c r="AM1277" s="77"/>
      <c r="AN1277" s="77"/>
      <c r="AO1277" s="77"/>
      <c r="AP1277" s="73"/>
      <c r="AQ1277" s="76"/>
      <c r="AR1277" s="77"/>
      <c r="AS1277" s="77"/>
      <c r="AT1277" s="73"/>
      <c r="AU1277" s="76"/>
      <c r="AV1277" s="77"/>
      <c r="AW1277" s="77"/>
      <c r="AX1277" s="73"/>
      <c r="AY1277" s="76"/>
      <c r="AZ1277" s="77"/>
      <c r="BA1277" s="77"/>
      <c r="BB1277" s="77"/>
      <c r="BC1277" s="73"/>
      <c r="BD1277" s="76"/>
      <c r="BE1277" s="140"/>
      <c r="BF1277" s="140"/>
      <c r="BG1277" s="141"/>
      <c r="BH1277" s="142"/>
      <c r="BI1277" s="141"/>
      <c r="BJ1277" s="94">
        <v>2</v>
      </c>
      <c r="BK1277" s="105" t="s">
        <v>17270</v>
      </c>
      <c r="BL1277" s="101" t="s">
        <v>11242</v>
      </c>
    </row>
    <row r="1278" spans="1:64" ht="11.25" customHeight="1">
      <c r="A1278" s="171"/>
      <c r="B1278" s="171"/>
      <c r="C1278" s="126" t="s">
        <v>10739</v>
      </c>
      <c r="D1278" s="127" t="s">
        <v>10740</v>
      </c>
      <c r="E1278" s="77">
        <v>2</v>
      </c>
      <c r="F1278" s="78">
        <v>60</v>
      </c>
      <c r="G1278" s="73"/>
      <c r="H1278" s="74">
        <v>4</v>
      </c>
      <c r="I1278" s="95"/>
      <c r="J1278" s="76"/>
      <c r="K1278" s="78"/>
      <c r="L1278" s="76"/>
      <c r="M1278" s="77"/>
      <c r="N1278" s="77"/>
      <c r="O1278" s="77"/>
      <c r="P1278" s="73"/>
      <c r="Q1278" s="76"/>
      <c r="R1278" s="77"/>
      <c r="S1278" s="77"/>
      <c r="T1278" s="73"/>
      <c r="U1278" s="76">
        <v>7</v>
      </c>
      <c r="V1278" s="77">
        <v>7</v>
      </c>
      <c r="W1278" s="77">
        <v>7</v>
      </c>
      <c r="X1278" s="73">
        <v>7</v>
      </c>
      <c r="Y1278" s="76">
        <v>7</v>
      </c>
      <c r="Z1278" s="77">
        <v>7</v>
      </c>
      <c r="AA1278" s="77">
        <v>6</v>
      </c>
      <c r="AB1278" s="77">
        <v>6</v>
      </c>
      <c r="AC1278" s="73">
        <v>6</v>
      </c>
      <c r="AD1278" s="76"/>
      <c r="AE1278" s="77"/>
      <c r="AF1278" s="155"/>
      <c r="AG1278" s="156"/>
      <c r="AH1278" s="157"/>
      <c r="AI1278" s="77"/>
      <c r="AJ1278" s="77"/>
      <c r="AK1278" s="73"/>
      <c r="AL1278" s="76"/>
      <c r="AM1278" s="77"/>
      <c r="AN1278" s="77"/>
      <c r="AO1278" s="77"/>
      <c r="AP1278" s="73"/>
      <c r="AQ1278" s="76"/>
      <c r="AR1278" s="77"/>
      <c r="AS1278" s="77"/>
      <c r="AT1278" s="73"/>
      <c r="AU1278" s="76"/>
      <c r="AV1278" s="77"/>
      <c r="AW1278" s="77"/>
      <c r="AX1278" s="73"/>
      <c r="AY1278" s="76"/>
      <c r="AZ1278" s="77"/>
      <c r="BA1278" s="77"/>
      <c r="BB1278" s="77"/>
      <c r="BC1278" s="73"/>
      <c r="BD1278" s="76"/>
      <c r="BE1278" s="140"/>
      <c r="BF1278" s="140"/>
      <c r="BG1278" s="141"/>
      <c r="BH1278" s="142"/>
      <c r="BI1278" s="141"/>
      <c r="BJ1278" s="94">
        <v>2</v>
      </c>
      <c r="BK1278" s="105" t="s">
        <v>17270</v>
      </c>
      <c r="BL1278" s="101" t="s">
        <v>11242</v>
      </c>
    </row>
    <row r="1279" spans="1:64" ht="11.25" customHeight="1">
      <c r="A1279" s="171"/>
      <c r="B1279" s="171"/>
      <c r="C1279" s="126" t="s">
        <v>10741</v>
      </c>
      <c r="D1279" s="127" t="s">
        <v>10742</v>
      </c>
      <c r="E1279" s="77">
        <v>2</v>
      </c>
      <c r="F1279" s="78">
        <v>60</v>
      </c>
      <c r="G1279" s="73"/>
      <c r="H1279" s="74">
        <v>4</v>
      </c>
      <c r="I1279" s="95"/>
      <c r="J1279" s="76"/>
      <c r="K1279" s="78"/>
      <c r="L1279" s="76"/>
      <c r="M1279" s="77"/>
      <c r="N1279" s="77"/>
      <c r="O1279" s="77"/>
      <c r="P1279" s="73"/>
      <c r="Q1279" s="76"/>
      <c r="R1279" s="77"/>
      <c r="S1279" s="77"/>
      <c r="T1279" s="73"/>
      <c r="U1279" s="76">
        <v>6</v>
      </c>
      <c r="V1279" s="77">
        <v>6</v>
      </c>
      <c r="W1279" s="77">
        <v>6</v>
      </c>
      <c r="X1279" s="73">
        <v>6</v>
      </c>
      <c r="Y1279" s="76">
        <v>6</v>
      </c>
      <c r="Z1279" s="77">
        <v>6</v>
      </c>
      <c r="AA1279" s="77">
        <v>6</v>
      </c>
      <c r="AB1279" s="77">
        <v>6</v>
      </c>
      <c r="AC1279" s="73">
        <v>6</v>
      </c>
      <c r="AD1279" s="76">
        <v>6</v>
      </c>
      <c r="AE1279" s="77"/>
      <c r="AF1279" s="155"/>
      <c r="AG1279" s="156"/>
      <c r="AH1279" s="157"/>
      <c r="AI1279" s="77"/>
      <c r="AJ1279" s="77"/>
      <c r="AK1279" s="73"/>
      <c r="AL1279" s="76"/>
      <c r="AM1279" s="77"/>
      <c r="AN1279" s="77"/>
      <c r="AO1279" s="77"/>
      <c r="AP1279" s="73"/>
      <c r="AQ1279" s="76"/>
      <c r="AR1279" s="77"/>
      <c r="AS1279" s="77"/>
      <c r="AT1279" s="73"/>
      <c r="AU1279" s="76"/>
      <c r="AV1279" s="77"/>
      <c r="AW1279" s="77"/>
      <c r="AX1279" s="73"/>
      <c r="AY1279" s="76"/>
      <c r="AZ1279" s="77"/>
      <c r="BA1279" s="77"/>
      <c r="BB1279" s="77"/>
      <c r="BC1279" s="73"/>
      <c r="BD1279" s="76"/>
      <c r="BE1279" s="140"/>
      <c r="BF1279" s="140"/>
      <c r="BG1279" s="141"/>
      <c r="BH1279" s="142"/>
      <c r="BI1279" s="141"/>
      <c r="BJ1279" s="94">
        <v>2</v>
      </c>
      <c r="BK1279" s="105" t="s">
        <v>17270</v>
      </c>
      <c r="BL1279" s="101" t="s">
        <v>11242</v>
      </c>
    </row>
    <row r="1280" spans="1:64" ht="11.25" customHeight="1">
      <c r="A1280" s="171"/>
      <c r="B1280" s="171"/>
      <c r="C1280" s="126" t="s">
        <v>10766</v>
      </c>
      <c r="D1280" s="127" t="s">
        <v>10767</v>
      </c>
      <c r="E1280" s="77">
        <v>2</v>
      </c>
      <c r="F1280" s="78">
        <v>60</v>
      </c>
      <c r="G1280" s="73"/>
      <c r="H1280" s="74">
        <v>4</v>
      </c>
      <c r="I1280" s="95"/>
      <c r="J1280" s="76"/>
      <c r="K1280" s="78"/>
      <c r="L1280" s="76"/>
      <c r="M1280" s="77"/>
      <c r="N1280" s="77"/>
      <c r="O1280" s="77"/>
      <c r="P1280" s="73"/>
      <c r="Q1280" s="76"/>
      <c r="R1280" s="77"/>
      <c r="S1280" s="77"/>
      <c r="T1280" s="73"/>
      <c r="U1280" s="76">
        <v>6</v>
      </c>
      <c r="V1280" s="77">
        <v>6</v>
      </c>
      <c r="W1280" s="77">
        <v>6</v>
      </c>
      <c r="X1280" s="73">
        <v>6</v>
      </c>
      <c r="Y1280" s="76">
        <v>6</v>
      </c>
      <c r="Z1280" s="77">
        <v>6</v>
      </c>
      <c r="AA1280" s="77">
        <v>6</v>
      </c>
      <c r="AB1280" s="77">
        <v>6</v>
      </c>
      <c r="AC1280" s="73">
        <v>6</v>
      </c>
      <c r="AD1280" s="76">
        <v>6</v>
      </c>
      <c r="AE1280" s="77"/>
      <c r="AF1280" s="155"/>
      <c r="AG1280" s="156"/>
      <c r="AH1280" s="157"/>
      <c r="AI1280" s="77"/>
      <c r="AJ1280" s="77"/>
      <c r="AK1280" s="73"/>
      <c r="AL1280" s="76"/>
      <c r="AM1280" s="77"/>
      <c r="AN1280" s="77"/>
      <c r="AO1280" s="77"/>
      <c r="AP1280" s="73"/>
      <c r="AQ1280" s="76"/>
      <c r="AR1280" s="77"/>
      <c r="AS1280" s="77"/>
      <c r="AT1280" s="73"/>
      <c r="AU1280" s="76"/>
      <c r="AV1280" s="77"/>
      <c r="AW1280" s="77"/>
      <c r="AX1280" s="73"/>
      <c r="AY1280" s="76"/>
      <c r="AZ1280" s="77"/>
      <c r="BA1280" s="77"/>
      <c r="BB1280" s="77"/>
      <c r="BC1280" s="73"/>
      <c r="BD1280" s="76"/>
      <c r="BE1280" s="140"/>
      <c r="BF1280" s="140"/>
      <c r="BG1280" s="141"/>
      <c r="BH1280" s="142"/>
      <c r="BI1280" s="141"/>
      <c r="BJ1280" s="94">
        <v>2</v>
      </c>
      <c r="BK1280" s="105" t="s">
        <v>17270</v>
      </c>
      <c r="BL1280" s="101" t="s">
        <v>11242</v>
      </c>
    </row>
    <row r="1281" spans="1:64" ht="11.25" customHeight="1">
      <c r="A1281" s="171"/>
      <c r="B1281" s="171"/>
      <c r="C1281" s="126" t="s">
        <v>10599</v>
      </c>
      <c r="D1281" s="127" t="s">
        <v>10600</v>
      </c>
      <c r="E1281" s="77">
        <v>2</v>
      </c>
      <c r="F1281" s="78">
        <v>39</v>
      </c>
      <c r="G1281" s="73" t="s">
        <v>61</v>
      </c>
      <c r="H1281" s="74">
        <v>4</v>
      </c>
      <c r="I1281" s="95"/>
      <c r="J1281" s="76"/>
      <c r="K1281" s="78"/>
      <c r="L1281" s="76"/>
      <c r="M1281" s="77"/>
      <c r="N1281" s="77"/>
      <c r="O1281" s="77"/>
      <c r="P1281" s="73"/>
      <c r="Q1281" s="76"/>
      <c r="R1281" s="77"/>
      <c r="S1281" s="77"/>
      <c r="T1281" s="73"/>
      <c r="U1281" s="76"/>
      <c r="V1281" s="77"/>
      <c r="W1281" s="77"/>
      <c r="X1281" s="73"/>
      <c r="Y1281" s="76"/>
      <c r="Z1281" s="77"/>
      <c r="AA1281" s="77"/>
      <c r="AB1281" s="77"/>
      <c r="AC1281" s="73"/>
      <c r="AD1281" s="76"/>
      <c r="AE1281" s="77"/>
      <c r="AF1281" s="155"/>
      <c r="AG1281" s="156"/>
      <c r="AH1281" s="157"/>
      <c r="AI1281" s="77">
        <v>4</v>
      </c>
      <c r="AJ1281" s="77">
        <v>4</v>
      </c>
      <c r="AK1281" s="73">
        <v>4</v>
      </c>
      <c r="AL1281" s="76">
        <v>4</v>
      </c>
      <c r="AM1281" s="77">
        <v>4</v>
      </c>
      <c r="AN1281" s="77">
        <v>4</v>
      </c>
      <c r="AO1281" s="77">
        <v>5</v>
      </c>
      <c r="AP1281" s="73">
        <v>5</v>
      </c>
      <c r="AQ1281" s="76">
        <v>5</v>
      </c>
      <c r="AR1281" s="77" t="s">
        <v>11236</v>
      </c>
      <c r="AS1281" s="77" t="s">
        <v>11236</v>
      </c>
      <c r="AT1281" s="73"/>
      <c r="AU1281" s="76"/>
      <c r="AV1281" s="77"/>
      <c r="AW1281" s="77"/>
      <c r="AX1281" s="73"/>
      <c r="AY1281" s="76"/>
      <c r="AZ1281" s="77"/>
      <c r="BA1281" s="77"/>
      <c r="BB1281" s="77"/>
      <c r="BC1281" s="73"/>
      <c r="BD1281" s="76"/>
      <c r="BE1281" s="140"/>
      <c r="BF1281" s="140"/>
      <c r="BG1281" s="141"/>
      <c r="BH1281" s="142"/>
      <c r="BI1281" s="141"/>
      <c r="BJ1281" s="94">
        <v>3</v>
      </c>
      <c r="BK1281" s="105" t="s">
        <v>17270</v>
      </c>
      <c r="BL1281" s="101" t="s">
        <v>11243</v>
      </c>
    </row>
    <row r="1282" spans="1:64" ht="11.25" customHeight="1">
      <c r="A1282" s="171"/>
      <c r="B1282" s="171"/>
      <c r="C1282" s="126" t="s">
        <v>10611</v>
      </c>
      <c r="D1282" s="127" t="s">
        <v>10612</v>
      </c>
      <c r="E1282" s="77">
        <v>2</v>
      </c>
      <c r="F1282" s="78">
        <v>30</v>
      </c>
      <c r="G1282" s="73" t="s">
        <v>61</v>
      </c>
      <c r="H1282" s="74">
        <v>4</v>
      </c>
      <c r="I1282" s="95"/>
      <c r="J1282" s="76"/>
      <c r="K1282" s="78"/>
      <c r="L1282" s="76"/>
      <c r="M1282" s="77"/>
      <c r="N1282" s="77"/>
      <c r="O1282" s="77"/>
      <c r="P1282" s="73"/>
      <c r="Q1282" s="76"/>
      <c r="R1282" s="77"/>
      <c r="S1282" s="77"/>
      <c r="T1282" s="73"/>
      <c r="U1282" s="76"/>
      <c r="V1282" s="77"/>
      <c r="W1282" s="77"/>
      <c r="X1282" s="73"/>
      <c r="Y1282" s="76"/>
      <c r="Z1282" s="77"/>
      <c r="AA1282" s="77"/>
      <c r="AB1282" s="77"/>
      <c r="AC1282" s="73"/>
      <c r="AD1282" s="76"/>
      <c r="AE1282" s="77"/>
      <c r="AF1282" s="155"/>
      <c r="AG1282" s="156"/>
      <c r="AH1282" s="157"/>
      <c r="AI1282" s="77">
        <v>3</v>
      </c>
      <c r="AJ1282" s="77">
        <v>3</v>
      </c>
      <c r="AK1282" s="73">
        <v>3</v>
      </c>
      <c r="AL1282" s="76">
        <v>3</v>
      </c>
      <c r="AM1282" s="77">
        <v>3</v>
      </c>
      <c r="AN1282" s="77">
        <v>3</v>
      </c>
      <c r="AO1282" s="77">
        <v>4</v>
      </c>
      <c r="AP1282" s="73">
        <v>4</v>
      </c>
      <c r="AQ1282" s="76">
        <v>4</v>
      </c>
      <c r="AR1282" s="77" t="s">
        <v>11236</v>
      </c>
      <c r="AS1282" s="77" t="s">
        <v>11236</v>
      </c>
      <c r="AT1282" s="73"/>
      <c r="AU1282" s="76"/>
      <c r="AV1282" s="77"/>
      <c r="AW1282" s="77"/>
      <c r="AX1282" s="73"/>
      <c r="AY1282" s="76"/>
      <c r="AZ1282" s="77"/>
      <c r="BA1282" s="77"/>
      <c r="BB1282" s="77"/>
      <c r="BC1282" s="73"/>
      <c r="BD1282" s="76"/>
      <c r="BE1282" s="140"/>
      <c r="BF1282" s="140"/>
      <c r="BG1282" s="141"/>
      <c r="BH1282" s="142"/>
      <c r="BI1282" s="141"/>
      <c r="BJ1282" s="94">
        <v>3</v>
      </c>
      <c r="BK1282" s="105" t="s">
        <v>17270</v>
      </c>
      <c r="BL1282" s="101" t="s">
        <v>11243</v>
      </c>
    </row>
    <row r="1283" spans="1:64" ht="11.25" customHeight="1">
      <c r="A1283" s="171"/>
      <c r="B1283" s="171"/>
      <c r="C1283" s="126" t="s">
        <v>17246</v>
      </c>
      <c r="D1283" s="127" t="s">
        <v>10984</v>
      </c>
      <c r="E1283" s="77">
        <v>2</v>
      </c>
      <c r="F1283" s="78">
        <v>30</v>
      </c>
      <c r="G1283" s="73" t="s">
        <v>61</v>
      </c>
      <c r="H1283" s="74">
        <v>4</v>
      </c>
      <c r="I1283" s="95"/>
      <c r="J1283" s="76"/>
      <c r="K1283" s="78"/>
      <c r="L1283" s="76"/>
      <c r="M1283" s="77"/>
      <c r="N1283" s="77"/>
      <c r="O1283" s="77"/>
      <c r="P1283" s="73"/>
      <c r="Q1283" s="76"/>
      <c r="R1283" s="77"/>
      <c r="S1283" s="77"/>
      <c r="T1283" s="73"/>
      <c r="U1283" s="76"/>
      <c r="V1283" s="77"/>
      <c r="W1283" s="77"/>
      <c r="X1283" s="73"/>
      <c r="Y1283" s="76"/>
      <c r="Z1283" s="77"/>
      <c r="AA1283" s="77"/>
      <c r="AB1283" s="77"/>
      <c r="AC1283" s="73"/>
      <c r="AD1283" s="76"/>
      <c r="AE1283" s="77"/>
      <c r="AF1283" s="155"/>
      <c r="AG1283" s="156"/>
      <c r="AH1283" s="157"/>
      <c r="AI1283" s="77">
        <v>3</v>
      </c>
      <c r="AJ1283" s="77">
        <v>3</v>
      </c>
      <c r="AK1283" s="73">
        <v>3</v>
      </c>
      <c r="AL1283" s="76">
        <v>3</v>
      </c>
      <c r="AM1283" s="77">
        <v>3</v>
      </c>
      <c r="AN1283" s="77">
        <v>3</v>
      </c>
      <c r="AO1283" s="77">
        <v>4</v>
      </c>
      <c r="AP1283" s="73">
        <v>4</v>
      </c>
      <c r="AQ1283" s="76">
        <v>4</v>
      </c>
      <c r="AR1283" s="77" t="s">
        <v>11236</v>
      </c>
      <c r="AS1283" s="77" t="s">
        <v>11236</v>
      </c>
      <c r="AT1283" s="73"/>
      <c r="AU1283" s="76"/>
      <c r="AV1283" s="77"/>
      <c r="AW1283" s="77"/>
      <c r="AX1283" s="73"/>
      <c r="AY1283" s="76"/>
      <c r="AZ1283" s="77"/>
      <c r="BA1283" s="77"/>
      <c r="BB1283" s="77"/>
      <c r="BC1283" s="73"/>
      <c r="BD1283" s="76"/>
      <c r="BE1283" s="140"/>
      <c r="BF1283" s="140"/>
      <c r="BG1283" s="141"/>
      <c r="BH1283" s="142"/>
      <c r="BI1283" s="141"/>
      <c r="BJ1283" s="94">
        <v>3</v>
      </c>
      <c r="BK1283" s="105" t="s">
        <v>17270</v>
      </c>
      <c r="BL1283" s="101" t="s">
        <v>11243</v>
      </c>
    </row>
    <row r="1284" spans="1:64" ht="11.25" customHeight="1">
      <c r="A1284" s="171"/>
      <c r="B1284" s="171"/>
      <c r="C1284" s="126" t="s">
        <v>10974</v>
      </c>
      <c r="D1284" s="127" t="s">
        <v>10975</v>
      </c>
      <c r="E1284" s="77">
        <v>3</v>
      </c>
      <c r="F1284" s="78">
        <v>60</v>
      </c>
      <c r="G1284" s="73" t="s">
        <v>61</v>
      </c>
      <c r="H1284" s="74">
        <v>4</v>
      </c>
      <c r="I1284" s="95"/>
      <c r="J1284" s="76"/>
      <c r="K1284" s="78"/>
      <c r="L1284" s="76"/>
      <c r="M1284" s="77"/>
      <c r="N1284" s="77"/>
      <c r="O1284" s="77"/>
      <c r="P1284" s="73"/>
      <c r="Q1284" s="76"/>
      <c r="R1284" s="77"/>
      <c r="S1284" s="77"/>
      <c r="T1284" s="73"/>
      <c r="U1284" s="76"/>
      <c r="V1284" s="77"/>
      <c r="W1284" s="77"/>
      <c r="X1284" s="73"/>
      <c r="Y1284" s="76"/>
      <c r="Z1284" s="77"/>
      <c r="AA1284" s="77"/>
      <c r="AB1284" s="77"/>
      <c r="AC1284" s="73"/>
      <c r="AD1284" s="76"/>
      <c r="AE1284" s="77"/>
      <c r="AF1284" s="155"/>
      <c r="AG1284" s="156"/>
      <c r="AH1284" s="157"/>
      <c r="AI1284" s="77">
        <v>7</v>
      </c>
      <c r="AJ1284" s="77">
        <v>7</v>
      </c>
      <c r="AK1284" s="73">
        <v>7</v>
      </c>
      <c r="AL1284" s="76">
        <v>7</v>
      </c>
      <c r="AM1284" s="77">
        <v>7</v>
      </c>
      <c r="AN1284" s="77">
        <v>7</v>
      </c>
      <c r="AO1284" s="77">
        <v>6</v>
      </c>
      <c r="AP1284" s="73">
        <v>6</v>
      </c>
      <c r="AQ1284" s="76">
        <v>6</v>
      </c>
      <c r="AR1284" s="77" t="s">
        <v>11236</v>
      </c>
      <c r="AS1284" s="77" t="s">
        <v>11236</v>
      </c>
      <c r="AT1284" s="73"/>
      <c r="AU1284" s="76"/>
      <c r="AV1284" s="77"/>
      <c r="AW1284" s="77"/>
      <c r="AX1284" s="73"/>
      <c r="AY1284" s="76"/>
      <c r="AZ1284" s="77"/>
      <c r="BA1284" s="77"/>
      <c r="BB1284" s="77"/>
      <c r="BC1284" s="73"/>
      <c r="BD1284" s="76"/>
      <c r="BE1284" s="140"/>
      <c r="BF1284" s="140"/>
      <c r="BG1284" s="141"/>
      <c r="BH1284" s="142"/>
      <c r="BI1284" s="141"/>
      <c r="BJ1284" s="94">
        <v>3</v>
      </c>
      <c r="BK1284" s="105" t="s">
        <v>17270</v>
      </c>
      <c r="BL1284" s="101" t="s">
        <v>11243</v>
      </c>
    </row>
    <row r="1285" spans="1:64" ht="11.25" customHeight="1">
      <c r="A1285" s="171"/>
      <c r="B1285" s="171"/>
      <c r="C1285" s="126" t="s">
        <v>10976</v>
      </c>
      <c r="D1285" s="127" t="s">
        <v>10977</v>
      </c>
      <c r="E1285" s="77">
        <v>1</v>
      </c>
      <c r="F1285" s="78" t="s">
        <v>61</v>
      </c>
      <c r="G1285" s="73">
        <v>15</v>
      </c>
      <c r="H1285" s="74">
        <v>4</v>
      </c>
      <c r="I1285" s="95"/>
      <c r="J1285" s="76"/>
      <c r="K1285" s="78"/>
      <c r="L1285" s="76"/>
      <c r="M1285" s="77"/>
      <c r="N1285" s="77"/>
      <c r="O1285" s="77"/>
      <c r="P1285" s="73"/>
      <c r="Q1285" s="76"/>
      <c r="R1285" s="77"/>
      <c r="S1285" s="77"/>
      <c r="T1285" s="73"/>
      <c r="U1285" s="76"/>
      <c r="V1285" s="77"/>
      <c r="W1285" s="77"/>
      <c r="X1285" s="73"/>
      <c r="Y1285" s="76"/>
      <c r="Z1285" s="77"/>
      <c r="AA1285" s="77"/>
      <c r="AB1285" s="77"/>
      <c r="AC1285" s="73"/>
      <c r="AD1285" s="76"/>
      <c r="AE1285" s="77"/>
      <c r="AF1285" s="155"/>
      <c r="AG1285" s="156"/>
      <c r="AH1285" s="157"/>
      <c r="AI1285" s="77"/>
      <c r="AJ1285" s="77"/>
      <c r="AK1285" s="73"/>
      <c r="AL1285" s="76"/>
      <c r="AM1285" s="77"/>
      <c r="AN1285" s="77"/>
      <c r="AO1285" s="77"/>
      <c r="AP1285" s="73"/>
      <c r="AQ1285" s="76"/>
      <c r="AR1285" s="77"/>
      <c r="AS1285" s="77"/>
      <c r="AT1285" s="73">
        <v>2</v>
      </c>
      <c r="AU1285" s="76">
        <v>2</v>
      </c>
      <c r="AV1285" s="77">
        <v>2</v>
      </c>
      <c r="AW1285" s="77">
        <v>2</v>
      </c>
      <c r="AX1285" s="73">
        <v>2</v>
      </c>
      <c r="AY1285" s="76">
        <v>2</v>
      </c>
      <c r="AZ1285" s="77">
        <v>1</v>
      </c>
      <c r="BA1285" s="77">
        <v>1</v>
      </c>
      <c r="BB1285" s="77">
        <v>1</v>
      </c>
      <c r="BC1285" s="73" t="s">
        <v>11236</v>
      </c>
      <c r="BD1285" s="76" t="s">
        <v>11236</v>
      </c>
      <c r="BE1285" s="140"/>
      <c r="BF1285" s="140"/>
      <c r="BG1285" s="141"/>
      <c r="BH1285" s="142"/>
      <c r="BI1285" s="141"/>
      <c r="BJ1285" s="94">
        <v>4</v>
      </c>
      <c r="BK1285" s="105" t="s">
        <v>17270</v>
      </c>
      <c r="BL1285" s="101" t="s">
        <v>11243</v>
      </c>
    </row>
    <row r="1286" spans="1:64" ht="11.25" customHeight="1">
      <c r="A1286" s="171"/>
      <c r="B1286" s="171"/>
      <c r="C1286" s="126" t="s">
        <v>10985</v>
      </c>
      <c r="D1286" s="127" t="s">
        <v>10986</v>
      </c>
      <c r="E1286" s="77">
        <v>2</v>
      </c>
      <c r="F1286" s="78">
        <v>30</v>
      </c>
      <c r="G1286" s="73" t="s">
        <v>61</v>
      </c>
      <c r="H1286" s="74">
        <v>4</v>
      </c>
      <c r="I1286" s="95"/>
      <c r="J1286" s="76"/>
      <c r="K1286" s="78"/>
      <c r="L1286" s="76"/>
      <c r="M1286" s="77"/>
      <c r="N1286" s="77"/>
      <c r="O1286" s="77"/>
      <c r="P1286" s="73"/>
      <c r="Q1286" s="76"/>
      <c r="R1286" s="77"/>
      <c r="S1286" s="77"/>
      <c r="T1286" s="73"/>
      <c r="U1286" s="76"/>
      <c r="V1286" s="77"/>
      <c r="W1286" s="77"/>
      <c r="X1286" s="73"/>
      <c r="Y1286" s="76"/>
      <c r="Z1286" s="77"/>
      <c r="AA1286" s="77"/>
      <c r="AB1286" s="77"/>
      <c r="AC1286" s="73"/>
      <c r="AD1286" s="76"/>
      <c r="AE1286" s="77"/>
      <c r="AF1286" s="155"/>
      <c r="AG1286" s="156"/>
      <c r="AH1286" s="157"/>
      <c r="AI1286" s="77"/>
      <c r="AJ1286" s="77"/>
      <c r="AK1286" s="73"/>
      <c r="AL1286" s="76"/>
      <c r="AM1286" s="77"/>
      <c r="AN1286" s="77"/>
      <c r="AO1286" s="77"/>
      <c r="AP1286" s="73"/>
      <c r="AQ1286" s="76"/>
      <c r="AR1286" s="77"/>
      <c r="AS1286" s="77"/>
      <c r="AT1286" s="73">
        <v>3</v>
      </c>
      <c r="AU1286" s="76">
        <v>3</v>
      </c>
      <c r="AV1286" s="77">
        <v>3</v>
      </c>
      <c r="AW1286" s="77">
        <v>3</v>
      </c>
      <c r="AX1286" s="73">
        <v>3</v>
      </c>
      <c r="AY1286" s="76">
        <v>3</v>
      </c>
      <c r="AZ1286" s="77">
        <v>4</v>
      </c>
      <c r="BA1286" s="77">
        <v>4</v>
      </c>
      <c r="BB1286" s="77">
        <v>4</v>
      </c>
      <c r="BC1286" s="73" t="s">
        <v>11236</v>
      </c>
      <c r="BD1286" s="76" t="s">
        <v>11236</v>
      </c>
      <c r="BE1286" s="140"/>
      <c r="BF1286" s="140"/>
      <c r="BG1286" s="141"/>
      <c r="BH1286" s="142"/>
      <c r="BI1286" s="141"/>
      <c r="BJ1286" s="94">
        <v>4</v>
      </c>
      <c r="BK1286" s="105" t="s">
        <v>17270</v>
      </c>
      <c r="BL1286" s="101" t="s">
        <v>11243</v>
      </c>
    </row>
    <row r="1287" spans="1:64" ht="11.25" customHeight="1">
      <c r="A1287" s="171"/>
      <c r="B1287" s="171"/>
      <c r="C1287" s="126" t="s">
        <v>17244</v>
      </c>
      <c r="D1287" s="127" t="s">
        <v>10650</v>
      </c>
      <c r="E1287" s="77">
        <v>2</v>
      </c>
      <c r="F1287" s="78">
        <v>30</v>
      </c>
      <c r="G1287" s="73" t="s">
        <v>61</v>
      </c>
      <c r="H1287" s="74">
        <v>4</v>
      </c>
      <c r="I1287" s="95"/>
      <c r="J1287" s="76"/>
      <c r="K1287" s="78"/>
      <c r="L1287" s="76"/>
      <c r="M1287" s="77"/>
      <c r="N1287" s="77"/>
      <c r="O1287" s="77"/>
      <c r="P1287" s="73"/>
      <c r="Q1287" s="76"/>
      <c r="R1287" s="77"/>
      <c r="S1287" s="77"/>
      <c r="T1287" s="73"/>
      <c r="U1287" s="76"/>
      <c r="V1287" s="77"/>
      <c r="W1287" s="77"/>
      <c r="X1287" s="73"/>
      <c r="Y1287" s="76"/>
      <c r="Z1287" s="77"/>
      <c r="AA1287" s="77"/>
      <c r="AB1287" s="77"/>
      <c r="AC1287" s="73"/>
      <c r="AD1287" s="76"/>
      <c r="AE1287" s="77"/>
      <c r="AF1287" s="155"/>
      <c r="AG1287" s="156"/>
      <c r="AH1287" s="157"/>
      <c r="AI1287" s="77"/>
      <c r="AJ1287" s="77"/>
      <c r="AK1287" s="73"/>
      <c r="AL1287" s="76"/>
      <c r="AM1287" s="77"/>
      <c r="AN1287" s="77"/>
      <c r="AO1287" s="77"/>
      <c r="AP1287" s="73"/>
      <c r="AQ1287" s="76"/>
      <c r="AR1287" s="77"/>
      <c r="AS1287" s="77"/>
      <c r="AT1287" s="73">
        <v>3</v>
      </c>
      <c r="AU1287" s="76">
        <v>3</v>
      </c>
      <c r="AV1287" s="77">
        <v>3</v>
      </c>
      <c r="AW1287" s="77">
        <v>3</v>
      </c>
      <c r="AX1287" s="73">
        <v>3</v>
      </c>
      <c r="AY1287" s="76">
        <v>3</v>
      </c>
      <c r="AZ1287" s="77">
        <v>4</v>
      </c>
      <c r="BA1287" s="77">
        <v>4</v>
      </c>
      <c r="BB1287" s="77">
        <v>4</v>
      </c>
      <c r="BC1287" s="73" t="s">
        <v>11236</v>
      </c>
      <c r="BD1287" s="76" t="s">
        <v>11236</v>
      </c>
      <c r="BE1287" s="140"/>
      <c r="BF1287" s="140"/>
      <c r="BG1287" s="141"/>
      <c r="BH1287" s="142"/>
      <c r="BI1287" s="141"/>
      <c r="BJ1287" s="94">
        <v>4</v>
      </c>
      <c r="BK1287" s="105" t="s">
        <v>17270</v>
      </c>
      <c r="BL1287" s="101" t="s">
        <v>11243</v>
      </c>
    </row>
    <row r="1288" spans="1:64" ht="11.25" customHeight="1">
      <c r="A1288" s="171"/>
      <c r="B1288" s="171"/>
      <c r="C1288" s="126" t="s">
        <v>10978</v>
      </c>
      <c r="D1288" s="127" t="s">
        <v>10979</v>
      </c>
      <c r="E1288" s="77">
        <v>2</v>
      </c>
      <c r="F1288" s="78">
        <v>30</v>
      </c>
      <c r="G1288" s="73" t="s">
        <v>61</v>
      </c>
      <c r="H1288" s="74">
        <v>4</v>
      </c>
      <c r="I1288" s="95"/>
      <c r="J1288" s="76"/>
      <c r="K1288" s="78"/>
      <c r="L1288" s="76"/>
      <c r="M1288" s="77"/>
      <c r="N1288" s="77"/>
      <c r="O1288" s="77"/>
      <c r="P1288" s="73"/>
      <c r="Q1288" s="76"/>
      <c r="R1288" s="77"/>
      <c r="S1288" s="77"/>
      <c r="T1288" s="73"/>
      <c r="U1288" s="76"/>
      <c r="V1288" s="77"/>
      <c r="W1288" s="77"/>
      <c r="X1288" s="73"/>
      <c r="Y1288" s="76"/>
      <c r="Z1288" s="77"/>
      <c r="AA1288" s="77"/>
      <c r="AB1288" s="77"/>
      <c r="AC1288" s="73"/>
      <c r="AD1288" s="76"/>
      <c r="AE1288" s="77"/>
      <c r="AF1288" s="155"/>
      <c r="AG1288" s="156"/>
      <c r="AH1288" s="157"/>
      <c r="AI1288" s="77"/>
      <c r="AJ1288" s="77"/>
      <c r="AK1288" s="73"/>
      <c r="AL1288" s="76"/>
      <c r="AM1288" s="77"/>
      <c r="AN1288" s="77"/>
      <c r="AO1288" s="77"/>
      <c r="AP1288" s="73"/>
      <c r="AQ1288" s="76"/>
      <c r="AR1288" s="77"/>
      <c r="AS1288" s="77"/>
      <c r="AT1288" s="73">
        <v>3</v>
      </c>
      <c r="AU1288" s="76">
        <v>3</v>
      </c>
      <c r="AV1288" s="77">
        <v>3</v>
      </c>
      <c r="AW1288" s="77">
        <v>3</v>
      </c>
      <c r="AX1288" s="73">
        <v>3</v>
      </c>
      <c r="AY1288" s="76">
        <v>3</v>
      </c>
      <c r="AZ1288" s="77">
        <v>4</v>
      </c>
      <c r="BA1288" s="77">
        <v>4</v>
      </c>
      <c r="BB1288" s="77">
        <v>4</v>
      </c>
      <c r="BC1288" s="73" t="s">
        <v>11236</v>
      </c>
      <c r="BD1288" s="76" t="s">
        <v>11236</v>
      </c>
      <c r="BE1288" s="140"/>
      <c r="BF1288" s="140"/>
      <c r="BG1288" s="141"/>
      <c r="BH1288" s="142"/>
      <c r="BI1288" s="141"/>
      <c r="BJ1288" s="94">
        <v>4</v>
      </c>
      <c r="BK1288" s="105" t="s">
        <v>17270</v>
      </c>
      <c r="BL1288" s="101" t="s">
        <v>11243</v>
      </c>
    </row>
    <row r="1289" spans="1:64" ht="11.25" customHeight="1">
      <c r="A1289" s="171"/>
      <c r="B1289" s="171"/>
      <c r="C1289" s="126" t="s">
        <v>10980</v>
      </c>
      <c r="D1289" s="127" t="s">
        <v>10981</v>
      </c>
      <c r="E1289" s="77">
        <v>3</v>
      </c>
      <c r="F1289" s="78">
        <v>60</v>
      </c>
      <c r="G1289" s="73" t="s">
        <v>61</v>
      </c>
      <c r="H1289" s="74">
        <v>4</v>
      </c>
      <c r="I1289" s="95"/>
      <c r="J1289" s="76"/>
      <c r="K1289" s="78"/>
      <c r="L1289" s="76"/>
      <c r="M1289" s="77"/>
      <c r="N1289" s="77"/>
      <c r="O1289" s="77"/>
      <c r="P1289" s="73"/>
      <c r="Q1289" s="76"/>
      <c r="R1289" s="77"/>
      <c r="S1289" s="77"/>
      <c r="T1289" s="73"/>
      <c r="U1289" s="76"/>
      <c r="V1289" s="77"/>
      <c r="W1289" s="77"/>
      <c r="X1289" s="73"/>
      <c r="Y1289" s="76"/>
      <c r="Z1289" s="77"/>
      <c r="AA1289" s="77"/>
      <c r="AB1289" s="77"/>
      <c r="AC1289" s="73"/>
      <c r="AD1289" s="76"/>
      <c r="AE1289" s="77"/>
      <c r="AF1289" s="155"/>
      <c r="AG1289" s="156"/>
      <c r="AH1289" s="157"/>
      <c r="AI1289" s="77"/>
      <c r="AJ1289" s="77"/>
      <c r="AK1289" s="73"/>
      <c r="AL1289" s="76"/>
      <c r="AM1289" s="77"/>
      <c r="AN1289" s="77"/>
      <c r="AO1289" s="77"/>
      <c r="AP1289" s="73"/>
      <c r="AQ1289" s="76"/>
      <c r="AR1289" s="77"/>
      <c r="AS1289" s="77"/>
      <c r="AT1289" s="73">
        <v>7</v>
      </c>
      <c r="AU1289" s="76">
        <v>7</v>
      </c>
      <c r="AV1289" s="77">
        <v>7</v>
      </c>
      <c r="AW1289" s="77">
        <v>7</v>
      </c>
      <c r="AX1289" s="73">
        <v>7</v>
      </c>
      <c r="AY1289" s="76">
        <v>7</v>
      </c>
      <c r="AZ1289" s="77">
        <v>6</v>
      </c>
      <c r="BA1289" s="77">
        <v>6</v>
      </c>
      <c r="BB1289" s="77">
        <v>6</v>
      </c>
      <c r="BC1289" s="73" t="s">
        <v>11236</v>
      </c>
      <c r="BD1289" s="76" t="s">
        <v>11236</v>
      </c>
      <c r="BE1289" s="140"/>
      <c r="BF1289" s="140"/>
      <c r="BG1289" s="141"/>
      <c r="BH1289" s="142"/>
      <c r="BI1289" s="141"/>
      <c r="BJ1289" s="94">
        <v>4</v>
      </c>
      <c r="BK1289" s="105" t="s">
        <v>17270</v>
      </c>
      <c r="BL1289" s="101" t="s">
        <v>11243</v>
      </c>
    </row>
    <row r="1290" spans="1:64" ht="11.25" customHeight="1">
      <c r="A1290" s="172"/>
      <c r="B1290" s="172"/>
      <c r="C1290" s="124" t="s">
        <v>4</v>
      </c>
      <c r="D1290" s="125" t="s">
        <v>17300</v>
      </c>
      <c r="E1290" s="79">
        <v>47</v>
      </c>
      <c r="F1290" s="80"/>
      <c r="G1290" s="81"/>
      <c r="H1290" s="82"/>
      <c r="I1290" s="97"/>
      <c r="J1290" s="84">
        <v>16</v>
      </c>
      <c r="K1290" s="85">
        <v>16</v>
      </c>
      <c r="L1290" s="84">
        <v>16</v>
      </c>
      <c r="M1290" s="79">
        <v>16</v>
      </c>
      <c r="N1290" s="79">
        <v>16</v>
      </c>
      <c r="O1290" s="79">
        <v>16</v>
      </c>
      <c r="P1290" s="86">
        <v>16</v>
      </c>
      <c r="Q1290" s="84">
        <v>16</v>
      </c>
      <c r="R1290" s="79">
        <v>16</v>
      </c>
      <c r="S1290" s="79">
        <v>0</v>
      </c>
      <c r="T1290" s="86">
        <v>0</v>
      </c>
      <c r="U1290" s="84">
        <v>44</v>
      </c>
      <c r="V1290" s="79">
        <v>44</v>
      </c>
      <c r="W1290" s="79">
        <v>44</v>
      </c>
      <c r="X1290" s="86">
        <v>44</v>
      </c>
      <c r="Y1290" s="84">
        <v>44</v>
      </c>
      <c r="Z1290" s="79">
        <v>44</v>
      </c>
      <c r="AA1290" s="79">
        <v>44</v>
      </c>
      <c r="AB1290" s="79">
        <v>44</v>
      </c>
      <c r="AC1290" s="86">
        <v>44</v>
      </c>
      <c r="AD1290" s="84">
        <v>24</v>
      </c>
      <c r="AE1290" s="79">
        <v>0</v>
      </c>
      <c r="AF1290" s="158">
        <v>0</v>
      </c>
      <c r="AG1290" s="159">
        <v>0</v>
      </c>
      <c r="AH1290" s="160">
        <v>0</v>
      </c>
      <c r="AI1290" s="79">
        <v>17</v>
      </c>
      <c r="AJ1290" s="79">
        <v>17</v>
      </c>
      <c r="AK1290" s="86">
        <v>17</v>
      </c>
      <c r="AL1290" s="84">
        <v>17</v>
      </c>
      <c r="AM1290" s="79">
        <v>17</v>
      </c>
      <c r="AN1290" s="79">
        <v>17</v>
      </c>
      <c r="AO1290" s="79">
        <v>19</v>
      </c>
      <c r="AP1290" s="86">
        <v>19</v>
      </c>
      <c r="AQ1290" s="84">
        <v>19</v>
      </c>
      <c r="AR1290" s="79">
        <v>0</v>
      </c>
      <c r="AS1290" s="79">
        <v>0</v>
      </c>
      <c r="AT1290" s="86">
        <v>18</v>
      </c>
      <c r="AU1290" s="84">
        <v>18</v>
      </c>
      <c r="AV1290" s="79">
        <v>18</v>
      </c>
      <c r="AW1290" s="79">
        <v>18</v>
      </c>
      <c r="AX1290" s="86">
        <v>18</v>
      </c>
      <c r="AY1290" s="84">
        <v>18</v>
      </c>
      <c r="AZ1290" s="79">
        <v>19</v>
      </c>
      <c r="BA1290" s="79">
        <v>19</v>
      </c>
      <c r="BB1290" s="79">
        <v>19</v>
      </c>
      <c r="BC1290" s="86">
        <v>0</v>
      </c>
      <c r="BD1290" s="84">
        <v>0</v>
      </c>
      <c r="BE1290" s="143">
        <v>0</v>
      </c>
      <c r="BF1290" s="143">
        <v>0</v>
      </c>
      <c r="BG1290" s="144">
        <v>0</v>
      </c>
      <c r="BH1290" s="145">
        <v>0</v>
      </c>
      <c r="BI1290" s="144">
        <v>0</v>
      </c>
      <c r="BJ1290" s="82" t="s">
        <v>61</v>
      </c>
      <c r="BK1290" s="104" t="s">
        <v>17270</v>
      </c>
      <c r="BL1290" s="100" t="s">
        <v>11243</v>
      </c>
    </row>
    <row r="1291" spans="1:64" ht="11.25" customHeight="1">
      <c r="A1291" s="170">
        <v>97</v>
      </c>
      <c r="B1291" s="170" t="s">
        <v>10961</v>
      </c>
      <c r="C1291" s="118" t="s">
        <v>10989</v>
      </c>
      <c r="D1291" s="119" t="s">
        <v>10854</v>
      </c>
      <c r="E1291" s="68">
        <v>3</v>
      </c>
      <c r="F1291" s="69">
        <v>45</v>
      </c>
      <c r="G1291" s="70"/>
      <c r="H1291" s="88">
        <v>3</v>
      </c>
      <c r="I1291" s="96"/>
      <c r="J1291" s="72">
        <v>5</v>
      </c>
      <c r="K1291" s="69">
        <v>5</v>
      </c>
      <c r="L1291" s="72">
        <v>5</v>
      </c>
      <c r="M1291" s="68">
        <v>5</v>
      </c>
      <c r="N1291" s="68">
        <v>5</v>
      </c>
      <c r="O1291" s="68">
        <v>5</v>
      </c>
      <c r="P1291" s="70">
        <v>5</v>
      </c>
      <c r="Q1291" s="72">
        <v>5</v>
      </c>
      <c r="R1291" s="68">
        <v>5</v>
      </c>
      <c r="S1291" s="68" t="s">
        <v>11236</v>
      </c>
      <c r="T1291" s="70" t="s">
        <v>11236</v>
      </c>
      <c r="U1291" s="72"/>
      <c r="V1291" s="68"/>
      <c r="W1291" s="68"/>
      <c r="X1291" s="70"/>
      <c r="Y1291" s="72"/>
      <c r="Z1291" s="68"/>
      <c r="AA1291" s="68"/>
      <c r="AB1291" s="68"/>
      <c r="AC1291" s="70"/>
      <c r="AD1291" s="72"/>
      <c r="AE1291" s="68"/>
      <c r="AF1291" s="152"/>
      <c r="AG1291" s="153"/>
      <c r="AH1291" s="154"/>
      <c r="AI1291" s="68"/>
      <c r="AJ1291" s="68"/>
      <c r="AK1291" s="70"/>
      <c r="AL1291" s="72"/>
      <c r="AM1291" s="68"/>
      <c r="AN1291" s="68"/>
      <c r="AO1291" s="68"/>
      <c r="AP1291" s="70"/>
      <c r="AQ1291" s="72"/>
      <c r="AR1291" s="68"/>
      <c r="AS1291" s="68"/>
      <c r="AT1291" s="70"/>
      <c r="AU1291" s="72"/>
      <c r="AV1291" s="68"/>
      <c r="AW1291" s="68"/>
      <c r="AX1291" s="70"/>
      <c r="AY1291" s="72"/>
      <c r="AZ1291" s="68"/>
      <c r="BA1291" s="68"/>
      <c r="BB1291" s="68"/>
      <c r="BC1291" s="70"/>
      <c r="BD1291" s="72"/>
      <c r="BE1291" s="137"/>
      <c r="BF1291" s="137"/>
      <c r="BG1291" s="138"/>
      <c r="BH1291" s="139"/>
      <c r="BI1291" s="138"/>
      <c r="BJ1291" s="92">
        <v>1</v>
      </c>
      <c r="BK1291" s="102" t="s">
        <v>17270</v>
      </c>
      <c r="BL1291" s="98" t="s">
        <v>11243</v>
      </c>
    </row>
    <row r="1292" spans="1:64" ht="11.25" customHeight="1">
      <c r="A1292" s="171"/>
      <c r="B1292" s="171"/>
      <c r="C1292" s="126" t="s">
        <v>11031</v>
      </c>
      <c r="D1292" s="127" t="s">
        <v>11037</v>
      </c>
      <c r="E1292" s="77">
        <v>3</v>
      </c>
      <c r="F1292" s="78">
        <v>60</v>
      </c>
      <c r="G1292" s="73"/>
      <c r="H1292" s="74">
        <v>3</v>
      </c>
      <c r="I1292" s="95"/>
      <c r="J1292" s="76">
        <v>7</v>
      </c>
      <c r="K1292" s="78">
        <v>7</v>
      </c>
      <c r="L1292" s="76">
        <v>7</v>
      </c>
      <c r="M1292" s="77">
        <v>7</v>
      </c>
      <c r="N1292" s="77">
        <v>7</v>
      </c>
      <c r="O1292" s="77">
        <v>7</v>
      </c>
      <c r="P1292" s="73">
        <v>6</v>
      </c>
      <c r="Q1292" s="76">
        <v>6</v>
      </c>
      <c r="R1292" s="77">
        <v>6</v>
      </c>
      <c r="S1292" s="77" t="s">
        <v>11236</v>
      </c>
      <c r="T1292" s="73" t="s">
        <v>11236</v>
      </c>
      <c r="U1292" s="76"/>
      <c r="V1292" s="77"/>
      <c r="W1292" s="77"/>
      <c r="X1292" s="73"/>
      <c r="Y1292" s="76"/>
      <c r="Z1292" s="77"/>
      <c r="AA1292" s="77"/>
      <c r="AB1292" s="77"/>
      <c r="AC1292" s="73"/>
      <c r="AD1292" s="76"/>
      <c r="AE1292" s="77"/>
      <c r="AF1292" s="155"/>
      <c r="AG1292" s="156"/>
      <c r="AH1292" s="157"/>
      <c r="AI1292" s="77"/>
      <c r="AJ1292" s="77"/>
      <c r="AK1292" s="73"/>
      <c r="AL1292" s="76"/>
      <c r="AM1292" s="77"/>
      <c r="AN1292" s="77"/>
      <c r="AO1292" s="77"/>
      <c r="AP1292" s="73"/>
      <c r="AQ1292" s="76"/>
      <c r="AR1292" s="77"/>
      <c r="AS1292" s="77"/>
      <c r="AT1292" s="73"/>
      <c r="AU1292" s="76"/>
      <c r="AV1292" s="77"/>
      <c r="AW1292" s="77"/>
      <c r="AX1292" s="73"/>
      <c r="AY1292" s="76"/>
      <c r="AZ1292" s="77"/>
      <c r="BA1292" s="77"/>
      <c r="BB1292" s="77"/>
      <c r="BC1292" s="73"/>
      <c r="BD1292" s="76"/>
      <c r="BE1292" s="140"/>
      <c r="BF1292" s="140"/>
      <c r="BG1292" s="141"/>
      <c r="BH1292" s="142"/>
      <c r="BI1292" s="141"/>
      <c r="BJ1292" s="94">
        <v>1</v>
      </c>
      <c r="BK1292" s="105" t="s">
        <v>17270</v>
      </c>
      <c r="BL1292" s="101" t="s">
        <v>11243</v>
      </c>
    </row>
    <row r="1293" spans="1:64" ht="11.25" customHeight="1">
      <c r="A1293" s="171"/>
      <c r="B1293" s="171"/>
      <c r="C1293" s="126" t="s">
        <v>10407</v>
      </c>
      <c r="D1293" s="127" t="s">
        <v>10408</v>
      </c>
      <c r="E1293" s="77">
        <v>2</v>
      </c>
      <c r="F1293" s="78">
        <v>30</v>
      </c>
      <c r="G1293" s="73"/>
      <c r="H1293" s="74">
        <v>3</v>
      </c>
      <c r="I1293" s="95"/>
      <c r="J1293" s="76">
        <v>3</v>
      </c>
      <c r="K1293" s="78">
        <v>3</v>
      </c>
      <c r="L1293" s="76">
        <v>3</v>
      </c>
      <c r="M1293" s="77">
        <v>3</v>
      </c>
      <c r="N1293" s="77">
        <v>3</v>
      </c>
      <c r="O1293" s="77">
        <v>3</v>
      </c>
      <c r="P1293" s="73">
        <v>4</v>
      </c>
      <c r="Q1293" s="76">
        <v>4</v>
      </c>
      <c r="R1293" s="77">
        <v>4</v>
      </c>
      <c r="S1293" s="77" t="s">
        <v>11236</v>
      </c>
      <c r="T1293" s="73" t="s">
        <v>11236</v>
      </c>
      <c r="U1293" s="76"/>
      <c r="V1293" s="77"/>
      <c r="W1293" s="77"/>
      <c r="X1293" s="73"/>
      <c r="Y1293" s="76"/>
      <c r="Z1293" s="77"/>
      <c r="AA1293" s="77"/>
      <c r="AB1293" s="77"/>
      <c r="AC1293" s="73"/>
      <c r="AD1293" s="76"/>
      <c r="AE1293" s="77"/>
      <c r="AF1293" s="155"/>
      <c r="AG1293" s="156"/>
      <c r="AH1293" s="157"/>
      <c r="AI1293" s="77"/>
      <c r="AJ1293" s="77"/>
      <c r="AK1293" s="73"/>
      <c r="AL1293" s="76"/>
      <c r="AM1293" s="77"/>
      <c r="AN1293" s="77"/>
      <c r="AO1293" s="77"/>
      <c r="AP1293" s="73"/>
      <c r="AQ1293" s="76"/>
      <c r="AR1293" s="77"/>
      <c r="AS1293" s="77"/>
      <c r="AT1293" s="73"/>
      <c r="AU1293" s="76"/>
      <c r="AV1293" s="77"/>
      <c r="AW1293" s="77"/>
      <c r="AX1293" s="73"/>
      <c r="AY1293" s="76"/>
      <c r="AZ1293" s="77"/>
      <c r="BA1293" s="77"/>
      <c r="BB1293" s="77"/>
      <c r="BC1293" s="73"/>
      <c r="BD1293" s="76"/>
      <c r="BE1293" s="140"/>
      <c r="BF1293" s="140"/>
      <c r="BG1293" s="141"/>
      <c r="BH1293" s="142"/>
      <c r="BI1293" s="141"/>
      <c r="BJ1293" s="94">
        <v>1</v>
      </c>
      <c r="BK1293" s="105" t="s">
        <v>17270</v>
      </c>
      <c r="BL1293" s="101" t="s">
        <v>11243</v>
      </c>
    </row>
    <row r="1294" spans="1:64" ht="11.25" customHeight="1">
      <c r="A1294" s="171"/>
      <c r="B1294" s="171"/>
      <c r="C1294" s="126" t="s">
        <v>10985</v>
      </c>
      <c r="D1294" s="127" t="s">
        <v>10986</v>
      </c>
      <c r="E1294" s="77">
        <v>2</v>
      </c>
      <c r="F1294" s="78">
        <v>30</v>
      </c>
      <c r="G1294" s="73"/>
      <c r="H1294" s="74">
        <v>3</v>
      </c>
      <c r="I1294" s="95"/>
      <c r="J1294" s="76">
        <v>3</v>
      </c>
      <c r="K1294" s="78">
        <v>3</v>
      </c>
      <c r="L1294" s="76">
        <v>3</v>
      </c>
      <c r="M1294" s="77">
        <v>3</v>
      </c>
      <c r="N1294" s="77">
        <v>3</v>
      </c>
      <c r="O1294" s="77">
        <v>3</v>
      </c>
      <c r="P1294" s="73">
        <v>4</v>
      </c>
      <c r="Q1294" s="76">
        <v>4</v>
      </c>
      <c r="R1294" s="77">
        <v>4</v>
      </c>
      <c r="S1294" s="77" t="s">
        <v>11236</v>
      </c>
      <c r="T1294" s="73" t="s">
        <v>11236</v>
      </c>
      <c r="U1294" s="76"/>
      <c r="V1294" s="77"/>
      <c r="W1294" s="77"/>
      <c r="X1294" s="73"/>
      <c r="Y1294" s="76"/>
      <c r="Z1294" s="77"/>
      <c r="AA1294" s="77"/>
      <c r="AB1294" s="77"/>
      <c r="AC1294" s="73"/>
      <c r="AD1294" s="76"/>
      <c r="AE1294" s="77"/>
      <c r="AF1294" s="155"/>
      <c r="AG1294" s="156"/>
      <c r="AH1294" s="157"/>
      <c r="AI1294" s="77"/>
      <c r="AJ1294" s="77"/>
      <c r="AK1294" s="73"/>
      <c r="AL1294" s="76"/>
      <c r="AM1294" s="77"/>
      <c r="AN1294" s="77"/>
      <c r="AO1294" s="77"/>
      <c r="AP1294" s="73"/>
      <c r="AQ1294" s="76"/>
      <c r="AR1294" s="77"/>
      <c r="AS1294" s="77"/>
      <c r="AT1294" s="73"/>
      <c r="AU1294" s="76"/>
      <c r="AV1294" s="77"/>
      <c r="AW1294" s="77"/>
      <c r="AX1294" s="73"/>
      <c r="AY1294" s="76"/>
      <c r="AZ1294" s="77"/>
      <c r="BA1294" s="77"/>
      <c r="BB1294" s="77"/>
      <c r="BC1294" s="73"/>
      <c r="BD1294" s="76"/>
      <c r="BE1294" s="140"/>
      <c r="BF1294" s="140"/>
      <c r="BG1294" s="141"/>
      <c r="BH1294" s="142"/>
      <c r="BI1294" s="141"/>
      <c r="BJ1294" s="94">
        <v>1</v>
      </c>
      <c r="BK1294" s="105" t="s">
        <v>17270</v>
      </c>
      <c r="BL1294" s="101" t="s">
        <v>11243</v>
      </c>
    </row>
    <row r="1295" spans="1:64" ht="11.25" customHeight="1">
      <c r="A1295" s="171"/>
      <c r="B1295" s="171"/>
      <c r="C1295" s="126" t="s">
        <v>10990</v>
      </c>
      <c r="D1295" s="127" t="s">
        <v>10991</v>
      </c>
      <c r="E1295" s="77">
        <v>3</v>
      </c>
      <c r="F1295" s="78">
        <v>60</v>
      </c>
      <c r="G1295" s="73"/>
      <c r="H1295" s="74">
        <v>3</v>
      </c>
      <c r="I1295" s="95"/>
      <c r="J1295" s="76"/>
      <c r="K1295" s="78"/>
      <c r="L1295" s="76"/>
      <c r="M1295" s="77"/>
      <c r="N1295" s="77"/>
      <c r="O1295" s="77"/>
      <c r="P1295" s="73"/>
      <c r="Q1295" s="76"/>
      <c r="R1295" s="77"/>
      <c r="S1295" s="77"/>
      <c r="T1295" s="73"/>
      <c r="U1295" s="76">
        <v>7</v>
      </c>
      <c r="V1295" s="77">
        <v>7</v>
      </c>
      <c r="W1295" s="77">
        <v>7</v>
      </c>
      <c r="X1295" s="73">
        <v>7</v>
      </c>
      <c r="Y1295" s="76">
        <v>7</v>
      </c>
      <c r="Z1295" s="77">
        <v>7</v>
      </c>
      <c r="AA1295" s="77">
        <v>6</v>
      </c>
      <c r="AB1295" s="77">
        <v>6</v>
      </c>
      <c r="AC1295" s="73">
        <v>6</v>
      </c>
      <c r="AD1295" s="76" t="s">
        <v>11236</v>
      </c>
      <c r="AE1295" s="77" t="s">
        <v>11236</v>
      </c>
      <c r="AF1295" s="155"/>
      <c r="AG1295" s="156"/>
      <c r="AH1295" s="157"/>
      <c r="AI1295" s="77"/>
      <c r="AJ1295" s="77"/>
      <c r="AK1295" s="73"/>
      <c r="AL1295" s="76"/>
      <c r="AM1295" s="77"/>
      <c r="AN1295" s="77"/>
      <c r="AO1295" s="77"/>
      <c r="AP1295" s="73"/>
      <c r="AQ1295" s="76"/>
      <c r="AR1295" s="77"/>
      <c r="AS1295" s="77"/>
      <c r="AT1295" s="73"/>
      <c r="AU1295" s="76"/>
      <c r="AV1295" s="77"/>
      <c r="AW1295" s="77"/>
      <c r="AX1295" s="73"/>
      <c r="AY1295" s="76"/>
      <c r="AZ1295" s="77"/>
      <c r="BA1295" s="77"/>
      <c r="BB1295" s="77"/>
      <c r="BC1295" s="73"/>
      <c r="BD1295" s="76"/>
      <c r="BE1295" s="140"/>
      <c r="BF1295" s="140"/>
      <c r="BG1295" s="141"/>
      <c r="BH1295" s="142"/>
      <c r="BI1295" s="141"/>
      <c r="BJ1295" s="94">
        <v>2</v>
      </c>
      <c r="BK1295" s="105" t="s">
        <v>17270</v>
      </c>
      <c r="BL1295" s="101" t="s">
        <v>11243</v>
      </c>
    </row>
    <row r="1296" spans="1:64" ht="11.25" customHeight="1">
      <c r="A1296" s="171"/>
      <c r="B1296" s="171"/>
      <c r="C1296" s="126" t="s">
        <v>10818</v>
      </c>
      <c r="D1296" s="127" t="s">
        <v>10819</v>
      </c>
      <c r="E1296" s="77">
        <v>3</v>
      </c>
      <c r="F1296" s="78">
        <v>45</v>
      </c>
      <c r="G1296" s="73"/>
      <c r="H1296" s="74">
        <v>3</v>
      </c>
      <c r="I1296" s="95"/>
      <c r="J1296" s="76"/>
      <c r="K1296" s="78"/>
      <c r="L1296" s="76"/>
      <c r="M1296" s="77"/>
      <c r="N1296" s="77"/>
      <c r="O1296" s="77"/>
      <c r="P1296" s="73"/>
      <c r="Q1296" s="76"/>
      <c r="R1296" s="77"/>
      <c r="S1296" s="77"/>
      <c r="T1296" s="73"/>
      <c r="U1296" s="76">
        <v>5</v>
      </c>
      <c r="V1296" s="77">
        <v>5</v>
      </c>
      <c r="W1296" s="77">
        <v>5</v>
      </c>
      <c r="X1296" s="73">
        <v>5</v>
      </c>
      <c r="Y1296" s="76">
        <v>5</v>
      </c>
      <c r="Z1296" s="77">
        <v>5</v>
      </c>
      <c r="AA1296" s="77">
        <v>5</v>
      </c>
      <c r="AB1296" s="77">
        <v>5</v>
      </c>
      <c r="AC1296" s="73">
        <v>5</v>
      </c>
      <c r="AD1296" s="76" t="s">
        <v>11236</v>
      </c>
      <c r="AE1296" s="77" t="s">
        <v>11236</v>
      </c>
      <c r="AF1296" s="155"/>
      <c r="AG1296" s="156"/>
      <c r="AH1296" s="157"/>
      <c r="AI1296" s="77"/>
      <c r="AJ1296" s="77"/>
      <c r="AK1296" s="73"/>
      <c r="AL1296" s="76"/>
      <c r="AM1296" s="77"/>
      <c r="AN1296" s="77"/>
      <c r="AO1296" s="77"/>
      <c r="AP1296" s="73"/>
      <c r="AQ1296" s="76"/>
      <c r="AR1296" s="77"/>
      <c r="AS1296" s="77"/>
      <c r="AT1296" s="73"/>
      <c r="AU1296" s="76"/>
      <c r="AV1296" s="77"/>
      <c r="AW1296" s="77"/>
      <c r="AX1296" s="73"/>
      <c r="AY1296" s="76"/>
      <c r="AZ1296" s="77"/>
      <c r="BA1296" s="77"/>
      <c r="BB1296" s="77"/>
      <c r="BC1296" s="73"/>
      <c r="BD1296" s="76"/>
      <c r="BE1296" s="140"/>
      <c r="BF1296" s="140"/>
      <c r="BG1296" s="141"/>
      <c r="BH1296" s="142"/>
      <c r="BI1296" s="141"/>
      <c r="BJ1296" s="94">
        <v>2</v>
      </c>
      <c r="BK1296" s="105" t="s">
        <v>17270</v>
      </c>
      <c r="BL1296" s="101" t="s">
        <v>11243</v>
      </c>
    </row>
    <row r="1297" spans="1:64" ht="11.25" customHeight="1">
      <c r="A1297" s="171"/>
      <c r="B1297" s="171"/>
      <c r="C1297" s="126" t="s">
        <v>10992</v>
      </c>
      <c r="D1297" s="127" t="s">
        <v>10993</v>
      </c>
      <c r="E1297" s="77">
        <v>3</v>
      </c>
      <c r="F1297" s="78">
        <v>60</v>
      </c>
      <c r="G1297" s="73"/>
      <c r="H1297" s="74">
        <v>3</v>
      </c>
      <c r="I1297" s="95"/>
      <c r="J1297" s="76"/>
      <c r="K1297" s="78"/>
      <c r="L1297" s="76"/>
      <c r="M1297" s="77"/>
      <c r="N1297" s="77"/>
      <c r="O1297" s="77"/>
      <c r="P1297" s="73"/>
      <c r="Q1297" s="76"/>
      <c r="R1297" s="77"/>
      <c r="S1297" s="77"/>
      <c r="T1297" s="73"/>
      <c r="U1297" s="76">
        <v>7</v>
      </c>
      <c r="V1297" s="77">
        <v>7</v>
      </c>
      <c r="W1297" s="77">
        <v>7</v>
      </c>
      <c r="X1297" s="73">
        <v>7</v>
      </c>
      <c r="Y1297" s="76">
        <v>7</v>
      </c>
      <c r="Z1297" s="77">
        <v>7</v>
      </c>
      <c r="AA1297" s="77">
        <v>6</v>
      </c>
      <c r="AB1297" s="77">
        <v>6</v>
      </c>
      <c r="AC1297" s="73">
        <v>6</v>
      </c>
      <c r="AD1297" s="76" t="s">
        <v>11236</v>
      </c>
      <c r="AE1297" s="77" t="s">
        <v>11236</v>
      </c>
      <c r="AF1297" s="155"/>
      <c r="AG1297" s="156"/>
      <c r="AH1297" s="157"/>
      <c r="AI1297" s="77"/>
      <c r="AJ1297" s="77"/>
      <c r="AK1297" s="73"/>
      <c r="AL1297" s="76"/>
      <c r="AM1297" s="77"/>
      <c r="AN1297" s="77"/>
      <c r="AO1297" s="77"/>
      <c r="AP1297" s="73"/>
      <c r="AQ1297" s="76"/>
      <c r="AR1297" s="77"/>
      <c r="AS1297" s="77"/>
      <c r="AT1297" s="73"/>
      <c r="AU1297" s="76"/>
      <c r="AV1297" s="77"/>
      <c r="AW1297" s="77"/>
      <c r="AX1297" s="73"/>
      <c r="AY1297" s="76"/>
      <c r="AZ1297" s="77"/>
      <c r="BA1297" s="77"/>
      <c r="BB1297" s="77"/>
      <c r="BC1297" s="73"/>
      <c r="BD1297" s="76"/>
      <c r="BE1297" s="140"/>
      <c r="BF1297" s="140"/>
      <c r="BG1297" s="141"/>
      <c r="BH1297" s="142"/>
      <c r="BI1297" s="141"/>
      <c r="BJ1297" s="94">
        <v>2</v>
      </c>
      <c r="BK1297" s="105" t="s">
        <v>17270</v>
      </c>
      <c r="BL1297" s="101" t="s">
        <v>11243</v>
      </c>
    </row>
    <row r="1298" spans="1:64" ht="11.25" customHeight="1">
      <c r="A1298" s="171"/>
      <c r="B1298" s="171"/>
      <c r="C1298" s="126" t="s">
        <v>10994</v>
      </c>
      <c r="D1298" s="127" t="s">
        <v>10995</v>
      </c>
      <c r="E1298" s="77">
        <v>3</v>
      </c>
      <c r="F1298" s="78">
        <v>60</v>
      </c>
      <c r="G1298" s="73"/>
      <c r="H1298" s="74">
        <v>3</v>
      </c>
      <c r="I1298" s="95"/>
      <c r="J1298" s="76"/>
      <c r="K1298" s="78"/>
      <c r="L1298" s="76"/>
      <c r="M1298" s="77"/>
      <c r="N1298" s="77"/>
      <c r="O1298" s="77"/>
      <c r="P1298" s="73"/>
      <c r="Q1298" s="76"/>
      <c r="R1298" s="77"/>
      <c r="S1298" s="77"/>
      <c r="T1298" s="73"/>
      <c r="U1298" s="76"/>
      <c r="V1298" s="77"/>
      <c r="W1298" s="77"/>
      <c r="X1298" s="73"/>
      <c r="Y1298" s="76"/>
      <c r="Z1298" s="77"/>
      <c r="AA1298" s="77"/>
      <c r="AB1298" s="77"/>
      <c r="AC1298" s="73"/>
      <c r="AD1298" s="76"/>
      <c r="AE1298" s="77"/>
      <c r="AF1298" s="155"/>
      <c r="AG1298" s="156"/>
      <c r="AH1298" s="157"/>
      <c r="AI1298" s="77">
        <v>7</v>
      </c>
      <c r="AJ1298" s="77">
        <v>7</v>
      </c>
      <c r="AK1298" s="73">
        <v>7</v>
      </c>
      <c r="AL1298" s="76">
        <v>7</v>
      </c>
      <c r="AM1298" s="77">
        <v>7</v>
      </c>
      <c r="AN1298" s="77">
        <v>7</v>
      </c>
      <c r="AO1298" s="77">
        <v>6</v>
      </c>
      <c r="AP1298" s="73">
        <v>6</v>
      </c>
      <c r="AQ1298" s="76">
        <v>6</v>
      </c>
      <c r="AR1298" s="77" t="s">
        <v>11236</v>
      </c>
      <c r="AS1298" s="77" t="s">
        <v>11236</v>
      </c>
      <c r="AT1298" s="73"/>
      <c r="AU1298" s="76"/>
      <c r="AV1298" s="77"/>
      <c r="AW1298" s="77"/>
      <c r="AX1298" s="73"/>
      <c r="AY1298" s="76"/>
      <c r="AZ1298" s="77"/>
      <c r="BA1298" s="77"/>
      <c r="BB1298" s="77"/>
      <c r="BC1298" s="73"/>
      <c r="BD1298" s="76"/>
      <c r="BE1298" s="140"/>
      <c r="BF1298" s="140"/>
      <c r="BG1298" s="141"/>
      <c r="BH1298" s="142"/>
      <c r="BI1298" s="141"/>
      <c r="BJ1298" s="94">
        <v>3</v>
      </c>
      <c r="BK1298" s="105" t="s">
        <v>17270</v>
      </c>
      <c r="BL1298" s="101" t="s">
        <v>11243</v>
      </c>
    </row>
    <row r="1299" spans="1:64" ht="11.25" customHeight="1">
      <c r="A1299" s="171"/>
      <c r="B1299" s="171"/>
      <c r="C1299" s="126" t="s">
        <v>10974</v>
      </c>
      <c r="D1299" s="127" t="s">
        <v>10975</v>
      </c>
      <c r="E1299" s="77">
        <v>3</v>
      </c>
      <c r="F1299" s="78">
        <v>60</v>
      </c>
      <c r="G1299" s="73"/>
      <c r="H1299" s="74">
        <v>3</v>
      </c>
      <c r="I1299" s="95"/>
      <c r="J1299" s="76"/>
      <c r="K1299" s="78"/>
      <c r="L1299" s="76"/>
      <c r="M1299" s="77"/>
      <c r="N1299" s="77"/>
      <c r="O1299" s="77"/>
      <c r="P1299" s="73"/>
      <c r="Q1299" s="76"/>
      <c r="R1299" s="77"/>
      <c r="S1299" s="77"/>
      <c r="T1299" s="73"/>
      <c r="U1299" s="76"/>
      <c r="V1299" s="77"/>
      <c r="W1299" s="77"/>
      <c r="X1299" s="73"/>
      <c r="Y1299" s="76"/>
      <c r="Z1299" s="77"/>
      <c r="AA1299" s="77"/>
      <c r="AB1299" s="77"/>
      <c r="AC1299" s="73"/>
      <c r="AD1299" s="76"/>
      <c r="AE1299" s="77"/>
      <c r="AF1299" s="155"/>
      <c r="AG1299" s="156"/>
      <c r="AH1299" s="157"/>
      <c r="AI1299" s="77">
        <v>7</v>
      </c>
      <c r="AJ1299" s="77">
        <v>7</v>
      </c>
      <c r="AK1299" s="73">
        <v>7</v>
      </c>
      <c r="AL1299" s="76">
        <v>7</v>
      </c>
      <c r="AM1299" s="77">
        <v>7</v>
      </c>
      <c r="AN1299" s="77">
        <v>7</v>
      </c>
      <c r="AO1299" s="77">
        <v>6</v>
      </c>
      <c r="AP1299" s="73">
        <v>6</v>
      </c>
      <c r="AQ1299" s="76">
        <v>6</v>
      </c>
      <c r="AR1299" s="77" t="s">
        <v>11236</v>
      </c>
      <c r="AS1299" s="77" t="s">
        <v>11236</v>
      </c>
      <c r="AT1299" s="73"/>
      <c r="AU1299" s="76"/>
      <c r="AV1299" s="77"/>
      <c r="AW1299" s="77"/>
      <c r="AX1299" s="73"/>
      <c r="AY1299" s="76"/>
      <c r="AZ1299" s="77"/>
      <c r="BA1299" s="77"/>
      <c r="BB1299" s="77"/>
      <c r="BC1299" s="73"/>
      <c r="BD1299" s="76"/>
      <c r="BE1299" s="140"/>
      <c r="BF1299" s="140"/>
      <c r="BG1299" s="141"/>
      <c r="BH1299" s="142"/>
      <c r="BI1299" s="141"/>
      <c r="BJ1299" s="94">
        <v>3</v>
      </c>
      <c r="BK1299" s="105" t="s">
        <v>17270</v>
      </c>
      <c r="BL1299" s="101" t="s">
        <v>11243</v>
      </c>
    </row>
    <row r="1300" spans="1:64" ht="11.25" customHeight="1">
      <c r="A1300" s="171"/>
      <c r="B1300" s="171"/>
      <c r="C1300" s="126" t="s">
        <v>10669</v>
      </c>
      <c r="D1300" s="127" t="s">
        <v>10670</v>
      </c>
      <c r="E1300" s="77">
        <v>2</v>
      </c>
      <c r="F1300" s="78">
        <v>30</v>
      </c>
      <c r="G1300" s="73"/>
      <c r="H1300" s="74">
        <v>3</v>
      </c>
      <c r="I1300" s="95"/>
      <c r="J1300" s="76"/>
      <c r="K1300" s="78"/>
      <c r="L1300" s="76"/>
      <c r="M1300" s="77"/>
      <c r="N1300" s="77"/>
      <c r="O1300" s="77"/>
      <c r="P1300" s="73"/>
      <c r="Q1300" s="76"/>
      <c r="R1300" s="77"/>
      <c r="S1300" s="77"/>
      <c r="T1300" s="73"/>
      <c r="U1300" s="76"/>
      <c r="V1300" s="77"/>
      <c r="W1300" s="77"/>
      <c r="X1300" s="73"/>
      <c r="Y1300" s="76"/>
      <c r="Z1300" s="77"/>
      <c r="AA1300" s="77"/>
      <c r="AB1300" s="77"/>
      <c r="AC1300" s="73"/>
      <c r="AD1300" s="76"/>
      <c r="AE1300" s="77"/>
      <c r="AF1300" s="155"/>
      <c r="AG1300" s="156"/>
      <c r="AH1300" s="157"/>
      <c r="AI1300" s="77">
        <v>3</v>
      </c>
      <c r="AJ1300" s="77">
        <v>3</v>
      </c>
      <c r="AK1300" s="73">
        <v>3</v>
      </c>
      <c r="AL1300" s="76">
        <v>3</v>
      </c>
      <c r="AM1300" s="77">
        <v>3</v>
      </c>
      <c r="AN1300" s="77">
        <v>3</v>
      </c>
      <c r="AO1300" s="77">
        <v>4</v>
      </c>
      <c r="AP1300" s="73">
        <v>4</v>
      </c>
      <c r="AQ1300" s="76">
        <v>4</v>
      </c>
      <c r="AR1300" s="77" t="s">
        <v>11236</v>
      </c>
      <c r="AS1300" s="77" t="s">
        <v>11236</v>
      </c>
      <c r="AT1300" s="73"/>
      <c r="AU1300" s="76"/>
      <c r="AV1300" s="77"/>
      <c r="AW1300" s="77"/>
      <c r="AX1300" s="73"/>
      <c r="AY1300" s="76"/>
      <c r="AZ1300" s="77"/>
      <c r="BA1300" s="77"/>
      <c r="BB1300" s="77"/>
      <c r="BC1300" s="73"/>
      <c r="BD1300" s="76"/>
      <c r="BE1300" s="140"/>
      <c r="BF1300" s="140"/>
      <c r="BG1300" s="141"/>
      <c r="BH1300" s="142"/>
      <c r="BI1300" s="141"/>
      <c r="BJ1300" s="94">
        <v>3</v>
      </c>
      <c r="BK1300" s="105" t="s">
        <v>17270</v>
      </c>
      <c r="BL1300" s="101" t="s">
        <v>11243</v>
      </c>
    </row>
    <row r="1301" spans="1:64" ht="11.25" customHeight="1">
      <c r="A1301" s="171"/>
      <c r="B1301" s="171"/>
      <c r="C1301" s="126" t="s">
        <v>10978</v>
      </c>
      <c r="D1301" s="127" t="s">
        <v>10979</v>
      </c>
      <c r="E1301" s="77">
        <v>2</v>
      </c>
      <c r="F1301" s="78">
        <v>30</v>
      </c>
      <c r="G1301" s="73"/>
      <c r="H1301" s="74">
        <v>3</v>
      </c>
      <c r="I1301" s="95"/>
      <c r="J1301" s="76"/>
      <c r="K1301" s="78"/>
      <c r="L1301" s="76"/>
      <c r="M1301" s="77"/>
      <c r="N1301" s="77"/>
      <c r="O1301" s="77"/>
      <c r="P1301" s="73"/>
      <c r="Q1301" s="76"/>
      <c r="R1301" s="77"/>
      <c r="S1301" s="77"/>
      <c r="T1301" s="73"/>
      <c r="U1301" s="76"/>
      <c r="V1301" s="77"/>
      <c r="W1301" s="77"/>
      <c r="X1301" s="73"/>
      <c r="Y1301" s="76"/>
      <c r="Z1301" s="77"/>
      <c r="AA1301" s="77"/>
      <c r="AB1301" s="77"/>
      <c r="AC1301" s="73"/>
      <c r="AD1301" s="76"/>
      <c r="AE1301" s="77"/>
      <c r="AF1301" s="155"/>
      <c r="AG1301" s="156"/>
      <c r="AH1301" s="157"/>
      <c r="AI1301" s="77">
        <v>3</v>
      </c>
      <c r="AJ1301" s="77">
        <v>3</v>
      </c>
      <c r="AK1301" s="73">
        <v>3</v>
      </c>
      <c r="AL1301" s="76">
        <v>3</v>
      </c>
      <c r="AM1301" s="77">
        <v>3</v>
      </c>
      <c r="AN1301" s="77">
        <v>3</v>
      </c>
      <c r="AO1301" s="77">
        <v>4</v>
      </c>
      <c r="AP1301" s="73">
        <v>4</v>
      </c>
      <c r="AQ1301" s="76">
        <v>4</v>
      </c>
      <c r="AR1301" s="77" t="s">
        <v>11236</v>
      </c>
      <c r="AS1301" s="77" t="s">
        <v>11236</v>
      </c>
      <c r="AT1301" s="73"/>
      <c r="AU1301" s="76"/>
      <c r="AV1301" s="77"/>
      <c r="AW1301" s="77"/>
      <c r="AX1301" s="73"/>
      <c r="AY1301" s="76"/>
      <c r="AZ1301" s="77"/>
      <c r="BA1301" s="77"/>
      <c r="BB1301" s="77"/>
      <c r="BC1301" s="73"/>
      <c r="BD1301" s="76"/>
      <c r="BE1301" s="140"/>
      <c r="BF1301" s="140"/>
      <c r="BG1301" s="141"/>
      <c r="BH1301" s="142"/>
      <c r="BI1301" s="141"/>
      <c r="BJ1301" s="94">
        <v>3</v>
      </c>
      <c r="BK1301" s="105" t="s">
        <v>17270</v>
      </c>
      <c r="BL1301" s="101" t="s">
        <v>11243</v>
      </c>
    </row>
    <row r="1302" spans="1:64" ht="11.25" customHeight="1">
      <c r="A1302" s="171"/>
      <c r="B1302" s="171"/>
      <c r="C1302" s="126" t="s">
        <v>10599</v>
      </c>
      <c r="D1302" s="127" t="s">
        <v>10600</v>
      </c>
      <c r="E1302" s="77">
        <v>2</v>
      </c>
      <c r="F1302" s="78">
        <v>39</v>
      </c>
      <c r="G1302" s="73"/>
      <c r="H1302" s="74">
        <v>3</v>
      </c>
      <c r="I1302" s="95"/>
      <c r="J1302" s="76"/>
      <c r="K1302" s="78"/>
      <c r="L1302" s="76"/>
      <c r="M1302" s="77"/>
      <c r="N1302" s="77"/>
      <c r="O1302" s="77"/>
      <c r="P1302" s="73"/>
      <c r="Q1302" s="76"/>
      <c r="R1302" s="77"/>
      <c r="S1302" s="77"/>
      <c r="T1302" s="73"/>
      <c r="U1302" s="76"/>
      <c r="V1302" s="77"/>
      <c r="W1302" s="77"/>
      <c r="X1302" s="73"/>
      <c r="Y1302" s="76"/>
      <c r="Z1302" s="77"/>
      <c r="AA1302" s="77"/>
      <c r="AB1302" s="77"/>
      <c r="AC1302" s="73"/>
      <c r="AD1302" s="76"/>
      <c r="AE1302" s="77"/>
      <c r="AF1302" s="155"/>
      <c r="AG1302" s="156"/>
      <c r="AH1302" s="157"/>
      <c r="AI1302" s="77"/>
      <c r="AJ1302" s="77"/>
      <c r="AK1302" s="73"/>
      <c r="AL1302" s="76"/>
      <c r="AM1302" s="77"/>
      <c r="AN1302" s="77"/>
      <c r="AO1302" s="77"/>
      <c r="AP1302" s="73"/>
      <c r="AQ1302" s="76"/>
      <c r="AR1302" s="77"/>
      <c r="AS1302" s="77"/>
      <c r="AT1302" s="73">
        <v>4</v>
      </c>
      <c r="AU1302" s="76">
        <v>4</v>
      </c>
      <c r="AV1302" s="77">
        <v>4</v>
      </c>
      <c r="AW1302" s="77">
        <v>4</v>
      </c>
      <c r="AX1302" s="73">
        <v>4</v>
      </c>
      <c r="AY1302" s="76">
        <v>4</v>
      </c>
      <c r="AZ1302" s="77">
        <v>4</v>
      </c>
      <c r="BA1302" s="77">
        <v>4</v>
      </c>
      <c r="BB1302" s="77">
        <v>4</v>
      </c>
      <c r="BC1302" s="73">
        <v>3</v>
      </c>
      <c r="BD1302" s="76" t="s">
        <v>11236</v>
      </c>
      <c r="BE1302" s="140"/>
      <c r="BF1302" s="140"/>
      <c r="BG1302" s="141"/>
      <c r="BH1302" s="142"/>
      <c r="BI1302" s="141"/>
      <c r="BJ1302" s="94">
        <v>4</v>
      </c>
      <c r="BK1302" s="105" t="s">
        <v>17270</v>
      </c>
      <c r="BL1302" s="101" t="s">
        <v>52</v>
      </c>
    </row>
    <row r="1303" spans="1:64" ht="11.25" customHeight="1">
      <c r="A1303" s="171"/>
      <c r="B1303" s="171"/>
      <c r="C1303" s="126" t="s">
        <v>10941</v>
      </c>
      <c r="D1303" s="127" t="s">
        <v>10968</v>
      </c>
      <c r="E1303" s="77">
        <v>3</v>
      </c>
      <c r="F1303" s="78">
        <v>60</v>
      </c>
      <c r="G1303" s="73"/>
      <c r="H1303" s="74">
        <v>3</v>
      </c>
      <c r="I1303" s="95"/>
      <c r="J1303" s="76"/>
      <c r="K1303" s="78"/>
      <c r="L1303" s="76"/>
      <c r="M1303" s="77"/>
      <c r="N1303" s="77"/>
      <c r="O1303" s="77"/>
      <c r="P1303" s="73"/>
      <c r="Q1303" s="76"/>
      <c r="R1303" s="77"/>
      <c r="S1303" s="77"/>
      <c r="T1303" s="73"/>
      <c r="U1303" s="76"/>
      <c r="V1303" s="77"/>
      <c r="W1303" s="77"/>
      <c r="X1303" s="73"/>
      <c r="Y1303" s="76"/>
      <c r="Z1303" s="77"/>
      <c r="AA1303" s="77"/>
      <c r="AB1303" s="77"/>
      <c r="AC1303" s="73"/>
      <c r="AD1303" s="76"/>
      <c r="AE1303" s="77"/>
      <c r="AF1303" s="155"/>
      <c r="AG1303" s="156"/>
      <c r="AH1303" s="157"/>
      <c r="AI1303" s="77"/>
      <c r="AJ1303" s="77"/>
      <c r="AK1303" s="73"/>
      <c r="AL1303" s="76"/>
      <c r="AM1303" s="77"/>
      <c r="AN1303" s="77"/>
      <c r="AO1303" s="77"/>
      <c r="AP1303" s="73"/>
      <c r="AQ1303" s="76"/>
      <c r="AR1303" s="77"/>
      <c r="AS1303" s="77"/>
      <c r="AT1303" s="73">
        <v>6</v>
      </c>
      <c r="AU1303" s="76">
        <v>6</v>
      </c>
      <c r="AV1303" s="77">
        <v>6</v>
      </c>
      <c r="AW1303" s="77">
        <v>6</v>
      </c>
      <c r="AX1303" s="73">
        <v>6</v>
      </c>
      <c r="AY1303" s="76">
        <v>6</v>
      </c>
      <c r="AZ1303" s="77">
        <v>6</v>
      </c>
      <c r="BA1303" s="77">
        <v>6</v>
      </c>
      <c r="BB1303" s="77">
        <v>6</v>
      </c>
      <c r="BC1303" s="73">
        <v>6</v>
      </c>
      <c r="BD1303" s="76" t="s">
        <v>11236</v>
      </c>
      <c r="BE1303" s="140"/>
      <c r="BF1303" s="140"/>
      <c r="BG1303" s="141"/>
      <c r="BH1303" s="142"/>
      <c r="BI1303" s="141"/>
      <c r="BJ1303" s="94">
        <v>4</v>
      </c>
      <c r="BK1303" s="105" t="s">
        <v>17270</v>
      </c>
      <c r="BL1303" s="101" t="s">
        <v>52</v>
      </c>
    </row>
    <row r="1304" spans="1:64" ht="11.25" customHeight="1">
      <c r="A1304" s="171"/>
      <c r="B1304" s="171"/>
      <c r="C1304" s="126" t="s">
        <v>10733</v>
      </c>
      <c r="D1304" s="127" t="s">
        <v>10734</v>
      </c>
      <c r="E1304" s="77">
        <v>3</v>
      </c>
      <c r="F1304" s="78">
        <v>45</v>
      </c>
      <c r="G1304" s="73"/>
      <c r="H1304" s="74">
        <v>3</v>
      </c>
      <c r="I1304" s="95"/>
      <c r="J1304" s="76"/>
      <c r="K1304" s="78"/>
      <c r="L1304" s="76"/>
      <c r="M1304" s="77"/>
      <c r="N1304" s="77"/>
      <c r="O1304" s="77"/>
      <c r="P1304" s="73"/>
      <c r="Q1304" s="76"/>
      <c r="R1304" s="77"/>
      <c r="S1304" s="77"/>
      <c r="T1304" s="73"/>
      <c r="U1304" s="76"/>
      <c r="V1304" s="77"/>
      <c r="W1304" s="77"/>
      <c r="X1304" s="73"/>
      <c r="Y1304" s="76"/>
      <c r="Z1304" s="77"/>
      <c r="AA1304" s="77"/>
      <c r="AB1304" s="77"/>
      <c r="AC1304" s="73"/>
      <c r="AD1304" s="76"/>
      <c r="AE1304" s="77"/>
      <c r="AF1304" s="155"/>
      <c r="AG1304" s="156"/>
      <c r="AH1304" s="157"/>
      <c r="AI1304" s="77"/>
      <c r="AJ1304" s="77"/>
      <c r="AK1304" s="73"/>
      <c r="AL1304" s="76"/>
      <c r="AM1304" s="77"/>
      <c r="AN1304" s="77"/>
      <c r="AO1304" s="77"/>
      <c r="AP1304" s="73"/>
      <c r="AQ1304" s="76"/>
      <c r="AR1304" s="77"/>
      <c r="AS1304" s="77"/>
      <c r="AT1304" s="73">
        <v>5</v>
      </c>
      <c r="AU1304" s="76">
        <v>5</v>
      </c>
      <c r="AV1304" s="77">
        <v>5</v>
      </c>
      <c r="AW1304" s="77">
        <v>5</v>
      </c>
      <c r="AX1304" s="73">
        <v>5</v>
      </c>
      <c r="AY1304" s="76">
        <v>5</v>
      </c>
      <c r="AZ1304" s="77">
        <v>5</v>
      </c>
      <c r="BA1304" s="77">
        <v>5</v>
      </c>
      <c r="BB1304" s="77">
        <v>5</v>
      </c>
      <c r="BC1304" s="73"/>
      <c r="BD1304" s="76"/>
      <c r="BE1304" s="140"/>
      <c r="BF1304" s="140"/>
      <c r="BG1304" s="141"/>
      <c r="BH1304" s="142"/>
      <c r="BI1304" s="141"/>
      <c r="BJ1304" s="94">
        <v>4</v>
      </c>
      <c r="BK1304" s="105" t="s">
        <v>17270</v>
      </c>
      <c r="BL1304" s="101" t="s">
        <v>52</v>
      </c>
    </row>
    <row r="1305" spans="1:64" ht="11.25" customHeight="1">
      <c r="A1305" s="171"/>
      <c r="B1305" s="171"/>
      <c r="C1305" s="126" t="s">
        <v>10735</v>
      </c>
      <c r="D1305" s="127" t="s">
        <v>10736</v>
      </c>
      <c r="E1305" s="77">
        <v>2</v>
      </c>
      <c r="F1305" s="78">
        <v>30</v>
      </c>
      <c r="G1305" s="73"/>
      <c r="H1305" s="74">
        <v>3</v>
      </c>
      <c r="I1305" s="95"/>
      <c r="J1305" s="76"/>
      <c r="K1305" s="78"/>
      <c r="L1305" s="76"/>
      <c r="M1305" s="77"/>
      <c r="N1305" s="77"/>
      <c r="O1305" s="77"/>
      <c r="P1305" s="73"/>
      <c r="Q1305" s="76"/>
      <c r="R1305" s="77"/>
      <c r="S1305" s="77"/>
      <c r="T1305" s="73"/>
      <c r="U1305" s="76"/>
      <c r="V1305" s="77"/>
      <c r="W1305" s="77"/>
      <c r="X1305" s="73"/>
      <c r="Y1305" s="76"/>
      <c r="Z1305" s="77"/>
      <c r="AA1305" s="77"/>
      <c r="AB1305" s="77"/>
      <c r="AC1305" s="73"/>
      <c r="AD1305" s="76"/>
      <c r="AE1305" s="77"/>
      <c r="AF1305" s="155"/>
      <c r="AG1305" s="156"/>
      <c r="AH1305" s="157"/>
      <c r="AI1305" s="77"/>
      <c r="AJ1305" s="77"/>
      <c r="AK1305" s="73"/>
      <c r="AL1305" s="76"/>
      <c r="AM1305" s="77"/>
      <c r="AN1305" s="77"/>
      <c r="AO1305" s="77"/>
      <c r="AP1305" s="73"/>
      <c r="AQ1305" s="76"/>
      <c r="AR1305" s="77"/>
      <c r="AS1305" s="77"/>
      <c r="AT1305" s="73">
        <v>3</v>
      </c>
      <c r="AU1305" s="76">
        <v>3</v>
      </c>
      <c r="AV1305" s="77">
        <v>3</v>
      </c>
      <c r="AW1305" s="77">
        <v>3</v>
      </c>
      <c r="AX1305" s="73">
        <v>3</v>
      </c>
      <c r="AY1305" s="76">
        <v>3</v>
      </c>
      <c r="AZ1305" s="77">
        <v>4</v>
      </c>
      <c r="BA1305" s="77">
        <v>4</v>
      </c>
      <c r="BB1305" s="77">
        <v>4</v>
      </c>
      <c r="BC1305" s="73"/>
      <c r="BD1305" s="76"/>
      <c r="BE1305" s="140"/>
      <c r="BF1305" s="140"/>
      <c r="BG1305" s="141"/>
      <c r="BH1305" s="142"/>
      <c r="BI1305" s="141"/>
      <c r="BJ1305" s="94">
        <v>4</v>
      </c>
      <c r="BK1305" s="105" t="s">
        <v>17270</v>
      </c>
      <c r="BL1305" s="101" t="s">
        <v>52</v>
      </c>
    </row>
    <row r="1306" spans="1:64" ht="11.25" customHeight="1">
      <c r="A1306" s="171"/>
      <c r="B1306" s="171"/>
      <c r="C1306" s="126" t="s">
        <v>10737</v>
      </c>
      <c r="D1306" s="127" t="s">
        <v>10738</v>
      </c>
      <c r="E1306" s="77">
        <v>2</v>
      </c>
      <c r="F1306" s="78">
        <v>45</v>
      </c>
      <c r="G1306" s="73"/>
      <c r="H1306" s="74">
        <v>3</v>
      </c>
      <c r="I1306" s="95"/>
      <c r="J1306" s="76"/>
      <c r="K1306" s="78"/>
      <c r="L1306" s="76"/>
      <c r="M1306" s="77"/>
      <c r="N1306" s="77"/>
      <c r="O1306" s="77"/>
      <c r="P1306" s="73"/>
      <c r="Q1306" s="76"/>
      <c r="R1306" s="77"/>
      <c r="S1306" s="77"/>
      <c r="T1306" s="73"/>
      <c r="U1306" s="76"/>
      <c r="V1306" s="77"/>
      <c r="W1306" s="77"/>
      <c r="X1306" s="73"/>
      <c r="Y1306" s="76"/>
      <c r="Z1306" s="77"/>
      <c r="AA1306" s="77"/>
      <c r="AB1306" s="77"/>
      <c r="AC1306" s="73"/>
      <c r="AD1306" s="76"/>
      <c r="AE1306" s="77"/>
      <c r="AF1306" s="155"/>
      <c r="AG1306" s="156"/>
      <c r="AH1306" s="157"/>
      <c r="AI1306" s="77"/>
      <c r="AJ1306" s="77"/>
      <c r="AK1306" s="73"/>
      <c r="AL1306" s="76"/>
      <c r="AM1306" s="77"/>
      <c r="AN1306" s="77"/>
      <c r="AO1306" s="77"/>
      <c r="AP1306" s="73"/>
      <c r="AQ1306" s="76"/>
      <c r="AR1306" s="77"/>
      <c r="AS1306" s="77"/>
      <c r="AT1306" s="73">
        <v>5</v>
      </c>
      <c r="AU1306" s="76">
        <v>5</v>
      </c>
      <c r="AV1306" s="77">
        <v>5</v>
      </c>
      <c r="AW1306" s="77">
        <v>5</v>
      </c>
      <c r="AX1306" s="73">
        <v>5</v>
      </c>
      <c r="AY1306" s="76">
        <v>5</v>
      </c>
      <c r="AZ1306" s="77">
        <v>5</v>
      </c>
      <c r="BA1306" s="77">
        <v>5</v>
      </c>
      <c r="BB1306" s="77">
        <v>5</v>
      </c>
      <c r="BC1306" s="73"/>
      <c r="BD1306" s="76"/>
      <c r="BE1306" s="140"/>
      <c r="BF1306" s="140"/>
      <c r="BG1306" s="141"/>
      <c r="BH1306" s="142"/>
      <c r="BI1306" s="141"/>
      <c r="BJ1306" s="94">
        <v>4</v>
      </c>
      <c r="BK1306" s="105" t="s">
        <v>17270</v>
      </c>
      <c r="BL1306" s="101" t="s">
        <v>52</v>
      </c>
    </row>
    <row r="1307" spans="1:64" ht="11.25" customHeight="1">
      <c r="A1307" s="171"/>
      <c r="B1307" s="171"/>
      <c r="C1307" s="126" t="s">
        <v>10739</v>
      </c>
      <c r="D1307" s="127" t="s">
        <v>10740</v>
      </c>
      <c r="E1307" s="77">
        <v>2</v>
      </c>
      <c r="F1307" s="78">
        <v>60</v>
      </c>
      <c r="G1307" s="73"/>
      <c r="H1307" s="74">
        <v>3</v>
      </c>
      <c r="I1307" s="95"/>
      <c r="J1307" s="76"/>
      <c r="K1307" s="78"/>
      <c r="L1307" s="76"/>
      <c r="M1307" s="77"/>
      <c r="N1307" s="77"/>
      <c r="O1307" s="77"/>
      <c r="P1307" s="73"/>
      <c r="Q1307" s="76"/>
      <c r="R1307" s="77"/>
      <c r="S1307" s="77"/>
      <c r="T1307" s="73"/>
      <c r="U1307" s="76"/>
      <c r="V1307" s="77"/>
      <c r="W1307" s="77"/>
      <c r="X1307" s="73"/>
      <c r="Y1307" s="76"/>
      <c r="Z1307" s="77"/>
      <c r="AA1307" s="77"/>
      <c r="AB1307" s="77"/>
      <c r="AC1307" s="73"/>
      <c r="AD1307" s="76"/>
      <c r="AE1307" s="77"/>
      <c r="AF1307" s="155"/>
      <c r="AG1307" s="156"/>
      <c r="AH1307" s="157"/>
      <c r="AI1307" s="77"/>
      <c r="AJ1307" s="77"/>
      <c r="AK1307" s="73"/>
      <c r="AL1307" s="76"/>
      <c r="AM1307" s="77"/>
      <c r="AN1307" s="77"/>
      <c r="AO1307" s="77"/>
      <c r="AP1307" s="73"/>
      <c r="AQ1307" s="76"/>
      <c r="AR1307" s="77"/>
      <c r="AS1307" s="77"/>
      <c r="AT1307" s="73">
        <v>7</v>
      </c>
      <c r="AU1307" s="76">
        <v>7</v>
      </c>
      <c r="AV1307" s="77">
        <v>7</v>
      </c>
      <c r="AW1307" s="77">
        <v>7</v>
      </c>
      <c r="AX1307" s="73">
        <v>7</v>
      </c>
      <c r="AY1307" s="76">
        <v>7</v>
      </c>
      <c r="AZ1307" s="77">
        <v>6</v>
      </c>
      <c r="BA1307" s="77">
        <v>6</v>
      </c>
      <c r="BB1307" s="77">
        <v>6</v>
      </c>
      <c r="BC1307" s="73"/>
      <c r="BD1307" s="76"/>
      <c r="BE1307" s="140"/>
      <c r="BF1307" s="140"/>
      <c r="BG1307" s="141"/>
      <c r="BH1307" s="142"/>
      <c r="BI1307" s="141"/>
      <c r="BJ1307" s="94">
        <v>4</v>
      </c>
      <c r="BK1307" s="105" t="s">
        <v>17270</v>
      </c>
      <c r="BL1307" s="101" t="s">
        <v>52</v>
      </c>
    </row>
    <row r="1308" spans="1:64" ht="11.25" customHeight="1">
      <c r="A1308" s="171"/>
      <c r="B1308" s="171"/>
      <c r="C1308" s="126" t="s">
        <v>10741</v>
      </c>
      <c r="D1308" s="127" t="s">
        <v>10742</v>
      </c>
      <c r="E1308" s="77">
        <v>2</v>
      </c>
      <c r="F1308" s="78">
        <v>60</v>
      </c>
      <c r="G1308" s="73"/>
      <c r="H1308" s="74">
        <v>3</v>
      </c>
      <c r="I1308" s="95"/>
      <c r="J1308" s="76"/>
      <c r="K1308" s="78"/>
      <c r="L1308" s="76"/>
      <c r="M1308" s="77"/>
      <c r="N1308" s="77"/>
      <c r="O1308" s="77"/>
      <c r="P1308" s="73"/>
      <c r="Q1308" s="76"/>
      <c r="R1308" s="77"/>
      <c r="S1308" s="77"/>
      <c r="T1308" s="73"/>
      <c r="U1308" s="76"/>
      <c r="V1308" s="77"/>
      <c r="W1308" s="77"/>
      <c r="X1308" s="73"/>
      <c r="Y1308" s="76"/>
      <c r="Z1308" s="77"/>
      <c r="AA1308" s="77"/>
      <c r="AB1308" s="77"/>
      <c r="AC1308" s="73"/>
      <c r="AD1308" s="76"/>
      <c r="AE1308" s="77"/>
      <c r="AF1308" s="155"/>
      <c r="AG1308" s="156"/>
      <c r="AH1308" s="157"/>
      <c r="AI1308" s="77"/>
      <c r="AJ1308" s="77"/>
      <c r="AK1308" s="73"/>
      <c r="AL1308" s="76"/>
      <c r="AM1308" s="77"/>
      <c r="AN1308" s="77"/>
      <c r="AO1308" s="77"/>
      <c r="AP1308" s="73"/>
      <c r="AQ1308" s="76"/>
      <c r="AR1308" s="77"/>
      <c r="AS1308" s="77"/>
      <c r="AT1308" s="73">
        <v>6</v>
      </c>
      <c r="AU1308" s="76">
        <v>6</v>
      </c>
      <c r="AV1308" s="77">
        <v>6</v>
      </c>
      <c r="AW1308" s="77">
        <v>6</v>
      </c>
      <c r="AX1308" s="73">
        <v>6</v>
      </c>
      <c r="AY1308" s="76">
        <v>6</v>
      </c>
      <c r="AZ1308" s="77">
        <v>6</v>
      </c>
      <c r="BA1308" s="77">
        <v>6</v>
      </c>
      <c r="BB1308" s="77">
        <v>6</v>
      </c>
      <c r="BC1308" s="73">
        <v>6</v>
      </c>
      <c r="BD1308" s="76"/>
      <c r="BE1308" s="140"/>
      <c r="BF1308" s="140"/>
      <c r="BG1308" s="141"/>
      <c r="BH1308" s="142"/>
      <c r="BI1308" s="141"/>
      <c r="BJ1308" s="94">
        <v>4</v>
      </c>
      <c r="BK1308" s="105" t="s">
        <v>17270</v>
      </c>
      <c r="BL1308" s="101" t="s">
        <v>52</v>
      </c>
    </row>
    <row r="1309" spans="1:64" ht="11.25" customHeight="1">
      <c r="A1309" s="171"/>
      <c r="B1309" s="171"/>
      <c r="C1309" s="126" t="s">
        <v>10766</v>
      </c>
      <c r="D1309" s="127" t="s">
        <v>10767</v>
      </c>
      <c r="E1309" s="77">
        <v>2</v>
      </c>
      <c r="F1309" s="78">
        <v>60</v>
      </c>
      <c r="G1309" s="73"/>
      <c r="H1309" s="74">
        <v>3</v>
      </c>
      <c r="I1309" s="95"/>
      <c r="J1309" s="76"/>
      <c r="K1309" s="78"/>
      <c r="L1309" s="76"/>
      <c r="M1309" s="77"/>
      <c r="N1309" s="77"/>
      <c r="O1309" s="77"/>
      <c r="P1309" s="73"/>
      <c r="Q1309" s="76"/>
      <c r="R1309" s="77"/>
      <c r="S1309" s="77"/>
      <c r="T1309" s="73"/>
      <c r="U1309" s="76"/>
      <c r="V1309" s="77"/>
      <c r="W1309" s="77"/>
      <c r="X1309" s="73"/>
      <c r="Y1309" s="76"/>
      <c r="Z1309" s="77"/>
      <c r="AA1309" s="77"/>
      <c r="AB1309" s="77"/>
      <c r="AC1309" s="73"/>
      <c r="AD1309" s="76"/>
      <c r="AE1309" s="77"/>
      <c r="AF1309" s="155"/>
      <c r="AG1309" s="156"/>
      <c r="AH1309" s="157"/>
      <c r="AI1309" s="77"/>
      <c r="AJ1309" s="77"/>
      <c r="AK1309" s="73"/>
      <c r="AL1309" s="76"/>
      <c r="AM1309" s="77"/>
      <c r="AN1309" s="77"/>
      <c r="AO1309" s="77"/>
      <c r="AP1309" s="73"/>
      <c r="AQ1309" s="76"/>
      <c r="AR1309" s="77"/>
      <c r="AS1309" s="77"/>
      <c r="AT1309" s="73">
        <v>6</v>
      </c>
      <c r="AU1309" s="76">
        <v>6</v>
      </c>
      <c r="AV1309" s="77">
        <v>6</v>
      </c>
      <c r="AW1309" s="77">
        <v>6</v>
      </c>
      <c r="AX1309" s="73">
        <v>6</v>
      </c>
      <c r="AY1309" s="76">
        <v>6</v>
      </c>
      <c r="AZ1309" s="77">
        <v>6</v>
      </c>
      <c r="BA1309" s="77">
        <v>6</v>
      </c>
      <c r="BB1309" s="77">
        <v>6</v>
      </c>
      <c r="BC1309" s="73">
        <v>6</v>
      </c>
      <c r="BD1309" s="76"/>
      <c r="BE1309" s="140"/>
      <c r="BF1309" s="140"/>
      <c r="BG1309" s="141"/>
      <c r="BH1309" s="142"/>
      <c r="BI1309" s="141"/>
      <c r="BJ1309" s="94">
        <v>4</v>
      </c>
      <c r="BK1309" s="105" t="s">
        <v>17270</v>
      </c>
      <c r="BL1309" s="101" t="s">
        <v>52</v>
      </c>
    </row>
    <row r="1310" spans="1:64" ht="11.25" customHeight="1">
      <c r="A1310" s="172"/>
      <c r="B1310" s="172"/>
      <c r="C1310" s="124" t="s">
        <v>4</v>
      </c>
      <c r="D1310" s="125" t="s">
        <v>17300</v>
      </c>
      <c r="E1310" s="79">
        <v>47</v>
      </c>
      <c r="F1310" s="80"/>
      <c r="G1310" s="81"/>
      <c r="H1310" s="82"/>
      <c r="I1310" s="97"/>
      <c r="J1310" s="84">
        <v>18</v>
      </c>
      <c r="K1310" s="85">
        <v>18</v>
      </c>
      <c r="L1310" s="84">
        <v>18</v>
      </c>
      <c r="M1310" s="79">
        <v>18</v>
      </c>
      <c r="N1310" s="79">
        <v>18</v>
      </c>
      <c r="O1310" s="79">
        <v>18</v>
      </c>
      <c r="P1310" s="86">
        <v>19</v>
      </c>
      <c r="Q1310" s="84">
        <v>19</v>
      </c>
      <c r="R1310" s="79">
        <v>19</v>
      </c>
      <c r="S1310" s="79">
        <v>0</v>
      </c>
      <c r="T1310" s="86">
        <v>0</v>
      </c>
      <c r="U1310" s="84">
        <v>19</v>
      </c>
      <c r="V1310" s="79">
        <v>19</v>
      </c>
      <c r="W1310" s="79">
        <v>19</v>
      </c>
      <c r="X1310" s="86">
        <v>19</v>
      </c>
      <c r="Y1310" s="84">
        <v>19</v>
      </c>
      <c r="Z1310" s="79">
        <v>19</v>
      </c>
      <c r="AA1310" s="79">
        <v>17</v>
      </c>
      <c r="AB1310" s="79">
        <v>17</v>
      </c>
      <c r="AC1310" s="86">
        <v>17</v>
      </c>
      <c r="AD1310" s="84">
        <v>0</v>
      </c>
      <c r="AE1310" s="79">
        <v>0</v>
      </c>
      <c r="AF1310" s="158">
        <v>0</v>
      </c>
      <c r="AG1310" s="159">
        <v>0</v>
      </c>
      <c r="AH1310" s="160">
        <v>0</v>
      </c>
      <c r="AI1310" s="79">
        <v>20</v>
      </c>
      <c r="AJ1310" s="79">
        <v>20</v>
      </c>
      <c r="AK1310" s="86">
        <v>20</v>
      </c>
      <c r="AL1310" s="84">
        <v>20</v>
      </c>
      <c r="AM1310" s="79">
        <v>20</v>
      </c>
      <c r="AN1310" s="79">
        <v>20</v>
      </c>
      <c r="AO1310" s="79">
        <v>20</v>
      </c>
      <c r="AP1310" s="86">
        <v>20</v>
      </c>
      <c r="AQ1310" s="84">
        <v>20</v>
      </c>
      <c r="AR1310" s="79">
        <v>0</v>
      </c>
      <c r="AS1310" s="79">
        <v>0</v>
      </c>
      <c r="AT1310" s="86">
        <v>42</v>
      </c>
      <c r="AU1310" s="84">
        <v>42</v>
      </c>
      <c r="AV1310" s="79">
        <v>42</v>
      </c>
      <c r="AW1310" s="79">
        <v>42</v>
      </c>
      <c r="AX1310" s="86">
        <v>42</v>
      </c>
      <c r="AY1310" s="84">
        <v>42</v>
      </c>
      <c r="AZ1310" s="79">
        <v>42</v>
      </c>
      <c r="BA1310" s="79">
        <v>42</v>
      </c>
      <c r="BB1310" s="79">
        <v>42</v>
      </c>
      <c r="BC1310" s="86">
        <v>21</v>
      </c>
      <c r="BD1310" s="84">
        <v>0</v>
      </c>
      <c r="BE1310" s="143">
        <v>0</v>
      </c>
      <c r="BF1310" s="143">
        <v>0</v>
      </c>
      <c r="BG1310" s="144">
        <v>0</v>
      </c>
      <c r="BH1310" s="145">
        <v>0</v>
      </c>
      <c r="BI1310" s="144">
        <v>0</v>
      </c>
      <c r="BJ1310" s="82" t="s">
        <v>61</v>
      </c>
      <c r="BK1310" s="104" t="s">
        <v>17270</v>
      </c>
      <c r="BL1310" s="100" t="s">
        <v>11243</v>
      </c>
    </row>
    <row r="1311" spans="1:64" ht="11.25" customHeight="1">
      <c r="A1311" s="170">
        <v>98</v>
      </c>
      <c r="B1311" s="170" t="s">
        <v>10962</v>
      </c>
      <c r="C1311" s="118" t="s">
        <v>10762</v>
      </c>
      <c r="D1311" s="119" t="s">
        <v>10763</v>
      </c>
      <c r="E1311" s="68">
        <v>2</v>
      </c>
      <c r="F1311" s="69">
        <v>30</v>
      </c>
      <c r="G1311" s="70"/>
      <c r="H1311" s="88">
        <v>4</v>
      </c>
      <c r="I1311" s="96"/>
      <c r="J1311" s="72">
        <v>3</v>
      </c>
      <c r="K1311" s="69">
        <v>3</v>
      </c>
      <c r="L1311" s="72">
        <v>3</v>
      </c>
      <c r="M1311" s="68">
        <v>3</v>
      </c>
      <c r="N1311" s="68">
        <v>3</v>
      </c>
      <c r="O1311" s="68">
        <v>3</v>
      </c>
      <c r="P1311" s="70">
        <v>4</v>
      </c>
      <c r="Q1311" s="72">
        <v>4</v>
      </c>
      <c r="R1311" s="68">
        <v>4</v>
      </c>
      <c r="S1311" s="68" t="s">
        <v>11236</v>
      </c>
      <c r="T1311" s="70" t="s">
        <v>11236</v>
      </c>
      <c r="U1311" s="72"/>
      <c r="V1311" s="68"/>
      <c r="W1311" s="68"/>
      <c r="X1311" s="70"/>
      <c r="Y1311" s="72"/>
      <c r="Z1311" s="68"/>
      <c r="AA1311" s="68"/>
      <c r="AB1311" s="68"/>
      <c r="AC1311" s="70"/>
      <c r="AD1311" s="72"/>
      <c r="AE1311" s="68"/>
      <c r="AF1311" s="152"/>
      <c r="AG1311" s="153"/>
      <c r="AH1311" s="154"/>
      <c r="AI1311" s="68"/>
      <c r="AJ1311" s="68"/>
      <c r="AK1311" s="70"/>
      <c r="AL1311" s="72"/>
      <c r="AM1311" s="68"/>
      <c r="AN1311" s="68"/>
      <c r="AO1311" s="68"/>
      <c r="AP1311" s="70"/>
      <c r="AQ1311" s="72"/>
      <c r="AR1311" s="68"/>
      <c r="AS1311" s="68"/>
      <c r="AT1311" s="70"/>
      <c r="AU1311" s="72"/>
      <c r="AV1311" s="68"/>
      <c r="AW1311" s="68"/>
      <c r="AX1311" s="70"/>
      <c r="AY1311" s="72"/>
      <c r="AZ1311" s="68"/>
      <c r="BA1311" s="68"/>
      <c r="BB1311" s="68"/>
      <c r="BC1311" s="70"/>
      <c r="BD1311" s="72"/>
      <c r="BE1311" s="137"/>
      <c r="BF1311" s="137"/>
      <c r="BG1311" s="138"/>
      <c r="BH1311" s="139"/>
      <c r="BI1311" s="138"/>
      <c r="BJ1311" s="92">
        <v>1</v>
      </c>
      <c r="BK1311" s="102" t="s">
        <v>17270</v>
      </c>
      <c r="BL1311" s="98" t="s">
        <v>11243</v>
      </c>
    </row>
    <row r="1312" spans="1:64" ht="11.25" customHeight="1">
      <c r="A1312" s="171"/>
      <c r="B1312" s="171"/>
      <c r="C1312" s="126" t="s">
        <v>10804</v>
      </c>
      <c r="D1312" s="127" t="s">
        <v>10805</v>
      </c>
      <c r="E1312" s="77">
        <v>3</v>
      </c>
      <c r="F1312" s="78">
        <v>45</v>
      </c>
      <c r="G1312" s="73"/>
      <c r="H1312" s="74">
        <v>4</v>
      </c>
      <c r="I1312" s="95"/>
      <c r="J1312" s="76">
        <v>5</v>
      </c>
      <c r="K1312" s="78">
        <v>5</v>
      </c>
      <c r="L1312" s="76">
        <v>5</v>
      </c>
      <c r="M1312" s="77">
        <v>5</v>
      </c>
      <c r="N1312" s="77">
        <v>5</v>
      </c>
      <c r="O1312" s="77">
        <v>5</v>
      </c>
      <c r="P1312" s="73">
        <v>5</v>
      </c>
      <c r="Q1312" s="76">
        <v>5</v>
      </c>
      <c r="R1312" s="77">
        <v>5</v>
      </c>
      <c r="S1312" s="77" t="s">
        <v>11236</v>
      </c>
      <c r="T1312" s="73" t="s">
        <v>11236</v>
      </c>
      <c r="U1312" s="76"/>
      <c r="V1312" s="77"/>
      <c r="W1312" s="77"/>
      <c r="X1312" s="73"/>
      <c r="Y1312" s="76"/>
      <c r="Z1312" s="77"/>
      <c r="AA1312" s="77"/>
      <c r="AB1312" s="77"/>
      <c r="AC1312" s="73"/>
      <c r="AD1312" s="76"/>
      <c r="AE1312" s="77"/>
      <c r="AF1312" s="155"/>
      <c r="AG1312" s="156"/>
      <c r="AH1312" s="157"/>
      <c r="AI1312" s="77"/>
      <c r="AJ1312" s="77"/>
      <c r="AK1312" s="73"/>
      <c r="AL1312" s="76"/>
      <c r="AM1312" s="77"/>
      <c r="AN1312" s="77"/>
      <c r="AO1312" s="77"/>
      <c r="AP1312" s="73"/>
      <c r="AQ1312" s="76"/>
      <c r="AR1312" s="77"/>
      <c r="AS1312" s="77"/>
      <c r="AT1312" s="73"/>
      <c r="AU1312" s="76"/>
      <c r="AV1312" s="77"/>
      <c r="AW1312" s="77"/>
      <c r="AX1312" s="73"/>
      <c r="AY1312" s="76"/>
      <c r="AZ1312" s="77"/>
      <c r="BA1312" s="77"/>
      <c r="BB1312" s="77"/>
      <c r="BC1312" s="73"/>
      <c r="BD1312" s="76"/>
      <c r="BE1312" s="140"/>
      <c r="BF1312" s="140"/>
      <c r="BG1312" s="141"/>
      <c r="BH1312" s="142"/>
      <c r="BI1312" s="141"/>
      <c r="BJ1312" s="94">
        <v>1</v>
      </c>
      <c r="BK1312" s="105" t="s">
        <v>17270</v>
      </c>
      <c r="BL1312" s="101" t="s">
        <v>11243</v>
      </c>
    </row>
    <row r="1313" spans="1:64" ht="11.25" customHeight="1">
      <c r="A1313" s="171"/>
      <c r="B1313" s="171"/>
      <c r="C1313" s="126" t="s">
        <v>10820</v>
      </c>
      <c r="D1313" s="127" t="s">
        <v>10821</v>
      </c>
      <c r="E1313" s="77">
        <v>3</v>
      </c>
      <c r="F1313" s="78">
        <v>45</v>
      </c>
      <c r="G1313" s="73"/>
      <c r="H1313" s="74">
        <v>4</v>
      </c>
      <c r="I1313" s="95"/>
      <c r="J1313" s="76">
        <v>5</v>
      </c>
      <c r="K1313" s="78">
        <v>5</v>
      </c>
      <c r="L1313" s="76">
        <v>5</v>
      </c>
      <c r="M1313" s="77">
        <v>5</v>
      </c>
      <c r="N1313" s="77">
        <v>5</v>
      </c>
      <c r="O1313" s="77">
        <v>5</v>
      </c>
      <c r="P1313" s="73">
        <v>5</v>
      </c>
      <c r="Q1313" s="76">
        <v>5</v>
      </c>
      <c r="R1313" s="77">
        <v>5</v>
      </c>
      <c r="S1313" s="77" t="s">
        <v>11236</v>
      </c>
      <c r="T1313" s="73" t="s">
        <v>11236</v>
      </c>
      <c r="U1313" s="76"/>
      <c r="V1313" s="77"/>
      <c r="W1313" s="77"/>
      <c r="X1313" s="73"/>
      <c r="Y1313" s="76"/>
      <c r="Z1313" s="77"/>
      <c r="AA1313" s="77"/>
      <c r="AB1313" s="77"/>
      <c r="AC1313" s="73"/>
      <c r="AD1313" s="76"/>
      <c r="AE1313" s="77"/>
      <c r="AF1313" s="155"/>
      <c r="AG1313" s="156"/>
      <c r="AH1313" s="157"/>
      <c r="AI1313" s="77"/>
      <c r="AJ1313" s="77"/>
      <c r="AK1313" s="73"/>
      <c r="AL1313" s="76"/>
      <c r="AM1313" s="77"/>
      <c r="AN1313" s="77"/>
      <c r="AO1313" s="77"/>
      <c r="AP1313" s="73"/>
      <c r="AQ1313" s="76"/>
      <c r="AR1313" s="77"/>
      <c r="AS1313" s="77"/>
      <c r="AT1313" s="73"/>
      <c r="AU1313" s="76"/>
      <c r="AV1313" s="77"/>
      <c r="AW1313" s="77"/>
      <c r="AX1313" s="73"/>
      <c r="AY1313" s="76"/>
      <c r="AZ1313" s="77"/>
      <c r="BA1313" s="77"/>
      <c r="BB1313" s="77"/>
      <c r="BC1313" s="73"/>
      <c r="BD1313" s="76"/>
      <c r="BE1313" s="140"/>
      <c r="BF1313" s="140"/>
      <c r="BG1313" s="141"/>
      <c r="BH1313" s="142"/>
      <c r="BI1313" s="141"/>
      <c r="BJ1313" s="94">
        <v>1</v>
      </c>
      <c r="BK1313" s="105" t="s">
        <v>17270</v>
      </c>
      <c r="BL1313" s="101" t="s">
        <v>11243</v>
      </c>
    </row>
    <row r="1314" spans="1:64" ht="11.25" customHeight="1">
      <c r="A1314" s="171"/>
      <c r="B1314" s="171"/>
      <c r="C1314" s="120" t="s">
        <v>11006</v>
      </c>
      <c r="D1314" s="121" t="s">
        <v>11007</v>
      </c>
      <c r="E1314" s="122">
        <v>2</v>
      </c>
      <c r="F1314" s="123">
        <v>30</v>
      </c>
      <c r="G1314" s="73"/>
      <c r="H1314" s="74">
        <v>4</v>
      </c>
      <c r="I1314" s="95"/>
      <c r="J1314" s="76">
        <v>3</v>
      </c>
      <c r="K1314" s="78">
        <v>3</v>
      </c>
      <c r="L1314" s="76">
        <v>3</v>
      </c>
      <c r="M1314" s="77">
        <v>3</v>
      </c>
      <c r="N1314" s="77">
        <v>3</v>
      </c>
      <c r="O1314" s="77">
        <v>3</v>
      </c>
      <c r="P1314" s="73">
        <v>4</v>
      </c>
      <c r="Q1314" s="76">
        <v>4</v>
      </c>
      <c r="R1314" s="77">
        <v>4</v>
      </c>
      <c r="S1314" s="77" t="s">
        <v>11236</v>
      </c>
      <c r="T1314" s="73" t="s">
        <v>11236</v>
      </c>
      <c r="U1314" s="76"/>
      <c r="V1314" s="77"/>
      <c r="W1314" s="77"/>
      <c r="X1314" s="73"/>
      <c r="Y1314" s="76"/>
      <c r="Z1314" s="77"/>
      <c r="AA1314" s="77"/>
      <c r="AB1314" s="77"/>
      <c r="AC1314" s="73"/>
      <c r="AD1314" s="76"/>
      <c r="AE1314" s="77"/>
      <c r="AF1314" s="155"/>
      <c r="AG1314" s="156"/>
      <c r="AH1314" s="157"/>
      <c r="AI1314" s="77"/>
      <c r="AJ1314" s="77"/>
      <c r="AK1314" s="73"/>
      <c r="AL1314" s="76"/>
      <c r="AM1314" s="77"/>
      <c r="AN1314" s="77"/>
      <c r="AO1314" s="77"/>
      <c r="AP1314" s="73"/>
      <c r="AQ1314" s="76"/>
      <c r="AR1314" s="77"/>
      <c r="AS1314" s="77"/>
      <c r="AT1314" s="73"/>
      <c r="AU1314" s="76"/>
      <c r="AV1314" s="77"/>
      <c r="AW1314" s="77"/>
      <c r="AX1314" s="73"/>
      <c r="AY1314" s="76"/>
      <c r="AZ1314" s="77"/>
      <c r="BA1314" s="77"/>
      <c r="BB1314" s="77"/>
      <c r="BC1314" s="73"/>
      <c r="BD1314" s="76"/>
      <c r="BE1314" s="140"/>
      <c r="BF1314" s="140"/>
      <c r="BG1314" s="141"/>
      <c r="BH1314" s="142"/>
      <c r="BI1314" s="141"/>
      <c r="BJ1314" s="93">
        <v>1</v>
      </c>
      <c r="BK1314" s="103" t="s">
        <v>17270</v>
      </c>
      <c r="BL1314" s="99" t="s">
        <v>11243</v>
      </c>
    </row>
    <row r="1315" spans="1:64" ht="11.25" customHeight="1">
      <c r="A1315" s="171"/>
      <c r="B1315" s="171"/>
      <c r="C1315" s="126" t="s">
        <v>10822</v>
      </c>
      <c r="D1315" s="127" t="s">
        <v>10823</v>
      </c>
      <c r="E1315" s="77">
        <v>2</v>
      </c>
      <c r="F1315" s="78">
        <v>30</v>
      </c>
      <c r="G1315" s="73"/>
      <c r="H1315" s="74">
        <v>4</v>
      </c>
      <c r="I1315" s="95"/>
      <c r="J1315" s="76"/>
      <c r="K1315" s="78"/>
      <c r="L1315" s="76"/>
      <c r="M1315" s="77"/>
      <c r="N1315" s="77"/>
      <c r="O1315" s="77"/>
      <c r="P1315" s="73"/>
      <c r="Q1315" s="76"/>
      <c r="R1315" s="77"/>
      <c r="S1315" s="77"/>
      <c r="T1315" s="73"/>
      <c r="U1315" s="76">
        <v>3</v>
      </c>
      <c r="V1315" s="77">
        <v>3</v>
      </c>
      <c r="W1315" s="77">
        <v>3</v>
      </c>
      <c r="X1315" s="73">
        <v>3</v>
      </c>
      <c r="Y1315" s="76">
        <v>3</v>
      </c>
      <c r="Z1315" s="77">
        <v>3</v>
      </c>
      <c r="AA1315" s="77">
        <v>4</v>
      </c>
      <c r="AB1315" s="77">
        <v>4</v>
      </c>
      <c r="AC1315" s="73">
        <v>4</v>
      </c>
      <c r="AD1315" s="76" t="s">
        <v>11236</v>
      </c>
      <c r="AE1315" s="77" t="s">
        <v>11236</v>
      </c>
      <c r="AF1315" s="155"/>
      <c r="AG1315" s="156"/>
      <c r="AH1315" s="157"/>
      <c r="AI1315" s="77"/>
      <c r="AJ1315" s="77"/>
      <c r="AK1315" s="73"/>
      <c r="AL1315" s="76"/>
      <c r="AM1315" s="77"/>
      <c r="AN1315" s="77"/>
      <c r="AO1315" s="77"/>
      <c r="AP1315" s="73"/>
      <c r="AQ1315" s="76"/>
      <c r="AR1315" s="77"/>
      <c r="AS1315" s="77"/>
      <c r="AT1315" s="73"/>
      <c r="AU1315" s="76"/>
      <c r="AV1315" s="77"/>
      <c r="AW1315" s="77"/>
      <c r="AX1315" s="73"/>
      <c r="AY1315" s="76"/>
      <c r="AZ1315" s="77"/>
      <c r="BA1315" s="77"/>
      <c r="BB1315" s="77"/>
      <c r="BC1315" s="73"/>
      <c r="BD1315" s="76"/>
      <c r="BE1315" s="140"/>
      <c r="BF1315" s="140"/>
      <c r="BG1315" s="141"/>
      <c r="BH1315" s="142"/>
      <c r="BI1315" s="141"/>
      <c r="BJ1315" s="94">
        <v>2</v>
      </c>
      <c r="BK1315" s="105" t="s">
        <v>17270</v>
      </c>
      <c r="BL1315" s="101" t="s">
        <v>11243</v>
      </c>
    </row>
    <row r="1316" spans="1:64" ht="11.25" customHeight="1">
      <c r="A1316" s="171"/>
      <c r="B1316" s="171"/>
      <c r="C1316" s="126" t="s">
        <v>10824</v>
      </c>
      <c r="D1316" s="127" t="s">
        <v>10825</v>
      </c>
      <c r="E1316" s="77">
        <v>2</v>
      </c>
      <c r="F1316" s="78">
        <v>30</v>
      </c>
      <c r="G1316" s="73"/>
      <c r="H1316" s="74">
        <v>4</v>
      </c>
      <c r="I1316" s="95"/>
      <c r="J1316" s="76"/>
      <c r="K1316" s="78"/>
      <c r="L1316" s="76"/>
      <c r="M1316" s="77"/>
      <c r="N1316" s="77"/>
      <c r="O1316" s="77"/>
      <c r="P1316" s="73"/>
      <c r="Q1316" s="76"/>
      <c r="R1316" s="77"/>
      <c r="S1316" s="77"/>
      <c r="T1316" s="73"/>
      <c r="U1316" s="76">
        <v>3</v>
      </c>
      <c r="V1316" s="77">
        <v>3</v>
      </c>
      <c r="W1316" s="77">
        <v>3</v>
      </c>
      <c r="X1316" s="73">
        <v>3</v>
      </c>
      <c r="Y1316" s="76">
        <v>3</v>
      </c>
      <c r="Z1316" s="77">
        <v>3</v>
      </c>
      <c r="AA1316" s="77">
        <v>4</v>
      </c>
      <c r="AB1316" s="77">
        <v>4</v>
      </c>
      <c r="AC1316" s="73">
        <v>4</v>
      </c>
      <c r="AD1316" s="76" t="s">
        <v>11236</v>
      </c>
      <c r="AE1316" s="77" t="s">
        <v>11236</v>
      </c>
      <c r="AF1316" s="155"/>
      <c r="AG1316" s="156"/>
      <c r="AH1316" s="157"/>
      <c r="AI1316" s="77"/>
      <c r="AJ1316" s="77"/>
      <c r="AK1316" s="73"/>
      <c r="AL1316" s="76"/>
      <c r="AM1316" s="77"/>
      <c r="AN1316" s="77"/>
      <c r="AO1316" s="77"/>
      <c r="AP1316" s="73"/>
      <c r="AQ1316" s="76"/>
      <c r="AR1316" s="77"/>
      <c r="AS1316" s="77"/>
      <c r="AT1316" s="73"/>
      <c r="AU1316" s="76"/>
      <c r="AV1316" s="77"/>
      <c r="AW1316" s="77"/>
      <c r="AX1316" s="73"/>
      <c r="AY1316" s="76"/>
      <c r="AZ1316" s="77"/>
      <c r="BA1316" s="77"/>
      <c r="BB1316" s="77"/>
      <c r="BC1316" s="73"/>
      <c r="BD1316" s="76"/>
      <c r="BE1316" s="140"/>
      <c r="BF1316" s="140"/>
      <c r="BG1316" s="141"/>
      <c r="BH1316" s="142"/>
      <c r="BI1316" s="141"/>
      <c r="BJ1316" s="94">
        <v>2</v>
      </c>
      <c r="BK1316" s="105" t="s">
        <v>17270</v>
      </c>
      <c r="BL1316" s="101" t="s">
        <v>11243</v>
      </c>
    </row>
    <row r="1317" spans="1:64" ht="11.25" customHeight="1">
      <c r="A1317" s="171"/>
      <c r="B1317" s="171"/>
      <c r="C1317" s="126" t="s">
        <v>10826</v>
      </c>
      <c r="D1317" s="127" t="s">
        <v>10827</v>
      </c>
      <c r="E1317" s="77">
        <v>3</v>
      </c>
      <c r="F1317" s="78">
        <v>45</v>
      </c>
      <c r="G1317" s="73"/>
      <c r="H1317" s="74">
        <v>4</v>
      </c>
      <c r="I1317" s="95"/>
      <c r="J1317" s="76"/>
      <c r="K1317" s="78"/>
      <c r="L1317" s="76"/>
      <c r="M1317" s="77"/>
      <c r="N1317" s="77"/>
      <c r="O1317" s="77"/>
      <c r="P1317" s="73"/>
      <c r="Q1317" s="76"/>
      <c r="R1317" s="77"/>
      <c r="S1317" s="77"/>
      <c r="T1317" s="73"/>
      <c r="U1317" s="76">
        <v>5</v>
      </c>
      <c r="V1317" s="77">
        <v>5</v>
      </c>
      <c r="W1317" s="77">
        <v>5</v>
      </c>
      <c r="X1317" s="73">
        <v>5</v>
      </c>
      <c r="Y1317" s="76">
        <v>5</v>
      </c>
      <c r="Z1317" s="77">
        <v>5</v>
      </c>
      <c r="AA1317" s="77">
        <v>5</v>
      </c>
      <c r="AB1317" s="77">
        <v>5</v>
      </c>
      <c r="AC1317" s="73">
        <v>5</v>
      </c>
      <c r="AD1317" s="76" t="s">
        <v>11236</v>
      </c>
      <c r="AE1317" s="77" t="s">
        <v>11236</v>
      </c>
      <c r="AF1317" s="155"/>
      <c r="AG1317" s="156"/>
      <c r="AH1317" s="157"/>
      <c r="AI1317" s="77"/>
      <c r="AJ1317" s="77"/>
      <c r="AK1317" s="73"/>
      <c r="AL1317" s="76"/>
      <c r="AM1317" s="77"/>
      <c r="AN1317" s="77"/>
      <c r="AO1317" s="77"/>
      <c r="AP1317" s="73"/>
      <c r="AQ1317" s="76"/>
      <c r="AR1317" s="77"/>
      <c r="AS1317" s="77"/>
      <c r="AT1317" s="73"/>
      <c r="AU1317" s="76"/>
      <c r="AV1317" s="77"/>
      <c r="AW1317" s="77"/>
      <c r="AX1317" s="73"/>
      <c r="AY1317" s="76"/>
      <c r="AZ1317" s="77"/>
      <c r="BA1317" s="77"/>
      <c r="BB1317" s="77"/>
      <c r="BC1317" s="73"/>
      <c r="BD1317" s="76"/>
      <c r="BE1317" s="140"/>
      <c r="BF1317" s="140"/>
      <c r="BG1317" s="141"/>
      <c r="BH1317" s="142"/>
      <c r="BI1317" s="141"/>
      <c r="BJ1317" s="94">
        <v>2</v>
      </c>
      <c r="BK1317" s="105" t="s">
        <v>17270</v>
      </c>
      <c r="BL1317" s="101" t="s">
        <v>11243</v>
      </c>
    </row>
    <row r="1318" spans="1:64" ht="11.25" customHeight="1">
      <c r="A1318" s="171"/>
      <c r="B1318" s="171"/>
      <c r="C1318" s="126" t="s">
        <v>10818</v>
      </c>
      <c r="D1318" s="127" t="s">
        <v>10819</v>
      </c>
      <c r="E1318" s="77">
        <v>3</v>
      </c>
      <c r="F1318" s="78">
        <v>45</v>
      </c>
      <c r="G1318" s="73"/>
      <c r="H1318" s="74">
        <v>4</v>
      </c>
      <c r="I1318" s="95"/>
      <c r="J1318" s="76"/>
      <c r="K1318" s="78"/>
      <c r="L1318" s="76"/>
      <c r="M1318" s="77"/>
      <c r="N1318" s="77"/>
      <c r="O1318" s="77"/>
      <c r="P1318" s="73"/>
      <c r="Q1318" s="76"/>
      <c r="R1318" s="77"/>
      <c r="S1318" s="77"/>
      <c r="T1318" s="73"/>
      <c r="U1318" s="76">
        <v>5</v>
      </c>
      <c r="V1318" s="77">
        <v>5</v>
      </c>
      <c r="W1318" s="77">
        <v>5</v>
      </c>
      <c r="X1318" s="73">
        <v>5</v>
      </c>
      <c r="Y1318" s="76">
        <v>5</v>
      </c>
      <c r="Z1318" s="77">
        <v>5</v>
      </c>
      <c r="AA1318" s="77">
        <v>5</v>
      </c>
      <c r="AB1318" s="77">
        <v>5</v>
      </c>
      <c r="AC1318" s="73">
        <v>5</v>
      </c>
      <c r="AD1318" s="76" t="s">
        <v>11236</v>
      </c>
      <c r="AE1318" s="77" t="s">
        <v>11236</v>
      </c>
      <c r="AF1318" s="155"/>
      <c r="AG1318" s="156"/>
      <c r="AH1318" s="157"/>
      <c r="AI1318" s="77"/>
      <c r="AJ1318" s="77"/>
      <c r="AK1318" s="73"/>
      <c r="AL1318" s="76"/>
      <c r="AM1318" s="77"/>
      <c r="AN1318" s="77"/>
      <c r="AO1318" s="77"/>
      <c r="AP1318" s="73"/>
      <c r="AQ1318" s="76"/>
      <c r="AR1318" s="77"/>
      <c r="AS1318" s="77"/>
      <c r="AT1318" s="73"/>
      <c r="AU1318" s="76"/>
      <c r="AV1318" s="77"/>
      <c r="AW1318" s="77"/>
      <c r="AX1318" s="73"/>
      <c r="AY1318" s="76"/>
      <c r="AZ1318" s="77"/>
      <c r="BA1318" s="77"/>
      <c r="BB1318" s="77"/>
      <c r="BC1318" s="73"/>
      <c r="BD1318" s="76"/>
      <c r="BE1318" s="140"/>
      <c r="BF1318" s="140"/>
      <c r="BG1318" s="141"/>
      <c r="BH1318" s="142"/>
      <c r="BI1318" s="141"/>
      <c r="BJ1318" s="94">
        <v>2</v>
      </c>
      <c r="BK1318" s="105" t="s">
        <v>17270</v>
      </c>
      <c r="BL1318" s="101" t="s">
        <v>11243</v>
      </c>
    </row>
    <row r="1319" spans="1:64" ht="11.25" customHeight="1">
      <c r="A1319" s="171"/>
      <c r="B1319" s="171"/>
      <c r="C1319" s="126" t="s">
        <v>10363</v>
      </c>
      <c r="D1319" s="127" t="s">
        <v>10637</v>
      </c>
      <c r="E1319" s="77">
        <v>3</v>
      </c>
      <c r="F1319" s="78">
        <v>45</v>
      </c>
      <c r="G1319" s="73" t="s">
        <v>61</v>
      </c>
      <c r="H1319" s="74">
        <v>4</v>
      </c>
      <c r="I1319" s="95"/>
      <c r="J1319" s="76"/>
      <c r="K1319" s="78"/>
      <c r="L1319" s="76"/>
      <c r="M1319" s="77"/>
      <c r="N1319" s="77"/>
      <c r="O1319" s="77"/>
      <c r="P1319" s="73"/>
      <c r="Q1319" s="76"/>
      <c r="R1319" s="77"/>
      <c r="S1319" s="77"/>
      <c r="T1319" s="73"/>
      <c r="U1319" s="76"/>
      <c r="V1319" s="77"/>
      <c r="W1319" s="77"/>
      <c r="X1319" s="73"/>
      <c r="Y1319" s="76"/>
      <c r="Z1319" s="77"/>
      <c r="AA1319" s="77"/>
      <c r="AB1319" s="77"/>
      <c r="AC1319" s="73"/>
      <c r="AD1319" s="76"/>
      <c r="AE1319" s="77"/>
      <c r="AF1319" s="155"/>
      <c r="AG1319" s="156"/>
      <c r="AH1319" s="157"/>
      <c r="AI1319" s="77">
        <v>5</v>
      </c>
      <c r="AJ1319" s="77">
        <v>5</v>
      </c>
      <c r="AK1319" s="73">
        <v>5</v>
      </c>
      <c r="AL1319" s="76">
        <v>5</v>
      </c>
      <c r="AM1319" s="77">
        <v>5</v>
      </c>
      <c r="AN1319" s="77">
        <v>4</v>
      </c>
      <c r="AO1319" s="77">
        <v>4</v>
      </c>
      <c r="AP1319" s="73">
        <v>4</v>
      </c>
      <c r="AQ1319" s="76">
        <v>4</v>
      </c>
      <c r="AR1319" s="77">
        <v>4</v>
      </c>
      <c r="AS1319" s="77" t="s">
        <v>11236</v>
      </c>
      <c r="AT1319" s="73"/>
      <c r="AU1319" s="76"/>
      <c r="AV1319" s="77"/>
      <c r="AW1319" s="77"/>
      <c r="AX1319" s="73"/>
      <c r="AY1319" s="76"/>
      <c r="AZ1319" s="77"/>
      <c r="BA1319" s="77"/>
      <c r="BB1319" s="77"/>
      <c r="BC1319" s="73"/>
      <c r="BD1319" s="76"/>
      <c r="BE1319" s="140"/>
      <c r="BF1319" s="140"/>
      <c r="BG1319" s="141"/>
      <c r="BH1319" s="142"/>
      <c r="BI1319" s="141"/>
      <c r="BJ1319" s="94">
        <v>3</v>
      </c>
      <c r="BK1319" s="105" t="s">
        <v>17270</v>
      </c>
      <c r="BL1319" s="101" t="s">
        <v>11242</v>
      </c>
    </row>
    <row r="1320" spans="1:64" ht="11.25" customHeight="1">
      <c r="A1320" s="171"/>
      <c r="B1320" s="171"/>
      <c r="C1320" s="126" t="s">
        <v>10941</v>
      </c>
      <c r="D1320" s="127" t="s">
        <v>10968</v>
      </c>
      <c r="E1320" s="77">
        <v>3</v>
      </c>
      <c r="F1320" s="78">
        <v>60</v>
      </c>
      <c r="G1320" s="73" t="s">
        <v>61</v>
      </c>
      <c r="H1320" s="74">
        <v>4</v>
      </c>
      <c r="I1320" s="95"/>
      <c r="J1320" s="76"/>
      <c r="K1320" s="78"/>
      <c r="L1320" s="76"/>
      <c r="M1320" s="77"/>
      <c r="N1320" s="77"/>
      <c r="O1320" s="77"/>
      <c r="P1320" s="73"/>
      <c r="Q1320" s="76"/>
      <c r="R1320" s="77"/>
      <c r="S1320" s="77"/>
      <c r="T1320" s="73"/>
      <c r="U1320" s="76"/>
      <c r="V1320" s="77"/>
      <c r="W1320" s="77"/>
      <c r="X1320" s="73"/>
      <c r="Y1320" s="76"/>
      <c r="Z1320" s="77"/>
      <c r="AA1320" s="77"/>
      <c r="AB1320" s="77"/>
      <c r="AC1320" s="73"/>
      <c r="AD1320" s="76"/>
      <c r="AE1320" s="77"/>
      <c r="AF1320" s="155"/>
      <c r="AG1320" s="156"/>
      <c r="AH1320" s="157"/>
      <c r="AI1320" s="77">
        <v>6</v>
      </c>
      <c r="AJ1320" s="77">
        <v>6</v>
      </c>
      <c r="AK1320" s="73">
        <v>6</v>
      </c>
      <c r="AL1320" s="76">
        <v>6</v>
      </c>
      <c r="AM1320" s="77">
        <v>6</v>
      </c>
      <c r="AN1320" s="77">
        <v>6</v>
      </c>
      <c r="AO1320" s="77">
        <v>6</v>
      </c>
      <c r="AP1320" s="73">
        <v>6</v>
      </c>
      <c r="AQ1320" s="76">
        <v>6</v>
      </c>
      <c r="AR1320" s="77">
        <v>6</v>
      </c>
      <c r="AS1320" s="77" t="s">
        <v>11236</v>
      </c>
      <c r="AT1320" s="73"/>
      <c r="AU1320" s="76"/>
      <c r="AV1320" s="77"/>
      <c r="AW1320" s="77"/>
      <c r="AX1320" s="73"/>
      <c r="AY1320" s="76"/>
      <c r="AZ1320" s="77"/>
      <c r="BA1320" s="77"/>
      <c r="BB1320" s="77"/>
      <c r="BC1320" s="73"/>
      <c r="BD1320" s="76"/>
      <c r="BE1320" s="140"/>
      <c r="BF1320" s="140"/>
      <c r="BG1320" s="141"/>
      <c r="BH1320" s="142"/>
      <c r="BI1320" s="141"/>
      <c r="BJ1320" s="94">
        <v>3</v>
      </c>
      <c r="BK1320" s="105" t="s">
        <v>17270</v>
      </c>
      <c r="BL1320" s="101" t="s">
        <v>11242</v>
      </c>
    </row>
    <row r="1321" spans="1:64" ht="11.25" customHeight="1">
      <c r="A1321" s="171"/>
      <c r="B1321" s="171"/>
      <c r="C1321" s="126" t="s">
        <v>10733</v>
      </c>
      <c r="D1321" s="127" t="s">
        <v>10734</v>
      </c>
      <c r="E1321" s="77">
        <v>3</v>
      </c>
      <c r="F1321" s="78">
        <v>45</v>
      </c>
      <c r="G1321" s="73" t="s">
        <v>61</v>
      </c>
      <c r="H1321" s="74">
        <v>4</v>
      </c>
      <c r="I1321" s="95"/>
      <c r="J1321" s="76"/>
      <c r="K1321" s="78"/>
      <c r="L1321" s="76"/>
      <c r="M1321" s="77"/>
      <c r="N1321" s="77"/>
      <c r="O1321" s="77"/>
      <c r="P1321" s="73"/>
      <c r="Q1321" s="76"/>
      <c r="R1321" s="77"/>
      <c r="S1321" s="77"/>
      <c r="T1321" s="73"/>
      <c r="U1321" s="76"/>
      <c r="V1321" s="77"/>
      <c r="W1321" s="77"/>
      <c r="X1321" s="73"/>
      <c r="Y1321" s="76"/>
      <c r="Z1321" s="77"/>
      <c r="AA1321" s="77"/>
      <c r="AB1321" s="77"/>
      <c r="AC1321" s="73"/>
      <c r="AD1321" s="76"/>
      <c r="AE1321" s="77"/>
      <c r="AF1321" s="155"/>
      <c r="AG1321" s="156"/>
      <c r="AH1321" s="157"/>
      <c r="AI1321" s="77">
        <v>5</v>
      </c>
      <c r="AJ1321" s="77">
        <v>5</v>
      </c>
      <c r="AK1321" s="73">
        <v>5</v>
      </c>
      <c r="AL1321" s="76">
        <v>5</v>
      </c>
      <c r="AM1321" s="77">
        <v>5</v>
      </c>
      <c r="AN1321" s="77">
        <v>5</v>
      </c>
      <c r="AO1321" s="77">
        <v>5</v>
      </c>
      <c r="AP1321" s="73">
        <v>5</v>
      </c>
      <c r="AQ1321" s="76">
        <v>5</v>
      </c>
      <c r="AR1321" s="77"/>
      <c r="AS1321" s="77"/>
      <c r="AT1321" s="73"/>
      <c r="AU1321" s="76"/>
      <c r="AV1321" s="77"/>
      <c r="AW1321" s="77"/>
      <c r="AX1321" s="73"/>
      <c r="AY1321" s="76"/>
      <c r="AZ1321" s="77"/>
      <c r="BA1321" s="77"/>
      <c r="BB1321" s="77"/>
      <c r="BC1321" s="73"/>
      <c r="BD1321" s="76"/>
      <c r="BE1321" s="140"/>
      <c r="BF1321" s="140"/>
      <c r="BG1321" s="141"/>
      <c r="BH1321" s="142"/>
      <c r="BI1321" s="141"/>
      <c r="BJ1321" s="94">
        <v>3</v>
      </c>
      <c r="BK1321" s="105" t="s">
        <v>17270</v>
      </c>
      <c r="BL1321" s="101" t="s">
        <v>11242</v>
      </c>
    </row>
    <row r="1322" spans="1:64" ht="11.25" customHeight="1">
      <c r="A1322" s="171"/>
      <c r="B1322" s="171"/>
      <c r="C1322" s="126" t="s">
        <v>10735</v>
      </c>
      <c r="D1322" s="127" t="s">
        <v>10736</v>
      </c>
      <c r="E1322" s="77">
        <v>2</v>
      </c>
      <c r="F1322" s="78">
        <v>30</v>
      </c>
      <c r="G1322" s="73" t="s">
        <v>61</v>
      </c>
      <c r="H1322" s="74">
        <v>4</v>
      </c>
      <c r="I1322" s="95"/>
      <c r="J1322" s="76"/>
      <c r="K1322" s="78"/>
      <c r="L1322" s="76"/>
      <c r="M1322" s="77"/>
      <c r="N1322" s="77"/>
      <c r="O1322" s="77"/>
      <c r="P1322" s="73"/>
      <c r="Q1322" s="76"/>
      <c r="R1322" s="77"/>
      <c r="S1322" s="77"/>
      <c r="T1322" s="73"/>
      <c r="U1322" s="76"/>
      <c r="V1322" s="77"/>
      <c r="W1322" s="77"/>
      <c r="X1322" s="73"/>
      <c r="Y1322" s="76"/>
      <c r="Z1322" s="77"/>
      <c r="AA1322" s="77"/>
      <c r="AB1322" s="77"/>
      <c r="AC1322" s="73"/>
      <c r="AD1322" s="76"/>
      <c r="AE1322" s="77"/>
      <c r="AF1322" s="155"/>
      <c r="AG1322" s="156"/>
      <c r="AH1322" s="157"/>
      <c r="AI1322" s="77">
        <v>3</v>
      </c>
      <c r="AJ1322" s="77">
        <v>3</v>
      </c>
      <c r="AK1322" s="73">
        <v>3</v>
      </c>
      <c r="AL1322" s="76">
        <v>3</v>
      </c>
      <c r="AM1322" s="77">
        <v>3</v>
      </c>
      <c r="AN1322" s="77">
        <v>3</v>
      </c>
      <c r="AO1322" s="77">
        <v>4</v>
      </c>
      <c r="AP1322" s="73">
        <v>4</v>
      </c>
      <c r="AQ1322" s="76">
        <v>4</v>
      </c>
      <c r="AR1322" s="77"/>
      <c r="AS1322" s="77"/>
      <c r="AT1322" s="73"/>
      <c r="AU1322" s="76"/>
      <c r="AV1322" s="77"/>
      <c r="AW1322" s="77"/>
      <c r="AX1322" s="73"/>
      <c r="AY1322" s="76"/>
      <c r="AZ1322" s="77"/>
      <c r="BA1322" s="77"/>
      <c r="BB1322" s="77"/>
      <c r="BC1322" s="73"/>
      <c r="BD1322" s="76"/>
      <c r="BE1322" s="140"/>
      <c r="BF1322" s="140"/>
      <c r="BG1322" s="141"/>
      <c r="BH1322" s="142"/>
      <c r="BI1322" s="141"/>
      <c r="BJ1322" s="94">
        <v>3</v>
      </c>
      <c r="BK1322" s="105" t="s">
        <v>17270</v>
      </c>
      <c r="BL1322" s="101" t="s">
        <v>11242</v>
      </c>
    </row>
    <row r="1323" spans="1:64" ht="11.25" customHeight="1">
      <c r="A1323" s="171"/>
      <c r="B1323" s="171"/>
      <c r="C1323" s="126" t="s">
        <v>10737</v>
      </c>
      <c r="D1323" s="127" t="s">
        <v>10738</v>
      </c>
      <c r="E1323" s="77">
        <v>2</v>
      </c>
      <c r="F1323" s="78">
        <v>45</v>
      </c>
      <c r="G1323" s="73" t="s">
        <v>61</v>
      </c>
      <c r="H1323" s="74">
        <v>4</v>
      </c>
      <c r="I1323" s="95"/>
      <c r="J1323" s="76"/>
      <c r="K1323" s="78"/>
      <c r="L1323" s="76"/>
      <c r="M1323" s="77"/>
      <c r="N1323" s="77"/>
      <c r="O1323" s="77"/>
      <c r="P1323" s="73"/>
      <c r="Q1323" s="76"/>
      <c r="R1323" s="77"/>
      <c r="S1323" s="77"/>
      <c r="T1323" s="73"/>
      <c r="U1323" s="76"/>
      <c r="V1323" s="77"/>
      <c r="W1323" s="77"/>
      <c r="X1323" s="73"/>
      <c r="Y1323" s="76"/>
      <c r="Z1323" s="77"/>
      <c r="AA1323" s="77"/>
      <c r="AB1323" s="77"/>
      <c r="AC1323" s="73"/>
      <c r="AD1323" s="76"/>
      <c r="AE1323" s="77"/>
      <c r="AF1323" s="155"/>
      <c r="AG1323" s="156"/>
      <c r="AH1323" s="157"/>
      <c r="AI1323" s="77">
        <v>5</v>
      </c>
      <c r="AJ1323" s="77">
        <v>5</v>
      </c>
      <c r="AK1323" s="73">
        <v>5</v>
      </c>
      <c r="AL1323" s="76">
        <v>5</v>
      </c>
      <c r="AM1323" s="77">
        <v>5</v>
      </c>
      <c r="AN1323" s="77">
        <v>5</v>
      </c>
      <c r="AO1323" s="77">
        <v>5</v>
      </c>
      <c r="AP1323" s="73">
        <v>5</v>
      </c>
      <c r="AQ1323" s="76">
        <v>5</v>
      </c>
      <c r="AR1323" s="77"/>
      <c r="AS1323" s="77"/>
      <c r="AT1323" s="73"/>
      <c r="AU1323" s="76"/>
      <c r="AV1323" s="77"/>
      <c r="AW1323" s="77"/>
      <c r="AX1323" s="73"/>
      <c r="AY1323" s="76"/>
      <c r="AZ1323" s="77"/>
      <c r="BA1323" s="77"/>
      <c r="BB1323" s="77"/>
      <c r="BC1323" s="73"/>
      <c r="BD1323" s="76"/>
      <c r="BE1323" s="140"/>
      <c r="BF1323" s="140"/>
      <c r="BG1323" s="141"/>
      <c r="BH1323" s="142"/>
      <c r="BI1323" s="141"/>
      <c r="BJ1323" s="94">
        <v>3</v>
      </c>
      <c r="BK1323" s="105" t="s">
        <v>17270</v>
      </c>
      <c r="BL1323" s="101" t="s">
        <v>11242</v>
      </c>
    </row>
    <row r="1324" spans="1:64" ht="11.25" customHeight="1">
      <c r="A1324" s="171"/>
      <c r="B1324" s="171"/>
      <c r="C1324" s="126" t="s">
        <v>10739</v>
      </c>
      <c r="D1324" s="127" t="s">
        <v>10740</v>
      </c>
      <c r="E1324" s="77">
        <v>2</v>
      </c>
      <c r="F1324" s="78">
        <v>60</v>
      </c>
      <c r="G1324" s="73" t="s">
        <v>61</v>
      </c>
      <c r="H1324" s="74">
        <v>4</v>
      </c>
      <c r="I1324" s="95"/>
      <c r="J1324" s="76"/>
      <c r="K1324" s="78"/>
      <c r="L1324" s="76"/>
      <c r="M1324" s="77"/>
      <c r="N1324" s="77"/>
      <c r="O1324" s="77"/>
      <c r="P1324" s="73"/>
      <c r="Q1324" s="76"/>
      <c r="R1324" s="77"/>
      <c r="S1324" s="77"/>
      <c r="T1324" s="73"/>
      <c r="U1324" s="76"/>
      <c r="V1324" s="77"/>
      <c r="W1324" s="77"/>
      <c r="X1324" s="73"/>
      <c r="Y1324" s="76"/>
      <c r="Z1324" s="77"/>
      <c r="AA1324" s="77"/>
      <c r="AB1324" s="77"/>
      <c r="AC1324" s="73"/>
      <c r="AD1324" s="76"/>
      <c r="AE1324" s="77"/>
      <c r="AF1324" s="155"/>
      <c r="AG1324" s="156"/>
      <c r="AH1324" s="157"/>
      <c r="AI1324" s="77">
        <v>7</v>
      </c>
      <c r="AJ1324" s="77">
        <v>7</v>
      </c>
      <c r="AK1324" s="73">
        <v>7</v>
      </c>
      <c r="AL1324" s="76">
        <v>7</v>
      </c>
      <c r="AM1324" s="77">
        <v>7</v>
      </c>
      <c r="AN1324" s="77">
        <v>7</v>
      </c>
      <c r="AO1324" s="77">
        <v>6</v>
      </c>
      <c r="AP1324" s="73">
        <v>6</v>
      </c>
      <c r="AQ1324" s="76">
        <v>6</v>
      </c>
      <c r="AR1324" s="77"/>
      <c r="AS1324" s="77"/>
      <c r="AT1324" s="73"/>
      <c r="AU1324" s="76"/>
      <c r="AV1324" s="77"/>
      <c r="AW1324" s="77"/>
      <c r="AX1324" s="73"/>
      <c r="AY1324" s="76"/>
      <c r="AZ1324" s="77"/>
      <c r="BA1324" s="77"/>
      <c r="BB1324" s="77"/>
      <c r="BC1324" s="73"/>
      <c r="BD1324" s="76"/>
      <c r="BE1324" s="140"/>
      <c r="BF1324" s="140"/>
      <c r="BG1324" s="141"/>
      <c r="BH1324" s="142"/>
      <c r="BI1324" s="141"/>
      <c r="BJ1324" s="94">
        <v>3</v>
      </c>
      <c r="BK1324" s="105" t="s">
        <v>17270</v>
      </c>
      <c r="BL1324" s="101" t="s">
        <v>11242</v>
      </c>
    </row>
    <row r="1325" spans="1:64" ht="11.25" customHeight="1">
      <c r="A1325" s="171"/>
      <c r="B1325" s="171"/>
      <c r="C1325" s="126" t="s">
        <v>10741</v>
      </c>
      <c r="D1325" s="127" t="s">
        <v>10742</v>
      </c>
      <c r="E1325" s="77">
        <v>2</v>
      </c>
      <c r="F1325" s="78">
        <v>60</v>
      </c>
      <c r="G1325" s="73" t="s">
        <v>61</v>
      </c>
      <c r="H1325" s="74">
        <v>4</v>
      </c>
      <c r="I1325" s="95"/>
      <c r="J1325" s="76"/>
      <c r="K1325" s="78"/>
      <c r="L1325" s="76"/>
      <c r="M1325" s="77"/>
      <c r="N1325" s="77"/>
      <c r="O1325" s="77"/>
      <c r="P1325" s="73"/>
      <c r="Q1325" s="76"/>
      <c r="R1325" s="77"/>
      <c r="S1325" s="77"/>
      <c r="T1325" s="73"/>
      <c r="U1325" s="76"/>
      <c r="V1325" s="77"/>
      <c r="W1325" s="77"/>
      <c r="X1325" s="73"/>
      <c r="Y1325" s="76"/>
      <c r="Z1325" s="77"/>
      <c r="AA1325" s="77"/>
      <c r="AB1325" s="77"/>
      <c r="AC1325" s="73"/>
      <c r="AD1325" s="76"/>
      <c r="AE1325" s="77"/>
      <c r="AF1325" s="155"/>
      <c r="AG1325" s="156"/>
      <c r="AH1325" s="157"/>
      <c r="AI1325" s="77">
        <v>6</v>
      </c>
      <c r="AJ1325" s="77">
        <v>6</v>
      </c>
      <c r="AK1325" s="73">
        <v>6</v>
      </c>
      <c r="AL1325" s="76">
        <v>6</v>
      </c>
      <c r="AM1325" s="77">
        <v>6</v>
      </c>
      <c r="AN1325" s="77">
        <v>6</v>
      </c>
      <c r="AO1325" s="77">
        <v>6</v>
      </c>
      <c r="AP1325" s="73">
        <v>6</v>
      </c>
      <c r="AQ1325" s="76">
        <v>6</v>
      </c>
      <c r="AR1325" s="77">
        <v>6</v>
      </c>
      <c r="AS1325" s="77"/>
      <c r="AT1325" s="73"/>
      <c r="AU1325" s="76"/>
      <c r="AV1325" s="77"/>
      <c r="AW1325" s="77"/>
      <c r="AX1325" s="73"/>
      <c r="AY1325" s="76"/>
      <c r="AZ1325" s="77"/>
      <c r="BA1325" s="77"/>
      <c r="BB1325" s="77"/>
      <c r="BC1325" s="73"/>
      <c r="BD1325" s="76"/>
      <c r="BE1325" s="140"/>
      <c r="BF1325" s="140"/>
      <c r="BG1325" s="141"/>
      <c r="BH1325" s="142"/>
      <c r="BI1325" s="141"/>
      <c r="BJ1325" s="94">
        <v>3</v>
      </c>
      <c r="BK1325" s="105" t="s">
        <v>17270</v>
      </c>
      <c r="BL1325" s="101" t="s">
        <v>11242</v>
      </c>
    </row>
    <row r="1326" spans="1:64" ht="11.25" customHeight="1">
      <c r="A1326" s="171"/>
      <c r="B1326" s="171"/>
      <c r="C1326" s="126" t="s">
        <v>10766</v>
      </c>
      <c r="D1326" s="127" t="s">
        <v>10767</v>
      </c>
      <c r="E1326" s="77">
        <v>2</v>
      </c>
      <c r="F1326" s="78">
        <v>60</v>
      </c>
      <c r="G1326" s="73" t="s">
        <v>61</v>
      </c>
      <c r="H1326" s="74">
        <v>4</v>
      </c>
      <c r="I1326" s="95"/>
      <c r="J1326" s="76"/>
      <c r="K1326" s="78"/>
      <c r="L1326" s="76"/>
      <c r="M1326" s="77"/>
      <c r="N1326" s="77"/>
      <c r="O1326" s="77"/>
      <c r="P1326" s="73"/>
      <c r="Q1326" s="76"/>
      <c r="R1326" s="77"/>
      <c r="S1326" s="77"/>
      <c r="T1326" s="73"/>
      <c r="U1326" s="76"/>
      <c r="V1326" s="77"/>
      <c r="W1326" s="77"/>
      <c r="X1326" s="73"/>
      <c r="Y1326" s="76"/>
      <c r="Z1326" s="77"/>
      <c r="AA1326" s="77"/>
      <c r="AB1326" s="77"/>
      <c r="AC1326" s="73"/>
      <c r="AD1326" s="76"/>
      <c r="AE1326" s="77"/>
      <c r="AF1326" s="155"/>
      <c r="AG1326" s="156"/>
      <c r="AH1326" s="157"/>
      <c r="AI1326" s="77">
        <v>6</v>
      </c>
      <c r="AJ1326" s="77">
        <v>6</v>
      </c>
      <c r="AK1326" s="73">
        <v>6</v>
      </c>
      <c r="AL1326" s="76">
        <v>6</v>
      </c>
      <c r="AM1326" s="77">
        <v>6</v>
      </c>
      <c r="AN1326" s="77">
        <v>6</v>
      </c>
      <c r="AO1326" s="77">
        <v>6</v>
      </c>
      <c r="AP1326" s="73">
        <v>6</v>
      </c>
      <c r="AQ1326" s="76">
        <v>6</v>
      </c>
      <c r="AR1326" s="77">
        <v>6</v>
      </c>
      <c r="AS1326" s="77"/>
      <c r="AT1326" s="73"/>
      <c r="AU1326" s="76"/>
      <c r="AV1326" s="77"/>
      <c r="AW1326" s="77"/>
      <c r="AX1326" s="73"/>
      <c r="AY1326" s="76"/>
      <c r="AZ1326" s="77"/>
      <c r="BA1326" s="77"/>
      <c r="BB1326" s="77"/>
      <c r="BC1326" s="73"/>
      <c r="BD1326" s="76"/>
      <c r="BE1326" s="140"/>
      <c r="BF1326" s="140"/>
      <c r="BG1326" s="141"/>
      <c r="BH1326" s="142"/>
      <c r="BI1326" s="141"/>
      <c r="BJ1326" s="94">
        <v>3</v>
      </c>
      <c r="BK1326" s="105" t="s">
        <v>17270</v>
      </c>
      <c r="BL1326" s="101" t="s">
        <v>11242</v>
      </c>
    </row>
    <row r="1327" spans="1:64" ht="11.25" customHeight="1">
      <c r="A1327" s="171"/>
      <c r="B1327" s="171"/>
      <c r="C1327" s="126" t="s">
        <v>10828</v>
      </c>
      <c r="D1327" s="127" t="s">
        <v>10829</v>
      </c>
      <c r="E1327" s="77">
        <v>3</v>
      </c>
      <c r="F1327" s="78">
        <v>45</v>
      </c>
      <c r="G1327" s="73" t="s">
        <v>61</v>
      </c>
      <c r="H1327" s="74">
        <v>4</v>
      </c>
      <c r="I1327" s="95"/>
      <c r="J1327" s="76"/>
      <c r="K1327" s="78"/>
      <c r="L1327" s="76"/>
      <c r="M1327" s="77"/>
      <c r="N1327" s="77"/>
      <c r="O1327" s="77"/>
      <c r="P1327" s="73"/>
      <c r="Q1327" s="76"/>
      <c r="R1327" s="77"/>
      <c r="S1327" s="77"/>
      <c r="T1327" s="73"/>
      <c r="U1327" s="76"/>
      <c r="V1327" s="77"/>
      <c r="W1327" s="77"/>
      <c r="X1327" s="73"/>
      <c r="Y1327" s="76"/>
      <c r="Z1327" s="77"/>
      <c r="AA1327" s="77"/>
      <c r="AB1327" s="77"/>
      <c r="AC1327" s="73"/>
      <c r="AD1327" s="76"/>
      <c r="AE1327" s="77"/>
      <c r="AF1327" s="155"/>
      <c r="AG1327" s="156"/>
      <c r="AH1327" s="157"/>
      <c r="AI1327" s="77"/>
      <c r="AJ1327" s="77"/>
      <c r="AK1327" s="73"/>
      <c r="AL1327" s="76"/>
      <c r="AM1327" s="77"/>
      <c r="AN1327" s="77"/>
      <c r="AO1327" s="77"/>
      <c r="AP1327" s="73"/>
      <c r="AQ1327" s="76"/>
      <c r="AR1327" s="77"/>
      <c r="AS1327" s="77"/>
      <c r="AT1327" s="73">
        <v>5</v>
      </c>
      <c r="AU1327" s="76">
        <v>5</v>
      </c>
      <c r="AV1327" s="77">
        <v>5</v>
      </c>
      <c r="AW1327" s="77">
        <v>5</v>
      </c>
      <c r="AX1327" s="73">
        <v>5</v>
      </c>
      <c r="AY1327" s="76">
        <v>5</v>
      </c>
      <c r="AZ1327" s="77">
        <v>5</v>
      </c>
      <c r="BA1327" s="77">
        <v>5</v>
      </c>
      <c r="BB1327" s="77">
        <v>5</v>
      </c>
      <c r="BC1327" s="73" t="s">
        <v>11236</v>
      </c>
      <c r="BD1327" s="76" t="s">
        <v>11236</v>
      </c>
      <c r="BE1327" s="140"/>
      <c r="BF1327" s="140"/>
      <c r="BG1327" s="141"/>
      <c r="BH1327" s="142"/>
      <c r="BI1327" s="141"/>
      <c r="BJ1327" s="94">
        <v>4</v>
      </c>
      <c r="BK1327" s="105" t="s">
        <v>17270</v>
      </c>
      <c r="BL1327" s="101" t="s">
        <v>11243</v>
      </c>
    </row>
    <row r="1328" spans="1:64" ht="11.25" customHeight="1">
      <c r="A1328" s="171"/>
      <c r="B1328" s="171"/>
      <c r="C1328" s="126" t="s">
        <v>10599</v>
      </c>
      <c r="D1328" s="127" t="s">
        <v>10600</v>
      </c>
      <c r="E1328" s="77">
        <v>2</v>
      </c>
      <c r="F1328" s="78">
        <v>39</v>
      </c>
      <c r="G1328" s="73" t="s">
        <v>61</v>
      </c>
      <c r="H1328" s="74">
        <v>4</v>
      </c>
      <c r="I1328" s="95"/>
      <c r="J1328" s="76"/>
      <c r="K1328" s="78"/>
      <c r="L1328" s="76"/>
      <c r="M1328" s="77"/>
      <c r="N1328" s="77"/>
      <c r="O1328" s="77"/>
      <c r="P1328" s="73"/>
      <c r="Q1328" s="76"/>
      <c r="R1328" s="77"/>
      <c r="S1328" s="77"/>
      <c r="T1328" s="73"/>
      <c r="U1328" s="76"/>
      <c r="V1328" s="77"/>
      <c r="W1328" s="77"/>
      <c r="X1328" s="73"/>
      <c r="Y1328" s="76"/>
      <c r="Z1328" s="77"/>
      <c r="AA1328" s="77"/>
      <c r="AB1328" s="77"/>
      <c r="AC1328" s="73"/>
      <c r="AD1328" s="76"/>
      <c r="AE1328" s="77"/>
      <c r="AF1328" s="155"/>
      <c r="AG1328" s="156"/>
      <c r="AH1328" s="157"/>
      <c r="AI1328" s="77"/>
      <c r="AJ1328" s="77"/>
      <c r="AK1328" s="73"/>
      <c r="AL1328" s="76"/>
      <c r="AM1328" s="77"/>
      <c r="AN1328" s="77"/>
      <c r="AO1328" s="77"/>
      <c r="AP1328" s="73"/>
      <c r="AQ1328" s="76"/>
      <c r="AR1328" s="77"/>
      <c r="AS1328" s="77"/>
      <c r="AT1328" s="73">
        <v>4</v>
      </c>
      <c r="AU1328" s="76">
        <v>4</v>
      </c>
      <c r="AV1328" s="77">
        <v>4</v>
      </c>
      <c r="AW1328" s="77">
        <v>4</v>
      </c>
      <c r="AX1328" s="73">
        <v>4</v>
      </c>
      <c r="AY1328" s="76">
        <v>4</v>
      </c>
      <c r="AZ1328" s="77">
        <v>5</v>
      </c>
      <c r="BA1328" s="77">
        <v>5</v>
      </c>
      <c r="BB1328" s="77">
        <v>5</v>
      </c>
      <c r="BC1328" s="73" t="s">
        <v>11236</v>
      </c>
      <c r="BD1328" s="76" t="s">
        <v>11236</v>
      </c>
      <c r="BE1328" s="140"/>
      <c r="BF1328" s="140"/>
      <c r="BG1328" s="141"/>
      <c r="BH1328" s="142"/>
      <c r="BI1328" s="141"/>
      <c r="BJ1328" s="94">
        <v>4</v>
      </c>
      <c r="BK1328" s="105" t="s">
        <v>17270</v>
      </c>
      <c r="BL1328" s="101" t="s">
        <v>11243</v>
      </c>
    </row>
    <row r="1329" spans="1:64" ht="11.25" customHeight="1">
      <c r="A1329" s="171"/>
      <c r="B1329" s="171"/>
      <c r="C1329" s="126" t="s">
        <v>17220</v>
      </c>
      <c r="D1329" s="127" t="s">
        <v>10639</v>
      </c>
      <c r="E1329" s="77">
        <v>1</v>
      </c>
      <c r="F1329" s="78" t="s">
        <v>61</v>
      </c>
      <c r="G1329" s="73">
        <v>15</v>
      </c>
      <c r="H1329" s="74">
        <v>4</v>
      </c>
      <c r="I1329" s="95"/>
      <c r="J1329" s="76"/>
      <c r="K1329" s="78"/>
      <c r="L1329" s="76"/>
      <c r="M1329" s="77"/>
      <c r="N1329" s="77"/>
      <c r="O1329" s="77"/>
      <c r="P1329" s="73"/>
      <c r="Q1329" s="76"/>
      <c r="R1329" s="77"/>
      <c r="S1329" s="77"/>
      <c r="T1329" s="73"/>
      <c r="U1329" s="76"/>
      <c r="V1329" s="77"/>
      <c r="W1329" s="77"/>
      <c r="X1329" s="73"/>
      <c r="Y1329" s="76"/>
      <c r="Z1329" s="77"/>
      <c r="AA1329" s="77"/>
      <c r="AB1329" s="77"/>
      <c r="AC1329" s="73"/>
      <c r="AD1329" s="76"/>
      <c r="AE1329" s="77"/>
      <c r="AF1329" s="155"/>
      <c r="AG1329" s="156"/>
      <c r="AH1329" s="157"/>
      <c r="AI1329" s="77"/>
      <c r="AJ1329" s="77"/>
      <c r="AK1329" s="73"/>
      <c r="AL1329" s="76"/>
      <c r="AM1329" s="77"/>
      <c r="AN1329" s="77"/>
      <c r="AO1329" s="77"/>
      <c r="AP1329" s="73"/>
      <c r="AQ1329" s="76"/>
      <c r="AR1329" s="77"/>
      <c r="AS1329" s="77"/>
      <c r="AT1329" s="73">
        <v>2</v>
      </c>
      <c r="AU1329" s="76">
        <v>2</v>
      </c>
      <c r="AV1329" s="77">
        <v>2</v>
      </c>
      <c r="AW1329" s="77">
        <v>2</v>
      </c>
      <c r="AX1329" s="73">
        <v>2</v>
      </c>
      <c r="AY1329" s="76">
        <v>2</v>
      </c>
      <c r="AZ1329" s="77">
        <v>1</v>
      </c>
      <c r="BA1329" s="77">
        <v>1</v>
      </c>
      <c r="BB1329" s="77">
        <v>1</v>
      </c>
      <c r="BC1329" s="73" t="s">
        <v>11236</v>
      </c>
      <c r="BD1329" s="76" t="s">
        <v>11236</v>
      </c>
      <c r="BE1329" s="140"/>
      <c r="BF1329" s="140"/>
      <c r="BG1329" s="141"/>
      <c r="BH1329" s="142"/>
      <c r="BI1329" s="141"/>
      <c r="BJ1329" s="94">
        <v>4</v>
      </c>
      <c r="BK1329" s="105" t="s">
        <v>17270</v>
      </c>
      <c r="BL1329" s="101" t="s">
        <v>11243</v>
      </c>
    </row>
    <row r="1330" spans="1:64" ht="11.25" customHeight="1">
      <c r="A1330" s="171"/>
      <c r="B1330" s="171"/>
      <c r="C1330" s="126" t="s">
        <v>10629</v>
      </c>
      <c r="D1330" s="127" t="s">
        <v>10630</v>
      </c>
      <c r="E1330" s="77">
        <v>3</v>
      </c>
      <c r="F1330" s="78">
        <v>45</v>
      </c>
      <c r="G1330" s="73"/>
      <c r="H1330" s="74">
        <v>4</v>
      </c>
      <c r="I1330" s="95"/>
      <c r="J1330" s="76"/>
      <c r="K1330" s="78"/>
      <c r="L1330" s="76"/>
      <c r="M1330" s="77"/>
      <c r="N1330" s="77"/>
      <c r="O1330" s="77"/>
      <c r="P1330" s="73"/>
      <c r="Q1330" s="76"/>
      <c r="R1330" s="77"/>
      <c r="S1330" s="77"/>
      <c r="T1330" s="73"/>
      <c r="U1330" s="76"/>
      <c r="V1330" s="77"/>
      <c r="W1330" s="77"/>
      <c r="X1330" s="73"/>
      <c r="Y1330" s="76"/>
      <c r="Z1330" s="77"/>
      <c r="AA1330" s="77"/>
      <c r="AB1330" s="77"/>
      <c r="AC1330" s="73"/>
      <c r="AD1330" s="76"/>
      <c r="AE1330" s="77"/>
      <c r="AF1330" s="155"/>
      <c r="AG1330" s="156"/>
      <c r="AH1330" s="157"/>
      <c r="AI1330" s="77"/>
      <c r="AJ1330" s="77"/>
      <c r="AK1330" s="73"/>
      <c r="AL1330" s="76"/>
      <c r="AM1330" s="77"/>
      <c r="AN1330" s="77"/>
      <c r="AO1330" s="77"/>
      <c r="AP1330" s="73"/>
      <c r="AQ1330" s="76"/>
      <c r="AR1330" s="77"/>
      <c r="AS1330" s="77"/>
      <c r="AT1330" s="73">
        <v>5</v>
      </c>
      <c r="AU1330" s="76">
        <v>5</v>
      </c>
      <c r="AV1330" s="77">
        <v>5</v>
      </c>
      <c r="AW1330" s="77">
        <v>5</v>
      </c>
      <c r="AX1330" s="73">
        <v>5</v>
      </c>
      <c r="AY1330" s="76">
        <v>5</v>
      </c>
      <c r="AZ1330" s="77">
        <v>5</v>
      </c>
      <c r="BA1330" s="77">
        <v>5</v>
      </c>
      <c r="BB1330" s="77">
        <v>5</v>
      </c>
      <c r="BC1330" s="73" t="s">
        <v>11236</v>
      </c>
      <c r="BD1330" s="76" t="s">
        <v>11236</v>
      </c>
      <c r="BE1330" s="140"/>
      <c r="BF1330" s="140"/>
      <c r="BG1330" s="141"/>
      <c r="BH1330" s="142"/>
      <c r="BI1330" s="141"/>
      <c r="BJ1330" s="94">
        <v>4</v>
      </c>
      <c r="BK1330" s="105" t="s">
        <v>17270</v>
      </c>
      <c r="BL1330" s="101" t="s">
        <v>11243</v>
      </c>
    </row>
    <row r="1331" spans="1:64" ht="11.25" customHeight="1">
      <c r="A1331" s="172"/>
      <c r="B1331" s="172"/>
      <c r="C1331" s="124" t="s">
        <v>4</v>
      </c>
      <c r="D1331" s="125" t="s">
        <v>17300</v>
      </c>
      <c r="E1331" s="79">
        <v>48</v>
      </c>
      <c r="F1331" s="80"/>
      <c r="G1331" s="81"/>
      <c r="H1331" s="82"/>
      <c r="I1331" s="97"/>
      <c r="J1331" s="84">
        <v>16</v>
      </c>
      <c r="K1331" s="85">
        <v>16</v>
      </c>
      <c r="L1331" s="84">
        <v>16</v>
      </c>
      <c r="M1331" s="79">
        <v>16</v>
      </c>
      <c r="N1331" s="79">
        <v>16</v>
      </c>
      <c r="O1331" s="79">
        <v>16</v>
      </c>
      <c r="P1331" s="86">
        <v>18</v>
      </c>
      <c r="Q1331" s="84">
        <v>18</v>
      </c>
      <c r="R1331" s="79">
        <v>18</v>
      </c>
      <c r="S1331" s="79">
        <v>0</v>
      </c>
      <c r="T1331" s="86">
        <v>0</v>
      </c>
      <c r="U1331" s="84">
        <v>16</v>
      </c>
      <c r="V1331" s="79">
        <v>16</v>
      </c>
      <c r="W1331" s="79">
        <v>16</v>
      </c>
      <c r="X1331" s="86">
        <v>16</v>
      </c>
      <c r="Y1331" s="84">
        <v>16</v>
      </c>
      <c r="Z1331" s="79">
        <v>16</v>
      </c>
      <c r="AA1331" s="79">
        <v>18</v>
      </c>
      <c r="AB1331" s="79">
        <v>18</v>
      </c>
      <c r="AC1331" s="86">
        <v>18</v>
      </c>
      <c r="AD1331" s="84">
        <v>0</v>
      </c>
      <c r="AE1331" s="79">
        <v>0</v>
      </c>
      <c r="AF1331" s="158">
        <v>0</v>
      </c>
      <c r="AG1331" s="159">
        <v>0</v>
      </c>
      <c r="AH1331" s="160">
        <v>0</v>
      </c>
      <c r="AI1331" s="79">
        <v>43</v>
      </c>
      <c r="AJ1331" s="79">
        <v>43</v>
      </c>
      <c r="AK1331" s="86">
        <v>43</v>
      </c>
      <c r="AL1331" s="84">
        <v>43</v>
      </c>
      <c r="AM1331" s="79">
        <v>43</v>
      </c>
      <c r="AN1331" s="79">
        <v>42</v>
      </c>
      <c r="AO1331" s="79">
        <v>42</v>
      </c>
      <c r="AP1331" s="86">
        <v>42</v>
      </c>
      <c r="AQ1331" s="84">
        <v>42</v>
      </c>
      <c r="AR1331" s="79">
        <v>22</v>
      </c>
      <c r="AS1331" s="79">
        <v>0</v>
      </c>
      <c r="AT1331" s="86">
        <v>16</v>
      </c>
      <c r="AU1331" s="84">
        <v>16</v>
      </c>
      <c r="AV1331" s="79">
        <v>16</v>
      </c>
      <c r="AW1331" s="79">
        <v>16</v>
      </c>
      <c r="AX1331" s="86">
        <v>16</v>
      </c>
      <c r="AY1331" s="84">
        <v>16</v>
      </c>
      <c r="AZ1331" s="79">
        <v>16</v>
      </c>
      <c r="BA1331" s="79">
        <v>16</v>
      </c>
      <c r="BB1331" s="79">
        <v>16</v>
      </c>
      <c r="BC1331" s="86">
        <v>0</v>
      </c>
      <c r="BD1331" s="84">
        <v>0</v>
      </c>
      <c r="BE1331" s="143">
        <v>0</v>
      </c>
      <c r="BF1331" s="143">
        <v>0</v>
      </c>
      <c r="BG1331" s="144">
        <v>0</v>
      </c>
      <c r="BH1331" s="145">
        <v>0</v>
      </c>
      <c r="BI1331" s="144">
        <v>0</v>
      </c>
      <c r="BJ1331" s="82" t="s">
        <v>61</v>
      </c>
      <c r="BK1331" s="104" t="s">
        <v>17270</v>
      </c>
      <c r="BL1331" s="100" t="s">
        <v>11243</v>
      </c>
    </row>
    <row r="1332" spans="1:64" ht="11.25" customHeight="1">
      <c r="A1332" s="170">
        <v>99</v>
      </c>
      <c r="B1332" s="170" t="s">
        <v>10963</v>
      </c>
      <c r="C1332" s="118" t="s">
        <v>10834</v>
      </c>
      <c r="D1332" s="119" t="s">
        <v>10835</v>
      </c>
      <c r="E1332" s="68">
        <v>3</v>
      </c>
      <c r="F1332" s="69">
        <v>45</v>
      </c>
      <c r="G1332" s="70"/>
      <c r="H1332" s="88">
        <v>4</v>
      </c>
      <c r="I1332" s="96"/>
      <c r="J1332" s="72">
        <v>5</v>
      </c>
      <c r="K1332" s="69">
        <v>5</v>
      </c>
      <c r="L1332" s="72">
        <v>5</v>
      </c>
      <c r="M1332" s="68">
        <v>5</v>
      </c>
      <c r="N1332" s="68">
        <v>5</v>
      </c>
      <c r="O1332" s="68">
        <v>5</v>
      </c>
      <c r="P1332" s="70">
        <v>5</v>
      </c>
      <c r="Q1332" s="72">
        <v>5</v>
      </c>
      <c r="R1332" s="68">
        <v>5</v>
      </c>
      <c r="S1332" s="68" t="s">
        <v>11236</v>
      </c>
      <c r="T1332" s="70" t="s">
        <v>11236</v>
      </c>
      <c r="U1332" s="72"/>
      <c r="V1332" s="68"/>
      <c r="W1332" s="68"/>
      <c r="X1332" s="70"/>
      <c r="Y1332" s="72"/>
      <c r="Z1332" s="68"/>
      <c r="AA1332" s="68"/>
      <c r="AB1332" s="68"/>
      <c r="AC1332" s="70"/>
      <c r="AD1332" s="72"/>
      <c r="AE1332" s="68"/>
      <c r="AF1332" s="152"/>
      <c r="AG1332" s="153"/>
      <c r="AH1332" s="154"/>
      <c r="AI1332" s="68"/>
      <c r="AJ1332" s="68"/>
      <c r="AK1332" s="70"/>
      <c r="AL1332" s="72"/>
      <c r="AM1332" s="68"/>
      <c r="AN1332" s="68"/>
      <c r="AO1332" s="68"/>
      <c r="AP1332" s="70"/>
      <c r="AQ1332" s="72"/>
      <c r="AR1332" s="68"/>
      <c r="AS1332" s="68"/>
      <c r="AT1332" s="70"/>
      <c r="AU1332" s="72"/>
      <c r="AV1332" s="68"/>
      <c r="AW1332" s="68"/>
      <c r="AX1332" s="70"/>
      <c r="AY1332" s="72"/>
      <c r="AZ1332" s="68"/>
      <c r="BA1332" s="68"/>
      <c r="BB1332" s="68"/>
      <c r="BC1332" s="70"/>
      <c r="BD1332" s="72"/>
      <c r="BE1332" s="137"/>
      <c r="BF1332" s="137"/>
      <c r="BG1332" s="138"/>
      <c r="BH1332" s="139"/>
      <c r="BI1332" s="138"/>
      <c r="BJ1332" s="92">
        <v>1</v>
      </c>
      <c r="BK1332" s="102" t="s">
        <v>17270</v>
      </c>
      <c r="BL1332" s="98" t="s">
        <v>11243</v>
      </c>
    </row>
    <row r="1333" spans="1:64" ht="11.25" customHeight="1">
      <c r="A1333" s="171"/>
      <c r="B1333" s="171"/>
      <c r="C1333" s="126" t="s">
        <v>10599</v>
      </c>
      <c r="D1333" s="127" t="s">
        <v>10600</v>
      </c>
      <c r="E1333" s="77">
        <v>2</v>
      </c>
      <c r="F1333" s="78">
        <v>39</v>
      </c>
      <c r="G1333" s="73"/>
      <c r="H1333" s="74">
        <v>4</v>
      </c>
      <c r="I1333" s="95"/>
      <c r="J1333" s="76">
        <v>5</v>
      </c>
      <c r="K1333" s="78">
        <v>5</v>
      </c>
      <c r="L1333" s="76">
        <v>5</v>
      </c>
      <c r="M1333" s="77">
        <v>5</v>
      </c>
      <c r="N1333" s="77">
        <v>5</v>
      </c>
      <c r="O1333" s="77">
        <v>5</v>
      </c>
      <c r="P1333" s="73">
        <v>3</v>
      </c>
      <c r="Q1333" s="76">
        <v>3</v>
      </c>
      <c r="R1333" s="77">
        <v>3</v>
      </c>
      <c r="S1333" s="77" t="s">
        <v>11236</v>
      </c>
      <c r="T1333" s="73" t="s">
        <v>11236</v>
      </c>
      <c r="U1333" s="76"/>
      <c r="V1333" s="77"/>
      <c r="W1333" s="77"/>
      <c r="X1333" s="73"/>
      <c r="Y1333" s="76"/>
      <c r="Z1333" s="77"/>
      <c r="AA1333" s="77"/>
      <c r="AB1333" s="77"/>
      <c r="AC1333" s="73"/>
      <c r="AD1333" s="76"/>
      <c r="AE1333" s="77"/>
      <c r="AF1333" s="155"/>
      <c r="AG1333" s="156"/>
      <c r="AH1333" s="157"/>
      <c r="AI1333" s="77"/>
      <c r="AJ1333" s="77"/>
      <c r="AK1333" s="73"/>
      <c r="AL1333" s="76"/>
      <c r="AM1333" s="77"/>
      <c r="AN1333" s="77"/>
      <c r="AO1333" s="77"/>
      <c r="AP1333" s="73"/>
      <c r="AQ1333" s="76"/>
      <c r="AR1333" s="77"/>
      <c r="AS1333" s="77"/>
      <c r="AT1333" s="73"/>
      <c r="AU1333" s="76"/>
      <c r="AV1333" s="77"/>
      <c r="AW1333" s="77"/>
      <c r="AX1333" s="73"/>
      <c r="AY1333" s="76"/>
      <c r="AZ1333" s="77"/>
      <c r="BA1333" s="77"/>
      <c r="BB1333" s="77"/>
      <c r="BC1333" s="73"/>
      <c r="BD1333" s="76"/>
      <c r="BE1333" s="140"/>
      <c r="BF1333" s="140"/>
      <c r="BG1333" s="141"/>
      <c r="BH1333" s="142"/>
      <c r="BI1333" s="141"/>
      <c r="BJ1333" s="94">
        <v>1</v>
      </c>
      <c r="BK1333" s="105" t="s">
        <v>17270</v>
      </c>
      <c r="BL1333" s="101" t="s">
        <v>11243</v>
      </c>
    </row>
    <row r="1334" spans="1:64" ht="11.25" customHeight="1">
      <c r="A1334" s="171"/>
      <c r="B1334" s="171"/>
      <c r="C1334" s="126" t="s">
        <v>10370</v>
      </c>
      <c r="D1334" s="127" t="s">
        <v>10371</v>
      </c>
      <c r="E1334" s="77">
        <v>2</v>
      </c>
      <c r="F1334" s="78">
        <v>30</v>
      </c>
      <c r="G1334" s="73"/>
      <c r="H1334" s="74">
        <v>4</v>
      </c>
      <c r="I1334" s="95"/>
      <c r="J1334" s="76">
        <v>3</v>
      </c>
      <c r="K1334" s="78">
        <v>3</v>
      </c>
      <c r="L1334" s="76">
        <v>3</v>
      </c>
      <c r="M1334" s="77">
        <v>3</v>
      </c>
      <c r="N1334" s="77">
        <v>3</v>
      </c>
      <c r="O1334" s="77">
        <v>3</v>
      </c>
      <c r="P1334" s="73">
        <v>4</v>
      </c>
      <c r="Q1334" s="76">
        <v>4</v>
      </c>
      <c r="R1334" s="77">
        <v>4</v>
      </c>
      <c r="S1334" s="77" t="s">
        <v>11236</v>
      </c>
      <c r="T1334" s="73" t="s">
        <v>11236</v>
      </c>
      <c r="U1334" s="76"/>
      <c r="V1334" s="77"/>
      <c r="W1334" s="77"/>
      <c r="X1334" s="73"/>
      <c r="Y1334" s="76"/>
      <c r="Z1334" s="77"/>
      <c r="AA1334" s="77"/>
      <c r="AB1334" s="77"/>
      <c r="AC1334" s="73"/>
      <c r="AD1334" s="76"/>
      <c r="AE1334" s="77"/>
      <c r="AF1334" s="155"/>
      <c r="AG1334" s="156"/>
      <c r="AH1334" s="157"/>
      <c r="AI1334" s="77"/>
      <c r="AJ1334" s="77"/>
      <c r="AK1334" s="73"/>
      <c r="AL1334" s="76"/>
      <c r="AM1334" s="77"/>
      <c r="AN1334" s="77"/>
      <c r="AO1334" s="77"/>
      <c r="AP1334" s="73"/>
      <c r="AQ1334" s="76"/>
      <c r="AR1334" s="77"/>
      <c r="AS1334" s="77"/>
      <c r="AT1334" s="73"/>
      <c r="AU1334" s="76"/>
      <c r="AV1334" s="77"/>
      <c r="AW1334" s="77"/>
      <c r="AX1334" s="73"/>
      <c r="AY1334" s="76"/>
      <c r="AZ1334" s="77"/>
      <c r="BA1334" s="77"/>
      <c r="BB1334" s="77"/>
      <c r="BC1334" s="73"/>
      <c r="BD1334" s="76"/>
      <c r="BE1334" s="140"/>
      <c r="BF1334" s="140"/>
      <c r="BG1334" s="141"/>
      <c r="BH1334" s="142"/>
      <c r="BI1334" s="141"/>
      <c r="BJ1334" s="94">
        <v>1</v>
      </c>
      <c r="BK1334" s="105" t="s">
        <v>17270</v>
      </c>
      <c r="BL1334" s="101" t="s">
        <v>11243</v>
      </c>
    </row>
    <row r="1335" spans="1:64" ht="11.25" customHeight="1">
      <c r="A1335" s="171"/>
      <c r="B1335" s="171"/>
      <c r="C1335" s="126" t="s">
        <v>10810</v>
      </c>
      <c r="D1335" s="127" t="s">
        <v>10811</v>
      </c>
      <c r="E1335" s="77">
        <v>2</v>
      </c>
      <c r="F1335" s="78">
        <v>30</v>
      </c>
      <c r="G1335" s="73"/>
      <c r="H1335" s="74">
        <v>4</v>
      </c>
      <c r="I1335" s="95"/>
      <c r="J1335" s="76">
        <v>3</v>
      </c>
      <c r="K1335" s="78">
        <v>3</v>
      </c>
      <c r="L1335" s="76">
        <v>3</v>
      </c>
      <c r="M1335" s="77">
        <v>3</v>
      </c>
      <c r="N1335" s="77">
        <v>3</v>
      </c>
      <c r="O1335" s="77">
        <v>3</v>
      </c>
      <c r="P1335" s="73">
        <v>4</v>
      </c>
      <c r="Q1335" s="76">
        <v>4</v>
      </c>
      <c r="R1335" s="77">
        <v>4</v>
      </c>
      <c r="S1335" s="77" t="s">
        <v>11236</v>
      </c>
      <c r="T1335" s="73" t="s">
        <v>11236</v>
      </c>
      <c r="U1335" s="76"/>
      <c r="V1335" s="77"/>
      <c r="W1335" s="77"/>
      <c r="X1335" s="73"/>
      <c r="Y1335" s="76"/>
      <c r="Z1335" s="77"/>
      <c r="AA1335" s="77"/>
      <c r="AB1335" s="77"/>
      <c r="AC1335" s="73"/>
      <c r="AD1335" s="76"/>
      <c r="AE1335" s="77"/>
      <c r="AF1335" s="155"/>
      <c r="AG1335" s="156"/>
      <c r="AH1335" s="157"/>
      <c r="AI1335" s="77"/>
      <c r="AJ1335" s="77"/>
      <c r="AK1335" s="73"/>
      <c r="AL1335" s="76"/>
      <c r="AM1335" s="77"/>
      <c r="AN1335" s="77"/>
      <c r="AO1335" s="77"/>
      <c r="AP1335" s="73"/>
      <c r="AQ1335" s="76"/>
      <c r="AR1335" s="77"/>
      <c r="AS1335" s="77"/>
      <c r="AT1335" s="73"/>
      <c r="AU1335" s="76"/>
      <c r="AV1335" s="77"/>
      <c r="AW1335" s="77"/>
      <c r="AX1335" s="73"/>
      <c r="AY1335" s="76"/>
      <c r="AZ1335" s="77"/>
      <c r="BA1335" s="77"/>
      <c r="BB1335" s="77"/>
      <c r="BC1335" s="73"/>
      <c r="BD1335" s="76"/>
      <c r="BE1335" s="140"/>
      <c r="BF1335" s="140"/>
      <c r="BG1335" s="141"/>
      <c r="BH1335" s="142"/>
      <c r="BI1335" s="141"/>
      <c r="BJ1335" s="94">
        <v>1</v>
      </c>
      <c r="BK1335" s="105" t="s">
        <v>17270</v>
      </c>
      <c r="BL1335" s="101" t="s">
        <v>11243</v>
      </c>
    </row>
    <row r="1336" spans="1:64" ht="11.25" customHeight="1">
      <c r="A1336" s="171"/>
      <c r="B1336" s="171"/>
      <c r="C1336" s="126" t="s">
        <v>10700</v>
      </c>
      <c r="D1336" s="127" t="s">
        <v>10701</v>
      </c>
      <c r="E1336" s="77">
        <v>2</v>
      </c>
      <c r="F1336" s="78">
        <v>30</v>
      </c>
      <c r="G1336" s="73"/>
      <c r="H1336" s="74">
        <v>4</v>
      </c>
      <c r="I1336" s="95"/>
      <c r="J1336" s="76"/>
      <c r="K1336" s="78"/>
      <c r="L1336" s="76"/>
      <c r="M1336" s="77"/>
      <c r="N1336" s="77"/>
      <c r="O1336" s="77"/>
      <c r="P1336" s="73"/>
      <c r="Q1336" s="76"/>
      <c r="R1336" s="77"/>
      <c r="S1336" s="77"/>
      <c r="T1336" s="73"/>
      <c r="U1336" s="76">
        <v>3</v>
      </c>
      <c r="V1336" s="77">
        <v>3</v>
      </c>
      <c r="W1336" s="77">
        <v>3</v>
      </c>
      <c r="X1336" s="73">
        <v>3</v>
      </c>
      <c r="Y1336" s="76">
        <v>3</v>
      </c>
      <c r="Z1336" s="77">
        <v>3</v>
      </c>
      <c r="AA1336" s="77">
        <v>4</v>
      </c>
      <c r="AB1336" s="77">
        <v>4</v>
      </c>
      <c r="AC1336" s="73">
        <v>4</v>
      </c>
      <c r="AD1336" s="76" t="s">
        <v>11236</v>
      </c>
      <c r="AE1336" s="77" t="s">
        <v>11236</v>
      </c>
      <c r="AF1336" s="155"/>
      <c r="AG1336" s="156"/>
      <c r="AH1336" s="157"/>
      <c r="AI1336" s="77"/>
      <c r="AJ1336" s="77"/>
      <c r="AK1336" s="73"/>
      <c r="AL1336" s="76"/>
      <c r="AM1336" s="77"/>
      <c r="AN1336" s="77"/>
      <c r="AO1336" s="77"/>
      <c r="AP1336" s="73"/>
      <c r="AQ1336" s="76"/>
      <c r="AR1336" s="77"/>
      <c r="AS1336" s="77"/>
      <c r="AT1336" s="73"/>
      <c r="AU1336" s="76"/>
      <c r="AV1336" s="77"/>
      <c r="AW1336" s="77"/>
      <c r="AX1336" s="73"/>
      <c r="AY1336" s="76"/>
      <c r="AZ1336" s="77"/>
      <c r="BA1336" s="77"/>
      <c r="BB1336" s="77"/>
      <c r="BC1336" s="73"/>
      <c r="BD1336" s="76"/>
      <c r="BE1336" s="140"/>
      <c r="BF1336" s="140"/>
      <c r="BG1336" s="141"/>
      <c r="BH1336" s="142"/>
      <c r="BI1336" s="141"/>
      <c r="BJ1336" s="94">
        <v>2</v>
      </c>
      <c r="BK1336" s="105" t="s">
        <v>17270</v>
      </c>
      <c r="BL1336" s="101" t="s">
        <v>11243</v>
      </c>
    </row>
    <row r="1337" spans="1:64" ht="11.25" customHeight="1">
      <c r="A1337" s="171"/>
      <c r="B1337" s="171"/>
      <c r="C1337" s="126" t="s">
        <v>10831</v>
      </c>
      <c r="D1337" s="127" t="s">
        <v>10832</v>
      </c>
      <c r="E1337" s="77">
        <v>4</v>
      </c>
      <c r="F1337" s="78">
        <v>60</v>
      </c>
      <c r="G1337" s="73"/>
      <c r="H1337" s="74">
        <v>4</v>
      </c>
      <c r="I1337" s="95"/>
      <c r="J1337" s="76"/>
      <c r="K1337" s="78"/>
      <c r="L1337" s="76"/>
      <c r="M1337" s="77"/>
      <c r="N1337" s="77"/>
      <c r="O1337" s="77"/>
      <c r="P1337" s="73"/>
      <c r="Q1337" s="76"/>
      <c r="R1337" s="77"/>
      <c r="S1337" s="77"/>
      <c r="T1337" s="73"/>
      <c r="U1337" s="76">
        <v>7</v>
      </c>
      <c r="V1337" s="77">
        <v>7</v>
      </c>
      <c r="W1337" s="77">
        <v>7</v>
      </c>
      <c r="X1337" s="73">
        <v>7</v>
      </c>
      <c r="Y1337" s="76">
        <v>7</v>
      </c>
      <c r="Z1337" s="77">
        <v>7</v>
      </c>
      <c r="AA1337" s="77">
        <v>6</v>
      </c>
      <c r="AB1337" s="77">
        <v>6</v>
      </c>
      <c r="AC1337" s="73">
        <v>6</v>
      </c>
      <c r="AD1337" s="76" t="s">
        <v>11236</v>
      </c>
      <c r="AE1337" s="77" t="s">
        <v>11236</v>
      </c>
      <c r="AF1337" s="155"/>
      <c r="AG1337" s="156"/>
      <c r="AH1337" s="157"/>
      <c r="AI1337" s="77"/>
      <c r="AJ1337" s="77"/>
      <c r="AK1337" s="73"/>
      <c r="AL1337" s="76"/>
      <c r="AM1337" s="77"/>
      <c r="AN1337" s="77"/>
      <c r="AO1337" s="77"/>
      <c r="AP1337" s="73"/>
      <c r="AQ1337" s="76"/>
      <c r="AR1337" s="77"/>
      <c r="AS1337" s="77"/>
      <c r="AT1337" s="73"/>
      <c r="AU1337" s="76"/>
      <c r="AV1337" s="77"/>
      <c r="AW1337" s="77"/>
      <c r="AX1337" s="73"/>
      <c r="AY1337" s="76"/>
      <c r="AZ1337" s="77"/>
      <c r="BA1337" s="77"/>
      <c r="BB1337" s="77"/>
      <c r="BC1337" s="73"/>
      <c r="BD1337" s="76"/>
      <c r="BE1337" s="140"/>
      <c r="BF1337" s="140"/>
      <c r="BG1337" s="141"/>
      <c r="BH1337" s="142"/>
      <c r="BI1337" s="141"/>
      <c r="BJ1337" s="94">
        <v>2</v>
      </c>
      <c r="BK1337" s="105" t="s">
        <v>17270</v>
      </c>
      <c r="BL1337" s="101" t="s">
        <v>11243</v>
      </c>
    </row>
    <row r="1338" spans="1:64" ht="11.25" customHeight="1">
      <c r="A1338" s="171"/>
      <c r="B1338" s="171"/>
      <c r="C1338" s="126" t="s">
        <v>10613</v>
      </c>
      <c r="D1338" s="127" t="s">
        <v>10614</v>
      </c>
      <c r="E1338" s="77">
        <v>3</v>
      </c>
      <c r="F1338" s="78">
        <v>45</v>
      </c>
      <c r="G1338" s="73"/>
      <c r="H1338" s="74">
        <v>4</v>
      </c>
      <c r="I1338" s="95"/>
      <c r="J1338" s="76"/>
      <c r="K1338" s="78"/>
      <c r="L1338" s="76"/>
      <c r="M1338" s="77"/>
      <c r="N1338" s="77"/>
      <c r="O1338" s="77"/>
      <c r="P1338" s="73"/>
      <c r="Q1338" s="76"/>
      <c r="R1338" s="77"/>
      <c r="S1338" s="77"/>
      <c r="T1338" s="73"/>
      <c r="U1338" s="76">
        <v>5</v>
      </c>
      <c r="V1338" s="77">
        <v>5</v>
      </c>
      <c r="W1338" s="77">
        <v>5</v>
      </c>
      <c r="X1338" s="73">
        <v>5</v>
      </c>
      <c r="Y1338" s="76">
        <v>5</v>
      </c>
      <c r="Z1338" s="77">
        <v>5</v>
      </c>
      <c r="AA1338" s="77">
        <v>5</v>
      </c>
      <c r="AB1338" s="77">
        <v>5</v>
      </c>
      <c r="AC1338" s="73">
        <v>5</v>
      </c>
      <c r="AD1338" s="76" t="s">
        <v>11236</v>
      </c>
      <c r="AE1338" s="77" t="s">
        <v>11236</v>
      </c>
      <c r="AF1338" s="155"/>
      <c r="AG1338" s="156"/>
      <c r="AH1338" s="157"/>
      <c r="AI1338" s="77"/>
      <c r="AJ1338" s="77"/>
      <c r="AK1338" s="73"/>
      <c r="AL1338" s="76"/>
      <c r="AM1338" s="77"/>
      <c r="AN1338" s="77"/>
      <c r="AO1338" s="77"/>
      <c r="AP1338" s="73"/>
      <c r="AQ1338" s="76"/>
      <c r="AR1338" s="77"/>
      <c r="AS1338" s="77"/>
      <c r="AT1338" s="73"/>
      <c r="AU1338" s="76"/>
      <c r="AV1338" s="77"/>
      <c r="AW1338" s="77"/>
      <c r="AX1338" s="73"/>
      <c r="AY1338" s="76"/>
      <c r="AZ1338" s="77"/>
      <c r="BA1338" s="77"/>
      <c r="BB1338" s="77"/>
      <c r="BC1338" s="73"/>
      <c r="BD1338" s="76"/>
      <c r="BE1338" s="140"/>
      <c r="BF1338" s="140"/>
      <c r="BG1338" s="141"/>
      <c r="BH1338" s="142"/>
      <c r="BI1338" s="141"/>
      <c r="BJ1338" s="94">
        <v>2</v>
      </c>
      <c r="BK1338" s="105" t="s">
        <v>17270</v>
      </c>
      <c r="BL1338" s="101" t="s">
        <v>11243</v>
      </c>
    </row>
    <row r="1339" spans="1:64" ht="11.25" customHeight="1">
      <c r="A1339" s="171"/>
      <c r="B1339" s="171"/>
      <c r="C1339" s="126" t="s">
        <v>10696</v>
      </c>
      <c r="D1339" s="127" t="s">
        <v>10697</v>
      </c>
      <c r="E1339" s="77">
        <v>3</v>
      </c>
      <c r="F1339" s="78">
        <v>45</v>
      </c>
      <c r="G1339" s="73"/>
      <c r="H1339" s="74">
        <v>4</v>
      </c>
      <c r="I1339" s="95"/>
      <c r="J1339" s="76"/>
      <c r="K1339" s="78"/>
      <c r="L1339" s="76"/>
      <c r="M1339" s="77"/>
      <c r="N1339" s="77"/>
      <c r="O1339" s="77"/>
      <c r="P1339" s="73"/>
      <c r="Q1339" s="76"/>
      <c r="R1339" s="77"/>
      <c r="S1339" s="77"/>
      <c r="T1339" s="73"/>
      <c r="U1339" s="76">
        <v>5</v>
      </c>
      <c r="V1339" s="77">
        <v>5</v>
      </c>
      <c r="W1339" s="77">
        <v>5</v>
      </c>
      <c r="X1339" s="73">
        <v>5</v>
      </c>
      <c r="Y1339" s="76">
        <v>5</v>
      </c>
      <c r="Z1339" s="77">
        <v>5</v>
      </c>
      <c r="AA1339" s="77">
        <v>5</v>
      </c>
      <c r="AB1339" s="77">
        <v>5</v>
      </c>
      <c r="AC1339" s="73">
        <v>5</v>
      </c>
      <c r="AD1339" s="76" t="s">
        <v>11236</v>
      </c>
      <c r="AE1339" s="77" t="s">
        <v>11236</v>
      </c>
      <c r="AF1339" s="155"/>
      <c r="AG1339" s="156"/>
      <c r="AH1339" s="157"/>
      <c r="AI1339" s="77"/>
      <c r="AJ1339" s="77"/>
      <c r="AK1339" s="73"/>
      <c r="AL1339" s="76"/>
      <c r="AM1339" s="77"/>
      <c r="AN1339" s="77"/>
      <c r="AO1339" s="77"/>
      <c r="AP1339" s="73"/>
      <c r="AQ1339" s="76"/>
      <c r="AR1339" s="77"/>
      <c r="AS1339" s="77"/>
      <c r="AT1339" s="73"/>
      <c r="AU1339" s="76"/>
      <c r="AV1339" s="77"/>
      <c r="AW1339" s="77"/>
      <c r="AX1339" s="73"/>
      <c r="AY1339" s="76"/>
      <c r="AZ1339" s="77"/>
      <c r="BA1339" s="77"/>
      <c r="BB1339" s="77"/>
      <c r="BC1339" s="73"/>
      <c r="BD1339" s="76"/>
      <c r="BE1339" s="140"/>
      <c r="BF1339" s="140"/>
      <c r="BG1339" s="141"/>
      <c r="BH1339" s="142"/>
      <c r="BI1339" s="141"/>
      <c r="BJ1339" s="94">
        <v>2</v>
      </c>
      <c r="BK1339" s="105" t="s">
        <v>17270</v>
      </c>
      <c r="BL1339" s="101" t="s">
        <v>11243</v>
      </c>
    </row>
    <row r="1340" spans="1:64" ht="11.25" customHeight="1">
      <c r="A1340" s="171"/>
      <c r="B1340" s="171"/>
      <c r="C1340" s="126" t="s">
        <v>10139</v>
      </c>
      <c r="D1340" s="127" t="s">
        <v>5127</v>
      </c>
      <c r="E1340" s="77">
        <v>3</v>
      </c>
      <c r="F1340" s="78">
        <v>60</v>
      </c>
      <c r="G1340" s="73"/>
      <c r="H1340" s="74">
        <v>4</v>
      </c>
      <c r="I1340" s="95"/>
      <c r="J1340" s="76"/>
      <c r="K1340" s="78"/>
      <c r="L1340" s="76"/>
      <c r="M1340" s="77"/>
      <c r="N1340" s="77"/>
      <c r="O1340" s="77"/>
      <c r="P1340" s="73"/>
      <c r="Q1340" s="76"/>
      <c r="R1340" s="77"/>
      <c r="S1340" s="77"/>
      <c r="T1340" s="73"/>
      <c r="U1340" s="76"/>
      <c r="V1340" s="77"/>
      <c r="W1340" s="77"/>
      <c r="X1340" s="73"/>
      <c r="Y1340" s="76"/>
      <c r="Z1340" s="77"/>
      <c r="AA1340" s="77"/>
      <c r="AB1340" s="77"/>
      <c r="AC1340" s="73"/>
      <c r="AD1340" s="76"/>
      <c r="AE1340" s="77"/>
      <c r="AF1340" s="155"/>
      <c r="AG1340" s="156"/>
      <c r="AH1340" s="157"/>
      <c r="AI1340" s="77">
        <v>7</v>
      </c>
      <c r="AJ1340" s="77">
        <v>7</v>
      </c>
      <c r="AK1340" s="73">
        <v>7</v>
      </c>
      <c r="AL1340" s="76">
        <v>7</v>
      </c>
      <c r="AM1340" s="77">
        <v>7</v>
      </c>
      <c r="AN1340" s="77">
        <v>7</v>
      </c>
      <c r="AO1340" s="77">
        <v>6</v>
      </c>
      <c r="AP1340" s="73">
        <v>6</v>
      </c>
      <c r="AQ1340" s="76">
        <v>6</v>
      </c>
      <c r="AR1340" s="77" t="s">
        <v>11236</v>
      </c>
      <c r="AS1340" s="77" t="s">
        <v>11236</v>
      </c>
      <c r="AT1340" s="73"/>
      <c r="AU1340" s="76"/>
      <c r="AV1340" s="77"/>
      <c r="AW1340" s="77"/>
      <c r="AX1340" s="73"/>
      <c r="AY1340" s="76"/>
      <c r="AZ1340" s="77"/>
      <c r="BA1340" s="77"/>
      <c r="BB1340" s="77"/>
      <c r="BC1340" s="73"/>
      <c r="BD1340" s="76"/>
      <c r="BE1340" s="140"/>
      <c r="BF1340" s="140"/>
      <c r="BG1340" s="141"/>
      <c r="BH1340" s="142"/>
      <c r="BI1340" s="141"/>
      <c r="BJ1340" s="94">
        <v>3</v>
      </c>
      <c r="BK1340" s="105" t="s">
        <v>17270</v>
      </c>
      <c r="BL1340" s="101" t="s">
        <v>11243</v>
      </c>
    </row>
    <row r="1341" spans="1:64" ht="11.25" customHeight="1">
      <c r="A1341" s="171"/>
      <c r="B1341" s="171"/>
      <c r="C1341" s="126" t="s">
        <v>11131</v>
      </c>
      <c r="D1341" s="127" t="s">
        <v>11132</v>
      </c>
      <c r="E1341" s="77">
        <v>2</v>
      </c>
      <c r="F1341" s="78">
        <v>30</v>
      </c>
      <c r="G1341" s="73"/>
      <c r="H1341" s="74">
        <v>4</v>
      </c>
      <c r="I1341" s="95"/>
      <c r="J1341" s="76"/>
      <c r="K1341" s="78"/>
      <c r="L1341" s="76"/>
      <c r="M1341" s="77"/>
      <c r="N1341" s="77"/>
      <c r="O1341" s="77"/>
      <c r="P1341" s="73"/>
      <c r="Q1341" s="76"/>
      <c r="R1341" s="77"/>
      <c r="S1341" s="77"/>
      <c r="T1341" s="73"/>
      <c r="U1341" s="76"/>
      <c r="V1341" s="77"/>
      <c r="W1341" s="77"/>
      <c r="X1341" s="73"/>
      <c r="Y1341" s="76"/>
      <c r="Z1341" s="77"/>
      <c r="AA1341" s="77"/>
      <c r="AB1341" s="77"/>
      <c r="AC1341" s="73"/>
      <c r="AD1341" s="76"/>
      <c r="AE1341" s="77"/>
      <c r="AF1341" s="155"/>
      <c r="AG1341" s="156"/>
      <c r="AH1341" s="157"/>
      <c r="AI1341" s="77">
        <v>3</v>
      </c>
      <c r="AJ1341" s="77">
        <v>3</v>
      </c>
      <c r="AK1341" s="73">
        <v>3</v>
      </c>
      <c r="AL1341" s="76">
        <v>3</v>
      </c>
      <c r="AM1341" s="77">
        <v>3</v>
      </c>
      <c r="AN1341" s="77">
        <v>3</v>
      </c>
      <c r="AO1341" s="77">
        <v>4</v>
      </c>
      <c r="AP1341" s="73">
        <v>4</v>
      </c>
      <c r="AQ1341" s="76">
        <v>4</v>
      </c>
      <c r="AR1341" s="77" t="s">
        <v>11236</v>
      </c>
      <c r="AS1341" s="77" t="s">
        <v>11236</v>
      </c>
      <c r="AT1341" s="73"/>
      <c r="AU1341" s="76"/>
      <c r="AV1341" s="77"/>
      <c r="AW1341" s="77"/>
      <c r="AX1341" s="73"/>
      <c r="AY1341" s="76"/>
      <c r="AZ1341" s="77"/>
      <c r="BA1341" s="77"/>
      <c r="BB1341" s="77"/>
      <c r="BC1341" s="73"/>
      <c r="BD1341" s="76"/>
      <c r="BE1341" s="140"/>
      <c r="BF1341" s="140"/>
      <c r="BG1341" s="141"/>
      <c r="BH1341" s="142"/>
      <c r="BI1341" s="141"/>
      <c r="BJ1341" s="94">
        <v>3</v>
      </c>
      <c r="BK1341" s="105" t="s">
        <v>17270</v>
      </c>
      <c r="BL1341" s="101" t="s">
        <v>11243</v>
      </c>
    </row>
    <row r="1342" spans="1:64" ht="11.25" customHeight="1">
      <c r="A1342" s="171"/>
      <c r="B1342" s="171"/>
      <c r="C1342" s="126" t="s">
        <v>10730</v>
      </c>
      <c r="D1342" s="127" t="s">
        <v>10731</v>
      </c>
      <c r="E1342" s="77">
        <v>2</v>
      </c>
      <c r="F1342" s="78">
        <v>39</v>
      </c>
      <c r="G1342" s="73"/>
      <c r="H1342" s="74">
        <v>4</v>
      </c>
      <c r="I1342" s="95"/>
      <c r="J1342" s="76"/>
      <c r="K1342" s="78"/>
      <c r="L1342" s="76"/>
      <c r="M1342" s="77"/>
      <c r="N1342" s="77"/>
      <c r="O1342" s="77"/>
      <c r="P1342" s="73"/>
      <c r="Q1342" s="76"/>
      <c r="R1342" s="77"/>
      <c r="S1342" s="77"/>
      <c r="T1342" s="73"/>
      <c r="U1342" s="76"/>
      <c r="V1342" s="77"/>
      <c r="W1342" s="77"/>
      <c r="X1342" s="73"/>
      <c r="Y1342" s="76"/>
      <c r="Z1342" s="77"/>
      <c r="AA1342" s="77"/>
      <c r="AB1342" s="77"/>
      <c r="AC1342" s="73"/>
      <c r="AD1342" s="76"/>
      <c r="AE1342" s="77"/>
      <c r="AF1342" s="155"/>
      <c r="AG1342" s="156"/>
      <c r="AH1342" s="157"/>
      <c r="AI1342" s="77">
        <v>4</v>
      </c>
      <c r="AJ1342" s="77">
        <v>4</v>
      </c>
      <c r="AK1342" s="73">
        <v>4</v>
      </c>
      <c r="AL1342" s="76">
        <v>4</v>
      </c>
      <c r="AM1342" s="77">
        <v>4</v>
      </c>
      <c r="AN1342" s="77">
        <v>4</v>
      </c>
      <c r="AO1342" s="77">
        <v>5</v>
      </c>
      <c r="AP1342" s="73">
        <v>5</v>
      </c>
      <c r="AQ1342" s="76">
        <v>5</v>
      </c>
      <c r="AR1342" s="77" t="s">
        <v>11236</v>
      </c>
      <c r="AS1342" s="77" t="s">
        <v>11236</v>
      </c>
      <c r="AT1342" s="73"/>
      <c r="AU1342" s="76"/>
      <c r="AV1342" s="77"/>
      <c r="AW1342" s="77"/>
      <c r="AX1342" s="73"/>
      <c r="AY1342" s="76"/>
      <c r="AZ1342" s="77"/>
      <c r="BA1342" s="77"/>
      <c r="BB1342" s="77"/>
      <c r="BC1342" s="73"/>
      <c r="BD1342" s="76"/>
      <c r="BE1342" s="140"/>
      <c r="BF1342" s="140"/>
      <c r="BG1342" s="141"/>
      <c r="BH1342" s="142"/>
      <c r="BI1342" s="141"/>
      <c r="BJ1342" s="94">
        <v>3</v>
      </c>
      <c r="BK1342" s="105" t="s">
        <v>17270</v>
      </c>
      <c r="BL1342" s="101" t="s">
        <v>11243</v>
      </c>
    </row>
    <row r="1343" spans="1:64" ht="11.25" customHeight="1">
      <c r="A1343" s="171"/>
      <c r="B1343" s="171"/>
      <c r="C1343" s="126" t="s">
        <v>10816</v>
      </c>
      <c r="D1343" s="127" t="s">
        <v>10833</v>
      </c>
      <c r="E1343" s="77">
        <v>3</v>
      </c>
      <c r="F1343" s="78">
        <v>45</v>
      </c>
      <c r="G1343" s="73"/>
      <c r="H1343" s="74">
        <v>4</v>
      </c>
      <c r="I1343" s="95"/>
      <c r="J1343" s="76"/>
      <c r="K1343" s="78"/>
      <c r="L1343" s="76"/>
      <c r="M1343" s="77"/>
      <c r="N1343" s="77"/>
      <c r="O1343" s="77"/>
      <c r="P1343" s="73"/>
      <c r="Q1343" s="76"/>
      <c r="R1343" s="77"/>
      <c r="S1343" s="77"/>
      <c r="T1343" s="73"/>
      <c r="U1343" s="76"/>
      <c r="V1343" s="77"/>
      <c r="W1343" s="77"/>
      <c r="X1343" s="73"/>
      <c r="Y1343" s="76"/>
      <c r="Z1343" s="77"/>
      <c r="AA1343" s="77"/>
      <c r="AB1343" s="77"/>
      <c r="AC1343" s="73"/>
      <c r="AD1343" s="76"/>
      <c r="AE1343" s="77"/>
      <c r="AF1343" s="155"/>
      <c r="AG1343" s="156"/>
      <c r="AH1343" s="157"/>
      <c r="AI1343" s="77">
        <v>5</v>
      </c>
      <c r="AJ1343" s="77">
        <v>5</v>
      </c>
      <c r="AK1343" s="73">
        <v>5</v>
      </c>
      <c r="AL1343" s="76">
        <v>5</v>
      </c>
      <c r="AM1343" s="77">
        <v>5</v>
      </c>
      <c r="AN1343" s="77">
        <v>5</v>
      </c>
      <c r="AO1343" s="77">
        <v>5</v>
      </c>
      <c r="AP1343" s="73">
        <v>5</v>
      </c>
      <c r="AQ1343" s="76">
        <v>5</v>
      </c>
      <c r="AR1343" s="77" t="s">
        <v>11236</v>
      </c>
      <c r="AS1343" s="77" t="s">
        <v>11236</v>
      </c>
      <c r="AT1343" s="73"/>
      <c r="AU1343" s="76"/>
      <c r="AV1343" s="77"/>
      <c r="AW1343" s="77"/>
      <c r="AX1343" s="73"/>
      <c r="AY1343" s="76"/>
      <c r="AZ1343" s="77"/>
      <c r="BA1343" s="77"/>
      <c r="BB1343" s="77"/>
      <c r="BC1343" s="73"/>
      <c r="BD1343" s="76"/>
      <c r="BE1343" s="140"/>
      <c r="BF1343" s="140"/>
      <c r="BG1343" s="141"/>
      <c r="BH1343" s="142"/>
      <c r="BI1343" s="141"/>
      <c r="BJ1343" s="94">
        <v>3</v>
      </c>
      <c r="BK1343" s="105" t="s">
        <v>17270</v>
      </c>
      <c r="BL1343" s="101" t="s">
        <v>11243</v>
      </c>
    </row>
    <row r="1344" spans="1:64" ht="11.25" customHeight="1">
      <c r="A1344" s="171"/>
      <c r="B1344" s="171"/>
      <c r="C1344" s="126" t="s">
        <v>10729</v>
      </c>
      <c r="D1344" s="127" t="s">
        <v>1414</v>
      </c>
      <c r="E1344" s="77">
        <v>2</v>
      </c>
      <c r="F1344" s="78">
        <v>39</v>
      </c>
      <c r="G1344" s="73"/>
      <c r="H1344" s="74">
        <v>4</v>
      </c>
      <c r="I1344" s="95"/>
      <c r="J1344" s="76"/>
      <c r="K1344" s="78"/>
      <c r="L1344" s="76"/>
      <c r="M1344" s="77"/>
      <c r="N1344" s="77"/>
      <c r="O1344" s="77"/>
      <c r="P1344" s="73"/>
      <c r="Q1344" s="76"/>
      <c r="R1344" s="77"/>
      <c r="S1344" s="77"/>
      <c r="T1344" s="73"/>
      <c r="U1344" s="76"/>
      <c r="V1344" s="77"/>
      <c r="W1344" s="77"/>
      <c r="X1344" s="73"/>
      <c r="Y1344" s="76"/>
      <c r="Z1344" s="77"/>
      <c r="AA1344" s="77"/>
      <c r="AB1344" s="77"/>
      <c r="AC1344" s="73"/>
      <c r="AD1344" s="76"/>
      <c r="AE1344" s="77"/>
      <c r="AF1344" s="155"/>
      <c r="AG1344" s="156"/>
      <c r="AH1344" s="157"/>
      <c r="AI1344" s="77"/>
      <c r="AJ1344" s="77"/>
      <c r="AK1344" s="73"/>
      <c r="AL1344" s="76"/>
      <c r="AM1344" s="77"/>
      <c r="AN1344" s="77"/>
      <c r="AO1344" s="77"/>
      <c r="AP1344" s="73"/>
      <c r="AQ1344" s="76"/>
      <c r="AR1344" s="77"/>
      <c r="AS1344" s="77"/>
      <c r="AT1344" s="73">
        <v>4</v>
      </c>
      <c r="AU1344" s="76">
        <v>4</v>
      </c>
      <c r="AV1344" s="77">
        <v>4</v>
      </c>
      <c r="AW1344" s="77">
        <v>4</v>
      </c>
      <c r="AX1344" s="73">
        <v>4</v>
      </c>
      <c r="AY1344" s="76">
        <v>4</v>
      </c>
      <c r="AZ1344" s="77">
        <v>4</v>
      </c>
      <c r="BA1344" s="77">
        <v>4</v>
      </c>
      <c r="BB1344" s="77">
        <v>4</v>
      </c>
      <c r="BC1344" s="73">
        <v>3</v>
      </c>
      <c r="BD1344" s="76" t="s">
        <v>11236</v>
      </c>
      <c r="BE1344" s="140"/>
      <c r="BF1344" s="140"/>
      <c r="BG1344" s="141"/>
      <c r="BH1344" s="142"/>
      <c r="BI1344" s="141"/>
      <c r="BJ1344" s="94">
        <v>4</v>
      </c>
      <c r="BK1344" s="105" t="s">
        <v>17270</v>
      </c>
      <c r="BL1344" s="101" t="s">
        <v>11242</v>
      </c>
    </row>
    <row r="1345" spans="1:64" ht="11.25" customHeight="1">
      <c r="A1345" s="171"/>
      <c r="B1345" s="171"/>
      <c r="C1345" s="126" t="s">
        <v>10941</v>
      </c>
      <c r="D1345" s="127" t="s">
        <v>10968</v>
      </c>
      <c r="E1345" s="77">
        <v>3</v>
      </c>
      <c r="F1345" s="78">
        <v>60</v>
      </c>
      <c r="G1345" s="73"/>
      <c r="H1345" s="74">
        <v>4</v>
      </c>
      <c r="I1345" s="95"/>
      <c r="J1345" s="76"/>
      <c r="K1345" s="78"/>
      <c r="L1345" s="76"/>
      <c r="M1345" s="77"/>
      <c r="N1345" s="77"/>
      <c r="O1345" s="77"/>
      <c r="P1345" s="73"/>
      <c r="Q1345" s="76"/>
      <c r="R1345" s="77"/>
      <c r="S1345" s="77"/>
      <c r="T1345" s="73"/>
      <c r="U1345" s="76"/>
      <c r="V1345" s="77"/>
      <c r="W1345" s="77"/>
      <c r="X1345" s="73"/>
      <c r="Y1345" s="76"/>
      <c r="Z1345" s="77"/>
      <c r="AA1345" s="77"/>
      <c r="AB1345" s="77"/>
      <c r="AC1345" s="73"/>
      <c r="AD1345" s="76"/>
      <c r="AE1345" s="77"/>
      <c r="AF1345" s="155"/>
      <c r="AG1345" s="156"/>
      <c r="AH1345" s="157"/>
      <c r="AI1345" s="77"/>
      <c r="AJ1345" s="77"/>
      <c r="AK1345" s="73"/>
      <c r="AL1345" s="76"/>
      <c r="AM1345" s="77"/>
      <c r="AN1345" s="77"/>
      <c r="AO1345" s="77"/>
      <c r="AP1345" s="73"/>
      <c r="AQ1345" s="76"/>
      <c r="AR1345" s="77"/>
      <c r="AS1345" s="77"/>
      <c r="AT1345" s="73">
        <v>6</v>
      </c>
      <c r="AU1345" s="76">
        <v>6</v>
      </c>
      <c r="AV1345" s="77">
        <v>6</v>
      </c>
      <c r="AW1345" s="77">
        <v>6</v>
      </c>
      <c r="AX1345" s="73">
        <v>6</v>
      </c>
      <c r="AY1345" s="76">
        <v>6</v>
      </c>
      <c r="AZ1345" s="77">
        <v>6</v>
      </c>
      <c r="BA1345" s="77">
        <v>6</v>
      </c>
      <c r="BB1345" s="77">
        <v>6</v>
      </c>
      <c r="BC1345" s="73">
        <v>6</v>
      </c>
      <c r="BD1345" s="76" t="s">
        <v>11236</v>
      </c>
      <c r="BE1345" s="140"/>
      <c r="BF1345" s="140"/>
      <c r="BG1345" s="141"/>
      <c r="BH1345" s="142"/>
      <c r="BI1345" s="141"/>
      <c r="BJ1345" s="94">
        <v>4</v>
      </c>
      <c r="BK1345" s="105" t="s">
        <v>17270</v>
      </c>
      <c r="BL1345" s="101" t="s">
        <v>11242</v>
      </c>
    </row>
    <row r="1346" spans="1:64" ht="11.25" customHeight="1">
      <c r="A1346" s="171"/>
      <c r="B1346" s="171"/>
      <c r="C1346" s="126" t="s">
        <v>10733</v>
      </c>
      <c r="D1346" s="127" t="s">
        <v>10734</v>
      </c>
      <c r="E1346" s="77">
        <v>3</v>
      </c>
      <c r="F1346" s="78">
        <v>45</v>
      </c>
      <c r="G1346" s="73"/>
      <c r="H1346" s="74">
        <v>4</v>
      </c>
      <c r="I1346" s="95"/>
      <c r="J1346" s="76"/>
      <c r="K1346" s="78"/>
      <c r="L1346" s="76"/>
      <c r="M1346" s="77"/>
      <c r="N1346" s="77"/>
      <c r="O1346" s="77"/>
      <c r="P1346" s="73"/>
      <c r="Q1346" s="76"/>
      <c r="R1346" s="77"/>
      <c r="S1346" s="77"/>
      <c r="T1346" s="73"/>
      <c r="U1346" s="76"/>
      <c r="V1346" s="77"/>
      <c r="W1346" s="77"/>
      <c r="X1346" s="73"/>
      <c r="Y1346" s="76"/>
      <c r="Z1346" s="77"/>
      <c r="AA1346" s="77"/>
      <c r="AB1346" s="77"/>
      <c r="AC1346" s="73"/>
      <c r="AD1346" s="76"/>
      <c r="AE1346" s="77"/>
      <c r="AF1346" s="155"/>
      <c r="AG1346" s="156"/>
      <c r="AH1346" s="157"/>
      <c r="AI1346" s="77"/>
      <c r="AJ1346" s="77"/>
      <c r="AK1346" s="73"/>
      <c r="AL1346" s="76"/>
      <c r="AM1346" s="77"/>
      <c r="AN1346" s="77"/>
      <c r="AO1346" s="77"/>
      <c r="AP1346" s="73"/>
      <c r="AQ1346" s="76"/>
      <c r="AR1346" s="77"/>
      <c r="AS1346" s="77"/>
      <c r="AT1346" s="73">
        <v>5</v>
      </c>
      <c r="AU1346" s="76">
        <v>5</v>
      </c>
      <c r="AV1346" s="77">
        <v>5</v>
      </c>
      <c r="AW1346" s="77">
        <v>5</v>
      </c>
      <c r="AX1346" s="73">
        <v>5</v>
      </c>
      <c r="AY1346" s="76">
        <v>5</v>
      </c>
      <c r="AZ1346" s="77">
        <v>5</v>
      </c>
      <c r="BA1346" s="77">
        <v>5</v>
      </c>
      <c r="BB1346" s="77">
        <v>5</v>
      </c>
      <c r="BC1346" s="73"/>
      <c r="BD1346" s="76"/>
      <c r="BE1346" s="140"/>
      <c r="BF1346" s="140"/>
      <c r="BG1346" s="141"/>
      <c r="BH1346" s="142"/>
      <c r="BI1346" s="141"/>
      <c r="BJ1346" s="94">
        <v>4</v>
      </c>
      <c r="BK1346" s="105" t="s">
        <v>17270</v>
      </c>
      <c r="BL1346" s="101" t="s">
        <v>11242</v>
      </c>
    </row>
    <row r="1347" spans="1:64" ht="11.25" customHeight="1">
      <c r="A1347" s="171"/>
      <c r="B1347" s="171"/>
      <c r="C1347" s="126" t="s">
        <v>10735</v>
      </c>
      <c r="D1347" s="127" t="s">
        <v>10736</v>
      </c>
      <c r="E1347" s="77">
        <v>2</v>
      </c>
      <c r="F1347" s="78">
        <v>30</v>
      </c>
      <c r="G1347" s="73"/>
      <c r="H1347" s="74">
        <v>4</v>
      </c>
      <c r="I1347" s="95"/>
      <c r="J1347" s="76"/>
      <c r="K1347" s="78"/>
      <c r="L1347" s="76"/>
      <c r="M1347" s="77"/>
      <c r="N1347" s="77"/>
      <c r="O1347" s="77"/>
      <c r="P1347" s="73"/>
      <c r="Q1347" s="76"/>
      <c r="R1347" s="77"/>
      <c r="S1347" s="77"/>
      <c r="T1347" s="73"/>
      <c r="U1347" s="76"/>
      <c r="V1347" s="77"/>
      <c r="W1347" s="77"/>
      <c r="X1347" s="73"/>
      <c r="Y1347" s="76"/>
      <c r="Z1347" s="77"/>
      <c r="AA1347" s="77"/>
      <c r="AB1347" s="77"/>
      <c r="AC1347" s="73"/>
      <c r="AD1347" s="76"/>
      <c r="AE1347" s="77"/>
      <c r="AF1347" s="155"/>
      <c r="AG1347" s="156"/>
      <c r="AH1347" s="157"/>
      <c r="AI1347" s="77"/>
      <c r="AJ1347" s="77"/>
      <c r="AK1347" s="73"/>
      <c r="AL1347" s="76"/>
      <c r="AM1347" s="77"/>
      <c r="AN1347" s="77"/>
      <c r="AO1347" s="77"/>
      <c r="AP1347" s="73"/>
      <c r="AQ1347" s="76"/>
      <c r="AR1347" s="77"/>
      <c r="AS1347" s="77"/>
      <c r="AT1347" s="73">
        <v>3</v>
      </c>
      <c r="AU1347" s="76">
        <v>3</v>
      </c>
      <c r="AV1347" s="77">
        <v>3</v>
      </c>
      <c r="AW1347" s="77">
        <v>3</v>
      </c>
      <c r="AX1347" s="73">
        <v>3</v>
      </c>
      <c r="AY1347" s="76">
        <v>3</v>
      </c>
      <c r="AZ1347" s="77">
        <v>4</v>
      </c>
      <c r="BA1347" s="77">
        <v>4</v>
      </c>
      <c r="BB1347" s="77">
        <v>4</v>
      </c>
      <c r="BC1347" s="73"/>
      <c r="BD1347" s="76"/>
      <c r="BE1347" s="140"/>
      <c r="BF1347" s="140"/>
      <c r="BG1347" s="141"/>
      <c r="BH1347" s="142"/>
      <c r="BI1347" s="141"/>
      <c r="BJ1347" s="94">
        <v>4</v>
      </c>
      <c r="BK1347" s="105" t="s">
        <v>17270</v>
      </c>
      <c r="BL1347" s="101" t="s">
        <v>11242</v>
      </c>
    </row>
    <row r="1348" spans="1:64" ht="11.25" customHeight="1">
      <c r="A1348" s="171"/>
      <c r="B1348" s="171"/>
      <c r="C1348" s="126" t="s">
        <v>10737</v>
      </c>
      <c r="D1348" s="127" t="s">
        <v>10738</v>
      </c>
      <c r="E1348" s="77">
        <v>2</v>
      </c>
      <c r="F1348" s="78">
        <v>45</v>
      </c>
      <c r="G1348" s="73"/>
      <c r="H1348" s="74">
        <v>4</v>
      </c>
      <c r="I1348" s="95"/>
      <c r="J1348" s="76"/>
      <c r="K1348" s="78"/>
      <c r="L1348" s="76"/>
      <c r="M1348" s="77"/>
      <c r="N1348" s="77"/>
      <c r="O1348" s="77"/>
      <c r="P1348" s="73"/>
      <c r="Q1348" s="76"/>
      <c r="R1348" s="77"/>
      <c r="S1348" s="77"/>
      <c r="T1348" s="73"/>
      <c r="U1348" s="76"/>
      <c r="V1348" s="77"/>
      <c r="W1348" s="77"/>
      <c r="X1348" s="73"/>
      <c r="Y1348" s="76"/>
      <c r="Z1348" s="77"/>
      <c r="AA1348" s="77"/>
      <c r="AB1348" s="77"/>
      <c r="AC1348" s="73"/>
      <c r="AD1348" s="76"/>
      <c r="AE1348" s="77"/>
      <c r="AF1348" s="155"/>
      <c r="AG1348" s="156"/>
      <c r="AH1348" s="157"/>
      <c r="AI1348" s="77"/>
      <c r="AJ1348" s="77"/>
      <c r="AK1348" s="73"/>
      <c r="AL1348" s="76"/>
      <c r="AM1348" s="77"/>
      <c r="AN1348" s="77"/>
      <c r="AO1348" s="77"/>
      <c r="AP1348" s="73"/>
      <c r="AQ1348" s="76"/>
      <c r="AR1348" s="77"/>
      <c r="AS1348" s="77"/>
      <c r="AT1348" s="73">
        <v>5</v>
      </c>
      <c r="AU1348" s="76">
        <v>5</v>
      </c>
      <c r="AV1348" s="77">
        <v>5</v>
      </c>
      <c r="AW1348" s="77">
        <v>5</v>
      </c>
      <c r="AX1348" s="73">
        <v>5</v>
      </c>
      <c r="AY1348" s="76">
        <v>5</v>
      </c>
      <c r="AZ1348" s="77">
        <v>5</v>
      </c>
      <c r="BA1348" s="77">
        <v>5</v>
      </c>
      <c r="BB1348" s="77">
        <v>5</v>
      </c>
      <c r="BC1348" s="73"/>
      <c r="BD1348" s="76"/>
      <c r="BE1348" s="140"/>
      <c r="BF1348" s="140"/>
      <c r="BG1348" s="141"/>
      <c r="BH1348" s="142"/>
      <c r="BI1348" s="141"/>
      <c r="BJ1348" s="94">
        <v>4</v>
      </c>
      <c r="BK1348" s="105" t="s">
        <v>17270</v>
      </c>
      <c r="BL1348" s="101" t="s">
        <v>11242</v>
      </c>
    </row>
    <row r="1349" spans="1:64" ht="11.25" customHeight="1">
      <c r="A1349" s="171"/>
      <c r="B1349" s="171"/>
      <c r="C1349" s="126" t="s">
        <v>10739</v>
      </c>
      <c r="D1349" s="127" t="s">
        <v>10740</v>
      </c>
      <c r="E1349" s="77">
        <v>2</v>
      </c>
      <c r="F1349" s="78">
        <v>60</v>
      </c>
      <c r="G1349" s="73"/>
      <c r="H1349" s="74">
        <v>4</v>
      </c>
      <c r="I1349" s="95"/>
      <c r="J1349" s="76"/>
      <c r="K1349" s="78"/>
      <c r="L1349" s="76"/>
      <c r="M1349" s="77"/>
      <c r="N1349" s="77"/>
      <c r="O1349" s="77"/>
      <c r="P1349" s="73"/>
      <c r="Q1349" s="76"/>
      <c r="R1349" s="77"/>
      <c r="S1349" s="77"/>
      <c r="T1349" s="73"/>
      <c r="U1349" s="76"/>
      <c r="V1349" s="77"/>
      <c r="W1349" s="77"/>
      <c r="X1349" s="73"/>
      <c r="Y1349" s="76"/>
      <c r="Z1349" s="77"/>
      <c r="AA1349" s="77"/>
      <c r="AB1349" s="77"/>
      <c r="AC1349" s="73"/>
      <c r="AD1349" s="76"/>
      <c r="AE1349" s="77"/>
      <c r="AF1349" s="155"/>
      <c r="AG1349" s="156"/>
      <c r="AH1349" s="157"/>
      <c r="AI1349" s="77"/>
      <c r="AJ1349" s="77"/>
      <c r="AK1349" s="73"/>
      <c r="AL1349" s="76"/>
      <c r="AM1349" s="77"/>
      <c r="AN1349" s="77"/>
      <c r="AO1349" s="77"/>
      <c r="AP1349" s="73"/>
      <c r="AQ1349" s="76"/>
      <c r="AR1349" s="77"/>
      <c r="AS1349" s="77"/>
      <c r="AT1349" s="73">
        <v>7</v>
      </c>
      <c r="AU1349" s="76">
        <v>7</v>
      </c>
      <c r="AV1349" s="77">
        <v>7</v>
      </c>
      <c r="AW1349" s="77">
        <v>7</v>
      </c>
      <c r="AX1349" s="73">
        <v>7</v>
      </c>
      <c r="AY1349" s="76">
        <v>7</v>
      </c>
      <c r="AZ1349" s="77">
        <v>6</v>
      </c>
      <c r="BA1349" s="77">
        <v>6</v>
      </c>
      <c r="BB1349" s="77">
        <v>6</v>
      </c>
      <c r="BC1349" s="73"/>
      <c r="BD1349" s="76"/>
      <c r="BE1349" s="140"/>
      <c r="BF1349" s="140"/>
      <c r="BG1349" s="141"/>
      <c r="BH1349" s="142"/>
      <c r="BI1349" s="141"/>
      <c r="BJ1349" s="94">
        <v>4</v>
      </c>
      <c r="BK1349" s="105" t="s">
        <v>17270</v>
      </c>
      <c r="BL1349" s="101" t="s">
        <v>11242</v>
      </c>
    </row>
    <row r="1350" spans="1:64" ht="11.25" customHeight="1">
      <c r="A1350" s="171"/>
      <c r="B1350" s="171"/>
      <c r="C1350" s="126" t="s">
        <v>10741</v>
      </c>
      <c r="D1350" s="127" t="s">
        <v>10742</v>
      </c>
      <c r="E1350" s="77">
        <v>2</v>
      </c>
      <c r="F1350" s="78">
        <v>60</v>
      </c>
      <c r="G1350" s="73"/>
      <c r="H1350" s="74">
        <v>4</v>
      </c>
      <c r="I1350" s="95"/>
      <c r="J1350" s="76"/>
      <c r="K1350" s="78"/>
      <c r="L1350" s="76"/>
      <c r="M1350" s="77"/>
      <c r="N1350" s="77"/>
      <c r="O1350" s="77"/>
      <c r="P1350" s="73"/>
      <c r="Q1350" s="76"/>
      <c r="R1350" s="77"/>
      <c r="S1350" s="77"/>
      <c r="T1350" s="73"/>
      <c r="U1350" s="76"/>
      <c r="V1350" s="77"/>
      <c r="W1350" s="77"/>
      <c r="X1350" s="73"/>
      <c r="Y1350" s="76"/>
      <c r="Z1350" s="77"/>
      <c r="AA1350" s="77"/>
      <c r="AB1350" s="77"/>
      <c r="AC1350" s="73"/>
      <c r="AD1350" s="76"/>
      <c r="AE1350" s="77"/>
      <c r="AF1350" s="155"/>
      <c r="AG1350" s="156"/>
      <c r="AH1350" s="157"/>
      <c r="AI1350" s="77"/>
      <c r="AJ1350" s="77"/>
      <c r="AK1350" s="73"/>
      <c r="AL1350" s="76"/>
      <c r="AM1350" s="77"/>
      <c r="AN1350" s="77"/>
      <c r="AO1350" s="77"/>
      <c r="AP1350" s="73"/>
      <c r="AQ1350" s="76"/>
      <c r="AR1350" s="77"/>
      <c r="AS1350" s="77"/>
      <c r="AT1350" s="73">
        <v>6</v>
      </c>
      <c r="AU1350" s="76">
        <v>6</v>
      </c>
      <c r="AV1350" s="77">
        <v>6</v>
      </c>
      <c r="AW1350" s="77">
        <v>6</v>
      </c>
      <c r="AX1350" s="73">
        <v>6</v>
      </c>
      <c r="AY1350" s="76">
        <v>6</v>
      </c>
      <c r="AZ1350" s="77">
        <v>6</v>
      </c>
      <c r="BA1350" s="77">
        <v>6</v>
      </c>
      <c r="BB1350" s="77">
        <v>6</v>
      </c>
      <c r="BC1350" s="73">
        <v>6</v>
      </c>
      <c r="BD1350" s="76"/>
      <c r="BE1350" s="140"/>
      <c r="BF1350" s="140"/>
      <c r="BG1350" s="141"/>
      <c r="BH1350" s="142"/>
      <c r="BI1350" s="141"/>
      <c r="BJ1350" s="94">
        <v>4</v>
      </c>
      <c r="BK1350" s="105" t="s">
        <v>17270</v>
      </c>
      <c r="BL1350" s="101" t="s">
        <v>11242</v>
      </c>
    </row>
    <row r="1351" spans="1:64" ht="11.25" customHeight="1">
      <c r="A1351" s="171"/>
      <c r="B1351" s="171"/>
      <c r="C1351" s="126" t="s">
        <v>10766</v>
      </c>
      <c r="D1351" s="127" t="s">
        <v>10767</v>
      </c>
      <c r="E1351" s="77">
        <v>2</v>
      </c>
      <c r="F1351" s="78">
        <v>60</v>
      </c>
      <c r="G1351" s="73"/>
      <c r="H1351" s="74">
        <v>4</v>
      </c>
      <c r="I1351" s="95"/>
      <c r="J1351" s="76"/>
      <c r="K1351" s="78"/>
      <c r="L1351" s="76"/>
      <c r="M1351" s="77"/>
      <c r="N1351" s="77"/>
      <c r="O1351" s="77"/>
      <c r="P1351" s="73"/>
      <c r="Q1351" s="76"/>
      <c r="R1351" s="77"/>
      <c r="S1351" s="77"/>
      <c r="T1351" s="73"/>
      <c r="U1351" s="76"/>
      <c r="V1351" s="77"/>
      <c r="W1351" s="77"/>
      <c r="X1351" s="73"/>
      <c r="Y1351" s="76"/>
      <c r="Z1351" s="77"/>
      <c r="AA1351" s="77"/>
      <c r="AB1351" s="77"/>
      <c r="AC1351" s="73"/>
      <c r="AD1351" s="76"/>
      <c r="AE1351" s="77"/>
      <c r="AF1351" s="155"/>
      <c r="AG1351" s="156"/>
      <c r="AH1351" s="157"/>
      <c r="AI1351" s="77"/>
      <c r="AJ1351" s="77"/>
      <c r="AK1351" s="73"/>
      <c r="AL1351" s="76"/>
      <c r="AM1351" s="77"/>
      <c r="AN1351" s="77"/>
      <c r="AO1351" s="77"/>
      <c r="AP1351" s="73"/>
      <c r="AQ1351" s="76"/>
      <c r="AR1351" s="77"/>
      <c r="AS1351" s="77"/>
      <c r="AT1351" s="73">
        <v>6</v>
      </c>
      <c r="AU1351" s="76">
        <v>6</v>
      </c>
      <c r="AV1351" s="77">
        <v>6</v>
      </c>
      <c r="AW1351" s="77">
        <v>6</v>
      </c>
      <c r="AX1351" s="73">
        <v>6</v>
      </c>
      <c r="AY1351" s="76">
        <v>6</v>
      </c>
      <c r="AZ1351" s="77">
        <v>6</v>
      </c>
      <c r="BA1351" s="77">
        <v>6</v>
      </c>
      <c r="BB1351" s="77">
        <v>6</v>
      </c>
      <c r="BC1351" s="73">
        <v>6</v>
      </c>
      <c r="BD1351" s="76"/>
      <c r="BE1351" s="140"/>
      <c r="BF1351" s="140"/>
      <c r="BG1351" s="141"/>
      <c r="BH1351" s="142"/>
      <c r="BI1351" s="141"/>
      <c r="BJ1351" s="94">
        <v>4</v>
      </c>
      <c r="BK1351" s="105" t="s">
        <v>17270</v>
      </c>
      <c r="BL1351" s="101" t="s">
        <v>11242</v>
      </c>
    </row>
    <row r="1352" spans="1:64" ht="11.25" customHeight="1">
      <c r="A1352" s="172"/>
      <c r="B1352" s="172"/>
      <c r="C1352" s="124" t="s">
        <v>4</v>
      </c>
      <c r="D1352" s="125" t="s">
        <v>17300</v>
      </c>
      <c r="E1352" s="79">
        <v>49</v>
      </c>
      <c r="F1352" s="80"/>
      <c r="G1352" s="81"/>
      <c r="H1352" s="82"/>
      <c r="I1352" s="97"/>
      <c r="J1352" s="84">
        <v>16</v>
      </c>
      <c r="K1352" s="85">
        <v>16</v>
      </c>
      <c r="L1352" s="84">
        <v>16</v>
      </c>
      <c r="M1352" s="79">
        <v>16</v>
      </c>
      <c r="N1352" s="79">
        <v>16</v>
      </c>
      <c r="O1352" s="79">
        <v>16</v>
      </c>
      <c r="P1352" s="86">
        <v>16</v>
      </c>
      <c r="Q1352" s="84">
        <v>16</v>
      </c>
      <c r="R1352" s="79">
        <v>16</v>
      </c>
      <c r="S1352" s="79">
        <v>0</v>
      </c>
      <c r="T1352" s="86">
        <v>0</v>
      </c>
      <c r="U1352" s="84">
        <v>20</v>
      </c>
      <c r="V1352" s="79">
        <v>20</v>
      </c>
      <c r="W1352" s="79">
        <v>20</v>
      </c>
      <c r="X1352" s="86">
        <v>20</v>
      </c>
      <c r="Y1352" s="84">
        <v>20</v>
      </c>
      <c r="Z1352" s="79">
        <v>20</v>
      </c>
      <c r="AA1352" s="79">
        <v>20</v>
      </c>
      <c r="AB1352" s="79">
        <v>20</v>
      </c>
      <c r="AC1352" s="86">
        <v>20</v>
      </c>
      <c r="AD1352" s="84">
        <v>0</v>
      </c>
      <c r="AE1352" s="79">
        <v>0</v>
      </c>
      <c r="AF1352" s="158">
        <v>0</v>
      </c>
      <c r="AG1352" s="159">
        <v>0</v>
      </c>
      <c r="AH1352" s="160">
        <v>0</v>
      </c>
      <c r="AI1352" s="79">
        <v>19</v>
      </c>
      <c r="AJ1352" s="79">
        <v>19</v>
      </c>
      <c r="AK1352" s="86">
        <v>19</v>
      </c>
      <c r="AL1352" s="84">
        <v>19</v>
      </c>
      <c r="AM1352" s="79">
        <v>19</v>
      </c>
      <c r="AN1352" s="79">
        <v>19</v>
      </c>
      <c r="AO1352" s="79">
        <v>20</v>
      </c>
      <c r="AP1352" s="86">
        <v>20</v>
      </c>
      <c r="AQ1352" s="84">
        <v>20</v>
      </c>
      <c r="AR1352" s="79">
        <v>0</v>
      </c>
      <c r="AS1352" s="79">
        <v>0</v>
      </c>
      <c r="AT1352" s="86">
        <v>42</v>
      </c>
      <c r="AU1352" s="84">
        <v>42</v>
      </c>
      <c r="AV1352" s="79">
        <v>42</v>
      </c>
      <c r="AW1352" s="79">
        <v>42</v>
      </c>
      <c r="AX1352" s="86">
        <v>42</v>
      </c>
      <c r="AY1352" s="84">
        <v>42</v>
      </c>
      <c r="AZ1352" s="79">
        <v>42</v>
      </c>
      <c r="BA1352" s="79">
        <v>42</v>
      </c>
      <c r="BB1352" s="79">
        <v>42</v>
      </c>
      <c r="BC1352" s="86">
        <v>21</v>
      </c>
      <c r="BD1352" s="84">
        <v>0</v>
      </c>
      <c r="BE1352" s="143">
        <v>0</v>
      </c>
      <c r="BF1352" s="143">
        <v>0</v>
      </c>
      <c r="BG1352" s="144">
        <v>0</v>
      </c>
      <c r="BH1352" s="145">
        <v>0</v>
      </c>
      <c r="BI1352" s="144">
        <v>0</v>
      </c>
      <c r="BJ1352" s="82" t="s">
        <v>61</v>
      </c>
      <c r="BK1352" s="104" t="s">
        <v>17270</v>
      </c>
      <c r="BL1352" s="100" t="s">
        <v>11243</v>
      </c>
    </row>
    <row r="1353" spans="1:64" ht="11.25" customHeight="1">
      <c r="A1353" s="170">
        <v>100</v>
      </c>
      <c r="B1353" s="170" t="s">
        <v>11218</v>
      </c>
      <c r="C1353" s="118" t="s">
        <v>10802</v>
      </c>
      <c r="D1353" s="119" t="s">
        <v>10803</v>
      </c>
      <c r="E1353" s="68">
        <v>2</v>
      </c>
      <c r="F1353" s="69">
        <v>30</v>
      </c>
      <c r="G1353" s="70"/>
      <c r="H1353" s="88">
        <v>2</v>
      </c>
      <c r="I1353" s="96"/>
      <c r="J1353" s="72">
        <v>3</v>
      </c>
      <c r="K1353" s="69">
        <v>3</v>
      </c>
      <c r="L1353" s="72">
        <v>3</v>
      </c>
      <c r="M1353" s="68">
        <v>3</v>
      </c>
      <c r="N1353" s="68">
        <v>3</v>
      </c>
      <c r="O1353" s="68">
        <v>3</v>
      </c>
      <c r="P1353" s="70">
        <v>4</v>
      </c>
      <c r="Q1353" s="72">
        <v>4</v>
      </c>
      <c r="R1353" s="68">
        <v>4</v>
      </c>
      <c r="S1353" s="68" t="s">
        <v>11236</v>
      </c>
      <c r="T1353" s="70" t="s">
        <v>11236</v>
      </c>
      <c r="U1353" s="72"/>
      <c r="V1353" s="68"/>
      <c r="W1353" s="68"/>
      <c r="X1353" s="70"/>
      <c r="Y1353" s="72"/>
      <c r="Z1353" s="68"/>
      <c r="AA1353" s="68"/>
      <c r="AB1353" s="68"/>
      <c r="AC1353" s="70"/>
      <c r="AD1353" s="72"/>
      <c r="AE1353" s="68"/>
      <c r="AF1353" s="152"/>
      <c r="AG1353" s="153"/>
      <c r="AH1353" s="154"/>
      <c r="AI1353" s="68"/>
      <c r="AJ1353" s="68"/>
      <c r="AK1353" s="70"/>
      <c r="AL1353" s="72"/>
      <c r="AM1353" s="68"/>
      <c r="AN1353" s="68"/>
      <c r="AO1353" s="68"/>
      <c r="AP1353" s="70"/>
      <c r="AQ1353" s="72"/>
      <c r="AR1353" s="68"/>
      <c r="AS1353" s="68"/>
      <c r="AT1353" s="70"/>
      <c r="AU1353" s="72"/>
      <c r="AV1353" s="68"/>
      <c r="AW1353" s="68"/>
      <c r="AX1353" s="70"/>
      <c r="AY1353" s="72"/>
      <c r="AZ1353" s="68"/>
      <c r="BA1353" s="68"/>
      <c r="BB1353" s="68"/>
      <c r="BC1353" s="70"/>
      <c r="BD1353" s="72"/>
      <c r="BE1353" s="137"/>
      <c r="BF1353" s="137"/>
      <c r="BG1353" s="138"/>
      <c r="BH1353" s="139"/>
      <c r="BI1353" s="138"/>
      <c r="BJ1353" s="92">
        <v>1</v>
      </c>
      <c r="BK1353" s="102" t="s">
        <v>17270</v>
      </c>
      <c r="BL1353" s="98" t="s">
        <v>11243</v>
      </c>
    </row>
    <row r="1354" spans="1:64" ht="11.25" customHeight="1">
      <c r="A1354" s="171"/>
      <c r="B1354" s="171"/>
      <c r="C1354" s="126" t="s">
        <v>11252</v>
      </c>
      <c r="D1354" s="127" t="s">
        <v>11248</v>
      </c>
      <c r="E1354" s="77">
        <v>3</v>
      </c>
      <c r="F1354" s="78">
        <v>45</v>
      </c>
      <c r="G1354" s="73"/>
      <c r="H1354" s="74">
        <v>2</v>
      </c>
      <c r="I1354" s="95"/>
      <c r="J1354" s="76">
        <v>5</v>
      </c>
      <c r="K1354" s="78">
        <v>5</v>
      </c>
      <c r="L1354" s="76">
        <v>5</v>
      </c>
      <c r="M1354" s="77">
        <v>5</v>
      </c>
      <c r="N1354" s="77">
        <v>5</v>
      </c>
      <c r="O1354" s="77">
        <v>5</v>
      </c>
      <c r="P1354" s="73">
        <v>5</v>
      </c>
      <c r="Q1354" s="76">
        <v>5</v>
      </c>
      <c r="R1354" s="77">
        <v>5</v>
      </c>
      <c r="S1354" s="77" t="s">
        <v>11236</v>
      </c>
      <c r="T1354" s="73" t="s">
        <v>11236</v>
      </c>
      <c r="U1354" s="76"/>
      <c r="V1354" s="77"/>
      <c r="W1354" s="77"/>
      <c r="X1354" s="73"/>
      <c r="Y1354" s="76"/>
      <c r="Z1354" s="77"/>
      <c r="AA1354" s="77"/>
      <c r="AB1354" s="77"/>
      <c r="AC1354" s="73"/>
      <c r="AD1354" s="76"/>
      <c r="AE1354" s="77"/>
      <c r="AF1354" s="155"/>
      <c r="AG1354" s="156"/>
      <c r="AH1354" s="157"/>
      <c r="AI1354" s="77"/>
      <c r="AJ1354" s="77"/>
      <c r="AK1354" s="73"/>
      <c r="AL1354" s="76"/>
      <c r="AM1354" s="77"/>
      <c r="AN1354" s="77"/>
      <c r="AO1354" s="77"/>
      <c r="AP1354" s="73"/>
      <c r="AQ1354" s="76"/>
      <c r="AR1354" s="77"/>
      <c r="AS1354" s="77"/>
      <c r="AT1354" s="73"/>
      <c r="AU1354" s="76"/>
      <c r="AV1354" s="77"/>
      <c r="AW1354" s="77"/>
      <c r="AX1354" s="73"/>
      <c r="AY1354" s="76"/>
      <c r="AZ1354" s="77"/>
      <c r="BA1354" s="77"/>
      <c r="BB1354" s="77"/>
      <c r="BC1354" s="73"/>
      <c r="BD1354" s="76"/>
      <c r="BE1354" s="140"/>
      <c r="BF1354" s="140"/>
      <c r="BG1354" s="141"/>
      <c r="BH1354" s="142"/>
      <c r="BI1354" s="141"/>
      <c r="BJ1354" s="94">
        <v>1</v>
      </c>
      <c r="BK1354" s="105" t="s">
        <v>17270</v>
      </c>
      <c r="BL1354" s="101" t="s">
        <v>11243</v>
      </c>
    </row>
    <row r="1355" spans="1:64" ht="11.25" customHeight="1">
      <c r="A1355" s="171"/>
      <c r="B1355" s="171"/>
      <c r="C1355" s="126" t="s">
        <v>10816</v>
      </c>
      <c r="D1355" s="127" t="s">
        <v>10817</v>
      </c>
      <c r="E1355" s="77">
        <v>3</v>
      </c>
      <c r="F1355" s="78">
        <v>45</v>
      </c>
      <c r="G1355" s="73"/>
      <c r="H1355" s="74">
        <v>2</v>
      </c>
      <c r="I1355" s="95"/>
      <c r="J1355" s="76">
        <v>5</v>
      </c>
      <c r="K1355" s="78">
        <v>5</v>
      </c>
      <c r="L1355" s="76">
        <v>5</v>
      </c>
      <c r="M1355" s="77">
        <v>5</v>
      </c>
      <c r="N1355" s="77">
        <v>5</v>
      </c>
      <c r="O1355" s="77">
        <v>5</v>
      </c>
      <c r="P1355" s="73">
        <v>5</v>
      </c>
      <c r="Q1355" s="76">
        <v>5</v>
      </c>
      <c r="R1355" s="77">
        <v>5</v>
      </c>
      <c r="S1355" s="77" t="s">
        <v>11236</v>
      </c>
      <c r="T1355" s="73" t="s">
        <v>11236</v>
      </c>
      <c r="U1355" s="76"/>
      <c r="V1355" s="77"/>
      <c r="W1355" s="77"/>
      <c r="X1355" s="73"/>
      <c r="Y1355" s="76"/>
      <c r="Z1355" s="77"/>
      <c r="AA1355" s="77"/>
      <c r="AB1355" s="77"/>
      <c r="AC1355" s="73"/>
      <c r="AD1355" s="76"/>
      <c r="AE1355" s="77"/>
      <c r="AF1355" s="155"/>
      <c r="AG1355" s="156"/>
      <c r="AH1355" s="157"/>
      <c r="AI1355" s="77"/>
      <c r="AJ1355" s="77"/>
      <c r="AK1355" s="73"/>
      <c r="AL1355" s="76"/>
      <c r="AM1355" s="77"/>
      <c r="AN1355" s="77"/>
      <c r="AO1355" s="77"/>
      <c r="AP1355" s="73"/>
      <c r="AQ1355" s="76"/>
      <c r="AR1355" s="77"/>
      <c r="AS1355" s="77"/>
      <c r="AT1355" s="73"/>
      <c r="AU1355" s="76"/>
      <c r="AV1355" s="77"/>
      <c r="AW1355" s="77"/>
      <c r="AX1355" s="73"/>
      <c r="AY1355" s="76"/>
      <c r="AZ1355" s="77"/>
      <c r="BA1355" s="77"/>
      <c r="BB1355" s="77"/>
      <c r="BC1355" s="73"/>
      <c r="BD1355" s="76"/>
      <c r="BE1355" s="140"/>
      <c r="BF1355" s="140"/>
      <c r="BG1355" s="141"/>
      <c r="BH1355" s="142"/>
      <c r="BI1355" s="141"/>
      <c r="BJ1355" s="94">
        <v>1</v>
      </c>
      <c r="BK1355" s="105" t="s">
        <v>17270</v>
      </c>
      <c r="BL1355" s="101" t="s">
        <v>11243</v>
      </c>
    </row>
    <row r="1356" spans="1:64" ht="11.25" customHeight="1">
      <c r="A1356" s="171"/>
      <c r="B1356" s="171"/>
      <c r="C1356" s="126" t="s">
        <v>10730</v>
      </c>
      <c r="D1356" s="127" t="s">
        <v>10731</v>
      </c>
      <c r="E1356" s="77">
        <v>2</v>
      </c>
      <c r="F1356" s="78">
        <v>39</v>
      </c>
      <c r="G1356" s="73"/>
      <c r="H1356" s="74">
        <v>2</v>
      </c>
      <c r="I1356" s="95"/>
      <c r="J1356" s="76">
        <v>5</v>
      </c>
      <c r="K1356" s="78">
        <v>5</v>
      </c>
      <c r="L1356" s="76">
        <v>5</v>
      </c>
      <c r="M1356" s="77">
        <v>5</v>
      </c>
      <c r="N1356" s="77">
        <v>5</v>
      </c>
      <c r="O1356" s="77">
        <v>5</v>
      </c>
      <c r="P1356" s="73">
        <v>3</v>
      </c>
      <c r="Q1356" s="76">
        <v>3</v>
      </c>
      <c r="R1356" s="77">
        <v>3</v>
      </c>
      <c r="S1356" s="77" t="s">
        <v>11236</v>
      </c>
      <c r="T1356" s="73" t="s">
        <v>11236</v>
      </c>
      <c r="U1356" s="76"/>
      <c r="V1356" s="77"/>
      <c r="W1356" s="77"/>
      <c r="X1356" s="73"/>
      <c r="Y1356" s="76"/>
      <c r="Z1356" s="77"/>
      <c r="AA1356" s="77"/>
      <c r="AB1356" s="77"/>
      <c r="AC1356" s="73"/>
      <c r="AD1356" s="76"/>
      <c r="AE1356" s="77"/>
      <c r="AF1356" s="155"/>
      <c r="AG1356" s="156"/>
      <c r="AH1356" s="157"/>
      <c r="AI1356" s="77"/>
      <c r="AJ1356" s="77"/>
      <c r="AK1356" s="73"/>
      <c r="AL1356" s="76"/>
      <c r="AM1356" s="77"/>
      <c r="AN1356" s="77"/>
      <c r="AO1356" s="77"/>
      <c r="AP1356" s="73"/>
      <c r="AQ1356" s="76"/>
      <c r="AR1356" s="77"/>
      <c r="AS1356" s="77"/>
      <c r="AT1356" s="73"/>
      <c r="AU1356" s="76"/>
      <c r="AV1356" s="77"/>
      <c r="AW1356" s="77"/>
      <c r="AX1356" s="73"/>
      <c r="AY1356" s="76"/>
      <c r="AZ1356" s="77"/>
      <c r="BA1356" s="77"/>
      <c r="BB1356" s="77"/>
      <c r="BC1356" s="73"/>
      <c r="BD1356" s="76"/>
      <c r="BE1356" s="140"/>
      <c r="BF1356" s="140"/>
      <c r="BG1356" s="141"/>
      <c r="BH1356" s="142"/>
      <c r="BI1356" s="141"/>
      <c r="BJ1356" s="94">
        <v>1</v>
      </c>
      <c r="BK1356" s="105" t="s">
        <v>17270</v>
      </c>
      <c r="BL1356" s="101" t="s">
        <v>11243</v>
      </c>
    </row>
    <row r="1357" spans="1:64" ht="11.25" customHeight="1">
      <c r="A1357" s="171"/>
      <c r="B1357" s="171"/>
      <c r="C1357" s="126" t="s">
        <v>10599</v>
      </c>
      <c r="D1357" s="127" t="s">
        <v>10600</v>
      </c>
      <c r="E1357" s="77">
        <v>2</v>
      </c>
      <c r="F1357" s="78">
        <v>39</v>
      </c>
      <c r="G1357" s="73"/>
      <c r="H1357" s="74">
        <v>2</v>
      </c>
      <c r="I1357" s="95"/>
      <c r="J1357" s="76"/>
      <c r="K1357" s="78"/>
      <c r="L1357" s="76"/>
      <c r="M1357" s="77"/>
      <c r="N1357" s="77"/>
      <c r="O1357" s="77"/>
      <c r="P1357" s="73"/>
      <c r="Q1357" s="76"/>
      <c r="R1357" s="77"/>
      <c r="S1357" s="77"/>
      <c r="T1357" s="73"/>
      <c r="U1357" s="76">
        <v>4</v>
      </c>
      <c r="V1357" s="77">
        <v>4</v>
      </c>
      <c r="W1357" s="77">
        <v>4</v>
      </c>
      <c r="X1357" s="73">
        <v>4</v>
      </c>
      <c r="Y1357" s="76">
        <v>4</v>
      </c>
      <c r="Z1357" s="77">
        <v>4</v>
      </c>
      <c r="AA1357" s="77">
        <v>5</v>
      </c>
      <c r="AB1357" s="77">
        <v>5</v>
      </c>
      <c r="AC1357" s="73">
        <v>5</v>
      </c>
      <c r="AD1357" s="76" t="s">
        <v>11236</v>
      </c>
      <c r="AE1357" s="77" t="s">
        <v>11236</v>
      </c>
      <c r="AF1357" s="155"/>
      <c r="AG1357" s="156"/>
      <c r="AH1357" s="157"/>
      <c r="AI1357" s="77"/>
      <c r="AJ1357" s="77"/>
      <c r="AK1357" s="73"/>
      <c r="AL1357" s="76"/>
      <c r="AM1357" s="77"/>
      <c r="AN1357" s="77"/>
      <c r="AO1357" s="77"/>
      <c r="AP1357" s="73"/>
      <c r="AQ1357" s="76"/>
      <c r="AR1357" s="77"/>
      <c r="AS1357" s="77"/>
      <c r="AT1357" s="73"/>
      <c r="AU1357" s="76"/>
      <c r="AV1357" s="77"/>
      <c r="AW1357" s="77"/>
      <c r="AX1357" s="73"/>
      <c r="AY1357" s="76"/>
      <c r="AZ1357" s="77"/>
      <c r="BA1357" s="77"/>
      <c r="BB1357" s="77"/>
      <c r="BC1357" s="73"/>
      <c r="BD1357" s="76"/>
      <c r="BE1357" s="140"/>
      <c r="BF1357" s="140"/>
      <c r="BG1357" s="141"/>
      <c r="BH1357" s="142"/>
      <c r="BI1357" s="141"/>
      <c r="BJ1357" s="94">
        <v>2</v>
      </c>
      <c r="BK1357" s="105" t="s">
        <v>17270</v>
      </c>
      <c r="BL1357" s="101" t="s">
        <v>11243</v>
      </c>
    </row>
    <row r="1358" spans="1:64" ht="11.25" customHeight="1">
      <c r="A1358" s="171"/>
      <c r="B1358" s="171"/>
      <c r="C1358" s="126" t="s">
        <v>10698</v>
      </c>
      <c r="D1358" s="127" t="s">
        <v>10699</v>
      </c>
      <c r="E1358" s="77">
        <v>3</v>
      </c>
      <c r="F1358" s="78">
        <v>45</v>
      </c>
      <c r="G1358" s="73"/>
      <c r="H1358" s="74">
        <v>2</v>
      </c>
      <c r="I1358" s="95"/>
      <c r="J1358" s="76"/>
      <c r="K1358" s="78"/>
      <c r="L1358" s="76"/>
      <c r="M1358" s="77"/>
      <c r="N1358" s="77"/>
      <c r="O1358" s="77"/>
      <c r="P1358" s="73"/>
      <c r="Q1358" s="76"/>
      <c r="R1358" s="77"/>
      <c r="S1358" s="77"/>
      <c r="T1358" s="73"/>
      <c r="U1358" s="76">
        <v>5</v>
      </c>
      <c r="V1358" s="77">
        <v>5</v>
      </c>
      <c r="W1358" s="77">
        <v>5</v>
      </c>
      <c r="X1358" s="73">
        <v>5</v>
      </c>
      <c r="Y1358" s="76">
        <v>5</v>
      </c>
      <c r="Z1358" s="77">
        <v>5</v>
      </c>
      <c r="AA1358" s="77">
        <v>5</v>
      </c>
      <c r="AB1358" s="77">
        <v>5</v>
      </c>
      <c r="AC1358" s="73">
        <v>5</v>
      </c>
      <c r="AD1358" s="76" t="s">
        <v>11236</v>
      </c>
      <c r="AE1358" s="77" t="s">
        <v>11236</v>
      </c>
      <c r="AF1358" s="155"/>
      <c r="AG1358" s="156"/>
      <c r="AH1358" s="157"/>
      <c r="AI1358" s="77"/>
      <c r="AJ1358" s="77"/>
      <c r="AK1358" s="73"/>
      <c r="AL1358" s="76"/>
      <c r="AM1358" s="77"/>
      <c r="AN1358" s="77"/>
      <c r="AO1358" s="77"/>
      <c r="AP1358" s="73"/>
      <c r="AQ1358" s="76"/>
      <c r="AR1358" s="77"/>
      <c r="AS1358" s="77"/>
      <c r="AT1358" s="73"/>
      <c r="AU1358" s="76"/>
      <c r="AV1358" s="77"/>
      <c r="AW1358" s="77"/>
      <c r="AX1358" s="73"/>
      <c r="AY1358" s="76"/>
      <c r="AZ1358" s="77"/>
      <c r="BA1358" s="77"/>
      <c r="BB1358" s="77"/>
      <c r="BC1358" s="73"/>
      <c r="BD1358" s="76"/>
      <c r="BE1358" s="140"/>
      <c r="BF1358" s="140"/>
      <c r="BG1358" s="141"/>
      <c r="BH1358" s="142"/>
      <c r="BI1358" s="141"/>
      <c r="BJ1358" s="94">
        <v>2</v>
      </c>
      <c r="BK1358" s="105" t="s">
        <v>17270</v>
      </c>
      <c r="BL1358" s="101" t="s">
        <v>11243</v>
      </c>
    </row>
    <row r="1359" spans="1:64" ht="11.25" customHeight="1">
      <c r="A1359" s="171"/>
      <c r="B1359" s="171"/>
      <c r="C1359" s="126" t="s">
        <v>10702</v>
      </c>
      <c r="D1359" s="127" t="s">
        <v>11105</v>
      </c>
      <c r="E1359" s="77">
        <v>3</v>
      </c>
      <c r="F1359" s="78">
        <v>45</v>
      </c>
      <c r="G1359" s="73"/>
      <c r="H1359" s="74">
        <v>2</v>
      </c>
      <c r="I1359" s="95"/>
      <c r="J1359" s="76"/>
      <c r="K1359" s="78"/>
      <c r="L1359" s="76"/>
      <c r="M1359" s="77"/>
      <c r="N1359" s="77"/>
      <c r="O1359" s="77"/>
      <c r="P1359" s="73"/>
      <c r="Q1359" s="76"/>
      <c r="R1359" s="77"/>
      <c r="S1359" s="77"/>
      <c r="T1359" s="73"/>
      <c r="U1359" s="76">
        <v>5</v>
      </c>
      <c r="V1359" s="77">
        <v>5</v>
      </c>
      <c r="W1359" s="77">
        <v>5</v>
      </c>
      <c r="X1359" s="73">
        <v>5</v>
      </c>
      <c r="Y1359" s="76">
        <v>5</v>
      </c>
      <c r="Z1359" s="77">
        <v>5</v>
      </c>
      <c r="AA1359" s="77">
        <v>5</v>
      </c>
      <c r="AB1359" s="77">
        <v>5</v>
      </c>
      <c r="AC1359" s="73">
        <v>5</v>
      </c>
      <c r="AD1359" s="76" t="s">
        <v>11236</v>
      </c>
      <c r="AE1359" s="77" t="s">
        <v>11236</v>
      </c>
      <c r="AF1359" s="155"/>
      <c r="AG1359" s="156"/>
      <c r="AH1359" s="157"/>
      <c r="AI1359" s="77"/>
      <c r="AJ1359" s="77"/>
      <c r="AK1359" s="73"/>
      <c r="AL1359" s="76"/>
      <c r="AM1359" s="77"/>
      <c r="AN1359" s="77"/>
      <c r="AO1359" s="77"/>
      <c r="AP1359" s="73"/>
      <c r="AQ1359" s="76"/>
      <c r="AR1359" s="77"/>
      <c r="AS1359" s="77"/>
      <c r="AT1359" s="73"/>
      <c r="AU1359" s="76"/>
      <c r="AV1359" s="77"/>
      <c r="AW1359" s="77"/>
      <c r="AX1359" s="73"/>
      <c r="AY1359" s="76"/>
      <c r="AZ1359" s="77"/>
      <c r="BA1359" s="77"/>
      <c r="BB1359" s="77"/>
      <c r="BC1359" s="73"/>
      <c r="BD1359" s="76"/>
      <c r="BE1359" s="140"/>
      <c r="BF1359" s="140"/>
      <c r="BG1359" s="141"/>
      <c r="BH1359" s="142"/>
      <c r="BI1359" s="141"/>
      <c r="BJ1359" s="94">
        <v>2</v>
      </c>
      <c r="BK1359" s="105" t="s">
        <v>17270</v>
      </c>
      <c r="BL1359" s="101" t="s">
        <v>11243</v>
      </c>
    </row>
    <row r="1360" spans="1:64" ht="11.25" customHeight="1">
      <c r="A1360" s="171"/>
      <c r="B1360" s="171"/>
      <c r="C1360" s="126" t="s">
        <v>10814</v>
      </c>
      <c r="D1360" s="127" t="s">
        <v>11072</v>
      </c>
      <c r="E1360" s="77">
        <v>3</v>
      </c>
      <c r="F1360" s="78">
        <v>45</v>
      </c>
      <c r="G1360" s="73"/>
      <c r="H1360" s="74">
        <v>2</v>
      </c>
      <c r="I1360" s="95"/>
      <c r="J1360" s="76"/>
      <c r="K1360" s="78"/>
      <c r="L1360" s="76"/>
      <c r="M1360" s="77"/>
      <c r="N1360" s="77"/>
      <c r="O1360" s="77"/>
      <c r="P1360" s="73"/>
      <c r="Q1360" s="76"/>
      <c r="R1360" s="77"/>
      <c r="S1360" s="77"/>
      <c r="T1360" s="73"/>
      <c r="U1360" s="76">
        <v>5</v>
      </c>
      <c r="V1360" s="77">
        <v>5</v>
      </c>
      <c r="W1360" s="77">
        <v>5</v>
      </c>
      <c r="X1360" s="73">
        <v>5</v>
      </c>
      <c r="Y1360" s="76">
        <v>5</v>
      </c>
      <c r="Z1360" s="77">
        <v>5</v>
      </c>
      <c r="AA1360" s="77">
        <v>5</v>
      </c>
      <c r="AB1360" s="77">
        <v>5</v>
      </c>
      <c r="AC1360" s="73">
        <v>5</v>
      </c>
      <c r="AD1360" s="76" t="s">
        <v>11236</v>
      </c>
      <c r="AE1360" s="77" t="s">
        <v>11236</v>
      </c>
      <c r="AF1360" s="155"/>
      <c r="AG1360" s="156"/>
      <c r="AH1360" s="157"/>
      <c r="AI1360" s="77"/>
      <c r="AJ1360" s="77"/>
      <c r="AK1360" s="73"/>
      <c r="AL1360" s="76"/>
      <c r="AM1360" s="77"/>
      <c r="AN1360" s="77"/>
      <c r="AO1360" s="77"/>
      <c r="AP1360" s="73"/>
      <c r="AQ1360" s="76"/>
      <c r="AR1360" s="77"/>
      <c r="AS1360" s="77"/>
      <c r="AT1360" s="73"/>
      <c r="AU1360" s="76"/>
      <c r="AV1360" s="77"/>
      <c r="AW1360" s="77"/>
      <c r="AX1360" s="73"/>
      <c r="AY1360" s="76"/>
      <c r="AZ1360" s="77"/>
      <c r="BA1360" s="77"/>
      <c r="BB1360" s="77"/>
      <c r="BC1360" s="73"/>
      <c r="BD1360" s="76"/>
      <c r="BE1360" s="140"/>
      <c r="BF1360" s="140"/>
      <c r="BG1360" s="141"/>
      <c r="BH1360" s="142"/>
      <c r="BI1360" s="141"/>
      <c r="BJ1360" s="94">
        <v>2</v>
      </c>
      <c r="BK1360" s="105" t="s">
        <v>17270</v>
      </c>
      <c r="BL1360" s="101" t="s">
        <v>11243</v>
      </c>
    </row>
    <row r="1361" spans="1:64" ht="11.25" customHeight="1">
      <c r="A1361" s="171"/>
      <c r="B1361" s="171"/>
      <c r="C1361" s="126" t="s">
        <v>10729</v>
      </c>
      <c r="D1361" s="127" t="s">
        <v>1414</v>
      </c>
      <c r="E1361" s="77">
        <v>2</v>
      </c>
      <c r="F1361" s="78">
        <v>39</v>
      </c>
      <c r="G1361" s="73"/>
      <c r="H1361" s="74">
        <v>2</v>
      </c>
      <c r="I1361" s="95"/>
      <c r="J1361" s="76"/>
      <c r="K1361" s="78"/>
      <c r="L1361" s="76"/>
      <c r="M1361" s="77"/>
      <c r="N1361" s="77"/>
      <c r="O1361" s="77"/>
      <c r="P1361" s="73"/>
      <c r="Q1361" s="76"/>
      <c r="R1361" s="77"/>
      <c r="S1361" s="77"/>
      <c r="T1361" s="73"/>
      <c r="U1361" s="76"/>
      <c r="V1361" s="77"/>
      <c r="W1361" s="77"/>
      <c r="X1361" s="73"/>
      <c r="Y1361" s="76"/>
      <c r="Z1361" s="77"/>
      <c r="AA1361" s="77"/>
      <c r="AB1361" s="77"/>
      <c r="AC1361" s="73"/>
      <c r="AD1361" s="76"/>
      <c r="AE1361" s="77"/>
      <c r="AF1361" s="155"/>
      <c r="AG1361" s="156"/>
      <c r="AH1361" s="157"/>
      <c r="AI1361" s="77">
        <v>4</v>
      </c>
      <c r="AJ1361" s="77">
        <v>4</v>
      </c>
      <c r="AK1361" s="73">
        <v>4</v>
      </c>
      <c r="AL1361" s="76">
        <v>4</v>
      </c>
      <c r="AM1361" s="77">
        <v>4</v>
      </c>
      <c r="AN1361" s="77">
        <v>4</v>
      </c>
      <c r="AO1361" s="77">
        <v>4</v>
      </c>
      <c r="AP1361" s="73">
        <v>4</v>
      </c>
      <c r="AQ1361" s="76">
        <v>4</v>
      </c>
      <c r="AR1361" s="77">
        <v>3</v>
      </c>
      <c r="AS1361" s="77" t="s">
        <v>11236</v>
      </c>
      <c r="AT1361" s="73"/>
      <c r="AU1361" s="76"/>
      <c r="AV1361" s="77"/>
      <c r="AW1361" s="77"/>
      <c r="AX1361" s="73"/>
      <c r="AY1361" s="76"/>
      <c r="AZ1361" s="77"/>
      <c r="BA1361" s="77"/>
      <c r="BB1361" s="77"/>
      <c r="BC1361" s="73"/>
      <c r="BD1361" s="76"/>
      <c r="BE1361" s="140"/>
      <c r="BF1361" s="140"/>
      <c r="BG1361" s="141"/>
      <c r="BH1361" s="142"/>
      <c r="BI1361" s="141"/>
      <c r="BJ1361" s="94">
        <v>3</v>
      </c>
      <c r="BK1361" s="105" t="s">
        <v>17270</v>
      </c>
      <c r="BL1361" s="101" t="s">
        <v>52</v>
      </c>
    </row>
    <row r="1362" spans="1:64" ht="11.25" customHeight="1">
      <c r="A1362" s="171"/>
      <c r="B1362" s="171"/>
      <c r="C1362" s="126" t="s">
        <v>10941</v>
      </c>
      <c r="D1362" s="127" t="s">
        <v>10968</v>
      </c>
      <c r="E1362" s="77">
        <v>3</v>
      </c>
      <c r="F1362" s="78">
        <v>60</v>
      </c>
      <c r="G1362" s="73"/>
      <c r="H1362" s="74">
        <v>2</v>
      </c>
      <c r="I1362" s="95"/>
      <c r="J1362" s="76"/>
      <c r="K1362" s="78"/>
      <c r="L1362" s="76"/>
      <c r="M1362" s="77"/>
      <c r="N1362" s="77"/>
      <c r="O1362" s="77"/>
      <c r="P1362" s="73"/>
      <c r="Q1362" s="76"/>
      <c r="R1362" s="77"/>
      <c r="S1362" s="77"/>
      <c r="T1362" s="73"/>
      <c r="U1362" s="76"/>
      <c r="V1362" s="77"/>
      <c r="W1362" s="77"/>
      <c r="X1362" s="73"/>
      <c r="Y1362" s="76"/>
      <c r="Z1362" s="77"/>
      <c r="AA1362" s="77"/>
      <c r="AB1362" s="77"/>
      <c r="AC1362" s="73"/>
      <c r="AD1362" s="76"/>
      <c r="AE1362" s="77"/>
      <c r="AF1362" s="155"/>
      <c r="AG1362" s="156"/>
      <c r="AH1362" s="157"/>
      <c r="AI1362" s="77">
        <v>6</v>
      </c>
      <c r="AJ1362" s="77">
        <v>6</v>
      </c>
      <c r="AK1362" s="73">
        <v>6</v>
      </c>
      <c r="AL1362" s="76">
        <v>6</v>
      </c>
      <c r="AM1362" s="77">
        <v>6</v>
      </c>
      <c r="AN1362" s="77">
        <v>6</v>
      </c>
      <c r="AO1362" s="77">
        <v>6</v>
      </c>
      <c r="AP1362" s="73">
        <v>6</v>
      </c>
      <c r="AQ1362" s="76">
        <v>6</v>
      </c>
      <c r="AR1362" s="77">
        <v>6</v>
      </c>
      <c r="AS1362" s="77" t="s">
        <v>11236</v>
      </c>
      <c r="AT1362" s="73"/>
      <c r="AU1362" s="76"/>
      <c r="AV1362" s="77"/>
      <c r="AW1362" s="77"/>
      <c r="AX1362" s="73"/>
      <c r="AY1362" s="76"/>
      <c r="AZ1362" s="77"/>
      <c r="BA1362" s="77"/>
      <c r="BB1362" s="77"/>
      <c r="BC1362" s="73"/>
      <c r="BD1362" s="76"/>
      <c r="BE1362" s="140"/>
      <c r="BF1362" s="140"/>
      <c r="BG1362" s="141"/>
      <c r="BH1362" s="142"/>
      <c r="BI1362" s="141"/>
      <c r="BJ1362" s="94">
        <v>3</v>
      </c>
      <c r="BK1362" s="105" t="s">
        <v>17270</v>
      </c>
      <c r="BL1362" s="101" t="s">
        <v>52</v>
      </c>
    </row>
    <row r="1363" spans="1:64" ht="11.25" customHeight="1">
      <c r="A1363" s="171"/>
      <c r="B1363" s="171"/>
      <c r="C1363" s="126" t="s">
        <v>10733</v>
      </c>
      <c r="D1363" s="127" t="s">
        <v>10734</v>
      </c>
      <c r="E1363" s="77">
        <v>3</v>
      </c>
      <c r="F1363" s="78">
        <v>45</v>
      </c>
      <c r="G1363" s="73"/>
      <c r="H1363" s="74">
        <v>2</v>
      </c>
      <c r="I1363" s="95"/>
      <c r="J1363" s="76"/>
      <c r="K1363" s="78"/>
      <c r="L1363" s="76"/>
      <c r="M1363" s="77"/>
      <c r="N1363" s="77"/>
      <c r="O1363" s="77"/>
      <c r="P1363" s="73"/>
      <c r="Q1363" s="76"/>
      <c r="R1363" s="77"/>
      <c r="S1363" s="77"/>
      <c r="T1363" s="73"/>
      <c r="U1363" s="76"/>
      <c r="V1363" s="77"/>
      <c r="W1363" s="77"/>
      <c r="X1363" s="73"/>
      <c r="Y1363" s="76"/>
      <c r="Z1363" s="77"/>
      <c r="AA1363" s="77"/>
      <c r="AB1363" s="77"/>
      <c r="AC1363" s="73"/>
      <c r="AD1363" s="76"/>
      <c r="AE1363" s="77"/>
      <c r="AF1363" s="155"/>
      <c r="AG1363" s="156"/>
      <c r="AH1363" s="157"/>
      <c r="AI1363" s="77">
        <v>5</v>
      </c>
      <c r="AJ1363" s="77">
        <v>5</v>
      </c>
      <c r="AK1363" s="73">
        <v>5</v>
      </c>
      <c r="AL1363" s="76">
        <v>5</v>
      </c>
      <c r="AM1363" s="77">
        <v>5</v>
      </c>
      <c r="AN1363" s="77">
        <v>5</v>
      </c>
      <c r="AO1363" s="77">
        <v>5</v>
      </c>
      <c r="AP1363" s="73">
        <v>5</v>
      </c>
      <c r="AQ1363" s="76">
        <v>5</v>
      </c>
      <c r="AR1363" s="77"/>
      <c r="AS1363" s="77"/>
      <c r="AT1363" s="73"/>
      <c r="AU1363" s="76"/>
      <c r="AV1363" s="77"/>
      <c r="AW1363" s="77"/>
      <c r="AX1363" s="73"/>
      <c r="AY1363" s="76"/>
      <c r="AZ1363" s="77"/>
      <c r="BA1363" s="77"/>
      <c r="BB1363" s="77"/>
      <c r="BC1363" s="73"/>
      <c r="BD1363" s="76"/>
      <c r="BE1363" s="140"/>
      <c r="BF1363" s="140"/>
      <c r="BG1363" s="141"/>
      <c r="BH1363" s="142"/>
      <c r="BI1363" s="141"/>
      <c r="BJ1363" s="94">
        <v>3</v>
      </c>
      <c r="BK1363" s="105" t="s">
        <v>17270</v>
      </c>
      <c r="BL1363" s="101" t="s">
        <v>52</v>
      </c>
    </row>
    <row r="1364" spans="1:64" ht="11.25" customHeight="1">
      <c r="A1364" s="171"/>
      <c r="B1364" s="171"/>
      <c r="C1364" s="126" t="s">
        <v>10735</v>
      </c>
      <c r="D1364" s="127" t="s">
        <v>10736</v>
      </c>
      <c r="E1364" s="77">
        <v>2</v>
      </c>
      <c r="F1364" s="78">
        <v>30</v>
      </c>
      <c r="G1364" s="73"/>
      <c r="H1364" s="74">
        <v>2</v>
      </c>
      <c r="I1364" s="95"/>
      <c r="J1364" s="76"/>
      <c r="K1364" s="78"/>
      <c r="L1364" s="76"/>
      <c r="M1364" s="77"/>
      <c r="N1364" s="77"/>
      <c r="O1364" s="77"/>
      <c r="P1364" s="73"/>
      <c r="Q1364" s="76"/>
      <c r="R1364" s="77"/>
      <c r="S1364" s="77"/>
      <c r="T1364" s="73"/>
      <c r="U1364" s="76"/>
      <c r="V1364" s="77"/>
      <c r="W1364" s="77"/>
      <c r="X1364" s="73"/>
      <c r="Y1364" s="76"/>
      <c r="Z1364" s="77"/>
      <c r="AA1364" s="77"/>
      <c r="AB1364" s="77"/>
      <c r="AC1364" s="73"/>
      <c r="AD1364" s="76"/>
      <c r="AE1364" s="77"/>
      <c r="AF1364" s="155"/>
      <c r="AG1364" s="156"/>
      <c r="AH1364" s="157"/>
      <c r="AI1364" s="77">
        <v>3</v>
      </c>
      <c r="AJ1364" s="77">
        <v>3</v>
      </c>
      <c r="AK1364" s="73">
        <v>3</v>
      </c>
      <c r="AL1364" s="76">
        <v>3</v>
      </c>
      <c r="AM1364" s="77">
        <v>3</v>
      </c>
      <c r="AN1364" s="77">
        <v>3</v>
      </c>
      <c r="AO1364" s="77">
        <v>4</v>
      </c>
      <c r="AP1364" s="73">
        <v>4</v>
      </c>
      <c r="AQ1364" s="76">
        <v>4</v>
      </c>
      <c r="AR1364" s="77"/>
      <c r="AS1364" s="77"/>
      <c r="AT1364" s="73"/>
      <c r="AU1364" s="76"/>
      <c r="AV1364" s="77"/>
      <c r="AW1364" s="77"/>
      <c r="AX1364" s="73"/>
      <c r="AY1364" s="76"/>
      <c r="AZ1364" s="77"/>
      <c r="BA1364" s="77"/>
      <c r="BB1364" s="77"/>
      <c r="BC1364" s="73"/>
      <c r="BD1364" s="76"/>
      <c r="BE1364" s="140"/>
      <c r="BF1364" s="140"/>
      <c r="BG1364" s="141"/>
      <c r="BH1364" s="142"/>
      <c r="BI1364" s="141"/>
      <c r="BJ1364" s="94">
        <v>3</v>
      </c>
      <c r="BK1364" s="105" t="s">
        <v>17270</v>
      </c>
      <c r="BL1364" s="101" t="s">
        <v>52</v>
      </c>
    </row>
    <row r="1365" spans="1:64" ht="11.25" customHeight="1">
      <c r="A1365" s="171"/>
      <c r="B1365" s="171"/>
      <c r="C1365" s="126" t="s">
        <v>10737</v>
      </c>
      <c r="D1365" s="127" t="s">
        <v>10738</v>
      </c>
      <c r="E1365" s="77">
        <v>2</v>
      </c>
      <c r="F1365" s="78">
        <v>45</v>
      </c>
      <c r="G1365" s="73"/>
      <c r="H1365" s="74">
        <v>2</v>
      </c>
      <c r="I1365" s="95"/>
      <c r="J1365" s="76"/>
      <c r="K1365" s="78"/>
      <c r="L1365" s="76"/>
      <c r="M1365" s="77"/>
      <c r="N1365" s="77"/>
      <c r="O1365" s="77"/>
      <c r="P1365" s="73"/>
      <c r="Q1365" s="76"/>
      <c r="R1365" s="77"/>
      <c r="S1365" s="77"/>
      <c r="T1365" s="73"/>
      <c r="U1365" s="76"/>
      <c r="V1365" s="77"/>
      <c r="W1365" s="77"/>
      <c r="X1365" s="73"/>
      <c r="Y1365" s="76"/>
      <c r="Z1365" s="77"/>
      <c r="AA1365" s="77"/>
      <c r="AB1365" s="77"/>
      <c r="AC1365" s="73"/>
      <c r="AD1365" s="76"/>
      <c r="AE1365" s="77"/>
      <c r="AF1365" s="155"/>
      <c r="AG1365" s="156"/>
      <c r="AH1365" s="157"/>
      <c r="AI1365" s="77">
        <v>5</v>
      </c>
      <c r="AJ1365" s="77">
        <v>5</v>
      </c>
      <c r="AK1365" s="73">
        <v>5</v>
      </c>
      <c r="AL1365" s="76">
        <v>5</v>
      </c>
      <c r="AM1365" s="77">
        <v>5</v>
      </c>
      <c r="AN1365" s="77">
        <v>5</v>
      </c>
      <c r="AO1365" s="77">
        <v>5</v>
      </c>
      <c r="AP1365" s="73">
        <v>5</v>
      </c>
      <c r="AQ1365" s="76">
        <v>5</v>
      </c>
      <c r="AR1365" s="77"/>
      <c r="AS1365" s="77"/>
      <c r="AT1365" s="73"/>
      <c r="AU1365" s="76"/>
      <c r="AV1365" s="77"/>
      <c r="AW1365" s="77"/>
      <c r="AX1365" s="73"/>
      <c r="AY1365" s="76"/>
      <c r="AZ1365" s="77"/>
      <c r="BA1365" s="77"/>
      <c r="BB1365" s="77"/>
      <c r="BC1365" s="73"/>
      <c r="BD1365" s="76"/>
      <c r="BE1365" s="140"/>
      <c r="BF1365" s="140"/>
      <c r="BG1365" s="141"/>
      <c r="BH1365" s="142"/>
      <c r="BI1365" s="141"/>
      <c r="BJ1365" s="94">
        <v>3</v>
      </c>
      <c r="BK1365" s="105" t="s">
        <v>17270</v>
      </c>
      <c r="BL1365" s="101" t="s">
        <v>52</v>
      </c>
    </row>
    <row r="1366" spans="1:64" ht="11.25" customHeight="1">
      <c r="A1366" s="171"/>
      <c r="B1366" s="171"/>
      <c r="C1366" s="126" t="s">
        <v>10739</v>
      </c>
      <c r="D1366" s="127" t="s">
        <v>10740</v>
      </c>
      <c r="E1366" s="77">
        <v>2</v>
      </c>
      <c r="F1366" s="78">
        <v>60</v>
      </c>
      <c r="G1366" s="73"/>
      <c r="H1366" s="74">
        <v>2</v>
      </c>
      <c r="I1366" s="95"/>
      <c r="J1366" s="76"/>
      <c r="K1366" s="78"/>
      <c r="L1366" s="76"/>
      <c r="M1366" s="77"/>
      <c r="N1366" s="77"/>
      <c r="O1366" s="77"/>
      <c r="P1366" s="73"/>
      <c r="Q1366" s="76"/>
      <c r="R1366" s="77"/>
      <c r="S1366" s="77"/>
      <c r="T1366" s="73"/>
      <c r="U1366" s="76"/>
      <c r="V1366" s="77"/>
      <c r="W1366" s="77"/>
      <c r="X1366" s="73"/>
      <c r="Y1366" s="76"/>
      <c r="Z1366" s="77"/>
      <c r="AA1366" s="77"/>
      <c r="AB1366" s="77"/>
      <c r="AC1366" s="73"/>
      <c r="AD1366" s="76"/>
      <c r="AE1366" s="77"/>
      <c r="AF1366" s="155"/>
      <c r="AG1366" s="156"/>
      <c r="AH1366" s="157"/>
      <c r="AI1366" s="77">
        <v>7</v>
      </c>
      <c r="AJ1366" s="77">
        <v>7</v>
      </c>
      <c r="AK1366" s="73">
        <v>7</v>
      </c>
      <c r="AL1366" s="76">
        <v>7</v>
      </c>
      <c r="AM1366" s="77">
        <v>7</v>
      </c>
      <c r="AN1366" s="77">
        <v>7</v>
      </c>
      <c r="AO1366" s="77">
        <v>6</v>
      </c>
      <c r="AP1366" s="73">
        <v>6</v>
      </c>
      <c r="AQ1366" s="76">
        <v>6</v>
      </c>
      <c r="AR1366" s="77"/>
      <c r="AS1366" s="77"/>
      <c r="AT1366" s="73"/>
      <c r="AU1366" s="76"/>
      <c r="AV1366" s="77"/>
      <c r="AW1366" s="77"/>
      <c r="AX1366" s="73"/>
      <c r="AY1366" s="76"/>
      <c r="AZ1366" s="77"/>
      <c r="BA1366" s="77"/>
      <c r="BB1366" s="77"/>
      <c r="BC1366" s="73"/>
      <c r="BD1366" s="76"/>
      <c r="BE1366" s="140"/>
      <c r="BF1366" s="140"/>
      <c r="BG1366" s="141"/>
      <c r="BH1366" s="142"/>
      <c r="BI1366" s="141"/>
      <c r="BJ1366" s="94">
        <v>3</v>
      </c>
      <c r="BK1366" s="105" t="s">
        <v>17270</v>
      </c>
      <c r="BL1366" s="101" t="s">
        <v>52</v>
      </c>
    </row>
    <row r="1367" spans="1:64" ht="11.25" customHeight="1">
      <c r="A1367" s="171"/>
      <c r="B1367" s="171"/>
      <c r="C1367" s="126" t="s">
        <v>10741</v>
      </c>
      <c r="D1367" s="127" t="s">
        <v>10742</v>
      </c>
      <c r="E1367" s="77">
        <v>2</v>
      </c>
      <c r="F1367" s="78">
        <v>60</v>
      </c>
      <c r="G1367" s="73"/>
      <c r="H1367" s="74">
        <v>2</v>
      </c>
      <c r="I1367" s="95"/>
      <c r="J1367" s="76"/>
      <c r="K1367" s="78"/>
      <c r="L1367" s="76"/>
      <c r="M1367" s="77"/>
      <c r="N1367" s="77"/>
      <c r="O1367" s="77"/>
      <c r="P1367" s="73"/>
      <c r="Q1367" s="76"/>
      <c r="R1367" s="77"/>
      <c r="S1367" s="77"/>
      <c r="T1367" s="73"/>
      <c r="U1367" s="76"/>
      <c r="V1367" s="77"/>
      <c r="W1367" s="77"/>
      <c r="X1367" s="73"/>
      <c r="Y1367" s="76"/>
      <c r="Z1367" s="77"/>
      <c r="AA1367" s="77"/>
      <c r="AB1367" s="77"/>
      <c r="AC1367" s="73"/>
      <c r="AD1367" s="76"/>
      <c r="AE1367" s="77"/>
      <c r="AF1367" s="155"/>
      <c r="AG1367" s="156"/>
      <c r="AH1367" s="157"/>
      <c r="AI1367" s="77">
        <v>6</v>
      </c>
      <c r="AJ1367" s="77">
        <v>6</v>
      </c>
      <c r="AK1367" s="73">
        <v>6</v>
      </c>
      <c r="AL1367" s="76">
        <v>6</v>
      </c>
      <c r="AM1367" s="77">
        <v>6</v>
      </c>
      <c r="AN1367" s="77">
        <v>6</v>
      </c>
      <c r="AO1367" s="77">
        <v>6</v>
      </c>
      <c r="AP1367" s="73">
        <v>6</v>
      </c>
      <c r="AQ1367" s="76">
        <v>6</v>
      </c>
      <c r="AR1367" s="77">
        <v>6</v>
      </c>
      <c r="AS1367" s="77"/>
      <c r="AT1367" s="73"/>
      <c r="AU1367" s="76"/>
      <c r="AV1367" s="77"/>
      <c r="AW1367" s="77"/>
      <c r="AX1367" s="73"/>
      <c r="AY1367" s="76"/>
      <c r="AZ1367" s="77"/>
      <c r="BA1367" s="77"/>
      <c r="BB1367" s="77"/>
      <c r="BC1367" s="73"/>
      <c r="BD1367" s="76"/>
      <c r="BE1367" s="140"/>
      <c r="BF1367" s="140"/>
      <c r="BG1367" s="141"/>
      <c r="BH1367" s="142"/>
      <c r="BI1367" s="141"/>
      <c r="BJ1367" s="94">
        <v>3</v>
      </c>
      <c r="BK1367" s="105" t="s">
        <v>17270</v>
      </c>
      <c r="BL1367" s="101" t="s">
        <v>52</v>
      </c>
    </row>
    <row r="1368" spans="1:64" ht="11.25" customHeight="1">
      <c r="A1368" s="171"/>
      <c r="B1368" s="171"/>
      <c r="C1368" s="126" t="s">
        <v>10766</v>
      </c>
      <c r="D1368" s="127" t="s">
        <v>10767</v>
      </c>
      <c r="E1368" s="77">
        <v>2</v>
      </c>
      <c r="F1368" s="78">
        <v>60</v>
      </c>
      <c r="G1368" s="73"/>
      <c r="H1368" s="74">
        <v>2</v>
      </c>
      <c r="I1368" s="95"/>
      <c r="J1368" s="76"/>
      <c r="K1368" s="78"/>
      <c r="L1368" s="76"/>
      <c r="M1368" s="77"/>
      <c r="N1368" s="77"/>
      <c r="O1368" s="77"/>
      <c r="P1368" s="73"/>
      <c r="Q1368" s="76"/>
      <c r="R1368" s="77"/>
      <c r="S1368" s="77"/>
      <c r="T1368" s="73"/>
      <c r="U1368" s="76"/>
      <c r="V1368" s="77"/>
      <c r="W1368" s="77"/>
      <c r="X1368" s="73"/>
      <c r="Y1368" s="76"/>
      <c r="Z1368" s="77"/>
      <c r="AA1368" s="77"/>
      <c r="AB1368" s="77"/>
      <c r="AC1368" s="73"/>
      <c r="AD1368" s="76"/>
      <c r="AE1368" s="77"/>
      <c r="AF1368" s="155"/>
      <c r="AG1368" s="156"/>
      <c r="AH1368" s="157"/>
      <c r="AI1368" s="77">
        <v>6</v>
      </c>
      <c r="AJ1368" s="77">
        <v>6</v>
      </c>
      <c r="AK1368" s="73">
        <v>6</v>
      </c>
      <c r="AL1368" s="76">
        <v>6</v>
      </c>
      <c r="AM1368" s="77">
        <v>6</v>
      </c>
      <c r="AN1368" s="77">
        <v>6</v>
      </c>
      <c r="AO1368" s="77">
        <v>6</v>
      </c>
      <c r="AP1368" s="73">
        <v>6</v>
      </c>
      <c r="AQ1368" s="76">
        <v>6</v>
      </c>
      <c r="AR1368" s="77">
        <v>6</v>
      </c>
      <c r="AS1368" s="77"/>
      <c r="AT1368" s="73"/>
      <c r="AU1368" s="76"/>
      <c r="AV1368" s="77"/>
      <c r="AW1368" s="77"/>
      <c r="AX1368" s="73"/>
      <c r="AY1368" s="76"/>
      <c r="AZ1368" s="77"/>
      <c r="BA1368" s="77"/>
      <c r="BB1368" s="77"/>
      <c r="BC1368" s="73"/>
      <c r="BD1368" s="76"/>
      <c r="BE1368" s="140"/>
      <c r="BF1368" s="140"/>
      <c r="BG1368" s="141"/>
      <c r="BH1368" s="142"/>
      <c r="BI1368" s="141"/>
      <c r="BJ1368" s="94">
        <v>3</v>
      </c>
      <c r="BK1368" s="105" t="s">
        <v>17270</v>
      </c>
      <c r="BL1368" s="101" t="s">
        <v>52</v>
      </c>
    </row>
    <row r="1369" spans="1:64" ht="11.25" customHeight="1">
      <c r="A1369" s="171"/>
      <c r="B1369" s="171"/>
      <c r="C1369" s="126" t="s">
        <v>10139</v>
      </c>
      <c r="D1369" s="127" t="s">
        <v>11254</v>
      </c>
      <c r="E1369" s="77">
        <v>3</v>
      </c>
      <c r="F1369" s="78">
        <v>60</v>
      </c>
      <c r="G1369" s="73"/>
      <c r="H1369" s="74">
        <v>2</v>
      </c>
      <c r="I1369" s="95"/>
      <c r="J1369" s="76"/>
      <c r="K1369" s="78"/>
      <c r="L1369" s="76"/>
      <c r="M1369" s="77"/>
      <c r="N1369" s="77"/>
      <c r="O1369" s="77"/>
      <c r="P1369" s="73"/>
      <c r="Q1369" s="76"/>
      <c r="R1369" s="77"/>
      <c r="S1369" s="77"/>
      <c r="T1369" s="73"/>
      <c r="U1369" s="76"/>
      <c r="V1369" s="77"/>
      <c r="W1369" s="77"/>
      <c r="X1369" s="73"/>
      <c r="Y1369" s="76"/>
      <c r="Z1369" s="77"/>
      <c r="AA1369" s="77"/>
      <c r="AB1369" s="77"/>
      <c r="AC1369" s="73"/>
      <c r="AD1369" s="76"/>
      <c r="AE1369" s="77"/>
      <c r="AF1369" s="155"/>
      <c r="AG1369" s="156"/>
      <c r="AH1369" s="157"/>
      <c r="AI1369" s="77"/>
      <c r="AJ1369" s="77"/>
      <c r="AK1369" s="73"/>
      <c r="AL1369" s="76"/>
      <c r="AM1369" s="77"/>
      <c r="AN1369" s="77"/>
      <c r="AO1369" s="77"/>
      <c r="AP1369" s="73"/>
      <c r="AQ1369" s="76"/>
      <c r="AR1369" s="77"/>
      <c r="AS1369" s="77"/>
      <c r="AT1369" s="73">
        <v>7</v>
      </c>
      <c r="AU1369" s="76">
        <v>7</v>
      </c>
      <c r="AV1369" s="77">
        <v>7</v>
      </c>
      <c r="AW1369" s="77">
        <v>7</v>
      </c>
      <c r="AX1369" s="73">
        <v>7</v>
      </c>
      <c r="AY1369" s="76">
        <v>7</v>
      </c>
      <c r="AZ1369" s="77">
        <v>6</v>
      </c>
      <c r="BA1369" s="77">
        <v>6</v>
      </c>
      <c r="BB1369" s="77">
        <v>6</v>
      </c>
      <c r="BC1369" s="73" t="s">
        <v>11236</v>
      </c>
      <c r="BD1369" s="76" t="s">
        <v>11236</v>
      </c>
      <c r="BE1369" s="140"/>
      <c r="BF1369" s="140"/>
      <c r="BG1369" s="141"/>
      <c r="BH1369" s="142"/>
      <c r="BI1369" s="141"/>
      <c r="BJ1369" s="94">
        <v>4</v>
      </c>
      <c r="BK1369" s="105" t="s">
        <v>17270</v>
      </c>
      <c r="BL1369" s="101" t="s">
        <v>11243</v>
      </c>
    </row>
    <row r="1370" spans="1:64" ht="11.25" customHeight="1">
      <c r="A1370" s="171"/>
      <c r="B1370" s="171"/>
      <c r="C1370" s="126" t="s">
        <v>11255</v>
      </c>
      <c r="D1370" s="127" t="s">
        <v>11250</v>
      </c>
      <c r="E1370" s="77">
        <v>3</v>
      </c>
      <c r="F1370" s="78">
        <v>45</v>
      </c>
      <c r="G1370" s="73"/>
      <c r="H1370" s="74">
        <v>2</v>
      </c>
      <c r="I1370" s="95"/>
      <c r="J1370" s="76"/>
      <c r="K1370" s="78"/>
      <c r="L1370" s="76"/>
      <c r="M1370" s="77"/>
      <c r="N1370" s="77"/>
      <c r="O1370" s="77"/>
      <c r="P1370" s="73"/>
      <c r="Q1370" s="76"/>
      <c r="R1370" s="77"/>
      <c r="S1370" s="77"/>
      <c r="T1370" s="73"/>
      <c r="U1370" s="76"/>
      <c r="V1370" s="77"/>
      <c r="W1370" s="77"/>
      <c r="X1370" s="73"/>
      <c r="Y1370" s="76"/>
      <c r="Z1370" s="77"/>
      <c r="AA1370" s="77"/>
      <c r="AB1370" s="77"/>
      <c r="AC1370" s="73"/>
      <c r="AD1370" s="76"/>
      <c r="AE1370" s="77"/>
      <c r="AF1370" s="155"/>
      <c r="AG1370" s="156"/>
      <c r="AH1370" s="157"/>
      <c r="AI1370" s="77"/>
      <c r="AJ1370" s="77"/>
      <c r="AK1370" s="73"/>
      <c r="AL1370" s="76"/>
      <c r="AM1370" s="77"/>
      <c r="AN1370" s="77"/>
      <c r="AO1370" s="77"/>
      <c r="AP1370" s="73"/>
      <c r="AQ1370" s="76"/>
      <c r="AR1370" s="77"/>
      <c r="AS1370" s="77"/>
      <c r="AT1370" s="73">
        <v>5</v>
      </c>
      <c r="AU1370" s="76">
        <v>5</v>
      </c>
      <c r="AV1370" s="77">
        <v>5</v>
      </c>
      <c r="AW1370" s="77">
        <v>5</v>
      </c>
      <c r="AX1370" s="73">
        <v>5</v>
      </c>
      <c r="AY1370" s="76">
        <v>5</v>
      </c>
      <c r="AZ1370" s="77">
        <v>5</v>
      </c>
      <c r="BA1370" s="77">
        <v>5</v>
      </c>
      <c r="BB1370" s="77">
        <v>5</v>
      </c>
      <c r="BC1370" s="73" t="s">
        <v>11236</v>
      </c>
      <c r="BD1370" s="76" t="s">
        <v>11236</v>
      </c>
      <c r="BE1370" s="140"/>
      <c r="BF1370" s="140"/>
      <c r="BG1370" s="141"/>
      <c r="BH1370" s="142"/>
      <c r="BI1370" s="141"/>
      <c r="BJ1370" s="94">
        <v>4</v>
      </c>
      <c r="BK1370" s="105" t="s">
        <v>17270</v>
      </c>
      <c r="BL1370" s="101" t="s">
        <v>11243</v>
      </c>
    </row>
    <row r="1371" spans="1:64" ht="11.25" customHeight="1">
      <c r="A1371" s="171"/>
      <c r="B1371" s="171"/>
      <c r="C1371" s="126" t="s">
        <v>11253</v>
      </c>
      <c r="D1371" s="127" t="s">
        <v>11249</v>
      </c>
      <c r="E1371" s="77">
        <v>3</v>
      </c>
      <c r="F1371" s="78">
        <v>45</v>
      </c>
      <c r="G1371" s="73"/>
      <c r="H1371" s="74">
        <v>2</v>
      </c>
      <c r="I1371" s="95"/>
      <c r="J1371" s="76"/>
      <c r="K1371" s="78"/>
      <c r="L1371" s="76"/>
      <c r="M1371" s="77"/>
      <c r="N1371" s="77"/>
      <c r="O1371" s="77"/>
      <c r="P1371" s="73"/>
      <c r="Q1371" s="76"/>
      <c r="R1371" s="77"/>
      <c r="S1371" s="77"/>
      <c r="T1371" s="73"/>
      <c r="U1371" s="76"/>
      <c r="V1371" s="77"/>
      <c r="W1371" s="77"/>
      <c r="X1371" s="73"/>
      <c r="Y1371" s="76"/>
      <c r="Z1371" s="77"/>
      <c r="AA1371" s="77"/>
      <c r="AB1371" s="77"/>
      <c r="AC1371" s="73"/>
      <c r="AD1371" s="76"/>
      <c r="AE1371" s="77"/>
      <c r="AF1371" s="155"/>
      <c r="AG1371" s="156"/>
      <c r="AH1371" s="157"/>
      <c r="AI1371" s="77"/>
      <c r="AJ1371" s="77"/>
      <c r="AK1371" s="73"/>
      <c r="AL1371" s="76"/>
      <c r="AM1371" s="77"/>
      <c r="AN1371" s="77"/>
      <c r="AO1371" s="77"/>
      <c r="AP1371" s="73"/>
      <c r="AQ1371" s="76"/>
      <c r="AR1371" s="77"/>
      <c r="AS1371" s="77"/>
      <c r="AT1371" s="73">
        <v>5</v>
      </c>
      <c r="AU1371" s="76">
        <v>5</v>
      </c>
      <c r="AV1371" s="77">
        <v>5</v>
      </c>
      <c r="AW1371" s="77">
        <v>5</v>
      </c>
      <c r="AX1371" s="73">
        <v>5</v>
      </c>
      <c r="AY1371" s="76">
        <v>5</v>
      </c>
      <c r="AZ1371" s="77">
        <v>5</v>
      </c>
      <c r="BA1371" s="77">
        <v>5</v>
      </c>
      <c r="BB1371" s="77">
        <v>5</v>
      </c>
      <c r="BC1371" s="73" t="s">
        <v>11236</v>
      </c>
      <c r="BD1371" s="76" t="s">
        <v>11236</v>
      </c>
      <c r="BE1371" s="140"/>
      <c r="BF1371" s="140"/>
      <c r="BG1371" s="141"/>
      <c r="BH1371" s="142"/>
      <c r="BI1371" s="141"/>
      <c r="BJ1371" s="94">
        <v>4</v>
      </c>
      <c r="BK1371" s="105" t="s">
        <v>17270</v>
      </c>
      <c r="BL1371" s="101" t="s">
        <v>11243</v>
      </c>
    </row>
    <row r="1372" spans="1:64" ht="11.25" customHeight="1">
      <c r="A1372" s="171"/>
      <c r="B1372" s="171"/>
      <c r="C1372" s="126" t="s">
        <v>11256</v>
      </c>
      <c r="D1372" s="127" t="s">
        <v>11251</v>
      </c>
      <c r="E1372" s="77">
        <v>2</v>
      </c>
      <c r="F1372" s="78">
        <v>30</v>
      </c>
      <c r="G1372" s="73"/>
      <c r="H1372" s="74">
        <v>2</v>
      </c>
      <c r="I1372" s="95"/>
      <c r="J1372" s="76"/>
      <c r="K1372" s="78"/>
      <c r="L1372" s="76"/>
      <c r="M1372" s="77"/>
      <c r="N1372" s="77"/>
      <c r="O1372" s="77"/>
      <c r="P1372" s="73"/>
      <c r="Q1372" s="76"/>
      <c r="R1372" s="77"/>
      <c r="S1372" s="77"/>
      <c r="T1372" s="73"/>
      <c r="U1372" s="76"/>
      <c r="V1372" s="77"/>
      <c r="W1372" s="77"/>
      <c r="X1372" s="73"/>
      <c r="Y1372" s="76"/>
      <c r="Z1372" s="77"/>
      <c r="AA1372" s="77"/>
      <c r="AB1372" s="77"/>
      <c r="AC1372" s="73"/>
      <c r="AD1372" s="76"/>
      <c r="AE1372" s="77"/>
      <c r="AF1372" s="155"/>
      <c r="AG1372" s="156"/>
      <c r="AH1372" s="157"/>
      <c r="AI1372" s="77"/>
      <c r="AJ1372" s="77"/>
      <c r="AK1372" s="73"/>
      <c r="AL1372" s="76"/>
      <c r="AM1372" s="77"/>
      <c r="AN1372" s="77"/>
      <c r="AO1372" s="77"/>
      <c r="AP1372" s="73"/>
      <c r="AQ1372" s="76"/>
      <c r="AR1372" s="77"/>
      <c r="AS1372" s="77"/>
      <c r="AT1372" s="73">
        <v>3</v>
      </c>
      <c r="AU1372" s="76">
        <v>3</v>
      </c>
      <c r="AV1372" s="77">
        <v>3</v>
      </c>
      <c r="AW1372" s="77">
        <v>3</v>
      </c>
      <c r="AX1372" s="73">
        <v>3</v>
      </c>
      <c r="AY1372" s="76">
        <v>3</v>
      </c>
      <c r="AZ1372" s="77">
        <v>4</v>
      </c>
      <c r="BA1372" s="77">
        <v>4</v>
      </c>
      <c r="BB1372" s="77">
        <v>4</v>
      </c>
      <c r="BC1372" s="73" t="s">
        <v>11236</v>
      </c>
      <c r="BD1372" s="76" t="s">
        <v>11236</v>
      </c>
      <c r="BE1372" s="140"/>
      <c r="BF1372" s="140"/>
      <c r="BG1372" s="141"/>
      <c r="BH1372" s="142"/>
      <c r="BI1372" s="141"/>
      <c r="BJ1372" s="94">
        <v>4</v>
      </c>
      <c r="BK1372" s="105" t="s">
        <v>17270</v>
      </c>
      <c r="BL1372" s="101" t="s">
        <v>11243</v>
      </c>
    </row>
    <row r="1373" spans="1:64" ht="11.25" customHeight="1">
      <c r="A1373" s="172"/>
      <c r="B1373" s="172"/>
      <c r="C1373" s="124" t="s">
        <v>4</v>
      </c>
      <c r="D1373" s="125" t="s">
        <v>17300</v>
      </c>
      <c r="E1373" s="79">
        <v>50</v>
      </c>
      <c r="F1373" s="80"/>
      <c r="G1373" s="81"/>
      <c r="H1373" s="82"/>
      <c r="I1373" s="97"/>
      <c r="J1373" s="84">
        <v>18</v>
      </c>
      <c r="K1373" s="85">
        <v>18</v>
      </c>
      <c r="L1373" s="84">
        <v>18</v>
      </c>
      <c r="M1373" s="79">
        <v>18</v>
      </c>
      <c r="N1373" s="79">
        <v>18</v>
      </c>
      <c r="O1373" s="79">
        <v>18</v>
      </c>
      <c r="P1373" s="86">
        <v>17</v>
      </c>
      <c r="Q1373" s="84">
        <v>17</v>
      </c>
      <c r="R1373" s="79">
        <v>17</v>
      </c>
      <c r="S1373" s="79">
        <v>0</v>
      </c>
      <c r="T1373" s="86">
        <v>0</v>
      </c>
      <c r="U1373" s="84">
        <v>19</v>
      </c>
      <c r="V1373" s="79">
        <v>19</v>
      </c>
      <c r="W1373" s="79">
        <v>19</v>
      </c>
      <c r="X1373" s="86">
        <v>19</v>
      </c>
      <c r="Y1373" s="84">
        <v>19</v>
      </c>
      <c r="Z1373" s="79">
        <v>19</v>
      </c>
      <c r="AA1373" s="79">
        <v>20</v>
      </c>
      <c r="AB1373" s="79">
        <v>20</v>
      </c>
      <c r="AC1373" s="86">
        <v>20</v>
      </c>
      <c r="AD1373" s="84">
        <v>0</v>
      </c>
      <c r="AE1373" s="79">
        <v>0</v>
      </c>
      <c r="AF1373" s="158">
        <v>0</v>
      </c>
      <c r="AG1373" s="159">
        <v>0</v>
      </c>
      <c r="AH1373" s="160">
        <v>0</v>
      </c>
      <c r="AI1373" s="79">
        <v>42</v>
      </c>
      <c r="AJ1373" s="79">
        <v>42</v>
      </c>
      <c r="AK1373" s="86">
        <v>42</v>
      </c>
      <c r="AL1373" s="84">
        <v>42</v>
      </c>
      <c r="AM1373" s="79">
        <v>42</v>
      </c>
      <c r="AN1373" s="79">
        <v>42</v>
      </c>
      <c r="AO1373" s="79">
        <v>42</v>
      </c>
      <c r="AP1373" s="86">
        <v>42</v>
      </c>
      <c r="AQ1373" s="84">
        <v>42</v>
      </c>
      <c r="AR1373" s="79">
        <v>21</v>
      </c>
      <c r="AS1373" s="79">
        <v>0</v>
      </c>
      <c r="AT1373" s="86">
        <v>20</v>
      </c>
      <c r="AU1373" s="84">
        <v>20</v>
      </c>
      <c r="AV1373" s="79">
        <v>20</v>
      </c>
      <c r="AW1373" s="79">
        <v>20</v>
      </c>
      <c r="AX1373" s="86">
        <v>20</v>
      </c>
      <c r="AY1373" s="84">
        <v>20</v>
      </c>
      <c r="AZ1373" s="79">
        <v>20</v>
      </c>
      <c r="BA1373" s="79">
        <v>20</v>
      </c>
      <c r="BB1373" s="79">
        <v>20</v>
      </c>
      <c r="BC1373" s="86">
        <v>0</v>
      </c>
      <c r="BD1373" s="84">
        <v>0</v>
      </c>
      <c r="BE1373" s="143">
        <v>0</v>
      </c>
      <c r="BF1373" s="143">
        <v>0</v>
      </c>
      <c r="BG1373" s="144">
        <v>0</v>
      </c>
      <c r="BH1373" s="145">
        <v>0</v>
      </c>
      <c r="BI1373" s="144">
        <v>0</v>
      </c>
      <c r="BJ1373" s="82" t="s">
        <v>61</v>
      </c>
      <c r="BK1373" s="104" t="s">
        <v>17270</v>
      </c>
      <c r="BL1373" s="100" t="s">
        <v>11243</v>
      </c>
    </row>
    <row r="1374" spans="1:64" ht="11.25" customHeight="1">
      <c r="A1374" s="170">
        <v>101</v>
      </c>
      <c r="B1374" s="170" t="s">
        <v>10964</v>
      </c>
      <c r="C1374" s="118" t="s">
        <v>11024</v>
      </c>
      <c r="D1374" s="119" t="s">
        <v>11025</v>
      </c>
      <c r="E1374" s="68">
        <v>2</v>
      </c>
      <c r="F1374" s="69">
        <v>30</v>
      </c>
      <c r="G1374" s="70" t="s">
        <v>61</v>
      </c>
      <c r="H1374" s="88">
        <v>7</v>
      </c>
      <c r="I1374" s="96"/>
      <c r="J1374" s="72">
        <v>3</v>
      </c>
      <c r="K1374" s="69">
        <v>3</v>
      </c>
      <c r="L1374" s="72">
        <v>3</v>
      </c>
      <c r="M1374" s="68">
        <v>3</v>
      </c>
      <c r="N1374" s="68">
        <v>3</v>
      </c>
      <c r="O1374" s="68">
        <v>3</v>
      </c>
      <c r="P1374" s="70">
        <v>4</v>
      </c>
      <c r="Q1374" s="72">
        <v>4</v>
      </c>
      <c r="R1374" s="68">
        <v>4</v>
      </c>
      <c r="S1374" s="68" t="s">
        <v>11236</v>
      </c>
      <c r="T1374" s="70" t="s">
        <v>11236</v>
      </c>
      <c r="U1374" s="72"/>
      <c r="V1374" s="68"/>
      <c r="W1374" s="68"/>
      <c r="X1374" s="70"/>
      <c r="Y1374" s="72"/>
      <c r="Z1374" s="68"/>
      <c r="AA1374" s="68"/>
      <c r="AB1374" s="68"/>
      <c r="AC1374" s="70"/>
      <c r="AD1374" s="72"/>
      <c r="AE1374" s="68"/>
      <c r="AF1374" s="152"/>
      <c r="AG1374" s="153"/>
      <c r="AH1374" s="154"/>
      <c r="AI1374" s="68"/>
      <c r="AJ1374" s="68"/>
      <c r="AK1374" s="70"/>
      <c r="AL1374" s="72"/>
      <c r="AM1374" s="68"/>
      <c r="AN1374" s="68"/>
      <c r="AO1374" s="68"/>
      <c r="AP1374" s="70"/>
      <c r="AQ1374" s="72"/>
      <c r="AR1374" s="68"/>
      <c r="AS1374" s="68"/>
      <c r="AT1374" s="70"/>
      <c r="AU1374" s="72"/>
      <c r="AV1374" s="68"/>
      <c r="AW1374" s="68"/>
      <c r="AX1374" s="70"/>
      <c r="AY1374" s="72"/>
      <c r="AZ1374" s="68"/>
      <c r="BA1374" s="68"/>
      <c r="BB1374" s="68"/>
      <c r="BC1374" s="70"/>
      <c r="BD1374" s="72"/>
      <c r="BE1374" s="137"/>
      <c r="BF1374" s="137"/>
      <c r="BG1374" s="138"/>
      <c r="BH1374" s="139"/>
      <c r="BI1374" s="138"/>
      <c r="BJ1374" s="92">
        <v>1</v>
      </c>
      <c r="BK1374" s="102" t="s">
        <v>17270</v>
      </c>
      <c r="BL1374" s="98" t="s">
        <v>11243</v>
      </c>
    </row>
    <row r="1375" spans="1:64" ht="11.25" customHeight="1">
      <c r="A1375" s="171"/>
      <c r="B1375" s="171"/>
      <c r="C1375" s="126" t="s">
        <v>10729</v>
      </c>
      <c r="D1375" s="127" t="s">
        <v>1414</v>
      </c>
      <c r="E1375" s="77">
        <v>2</v>
      </c>
      <c r="F1375" s="78">
        <v>39</v>
      </c>
      <c r="G1375" s="73"/>
      <c r="H1375" s="74">
        <v>7</v>
      </c>
      <c r="I1375" s="95"/>
      <c r="J1375" s="76">
        <v>4</v>
      </c>
      <c r="K1375" s="78">
        <v>4</v>
      </c>
      <c r="L1375" s="76">
        <v>4</v>
      </c>
      <c r="M1375" s="77">
        <v>4</v>
      </c>
      <c r="N1375" s="77">
        <v>4</v>
      </c>
      <c r="O1375" s="77">
        <v>4</v>
      </c>
      <c r="P1375" s="73">
        <v>5</v>
      </c>
      <c r="Q1375" s="76">
        <v>5</v>
      </c>
      <c r="R1375" s="77">
        <v>5</v>
      </c>
      <c r="S1375" s="77" t="s">
        <v>11236</v>
      </c>
      <c r="T1375" s="73" t="s">
        <v>11236</v>
      </c>
      <c r="U1375" s="76"/>
      <c r="V1375" s="77"/>
      <c r="W1375" s="77"/>
      <c r="X1375" s="73"/>
      <c r="Y1375" s="76"/>
      <c r="Z1375" s="77"/>
      <c r="AA1375" s="77"/>
      <c r="AB1375" s="77"/>
      <c r="AC1375" s="73"/>
      <c r="AD1375" s="76"/>
      <c r="AE1375" s="77"/>
      <c r="AF1375" s="155"/>
      <c r="AG1375" s="156"/>
      <c r="AH1375" s="157"/>
      <c r="AI1375" s="77"/>
      <c r="AJ1375" s="77"/>
      <c r="AK1375" s="73"/>
      <c r="AL1375" s="76"/>
      <c r="AM1375" s="77"/>
      <c r="AN1375" s="77"/>
      <c r="AO1375" s="77"/>
      <c r="AP1375" s="73"/>
      <c r="AQ1375" s="76"/>
      <c r="AR1375" s="77"/>
      <c r="AS1375" s="77"/>
      <c r="AT1375" s="73"/>
      <c r="AU1375" s="76"/>
      <c r="AV1375" s="77"/>
      <c r="AW1375" s="77"/>
      <c r="AX1375" s="73"/>
      <c r="AY1375" s="76"/>
      <c r="AZ1375" s="77"/>
      <c r="BA1375" s="77"/>
      <c r="BB1375" s="77"/>
      <c r="BC1375" s="73"/>
      <c r="BD1375" s="76"/>
      <c r="BE1375" s="140"/>
      <c r="BF1375" s="140"/>
      <c r="BG1375" s="141"/>
      <c r="BH1375" s="142"/>
      <c r="BI1375" s="141"/>
      <c r="BJ1375" s="94">
        <v>1</v>
      </c>
      <c r="BK1375" s="105" t="s">
        <v>17270</v>
      </c>
      <c r="BL1375" s="101" t="s">
        <v>11243</v>
      </c>
    </row>
    <row r="1376" spans="1:64" ht="11.25" customHeight="1">
      <c r="A1376" s="171"/>
      <c r="B1376" s="171"/>
      <c r="C1376" s="126" t="s">
        <v>10715</v>
      </c>
      <c r="D1376" s="127" t="s">
        <v>10716</v>
      </c>
      <c r="E1376" s="77">
        <v>2</v>
      </c>
      <c r="F1376" s="78">
        <v>30</v>
      </c>
      <c r="G1376" s="73"/>
      <c r="H1376" s="74">
        <v>7</v>
      </c>
      <c r="I1376" s="95"/>
      <c r="J1376" s="76">
        <v>3</v>
      </c>
      <c r="K1376" s="78">
        <v>3</v>
      </c>
      <c r="L1376" s="76">
        <v>3</v>
      </c>
      <c r="M1376" s="77">
        <v>3</v>
      </c>
      <c r="N1376" s="77">
        <v>3</v>
      </c>
      <c r="O1376" s="77">
        <v>3</v>
      </c>
      <c r="P1376" s="73">
        <v>4</v>
      </c>
      <c r="Q1376" s="76">
        <v>4</v>
      </c>
      <c r="R1376" s="77">
        <v>4</v>
      </c>
      <c r="S1376" s="77" t="s">
        <v>11236</v>
      </c>
      <c r="T1376" s="73" t="s">
        <v>11236</v>
      </c>
      <c r="U1376" s="76"/>
      <c r="V1376" s="77"/>
      <c r="W1376" s="77"/>
      <c r="X1376" s="73"/>
      <c r="Y1376" s="76"/>
      <c r="Z1376" s="77"/>
      <c r="AA1376" s="77"/>
      <c r="AB1376" s="77"/>
      <c r="AC1376" s="73"/>
      <c r="AD1376" s="76"/>
      <c r="AE1376" s="77"/>
      <c r="AF1376" s="155"/>
      <c r="AG1376" s="156"/>
      <c r="AH1376" s="157"/>
      <c r="AI1376" s="77"/>
      <c r="AJ1376" s="77"/>
      <c r="AK1376" s="73"/>
      <c r="AL1376" s="76"/>
      <c r="AM1376" s="77"/>
      <c r="AN1376" s="77"/>
      <c r="AO1376" s="77"/>
      <c r="AP1376" s="73"/>
      <c r="AQ1376" s="76"/>
      <c r="AR1376" s="77"/>
      <c r="AS1376" s="77"/>
      <c r="AT1376" s="73"/>
      <c r="AU1376" s="76"/>
      <c r="AV1376" s="77"/>
      <c r="AW1376" s="77"/>
      <c r="AX1376" s="73"/>
      <c r="AY1376" s="76"/>
      <c r="AZ1376" s="77"/>
      <c r="BA1376" s="77"/>
      <c r="BB1376" s="77"/>
      <c r="BC1376" s="73"/>
      <c r="BD1376" s="76"/>
      <c r="BE1376" s="140"/>
      <c r="BF1376" s="140"/>
      <c r="BG1376" s="141"/>
      <c r="BH1376" s="142"/>
      <c r="BI1376" s="141"/>
      <c r="BJ1376" s="94">
        <v>1</v>
      </c>
      <c r="BK1376" s="105" t="s">
        <v>17270</v>
      </c>
      <c r="BL1376" s="101" t="s">
        <v>11243</v>
      </c>
    </row>
    <row r="1377" spans="1:64" ht="11.25" customHeight="1">
      <c r="A1377" s="171"/>
      <c r="B1377" s="171"/>
      <c r="C1377" s="126" t="s">
        <v>17245</v>
      </c>
      <c r="D1377" s="127" t="s">
        <v>10854</v>
      </c>
      <c r="E1377" s="77">
        <v>3</v>
      </c>
      <c r="F1377" s="78">
        <v>45</v>
      </c>
      <c r="G1377" s="73"/>
      <c r="H1377" s="74">
        <v>7</v>
      </c>
      <c r="I1377" s="95"/>
      <c r="J1377" s="76">
        <v>5</v>
      </c>
      <c r="K1377" s="78">
        <v>5</v>
      </c>
      <c r="L1377" s="76">
        <v>5</v>
      </c>
      <c r="M1377" s="77">
        <v>5</v>
      </c>
      <c r="N1377" s="77">
        <v>5</v>
      </c>
      <c r="O1377" s="77">
        <v>5</v>
      </c>
      <c r="P1377" s="73">
        <v>5</v>
      </c>
      <c r="Q1377" s="76">
        <v>5</v>
      </c>
      <c r="R1377" s="77">
        <v>5</v>
      </c>
      <c r="S1377" s="77" t="s">
        <v>11236</v>
      </c>
      <c r="T1377" s="73" t="s">
        <v>11236</v>
      </c>
      <c r="U1377" s="76"/>
      <c r="V1377" s="77"/>
      <c r="W1377" s="77"/>
      <c r="X1377" s="73"/>
      <c r="Y1377" s="76"/>
      <c r="Z1377" s="77"/>
      <c r="AA1377" s="77"/>
      <c r="AB1377" s="77"/>
      <c r="AC1377" s="73"/>
      <c r="AD1377" s="76"/>
      <c r="AE1377" s="77"/>
      <c r="AF1377" s="155"/>
      <c r="AG1377" s="156"/>
      <c r="AH1377" s="157"/>
      <c r="AI1377" s="77"/>
      <c r="AJ1377" s="77"/>
      <c r="AK1377" s="73"/>
      <c r="AL1377" s="76"/>
      <c r="AM1377" s="77"/>
      <c r="AN1377" s="77"/>
      <c r="AO1377" s="77"/>
      <c r="AP1377" s="73"/>
      <c r="AQ1377" s="76"/>
      <c r="AR1377" s="77"/>
      <c r="AS1377" s="77"/>
      <c r="AT1377" s="73"/>
      <c r="AU1377" s="76"/>
      <c r="AV1377" s="77"/>
      <c r="AW1377" s="77"/>
      <c r="AX1377" s="73"/>
      <c r="AY1377" s="76"/>
      <c r="AZ1377" s="77"/>
      <c r="BA1377" s="77"/>
      <c r="BB1377" s="77"/>
      <c r="BC1377" s="73"/>
      <c r="BD1377" s="76"/>
      <c r="BE1377" s="140"/>
      <c r="BF1377" s="140"/>
      <c r="BG1377" s="141"/>
      <c r="BH1377" s="142"/>
      <c r="BI1377" s="141"/>
      <c r="BJ1377" s="94">
        <v>1</v>
      </c>
      <c r="BK1377" s="105" t="s">
        <v>17270</v>
      </c>
      <c r="BL1377" s="101" t="s">
        <v>11243</v>
      </c>
    </row>
    <row r="1378" spans="1:64" ht="11.25" customHeight="1">
      <c r="A1378" s="171"/>
      <c r="B1378" s="171"/>
      <c r="C1378" s="126" t="s">
        <v>10830</v>
      </c>
      <c r="D1378" s="127" t="s">
        <v>5126</v>
      </c>
      <c r="E1378" s="77">
        <v>3</v>
      </c>
      <c r="F1378" s="78">
        <v>60</v>
      </c>
      <c r="G1378" s="73"/>
      <c r="H1378" s="74">
        <v>7</v>
      </c>
      <c r="I1378" s="95"/>
      <c r="J1378" s="76"/>
      <c r="K1378" s="78"/>
      <c r="L1378" s="76"/>
      <c r="M1378" s="77"/>
      <c r="N1378" s="77"/>
      <c r="O1378" s="77"/>
      <c r="P1378" s="73"/>
      <c r="Q1378" s="76"/>
      <c r="R1378" s="77"/>
      <c r="S1378" s="77"/>
      <c r="T1378" s="73"/>
      <c r="U1378" s="76">
        <v>6</v>
      </c>
      <c r="V1378" s="77">
        <v>6</v>
      </c>
      <c r="W1378" s="77">
        <v>6</v>
      </c>
      <c r="X1378" s="73">
        <v>6</v>
      </c>
      <c r="Y1378" s="76">
        <v>6</v>
      </c>
      <c r="Z1378" s="77">
        <v>6</v>
      </c>
      <c r="AA1378" s="77">
        <v>6</v>
      </c>
      <c r="AB1378" s="77">
        <v>6</v>
      </c>
      <c r="AC1378" s="73">
        <v>6</v>
      </c>
      <c r="AD1378" s="76">
        <v>6</v>
      </c>
      <c r="AE1378" s="77" t="s">
        <v>11236</v>
      </c>
      <c r="AF1378" s="155"/>
      <c r="AG1378" s="156"/>
      <c r="AH1378" s="157"/>
      <c r="AI1378" s="77"/>
      <c r="AJ1378" s="77"/>
      <c r="AK1378" s="73"/>
      <c r="AL1378" s="76"/>
      <c r="AM1378" s="77"/>
      <c r="AN1378" s="77"/>
      <c r="AO1378" s="77"/>
      <c r="AP1378" s="73"/>
      <c r="AQ1378" s="76"/>
      <c r="AR1378" s="77"/>
      <c r="AS1378" s="77"/>
      <c r="AT1378" s="73"/>
      <c r="AU1378" s="76"/>
      <c r="AV1378" s="77"/>
      <c r="AW1378" s="77"/>
      <c r="AX1378" s="73"/>
      <c r="AY1378" s="76"/>
      <c r="AZ1378" s="77"/>
      <c r="BA1378" s="77"/>
      <c r="BB1378" s="77"/>
      <c r="BC1378" s="73"/>
      <c r="BD1378" s="76"/>
      <c r="BE1378" s="140"/>
      <c r="BF1378" s="140"/>
      <c r="BG1378" s="141"/>
      <c r="BH1378" s="142"/>
      <c r="BI1378" s="141"/>
      <c r="BJ1378" s="94">
        <v>2</v>
      </c>
      <c r="BK1378" s="105" t="s">
        <v>17270</v>
      </c>
      <c r="BL1378" s="101" t="s">
        <v>11242</v>
      </c>
    </row>
    <row r="1379" spans="1:64" ht="11.25" customHeight="1">
      <c r="A1379" s="171"/>
      <c r="B1379" s="171"/>
      <c r="C1379" s="126" t="s">
        <v>10941</v>
      </c>
      <c r="D1379" s="127" t="s">
        <v>10968</v>
      </c>
      <c r="E1379" s="77">
        <v>3</v>
      </c>
      <c r="F1379" s="78">
        <v>60</v>
      </c>
      <c r="G1379" s="73"/>
      <c r="H1379" s="74">
        <v>7</v>
      </c>
      <c r="I1379" s="95"/>
      <c r="J1379" s="76"/>
      <c r="K1379" s="78"/>
      <c r="L1379" s="76"/>
      <c r="M1379" s="77"/>
      <c r="N1379" s="77"/>
      <c r="O1379" s="77"/>
      <c r="P1379" s="73"/>
      <c r="Q1379" s="76"/>
      <c r="R1379" s="77"/>
      <c r="S1379" s="77"/>
      <c r="T1379" s="73"/>
      <c r="U1379" s="76">
        <v>6</v>
      </c>
      <c r="V1379" s="77">
        <v>6</v>
      </c>
      <c r="W1379" s="77">
        <v>6</v>
      </c>
      <c r="X1379" s="73">
        <v>6</v>
      </c>
      <c r="Y1379" s="76">
        <v>6</v>
      </c>
      <c r="Z1379" s="77">
        <v>6</v>
      </c>
      <c r="AA1379" s="77">
        <v>6</v>
      </c>
      <c r="AB1379" s="77">
        <v>6</v>
      </c>
      <c r="AC1379" s="73">
        <v>6</v>
      </c>
      <c r="AD1379" s="76">
        <v>6</v>
      </c>
      <c r="AE1379" s="77" t="s">
        <v>11236</v>
      </c>
      <c r="AF1379" s="155"/>
      <c r="AG1379" s="156"/>
      <c r="AH1379" s="157"/>
      <c r="AI1379" s="77"/>
      <c r="AJ1379" s="77"/>
      <c r="AK1379" s="73"/>
      <c r="AL1379" s="76"/>
      <c r="AM1379" s="77"/>
      <c r="AN1379" s="77"/>
      <c r="AO1379" s="77"/>
      <c r="AP1379" s="73"/>
      <c r="AQ1379" s="76"/>
      <c r="AR1379" s="77"/>
      <c r="AS1379" s="77"/>
      <c r="AT1379" s="73"/>
      <c r="AU1379" s="76"/>
      <c r="AV1379" s="77"/>
      <c r="AW1379" s="77"/>
      <c r="AX1379" s="73"/>
      <c r="AY1379" s="76"/>
      <c r="AZ1379" s="77"/>
      <c r="BA1379" s="77"/>
      <c r="BB1379" s="77"/>
      <c r="BC1379" s="73"/>
      <c r="BD1379" s="76"/>
      <c r="BE1379" s="140"/>
      <c r="BF1379" s="140"/>
      <c r="BG1379" s="141"/>
      <c r="BH1379" s="142"/>
      <c r="BI1379" s="141"/>
      <c r="BJ1379" s="94">
        <v>2</v>
      </c>
      <c r="BK1379" s="105" t="s">
        <v>17270</v>
      </c>
      <c r="BL1379" s="101" t="s">
        <v>11242</v>
      </c>
    </row>
    <row r="1380" spans="1:64" ht="11.25" customHeight="1">
      <c r="A1380" s="171"/>
      <c r="B1380" s="171"/>
      <c r="C1380" s="126" t="s">
        <v>10733</v>
      </c>
      <c r="D1380" s="127" t="s">
        <v>10734</v>
      </c>
      <c r="E1380" s="77">
        <v>3</v>
      </c>
      <c r="F1380" s="78">
        <v>45</v>
      </c>
      <c r="G1380" s="73"/>
      <c r="H1380" s="74">
        <v>7</v>
      </c>
      <c r="I1380" s="95"/>
      <c r="J1380" s="76"/>
      <c r="K1380" s="78"/>
      <c r="L1380" s="76"/>
      <c r="M1380" s="77"/>
      <c r="N1380" s="77"/>
      <c r="O1380" s="77"/>
      <c r="P1380" s="73"/>
      <c r="Q1380" s="76"/>
      <c r="R1380" s="77"/>
      <c r="S1380" s="77"/>
      <c r="T1380" s="73"/>
      <c r="U1380" s="76">
        <v>5</v>
      </c>
      <c r="V1380" s="77">
        <v>5</v>
      </c>
      <c r="W1380" s="77">
        <v>5</v>
      </c>
      <c r="X1380" s="73">
        <v>5</v>
      </c>
      <c r="Y1380" s="76">
        <v>5</v>
      </c>
      <c r="Z1380" s="77">
        <v>5</v>
      </c>
      <c r="AA1380" s="77">
        <v>5</v>
      </c>
      <c r="AB1380" s="77">
        <v>5</v>
      </c>
      <c r="AC1380" s="73">
        <v>5</v>
      </c>
      <c r="AD1380" s="76"/>
      <c r="AE1380" s="77"/>
      <c r="AF1380" s="155"/>
      <c r="AG1380" s="156"/>
      <c r="AH1380" s="157"/>
      <c r="AI1380" s="77"/>
      <c r="AJ1380" s="77"/>
      <c r="AK1380" s="73"/>
      <c r="AL1380" s="76"/>
      <c r="AM1380" s="77"/>
      <c r="AN1380" s="77"/>
      <c r="AO1380" s="77"/>
      <c r="AP1380" s="73"/>
      <c r="AQ1380" s="76"/>
      <c r="AR1380" s="77"/>
      <c r="AS1380" s="77"/>
      <c r="AT1380" s="73"/>
      <c r="AU1380" s="76"/>
      <c r="AV1380" s="77"/>
      <c r="AW1380" s="77"/>
      <c r="AX1380" s="73"/>
      <c r="AY1380" s="76"/>
      <c r="AZ1380" s="77"/>
      <c r="BA1380" s="77"/>
      <c r="BB1380" s="77"/>
      <c r="BC1380" s="73"/>
      <c r="BD1380" s="76"/>
      <c r="BE1380" s="140"/>
      <c r="BF1380" s="140"/>
      <c r="BG1380" s="141"/>
      <c r="BH1380" s="142"/>
      <c r="BI1380" s="141"/>
      <c r="BJ1380" s="94">
        <v>2</v>
      </c>
      <c r="BK1380" s="105" t="s">
        <v>17270</v>
      </c>
      <c r="BL1380" s="101" t="s">
        <v>11242</v>
      </c>
    </row>
    <row r="1381" spans="1:64" ht="11.25" customHeight="1">
      <c r="A1381" s="171"/>
      <c r="B1381" s="171"/>
      <c r="C1381" s="126" t="s">
        <v>10735</v>
      </c>
      <c r="D1381" s="127" t="s">
        <v>10736</v>
      </c>
      <c r="E1381" s="77">
        <v>2</v>
      </c>
      <c r="F1381" s="78">
        <v>30</v>
      </c>
      <c r="G1381" s="73"/>
      <c r="H1381" s="74">
        <v>7</v>
      </c>
      <c r="I1381" s="95"/>
      <c r="J1381" s="76"/>
      <c r="K1381" s="78"/>
      <c r="L1381" s="76"/>
      <c r="M1381" s="77"/>
      <c r="N1381" s="77"/>
      <c r="O1381" s="77"/>
      <c r="P1381" s="73"/>
      <c r="Q1381" s="76"/>
      <c r="R1381" s="77"/>
      <c r="S1381" s="77"/>
      <c r="T1381" s="73"/>
      <c r="U1381" s="76">
        <v>3</v>
      </c>
      <c r="V1381" s="77">
        <v>3</v>
      </c>
      <c r="W1381" s="77">
        <v>3</v>
      </c>
      <c r="X1381" s="73">
        <v>3</v>
      </c>
      <c r="Y1381" s="76">
        <v>3</v>
      </c>
      <c r="Z1381" s="77">
        <v>3</v>
      </c>
      <c r="AA1381" s="77">
        <v>4</v>
      </c>
      <c r="AB1381" s="77">
        <v>4</v>
      </c>
      <c r="AC1381" s="73">
        <v>4</v>
      </c>
      <c r="AD1381" s="76"/>
      <c r="AE1381" s="77"/>
      <c r="AF1381" s="155"/>
      <c r="AG1381" s="156"/>
      <c r="AH1381" s="157"/>
      <c r="AI1381" s="77"/>
      <c r="AJ1381" s="77"/>
      <c r="AK1381" s="73"/>
      <c r="AL1381" s="76"/>
      <c r="AM1381" s="77"/>
      <c r="AN1381" s="77"/>
      <c r="AO1381" s="77"/>
      <c r="AP1381" s="73"/>
      <c r="AQ1381" s="76"/>
      <c r="AR1381" s="77"/>
      <c r="AS1381" s="77"/>
      <c r="AT1381" s="73"/>
      <c r="AU1381" s="76"/>
      <c r="AV1381" s="77"/>
      <c r="AW1381" s="77"/>
      <c r="AX1381" s="73"/>
      <c r="AY1381" s="76"/>
      <c r="AZ1381" s="77"/>
      <c r="BA1381" s="77"/>
      <c r="BB1381" s="77"/>
      <c r="BC1381" s="73"/>
      <c r="BD1381" s="76"/>
      <c r="BE1381" s="140"/>
      <c r="BF1381" s="140"/>
      <c r="BG1381" s="141"/>
      <c r="BH1381" s="142"/>
      <c r="BI1381" s="141"/>
      <c r="BJ1381" s="94">
        <v>2</v>
      </c>
      <c r="BK1381" s="105" t="s">
        <v>17270</v>
      </c>
      <c r="BL1381" s="101" t="s">
        <v>11242</v>
      </c>
    </row>
    <row r="1382" spans="1:64" ht="11.25" customHeight="1">
      <c r="A1382" s="171"/>
      <c r="B1382" s="171"/>
      <c r="C1382" s="126" t="s">
        <v>10737</v>
      </c>
      <c r="D1382" s="127" t="s">
        <v>10738</v>
      </c>
      <c r="E1382" s="77">
        <v>2</v>
      </c>
      <c r="F1382" s="78">
        <v>45</v>
      </c>
      <c r="G1382" s="73"/>
      <c r="H1382" s="74">
        <v>7</v>
      </c>
      <c r="I1382" s="95"/>
      <c r="J1382" s="76"/>
      <c r="K1382" s="78"/>
      <c r="L1382" s="76"/>
      <c r="M1382" s="77"/>
      <c r="N1382" s="77"/>
      <c r="O1382" s="77"/>
      <c r="P1382" s="73"/>
      <c r="Q1382" s="76"/>
      <c r="R1382" s="77"/>
      <c r="S1382" s="77"/>
      <c r="T1382" s="73"/>
      <c r="U1382" s="76">
        <v>5</v>
      </c>
      <c r="V1382" s="77">
        <v>5</v>
      </c>
      <c r="W1382" s="77">
        <v>5</v>
      </c>
      <c r="X1382" s="73">
        <v>5</v>
      </c>
      <c r="Y1382" s="76">
        <v>5</v>
      </c>
      <c r="Z1382" s="77">
        <v>5</v>
      </c>
      <c r="AA1382" s="77">
        <v>5</v>
      </c>
      <c r="AB1382" s="77">
        <v>5</v>
      </c>
      <c r="AC1382" s="73">
        <v>5</v>
      </c>
      <c r="AD1382" s="76"/>
      <c r="AE1382" s="77"/>
      <c r="AF1382" s="155"/>
      <c r="AG1382" s="156"/>
      <c r="AH1382" s="157"/>
      <c r="AI1382" s="77"/>
      <c r="AJ1382" s="77"/>
      <c r="AK1382" s="73"/>
      <c r="AL1382" s="76"/>
      <c r="AM1382" s="77"/>
      <c r="AN1382" s="77"/>
      <c r="AO1382" s="77"/>
      <c r="AP1382" s="73"/>
      <c r="AQ1382" s="76"/>
      <c r="AR1382" s="77"/>
      <c r="AS1382" s="77"/>
      <c r="AT1382" s="73"/>
      <c r="AU1382" s="76"/>
      <c r="AV1382" s="77"/>
      <c r="AW1382" s="77"/>
      <c r="AX1382" s="73"/>
      <c r="AY1382" s="76"/>
      <c r="AZ1382" s="77"/>
      <c r="BA1382" s="77"/>
      <c r="BB1382" s="77"/>
      <c r="BC1382" s="73"/>
      <c r="BD1382" s="76"/>
      <c r="BE1382" s="140"/>
      <c r="BF1382" s="140"/>
      <c r="BG1382" s="141"/>
      <c r="BH1382" s="142"/>
      <c r="BI1382" s="141"/>
      <c r="BJ1382" s="94">
        <v>2</v>
      </c>
      <c r="BK1382" s="105" t="s">
        <v>17270</v>
      </c>
      <c r="BL1382" s="101" t="s">
        <v>11242</v>
      </c>
    </row>
    <row r="1383" spans="1:64" ht="11.25" customHeight="1">
      <c r="A1383" s="171"/>
      <c r="B1383" s="171"/>
      <c r="C1383" s="126" t="s">
        <v>10739</v>
      </c>
      <c r="D1383" s="127" t="s">
        <v>10740</v>
      </c>
      <c r="E1383" s="77">
        <v>2</v>
      </c>
      <c r="F1383" s="78">
        <v>60</v>
      </c>
      <c r="G1383" s="73"/>
      <c r="H1383" s="74">
        <v>7</v>
      </c>
      <c r="I1383" s="95"/>
      <c r="J1383" s="76"/>
      <c r="K1383" s="78"/>
      <c r="L1383" s="76"/>
      <c r="M1383" s="77"/>
      <c r="N1383" s="77"/>
      <c r="O1383" s="77"/>
      <c r="P1383" s="73"/>
      <c r="Q1383" s="76"/>
      <c r="R1383" s="77"/>
      <c r="S1383" s="77"/>
      <c r="T1383" s="73"/>
      <c r="U1383" s="76">
        <v>7</v>
      </c>
      <c r="V1383" s="77">
        <v>7</v>
      </c>
      <c r="W1383" s="77">
        <v>7</v>
      </c>
      <c r="X1383" s="73">
        <v>7</v>
      </c>
      <c r="Y1383" s="76">
        <v>7</v>
      </c>
      <c r="Z1383" s="77">
        <v>7</v>
      </c>
      <c r="AA1383" s="77">
        <v>6</v>
      </c>
      <c r="AB1383" s="77">
        <v>6</v>
      </c>
      <c r="AC1383" s="73">
        <v>6</v>
      </c>
      <c r="AD1383" s="76"/>
      <c r="AE1383" s="77"/>
      <c r="AF1383" s="155"/>
      <c r="AG1383" s="156"/>
      <c r="AH1383" s="157"/>
      <c r="AI1383" s="77"/>
      <c r="AJ1383" s="77"/>
      <c r="AK1383" s="73"/>
      <c r="AL1383" s="76"/>
      <c r="AM1383" s="77"/>
      <c r="AN1383" s="77"/>
      <c r="AO1383" s="77"/>
      <c r="AP1383" s="73"/>
      <c r="AQ1383" s="76"/>
      <c r="AR1383" s="77"/>
      <c r="AS1383" s="77"/>
      <c r="AT1383" s="73"/>
      <c r="AU1383" s="76"/>
      <c r="AV1383" s="77"/>
      <c r="AW1383" s="77"/>
      <c r="AX1383" s="73"/>
      <c r="AY1383" s="76"/>
      <c r="AZ1383" s="77"/>
      <c r="BA1383" s="77"/>
      <c r="BB1383" s="77"/>
      <c r="BC1383" s="73"/>
      <c r="BD1383" s="76"/>
      <c r="BE1383" s="140"/>
      <c r="BF1383" s="140"/>
      <c r="BG1383" s="141"/>
      <c r="BH1383" s="142"/>
      <c r="BI1383" s="141"/>
      <c r="BJ1383" s="94">
        <v>2</v>
      </c>
      <c r="BK1383" s="105" t="s">
        <v>17270</v>
      </c>
      <c r="BL1383" s="101" t="s">
        <v>11242</v>
      </c>
    </row>
    <row r="1384" spans="1:64" ht="11.25" customHeight="1">
      <c r="A1384" s="171"/>
      <c r="B1384" s="171"/>
      <c r="C1384" s="126" t="s">
        <v>10741</v>
      </c>
      <c r="D1384" s="127" t="s">
        <v>10742</v>
      </c>
      <c r="E1384" s="77">
        <v>2</v>
      </c>
      <c r="F1384" s="78">
        <v>60</v>
      </c>
      <c r="G1384" s="73"/>
      <c r="H1384" s="74">
        <v>7</v>
      </c>
      <c r="I1384" s="95"/>
      <c r="J1384" s="76"/>
      <c r="K1384" s="78"/>
      <c r="L1384" s="76"/>
      <c r="M1384" s="77"/>
      <c r="N1384" s="77"/>
      <c r="O1384" s="77"/>
      <c r="P1384" s="73"/>
      <c r="Q1384" s="76"/>
      <c r="R1384" s="77"/>
      <c r="S1384" s="77"/>
      <c r="T1384" s="73"/>
      <c r="U1384" s="76">
        <v>6</v>
      </c>
      <c r="V1384" s="77">
        <v>6</v>
      </c>
      <c r="W1384" s="77">
        <v>6</v>
      </c>
      <c r="X1384" s="73">
        <v>6</v>
      </c>
      <c r="Y1384" s="76">
        <v>6</v>
      </c>
      <c r="Z1384" s="77">
        <v>6</v>
      </c>
      <c r="AA1384" s="77">
        <v>6</v>
      </c>
      <c r="AB1384" s="77">
        <v>6</v>
      </c>
      <c r="AC1384" s="73">
        <v>6</v>
      </c>
      <c r="AD1384" s="76">
        <v>6</v>
      </c>
      <c r="AE1384" s="77"/>
      <c r="AF1384" s="155"/>
      <c r="AG1384" s="156"/>
      <c r="AH1384" s="157"/>
      <c r="AI1384" s="77"/>
      <c r="AJ1384" s="77"/>
      <c r="AK1384" s="73"/>
      <c r="AL1384" s="76"/>
      <c r="AM1384" s="77"/>
      <c r="AN1384" s="77"/>
      <c r="AO1384" s="77"/>
      <c r="AP1384" s="73"/>
      <c r="AQ1384" s="76"/>
      <c r="AR1384" s="77"/>
      <c r="AS1384" s="77"/>
      <c r="AT1384" s="73"/>
      <c r="AU1384" s="76"/>
      <c r="AV1384" s="77"/>
      <c r="AW1384" s="77"/>
      <c r="AX1384" s="73"/>
      <c r="AY1384" s="76"/>
      <c r="AZ1384" s="77"/>
      <c r="BA1384" s="77"/>
      <c r="BB1384" s="77"/>
      <c r="BC1384" s="73"/>
      <c r="BD1384" s="76"/>
      <c r="BE1384" s="140"/>
      <c r="BF1384" s="140"/>
      <c r="BG1384" s="141"/>
      <c r="BH1384" s="142"/>
      <c r="BI1384" s="141"/>
      <c r="BJ1384" s="94">
        <v>2</v>
      </c>
      <c r="BK1384" s="105" t="s">
        <v>17270</v>
      </c>
      <c r="BL1384" s="101" t="s">
        <v>11242</v>
      </c>
    </row>
    <row r="1385" spans="1:64" ht="11.25" customHeight="1">
      <c r="A1385" s="171"/>
      <c r="B1385" s="171"/>
      <c r="C1385" s="126" t="s">
        <v>10766</v>
      </c>
      <c r="D1385" s="127" t="s">
        <v>10767</v>
      </c>
      <c r="E1385" s="77">
        <v>2</v>
      </c>
      <c r="F1385" s="78">
        <v>60</v>
      </c>
      <c r="G1385" s="73"/>
      <c r="H1385" s="74">
        <v>7</v>
      </c>
      <c r="I1385" s="95"/>
      <c r="J1385" s="76"/>
      <c r="K1385" s="78"/>
      <c r="L1385" s="76"/>
      <c r="M1385" s="77"/>
      <c r="N1385" s="77"/>
      <c r="O1385" s="77"/>
      <c r="P1385" s="73"/>
      <c r="Q1385" s="76"/>
      <c r="R1385" s="77"/>
      <c r="S1385" s="77"/>
      <c r="T1385" s="73"/>
      <c r="U1385" s="76">
        <v>6</v>
      </c>
      <c r="V1385" s="77">
        <v>6</v>
      </c>
      <c r="W1385" s="77">
        <v>6</v>
      </c>
      <c r="X1385" s="73">
        <v>6</v>
      </c>
      <c r="Y1385" s="76">
        <v>6</v>
      </c>
      <c r="Z1385" s="77">
        <v>6</v>
      </c>
      <c r="AA1385" s="77">
        <v>6</v>
      </c>
      <c r="AB1385" s="77">
        <v>6</v>
      </c>
      <c r="AC1385" s="73">
        <v>6</v>
      </c>
      <c r="AD1385" s="76">
        <v>6</v>
      </c>
      <c r="AE1385" s="77"/>
      <c r="AF1385" s="155"/>
      <c r="AG1385" s="156"/>
      <c r="AH1385" s="157"/>
      <c r="AI1385" s="77"/>
      <c r="AJ1385" s="77"/>
      <c r="AK1385" s="73"/>
      <c r="AL1385" s="76"/>
      <c r="AM1385" s="77"/>
      <c r="AN1385" s="77"/>
      <c r="AO1385" s="77"/>
      <c r="AP1385" s="73"/>
      <c r="AQ1385" s="76"/>
      <c r="AR1385" s="77"/>
      <c r="AS1385" s="77"/>
      <c r="AT1385" s="73"/>
      <c r="AU1385" s="76"/>
      <c r="AV1385" s="77"/>
      <c r="AW1385" s="77"/>
      <c r="AX1385" s="73"/>
      <c r="AY1385" s="76"/>
      <c r="AZ1385" s="77"/>
      <c r="BA1385" s="77"/>
      <c r="BB1385" s="77"/>
      <c r="BC1385" s="73"/>
      <c r="BD1385" s="76"/>
      <c r="BE1385" s="140"/>
      <c r="BF1385" s="140"/>
      <c r="BG1385" s="141"/>
      <c r="BH1385" s="142"/>
      <c r="BI1385" s="141"/>
      <c r="BJ1385" s="94">
        <v>2</v>
      </c>
      <c r="BK1385" s="105" t="s">
        <v>17270</v>
      </c>
      <c r="BL1385" s="101" t="s">
        <v>11242</v>
      </c>
    </row>
    <row r="1386" spans="1:64" ht="11.25" customHeight="1">
      <c r="A1386" s="171"/>
      <c r="B1386" s="171"/>
      <c r="C1386" s="126" t="s">
        <v>10988</v>
      </c>
      <c r="D1386" s="127" t="s">
        <v>10987</v>
      </c>
      <c r="E1386" s="77">
        <v>3</v>
      </c>
      <c r="F1386" s="78">
        <v>45</v>
      </c>
      <c r="G1386" s="73"/>
      <c r="H1386" s="74">
        <v>7</v>
      </c>
      <c r="I1386" s="95"/>
      <c r="J1386" s="76"/>
      <c r="K1386" s="78"/>
      <c r="L1386" s="76"/>
      <c r="M1386" s="77"/>
      <c r="N1386" s="77"/>
      <c r="O1386" s="77"/>
      <c r="P1386" s="73"/>
      <c r="Q1386" s="76"/>
      <c r="R1386" s="77"/>
      <c r="S1386" s="77"/>
      <c r="T1386" s="73"/>
      <c r="U1386" s="76"/>
      <c r="V1386" s="77"/>
      <c r="W1386" s="77"/>
      <c r="X1386" s="73"/>
      <c r="Y1386" s="76"/>
      <c r="Z1386" s="77"/>
      <c r="AA1386" s="77"/>
      <c r="AB1386" s="77"/>
      <c r="AC1386" s="73"/>
      <c r="AD1386" s="76"/>
      <c r="AE1386" s="77"/>
      <c r="AF1386" s="155"/>
      <c r="AG1386" s="156"/>
      <c r="AH1386" s="157"/>
      <c r="AI1386" s="77">
        <v>5</v>
      </c>
      <c r="AJ1386" s="77">
        <v>5</v>
      </c>
      <c r="AK1386" s="73">
        <v>5</v>
      </c>
      <c r="AL1386" s="76">
        <v>5</v>
      </c>
      <c r="AM1386" s="77">
        <v>5</v>
      </c>
      <c r="AN1386" s="77">
        <v>5</v>
      </c>
      <c r="AO1386" s="77">
        <v>5</v>
      </c>
      <c r="AP1386" s="73">
        <v>5</v>
      </c>
      <c r="AQ1386" s="76">
        <v>5</v>
      </c>
      <c r="AR1386" s="77" t="s">
        <v>11236</v>
      </c>
      <c r="AS1386" s="77" t="s">
        <v>11236</v>
      </c>
      <c r="AT1386" s="73"/>
      <c r="AU1386" s="76"/>
      <c r="AV1386" s="77"/>
      <c r="AW1386" s="77"/>
      <c r="AX1386" s="73"/>
      <c r="AY1386" s="76"/>
      <c r="AZ1386" s="77"/>
      <c r="BA1386" s="77"/>
      <c r="BB1386" s="77"/>
      <c r="BC1386" s="73"/>
      <c r="BD1386" s="76"/>
      <c r="BE1386" s="140"/>
      <c r="BF1386" s="140"/>
      <c r="BG1386" s="141"/>
      <c r="BH1386" s="142"/>
      <c r="BI1386" s="141"/>
      <c r="BJ1386" s="94">
        <v>3</v>
      </c>
      <c r="BK1386" s="105" t="s">
        <v>17270</v>
      </c>
      <c r="BL1386" s="101" t="s">
        <v>11243</v>
      </c>
    </row>
    <row r="1387" spans="1:64" ht="11.25" customHeight="1">
      <c r="A1387" s="171"/>
      <c r="B1387" s="171"/>
      <c r="C1387" s="126" t="s">
        <v>10810</v>
      </c>
      <c r="D1387" s="127" t="s">
        <v>10811</v>
      </c>
      <c r="E1387" s="77">
        <v>2</v>
      </c>
      <c r="F1387" s="78">
        <v>30</v>
      </c>
      <c r="G1387" s="73"/>
      <c r="H1387" s="74">
        <v>7</v>
      </c>
      <c r="I1387" s="95"/>
      <c r="J1387" s="76"/>
      <c r="K1387" s="78"/>
      <c r="L1387" s="76"/>
      <c r="M1387" s="77"/>
      <c r="N1387" s="77"/>
      <c r="O1387" s="77"/>
      <c r="P1387" s="73"/>
      <c r="Q1387" s="76"/>
      <c r="R1387" s="77"/>
      <c r="S1387" s="77"/>
      <c r="T1387" s="73"/>
      <c r="U1387" s="76"/>
      <c r="V1387" s="77"/>
      <c r="W1387" s="77"/>
      <c r="X1387" s="73"/>
      <c r="Y1387" s="76"/>
      <c r="Z1387" s="77"/>
      <c r="AA1387" s="77"/>
      <c r="AB1387" s="77"/>
      <c r="AC1387" s="73"/>
      <c r="AD1387" s="76"/>
      <c r="AE1387" s="77"/>
      <c r="AF1387" s="155"/>
      <c r="AG1387" s="156"/>
      <c r="AH1387" s="157"/>
      <c r="AI1387" s="77">
        <v>3</v>
      </c>
      <c r="AJ1387" s="77">
        <v>3</v>
      </c>
      <c r="AK1387" s="73">
        <v>3</v>
      </c>
      <c r="AL1387" s="76">
        <v>3</v>
      </c>
      <c r="AM1387" s="77">
        <v>3</v>
      </c>
      <c r="AN1387" s="77">
        <v>3</v>
      </c>
      <c r="AO1387" s="77">
        <v>4</v>
      </c>
      <c r="AP1387" s="73">
        <v>4</v>
      </c>
      <c r="AQ1387" s="76">
        <v>4</v>
      </c>
      <c r="AR1387" s="77" t="s">
        <v>11236</v>
      </c>
      <c r="AS1387" s="77" t="s">
        <v>11236</v>
      </c>
      <c r="AT1387" s="73"/>
      <c r="AU1387" s="76"/>
      <c r="AV1387" s="77"/>
      <c r="AW1387" s="77"/>
      <c r="AX1387" s="73"/>
      <c r="AY1387" s="76"/>
      <c r="AZ1387" s="77"/>
      <c r="BA1387" s="77"/>
      <c r="BB1387" s="77"/>
      <c r="BC1387" s="73"/>
      <c r="BD1387" s="76"/>
      <c r="BE1387" s="140"/>
      <c r="BF1387" s="140"/>
      <c r="BG1387" s="141"/>
      <c r="BH1387" s="142"/>
      <c r="BI1387" s="141"/>
      <c r="BJ1387" s="94">
        <v>3</v>
      </c>
      <c r="BK1387" s="105" t="s">
        <v>17270</v>
      </c>
      <c r="BL1387" s="101" t="s">
        <v>11243</v>
      </c>
    </row>
    <row r="1388" spans="1:64" ht="11.25" customHeight="1">
      <c r="A1388" s="171"/>
      <c r="B1388" s="171"/>
      <c r="C1388" s="126" t="s">
        <v>10838</v>
      </c>
      <c r="D1388" s="127" t="s">
        <v>10839</v>
      </c>
      <c r="E1388" s="77">
        <v>2</v>
      </c>
      <c r="F1388" s="78">
        <v>30</v>
      </c>
      <c r="G1388" s="73"/>
      <c r="H1388" s="74">
        <v>7</v>
      </c>
      <c r="I1388" s="95"/>
      <c r="J1388" s="76"/>
      <c r="K1388" s="78"/>
      <c r="L1388" s="76"/>
      <c r="M1388" s="77"/>
      <c r="N1388" s="77"/>
      <c r="O1388" s="77"/>
      <c r="P1388" s="73"/>
      <c r="Q1388" s="76"/>
      <c r="R1388" s="77"/>
      <c r="S1388" s="77"/>
      <c r="T1388" s="73"/>
      <c r="U1388" s="76"/>
      <c r="V1388" s="77"/>
      <c r="W1388" s="77"/>
      <c r="X1388" s="73"/>
      <c r="Y1388" s="76"/>
      <c r="Z1388" s="77"/>
      <c r="AA1388" s="77"/>
      <c r="AB1388" s="77"/>
      <c r="AC1388" s="73"/>
      <c r="AD1388" s="76"/>
      <c r="AE1388" s="77"/>
      <c r="AF1388" s="155"/>
      <c r="AG1388" s="156"/>
      <c r="AH1388" s="157"/>
      <c r="AI1388" s="77">
        <v>3</v>
      </c>
      <c r="AJ1388" s="77">
        <v>3</v>
      </c>
      <c r="AK1388" s="73">
        <v>3</v>
      </c>
      <c r="AL1388" s="76">
        <v>3</v>
      </c>
      <c r="AM1388" s="77">
        <v>3</v>
      </c>
      <c r="AN1388" s="77">
        <v>3</v>
      </c>
      <c r="AO1388" s="77">
        <v>4</v>
      </c>
      <c r="AP1388" s="73">
        <v>4</v>
      </c>
      <c r="AQ1388" s="76">
        <v>4</v>
      </c>
      <c r="AR1388" s="77" t="s">
        <v>11236</v>
      </c>
      <c r="AS1388" s="77" t="s">
        <v>11236</v>
      </c>
      <c r="AT1388" s="73"/>
      <c r="AU1388" s="76"/>
      <c r="AV1388" s="77"/>
      <c r="AW1388" s="77"/>
      <c r="AX1388" s="73"/>
      <c r="AY1388" s="76"/>
      <c r="AZ1388" s="77"/>
      <c r="BA1388" s="77"/>
      <c r="BB1388" s="77"/>
      <c r="BC1388" s="73"/>
      <c r="BD1388" s="76"/>
      <c r="BE1388" s="140"/>
      <c r="BF1388" s="140"/>
      <c r="BG1388" s="141"/>
      <c r="BH1388" s="142"/>
      <c r="BI1388" s="141"/>
      <c r="BJ1388" s="94">
        <v>3</v>
      </c>
      <c r="BK1388" s="105" t="s">
        <v>17270</v>
      </c>
      <c r="BL1388" s="101" t="s">
        <v>11243</v>
      </c>
    </row>
    <row r="1389" spans="1:64" ht="11.25" customHeight="1">
      <c r="A1389" s="171"/>
      <c r="B1389" s="171"/>
      <c r="C1389" s="126" t="s">
        <v>57</v>
      </c>
      <c r="D1389" s="127" t="s">
        <v>10840</v>
      </c>
      <c r="E1389" s="77">
        <v>3</v>
      </c>
      <c r="F1389" s="78">
        <v>45</v>
      </c>
      <c r="G1389" s="73"/>
      <c r="H1389" s="74">
        <v>7</v>
      </c>
      <c r="I1389" s="95"/>
      <c r="J1389" s="76"/>
      <c r="K1389" s="78"/>
      <c r="L1389" s="76"/>
      <c r="M1389" s="77"/>
      <c r="N1389" s="77"/>
      <c r="O1389" s="77"/>
      <c r="P1389" s="73"/>
      <c r="Q1389" s="76"/>
      <c r="R1389" s="77"/>
      <c r="S1389" s="77"/>
      <c r="T1389" s="73"/>
      <c r="U1389" s="76"/>
      <c r="V1389" s="77"/>
      <c r="W1389" s="77"/>
      <c r="X1389" s="73"/>
      <c r="Y1389" s="76"/>
      <c r="Z1389" s="77"/>
      <c r="AA1389" s="77"/>
      <c r="AB1389" s="77"/>
      <c r="AC1389" s="73"/>
      <c r="AD1389" s="76"/>
      <c r="AE1389" s="77"/>
      <c r="AF1389" s="155"/>
      <c r="AG1389" s="156"/>
      <c r="AH1389" s="157"/>
      <c r="AI1389" s="77">
        <v>5</v>
      </c>
      <c r="AJ1389" s="77">
        <v>5</v>
      </c>
      <c r="AK1389" s="73">
        <v>5</v>
      </c>
      <c r="AL1389" s="76">
        <v>5</v>
      </c>
      <c r="AM1389" s="77">
        <v>5</v>
      </c>
      <c r="AN1389" s="77">
        <v>5</v>
      </c>
      <c r="AO1389" s="77">
        <v>5</v>
      </c>
      <c r="AP1389" s="73">
        <v>5</v>
      </c>
      <c r="AQ1389" s="76">
        <v>5</v>
      </c>
      <c r="AR1389" s="77" t="s">
        <v>11236</v>
      </c>
      <c r="AS1389" s="77" t="s">
        <v>11236</v>
      </c>
      <c r="AT1389" s="73"/>
      <c r="AU1389" s="76"/>
      <c r="AV1389" s="77"/>
      <c r="AW1389" s="77"/>
      <c r="AX1389" s="73"/>
      <c r="AY1389" s="76"/>
      <c r="AZ1389" s="77"/>
      <c r="BA1389" s="77"/>
      <c r="BB1389" s="77"/>
      <c r="BC1389" s="73"/>
      <c r="BD1389" s="76"/>
      <c r="BE1389" s="140"/>
      <c r="BF1389" s="140"/>
      <c r="BG1389" s="141"/>
      <c r="BH1389" s="142"/>
      <c r="BI1389" s="141"/>
      <c r="BJ1389" s="94">
        <v>3</v>
      </c>
      <c r="BK1389" s="105" t="s">
        <v>17270</v>
      </c>
      <c r="BL1389" s="101" t="s">
        <v>11243</v>
      </c>
    </row>
    <row r="1390" spans="1:64" ht="11.25" customHeight="1">
      <c r="A1390" s="171"/>
      <c r="B1390" s="171"/>
      <c r="C1390" s="126" t="s">
        <v>10843</v>
      </c>
      <c r="D1390" s="127" t="s">
        <v>10844</v>
      </c>
      <c r="E1390" s="77">
        <v>3</v>
      </c>
      <c r="F1390" s="78">
        <v>45</v>
      </c>
      <c r="G1390" s="73"/>
      <c r="H1390" s="74">
        <v>7</v>
      </c>
      <c r="I1390" s="95"/>
      <c r="J1390" s="76"/>
      <c r="K1390" s="78"/>
      <c r="L1390" s="76"/>
      <c r="M1390" s="77"/>
      <c r="N1390" s="77"/>
      <c r="O1390" s="77"/>
      <c r="P1390" s="73"/>
      <c r="Q1390" s="76"/>
      <c r="R1390" s="77"/>
      <c r="S1390" s="77"/>
      <c r="T1390" s="73"/>
      <c r="U1390" s="76"/>
      <c r="V1390" s="77"/>
      <c r="W1390" s="77"/>
      <c r="X1390" s="73"/>
      <c r="Y1390" s="76"/>
      <c r="Z1390" s="77"/>
      <c r="AA1390" s="77"/>
      <c r="AB1390" s="77"/>
      <c r="AC1390" s="73"/>
      <c r="AD1390" s="76"/>
      <c r="AE1390" s="77"/>
      <c r="AF1390" s="155"/>
      <c r="AG1390" s="156"/>
      <c r="AH1390" s="157"/>
      <c r="AI1390" s="77"/>
      <c r="AJ1390" s="77"/>
      <c r="AK1390" s="73"/>
      <c r="AL1390" s="76"/>
      <c r="AM1390" s="77"/>
      <c r="AN1390" s="77"/>
      <c r="AO1390" s="77"/>
      <c r="AP1390" s="73"/>
      <c r="AQ1390" s="76"/>
      <c r="AR1390" s="77"/>
      <c r="AS1390" s="77"/>
      <c r="AT1390" s="73">
        <v>5</v>
      </c>
      <c r="AU1390" s="76">
        <v>5</v>
      </c>
      <c r="AV1390" s="77">
        <v>5</v>
      </c>
      <c r="AW1390" s="77">
        <v>5</v>
      </c>
      <c r="AX1390" s="73">
        <v>5</v>
      </c>
      <c r="AY1390" s="76">
        <v>5</v>
      </c>
      <c r="AZ1390" s="77">
        <v>5</v>
      </c>
      <c r="BA1390" s="77">
        <v>5</v>
      </c>
      <c r="BB1390" s="77">
        <v>5</v>
      </c>
      <c r="BC1390" s="73" t="s">
        <v>11236</v>
      </c>
      <c r="BD1390" s="76" t="s">
        <v>11236</v>
      </c>
      <c r="BE1390" s="140"/>
      <c r="BF1390" s="140"/>
      <c r="BG1390" s="141"/>
      <c r="BH1390" s="142"/>
      <c r="BI1390" s="141"/>
      <c r="BJ1390" s="94">
        <v>4</v>
      </c>
      <c r="BK1390" s="105" t="s">
        <v>17270</v>
      </c>
      <c r="BL1390" s="101" t="s">
        <v>11243</v>
      </c>
    </row>
    <row r="1391" spans="1:64" ht="11.25" customHeight="1">
      <c r="A1391" s="171"/>
      <c r="B1391" s="171"/>
      <c r="C1391" s="126" t="s">
        <v>10841</v>
      </c>
      <c r="D1391" s="127" t="s">
        <v>10842</v>
      </c>
      <c r="E1391" s="77">
        <v>2</v>
      </c>
      <c r="F1391" s="78">
        <v>30</v>
      </c>
      <c r="G1391" s="73"/>
      <c r="H1391" s="74">
        <v>7</v>
      </c>
      <c r="I1391" s="95"/>
      <c r="J1391" s="76"/>
      <c r="K1391" s="78"/>
      <c r="L1391" s="76"/>
      <c r="M1391" s="77"/>
      <c r="N1391" s="77"/>
      <c r="O1391" s="77"/>
      <c r="P1391" s="73"/>
      <c r="Q1391" s="76"/>
      <c r="R1391" s="77"/>
      <c r="S1391" s="77"/>
      <c r="T1391" s="73"/>
      <c r="U1391" s="76"/>
      <c r="V1391" s="77"/>
      <c r="W1391" s="77"/>
      <c r="X1391" s="73"/>
      <c r="Y1391" s="76"/>
      <c r="Z1391" s="77"/>
      <c r="AA1391" s="77"/>
      <c r="AB1391" s="77"/>
      <c r="AC1391" s="73"/>
      <c r="AD1391" s="76"/>
      <c r="AE1391" s="77"/>
      <c r="AF1391" s="155"/>
      <c r="AG1391" s="156"/>
      <c r="AH1391" s="157"/>
      <c r="AI1391" s="77"/>
      <c r="AJ1391" s="77"/>
      <c r="AK1391" s="73"/>
      <c r="AL1391" s="76"/>
      <c r="AM1391" s="77"/>
      <c r="AN1391" s="77"/>
      <c r="AO1391" s="77"/>
      <c r="AP1391" s="73"/>
      <c r="AQ1391" s="76"/>
      <c r="AR1391" s="77"/>
      <c r="AS1391" s="77"/>
      <c r="AT1391" s="73">
        <v>3</v>
      </c>
      <c r="AU1391" s="76">
        <v>3</v>
      </c>
      <c r="AV1391" s="77">
        <v>3</v>
      </c>
      <c r="AW1391" s="77">
        <v>3</v>
      </c>
      <c r="AX1391" s="73">
        <v>3</v>
      </c>
      <c r="AY1391" s="76">
        <v>3</v>
      </c>
      <c r="AZ1391" s="77">
        <v>4</v>
      </c>
      <c r="BA1391" s="77">
        <v>4</v>
      </c>
      <c r="BB1391" s="77">
        <v>4</v>
      </c>
      <c r="BC1391" s="73" t="s">
        <v>11236</v>
      </c>
      <c r="BD1391" s="76" t="s">
        <v>11236</v>
      </c>
      <c r="BE1391" s="140"/>
      <c r="BF1391" s="140"/>
      <c r="BG1391" s="141"/>
      <c r="BH1391" s="142"/>
      <c r="BI1391" s="141"/>
      <c r="BJ1391" s="94">
        <v>4</v>
      </c>
      <c r="BK1391" s="105" t="s">
        <v>17270</v>
      </c>
      <c r="BL1391" s="101" t="s">
        <v>11243</v>
      </c>
    </row>
    <row r="1392" spans="1:64" ht="11.25" customHeight="1">
      <c r="A1392" s="171"/>
      <c r="B1392" s="171"/>
      <c r="C1392" s="126" t="s">
        <v>10546</v>
      </c>
      <c r="D1392" s="127" t="s">
        <v>10650</v>
      </c>
      <c r="E1392" s="77">
        <v>2</v>
      </c>
      <c r="F1392" s="78">
        <v>30</v>
      </c>
      <c r="G1392" s="73"/>
      <c r="H1392" s="74">
        <v>7</v>
      </c>
      <c r="I1392" s="95"/>
      <c r="J1392" s="76"/>
      <c r="K1392" s="78"/>
      <c r="L1392" s="76"/>
      <c r="M1392" s="77"/>
      <c r="N1392" s="77"/>
      <c r="O1392" s="77"/>
      <c r="P1392" s="73"/>
      <c r="Q1392" s="76"/>
      <c r="R1392" s="77"/>
      <c r="S1392" s="77"/>
      <c r="T1392" s="73"/>
      <c r="U1392" s="76"/>
      <c r="V1392" s="77"/>
      <c r="W1392" s="77"/>
      <c r="X1392" s="73"/>
      <c r="Y1392" s="76"/>
      <c r="Z1392" s="77"/>
      <c r="AA1392" s="77"/>
      <c r="AB1392" s="77"/>
      <c r="AC1392" s="73"/>
      <c r="AD1392" s="76"/>
      <c r="AE1392" s="77"/>
      <c r="AF1392" s="155"/>
      <c r="AG1392" s="156"/>
      <c r="AH1392" s="157"/>
      <c r="AI1392" s="77"/>
      <c r="AJ1392" s="77"/>
      <c r="AK1392" s="73"/>
      <c r="AL1392" s="76"/>
      <c r="AM1392" s="77"/>
      <c r="AN1392" s="77"/>
      <c r="AO1392" s="77"/>
      <c r="AP1392" s="73"/>
      <c r="AQ1392" s="76"/>
      <c r="AR1392" s="77"/>
      <c r="AS1392" s="77"/>
      <c r="AT1392" s="73">
        <v>3</v>
      </c>
      <c r="AU1392" s="76">
        <v>3</v>
      </c>
      <c r="AV1392" s="77">
        <v>3</v>
      </c>
      <c r="AW1392" s="77">
        <v>3</v>
      </c>
      <c r="AX1392" s="73">
        <v>3</v>
      </c>
      <c r="AY1392" s="76">
        <v>3</v>
      </c>
      <c r="AZ1392" s="77">
        <v>4</v>
      </c>
      <c r="BA1392" s="77">
        <v>4</v>
      </c>
      <c r="BB1392" s="77">
        <v>4</v>
      </c>
      <c r="BC1392" s="73" t="s">
        <v>11236</v>
      </c>
      <c r="BD1392" s="76" t="s">
        <v>11236</v>
      </c>
      <c r="BE1392" s="140"/>
      <c r="BF1392" s="140"/>
      <c r="BG1392" s="141"/>
      <c r="BH1392" s="142"/>
      <c r="BI1392" s="141"/>
      <c r="BJ1392" s="94">
        <v>4</v>
      </c>
      <c r="BK1392" s="105" t="s">
        <v>17270</v>
      </c>
      <c r="BL1392" s="101" t="s">
        <v>11243</v>
      </c>
    </row>
    <row r="1393" spans="1:64" ht="11.25" customHeight="1">
      <c r="A1393" s="171"/>
      <c r="B1393" s="171"/>
      <c r="C1393" s="126" t="s">
        <v>10730</v>
      </c>
      <c r="D1393" s="127" t="s">
        <v>10731</v>
      </c>
      <c r="E1393" s="77">
        <v>2</v>
      </c>
      <c r="F1393" s="78">
        <v>39</v>
      </c>
      <c r="G1393" s="73"/>
      <c r="H1393" s="74">
        <v>7</v>
      </c>
      <c r="I1393" s="95"/>
      <c r="J1393" s="76"/>
      <c r="K1393" s="78"/>
      <c r="L1393" s="76"/>
      <c r="M1393" s="77"/>
      <c r="N1393" s="77"/>
      <c r="O1393" s="77"/>
      <c r="P1393" s="73"/>
      <c r="Q1393" s="76"/>
      <c r="R1393" s="77"/>
      <c r="S1393" s="77"/>
      <c r="T1393" s="73"/>
      <c r="U1393" s="76"/>
      <c r="V1393" s="77"/>
      <c r="W1393" s="77"/>
      <c r="X1393" s="73"/>
      <c r="Y1393" s="76"/>
      <c r="Z1393" s="77"/>
      <c r="AA1393" s="77"/>
      <c r="AB1393" s="77"/>
      <c r="AC1393" s="73"/>
      <c r="AD1393" s="76"/>
      <c r="AE1393" s="77"/>
      <c r="AF1393" s="155"/>
      <c r="AG1393" s="156"/>
      <c r="AH1393" s="157"/>
      <c r="AI1393" s="77"/>
      <c r="AJ1393" s="77"/>
      <c r="AK1393" s="73"/>
      <c r="AL1393" s="76"/>
      <c r="AM1393" s="77"/>
      <c r="AN1393" s="77"/>
      <c r="AO1393" s="77"/>
      <c r="AP1393" s="73"/>
      <c r="AQ1393" s="76"/>
      <c r="AR1393" s="77"/>
      <c r="AS1393" s="77"/>
      <c r="AT1393" s="73">
        <v>4</v>
      </c>
      <c r="AU1393" s="76">
        <v>4</v>
      </c>
      <c r="AV1393" s="77">
        <v>4</v>
      </c>
      <c r="AW1393" s="77">
        <v>4</v>
      </c>
      <c r="AX1393" s="73">
        <v>4</v>
      </c>
      <c r="AY1393" s="76">
        <v>4</v>
      </c>
      <c r="AZ1393" s="77">
        <v>5</v>
      </c>
      <c r="BA1393" s="77">
        <v>5</v>
      </c>
      <c r="BB1393" s="77">
        <v>5</v>
      </c>
      <c r="BC1393" s="73" t="s">
        <v>11236</v>
      </c>
      <c r="BD1393" s="76" t="s">
        <v>11236</v>
      </c>
      <c r="BE1393" s="140"/>
      <c r="BF1393" s="140"/>
      <c r="BG1393" s="141"/>
      <c r="BH1393" s="142"/>
      <c r="BI1393" s="141"/>
      <c r="BJ1393" s="94">
        <v>4</v>
      </c>
      <c r="BK1393" s="105" t="s">
        <v>17270</v>
      </c>
      <c r="BL1393" s="101" t="s">
        <v>11243</v>
      </c>
    </row>
    <row r="1394" spans="1:64" ht="11.25" customHeight="1">
      <c r="A1394" s="171"/>
      <c r="B1394" s="171"/>
      <c r="C1394" s="126" t="s">
        <v>10370</v>
      </c>
      <c r="D1394" s="127" t="s">
        <v>10371</v>
      </c>
      <c r="E1394" s="77">
        <v>2</v>
      </c>
      <c r="F1394" s="78">
        <v>30</v>
      </c>
      <c r="G1394" s="73"/>
      <c r="H1394" s="74">
        <v>7</v>
      </c>
      <c r="I1394" s="95"/>
      <c r="J1394" s="76"/>
      <c r="K1394" s="78"/>
      <c r="L1394" s="76"/>
      <c r="M1394" s="77"/>
      <c r="N1394" s="77"/>
      <c r="O1394" s="77"/>
      <c r="P1394" s="73"/>
      <c r="Q1394" s="76"/>
      <c r="R1394" s="77"/>
      <c r="S1394" s="77"/>
      <c r="T1394" s="73"/>
      <c r="U1394" s="76"/>
      <c r="V1394" s="77"/>
      <c r="W1394" s="77"/>
      <c r="X1394" s="73"/>
      <c r="Y1394" s="76"/>
      <c r="Z1394" s="77"/>
      <c r="AA1394" s="77"/>
      <c r="AB1394" s="77"/>
      <c r="AC1394" s="73"/>
      <c r="AD1394" s="76"/>
      <c r="AE1394" s="77"/>
      <c r="AF1394" s="155"/>
      <c r="AG1394" s="156"/>
      <c r="AH1394" s="157"/>
      <c r="AI1394" s="77"/>
      <c r="AJ1394" s="77"/>
      <c r="AK1394" s="73"/>
      <c r="AL1394" s="76"/>
      <c r="AM1394" s="77"/>
      <c r="AN1394" s="77"/>
      <c r="AO1394" s="77"/>
      <c r="AP1394" s="73"/>
      <c r="AQ1394" s="76"/>
      <c r="AR1394" s="77"/>
      <c r="AS1394" s="77"/>
      <c r="AT1394" s="73">
        <v>3</v>
      </c>
      <c r="AU1394" s="76">
        <v>3</v>
      </c>
      <c r="AV1394" s="77">
        <v>3</v>
      </c>
      <c r="AW1394" s="77">
        <v>3</v>
      </c>
      <c r="AX1394" s="73">
        <v>3</v>
      </c>
      <c r="AY1394" s="76">
        <v>3</v>
      </c>
      <c r="AZ1394" s="77">
        <v>4</v>
      </c>
      <c r="BA1394" s="77">
        <v>4</v>
      </c>
      <c r="BB1394" s="77">
        <v>4</v>
      </c>
      <c r="BC1394" s="73" t="s">
        <v>11236</v>
      </c>
      <c r="BD1394" s="76" t="s">
        <v>11236</v>
      </c>
      <c r="BE1394" s="140"/>
      <c r="BF1394" s="140"/>
      <c r="BG1394" s="141"/>
      <c r="BH1394" s="142"/>
      <c r="BI1394" s="141"/>
      <c r="BJ1394" s="94">
        <v>4</v>
      </c>
      <c r="BK1394" s="105" t="s">
        <v>17270</v>
      </c>
      <c r="BL1394" s="101" t="s">
        <v>11243</v>
      </c>
    </row>
    <row r="1395" spans="1:64" ht="11.25" customHeight="1">
      <c r="A1395" s="172"/>
      <c r="B1395" s="172"/>
      <c r="C1395" s="124" t="s">
        <v>4</v>
      </c>
      <c r="D1395" s="125" t="s">
        <v>17300</v>
      </c>
      <c r="E1395" s="79">
        <v>49</v>
      </c>
      <c r="F1395" s="80"/>
      <c r="G1395" s="81"/>
      <c r="H1395" s="82"/>
      <c r="I1395" s="97"/>
      <c r="J1395" s="84">
        <v>15</v>
      </c>
      <c r="K1395" s="85">
        <v>15</v>
      </c>
      <c r="L1395" s="84">
        <v>15</v>
      </c>
      <c r="M1395" s="79">
        <v>15</v>
      </c>
      <c r="N1395" s="79">
        <v>15</v>
      </c>
      <c r="O1395" s="79">
        <v>15</v>
      </c>
      <c r="P1395" s="86">
        <v>18</v>
      </c>
      <c r="Q1395" s="84">
        <v>18</v>
      </c>
      <c r="R1395" s="79">
        <v>18</v>
      </c>
      <c r="S1395" s="79">
        <v>0</v>
      </c>
      <c r="T1395" s="86">
        <v>0</v>
      </c>
      <c r="U1395" s="84">
        <v>44</v>
      </c>
      <c r="V1395" s="79">
        <v>44</v>
      </c>
      <c r="W1395" s="79">
        <v>44</v>
      </c>
      <c r="X1395" s="86">
        <v>44</v>
      </c>
      <c r="Y1395" s="84">
        <v>44</v>
      </c>
      <c r="Z1395" s="79">
        <v>44</v>
      </c>
      <c r="AA1395" s="79">
        <v>44</v>
      </c>
      <c r="AB1395" s="79">
        <v>44</v>
      </c>
      <c r="AC1395" s="86">
        <v>44</v>
      </c>
      <c r="AD1395" s="84">
        <v>24</v>
      </c>
      <c r="AE1395" s="79">
        <v>0</v>
      </c>
      <c r="AF1395" s="158">
        <v>0</v>
      </c>
      <c r="AG1395" s="159">
        <v>0</v>
      </c>
      <c r="AH1395" s="160">
        <v>0</v>
      </c>
      <c r="AI1395" s="79">
        <v>16</v>
      </c>
      <c r="AJ1395" s="79">
        <v>16</v>
      </c>
      <c r="AK1395" s="86">
        <v>16</v>
      </c>
      <c r="AL1395" s="84">
        <v>16</v>
      </c>
      <c r="AM1395" s="79">
        <v>16</v>
      </c>
      <c r="AN1395" s="79">
        <v>16</v>
      </c>
      <c r="AO1395" s="79">
        <v>18</v>
      </c>
      <c r="AP1395" s="86">
        <v>18</v>
      </c>
      <c r="AQ1395" s="84">
        <v>18</v>
      </c>
      <c r="AR1395" s="79">
        <v>0</v>
      </c>
      <c r="AS1395" s="79">
        <v>0</v>
      </c>
      <c r="AT1395" s="86">
        <v>18</v>
      </c>
      <c r="AU1395" s="84">
        <v>18</v>
      </c>
      <c r="AV1395" s="79">
        <v>18</v>
      </c>
      <c r="AW1395" s="79">
        <v>18</v>
      </c>
      <c r="AX1395" s="86">
        <v>18</v>
      </c>
      <c r="AY1395" s="84">
        <v>18</v>
      </c>
      <c r="AZ1395" s="79">
        <v>22</v>
      </c>
      <c r="BA1395" s="79">
        <v>22</v>
      </c>
      <c r="BB1395" s="79">
        <v>22</v>
      </c>
      <c r="BC1395" s="86">
        <v>0</v>
      </c>
      <c r="BD1395" s="84">
        <v>0</v>
      </c>
      <c r="BE1395" s="143">
        <v>0</v>
      </c>
      <c r="BF1395" s="143">
        <v>0</v>
      </c>
      <c r="BG1395" s="144">
        <v>0</v>
      </c>
      <c r="BH1395" s="145">
        <v>0</v>
      </c>
      <c r="BI1395" s="144">
        <v>0</v>
      </c>
      <c r="BJ1395" s="82" t="s">
        <v>61</v>
      </c>
      <c r="BK1395" s="104" t="s">
        <v>17270</v>
      </c>
      <c r="BL1395" s="100" t="s">
        <v>11243</v>
      </c>
    </row>
    <row r="1396" spans="1:64" ht="11.25" customHeight="1">
      <c r="A1396" s="170">
        <v>102</v>
      </c>
      <c r="B1396" s="170" t="s">
        <v>10965</v>
      </c>
      <c r="C1396" s="118" t="s">
        <v>11006</v>
      </c>
      <c r="D1396" s="119" t="s">
        <v>11007</v>
      </c>
      <c r="E1396" s="68">
        <v>2</v>
      </c>
      <c r="F1396" s="69">
        <v>30</v>
      </c>
      <c r="G1396" s="70"/>
      <c r="H1396" s="88">
        <v>4</v>
      </c>
      <c r="I1396" s="96"/>
      <c r="J1396" s="72">
        <v>3</v>
      </c>
      <c r="K1396" s="69">
        <v>3</v>
      </c>
      <c r="L1396" s="72">
        <v>3</v>
      </c>
      <c r="M1396" s="68">
        <v>3</v>
      </c>
      <c r="N1396" s="68">
        <v>3</v>
      </c>
      <c r="O1396" s="68">
        <v>3</v>
      </c>
      <c r="P1396" s="70">
        <v>4</v>
      </c>
      <c r="Q1396" s="72">
        <v>4</v>
      </c>
      <c r="R1396" s="68">
        <v>4</v>
      </c>
      <c r="S1396" s="68" t="s">
        <v>11236</v>
      </c>
      <c r="T1396" s="70" t="s">
        <v>11236</v>
      </c>
      <c r="U1396" s="72"/>
      <c r="V1396" s="68"/>
      <c r="W1396" s="68"/>
      <c r="X1396" s="70"/>
      <c r="Y1396" s="72"/>
      <c r="Z1396" s="68"/>
      <c r="AA1396" s="68"/>
      <c r="AB1396" s="68"/>
      <c r="AC1396" s="70"/>
      <c r="AD1396" s="72"/>
      <c r="AE1396" s="68"/>
      <c r="AF1396" s="152"/>
      <c r="AG1396" s="153"/>
      <c r="AH1396" s="154"/>
      <c r="AI1396" s="68"/>
      <c r="AJ1396" s="68"/>
      <c r="AK1396" s="70"/>
      <c r="AL1396" s="72"/>
      <c r="AM1396" s="68"/>
      <c r="AN1396" s="68"/>
      <c r="AO1396" s="68"/>
      <c r="AP1396" s="70"/>
      <c r="AQ1396" s="72"/>
      <c r="AR1396" s="68"/>
      <c r="AS1396" s="68"/>
      <c r="AT1396" s="70"/>
      <c r="AU1396" s="72"/>
      <c r="AV1396" s="68"/>
      <c r="AW1396" s="68"/>
      <c r="AX1396" s="70"/>
      <c r="AY1396" s="72"/>
      <c r="AZ1396" s="68"/>
      <c r="BA1396" s="68"/>
      <c r="BB1396" s="68"/>
      <c r="BC1396" s="70"/>
      <c r="BD1396" s="72"/>
      <c r="BE1396" s="137"/>
      <c r="BF1396" s="137"/>
      <c r="BG1396" s="138"/>
      <c r="BH1396" s="139"/>
      <c r="BI1396" s="138"/>
      <c r="BJ1396" s="92">
        <v>1</v>
      </c>
      <c r="BK1396" s="102" t="s">
        <v>17270</v>
      </c>
      <c r="BL1396" s="98" t="s">
        <v>11243</v>
      </c>
    </row>
    <row r="1397" spans="1:64" ht="11.25" customHeight="1">
      <c r="A1397" s="171"/>
      <c r="B1397" s="171"/>
      <c r="C1397" s="126" t="s">
        <v>11024</v>
      </c>
      <c r="D1397" s="127" t="s">
        <v>11025</v>
      </c>
      <c r="E1397" s="77">
        <v>2</v>
      </c>
      <c r="F1397" s="78">
        <v>30</v>
      </c>
      <c r="G1397" s="73"/>
      <c r="H1397" s="74">
        <v>4</v>
      </c>
      <c r="I1397" s="95"/>
      <c r="J1397" s="76">
        <v>3</v>
      </c>
      <c r="K1397" s="78">
        <v>3</v>
      </c>
      <c r="L1397" s="76">
        <v>3</v>
      </c>
      <c r="M1397" s="77">
        <v>3</v>
      </c>
      <c r="N1397" s="77">
        <v>3</v>
      </c>
      <c r="O1397" s="77">
        <v>3</v>
      </c>
      <c r="P1397" s="73">
        <v>4</v>
      </c>
      <c r="Q1397" s="76">
        <v>4</v>
      </c>
      <c r="R1397" s="77">
        <v>4</v>
      </c>
      <c r="S1397" s="77" t="s">
        <v>11236</v>
      </c>
      <c r="T1397" s="73" t="s">
        <v>11236</v>
      </c>
      <c r="U1397" s="76"/>
      <c r="V1397" s="77"/>
      <c r="W1397" s="77"/>
      <c r="X1397" s="73"/>
      <c r="Y1397" s="76"/>
      <c r="Z1397" s="77"/>
      <c r="AA1397" s="77"/>
      <c r="AB1397" s="77"/>
      <c r="AC1397" s="73"/>
      <c r="AD1397" s="76"/>
      <c r="AE1397" s="77"/>
      <c r="AF1397" s="155"/>
      <c r="AG1397" s="156"/>
      <c r="AH1397" s="157"/>
      <c r="AI1397" s="77"/>
      <c r="AJ1397" s="77"/>
      <c r="AK1397" s="73"/>
      <c r="AL1397" s="76"/>
      <c r="AM1397" s="77"/>
      <c r="AN1397" s="77"/>
      <c r="AO1397" s="77"/>
      <c r="AP1397" s="73"/>
      <c r="AQ1397" s="76"/>
      <c r="AR1397" s="77"/>
      <c r="AS1397" s="77"/>
      <c r="AT1397" s="73"/>
      <c r="AU1397" s="76"/>
      <c r="AV1397" s="77"/>
      <c r="AW1397" s="77"/>
      <c r="AX1397" s="73"/>
      <c r="AY1397" s="76"/>
      <c r="AZ1397" s="77"/>
      <c r="BA1397" s="77"/>
      <c r="BB1397" s="77"/>
      <c r="BC1397" s="73"/>
      <c r="BD1397" s="76"/>
      <c r="BE1397" s="140"/>
      <c r="BF1397" s="140"/>
      <c r="BG1397" s="141"/>
      <c r="BH1397" s="142"/>
      <c r="BI1397" s="141"/>
      <c r="BJ1397" s="94">
        <v>1</v>
      </c>
      <c r="BK1397" s="105" t="s">
        <v>17270</v>
      </c>
      <c r="BL1397" s="101" t="s">
        <v>11243</v>
      </c>
    </row>
    <row r="1398" spans="1:64" ht="11.25" customHeight="1">
      <c r="A1398" s="171"/>
      <c r="B1398" s="171"/>
      <c r="C1398" s="120" t="s">
        <v>10988</v>
      </c>
      <c r="D1398" s="121" t="s">
        <v>10987</v>
      </c>
      <c r="E1398" s="122">
        <v>3</v>
      </c>
      <c r="F1398" s="123">
        <v>45</v>
      </c>
      <c r="G1398" s="73"/>
      <c r="H1398" s="74">
        <v>4</v>
      </c>
      <c r="I1398" s="95"/>
      <c r="J1398" s="76">
        <v>5</v>
      </c>
      <c r="K1398" s="78">
        <v>5</v>
      </c>
      <c r="L1398" s="76">
        <v>5</v>
      </c>
      <c r="M1398" s="77">
        <v>5</v>
      </c>
      <c r="N1398" s="77">
        <v>5</v>
      </c>
      <c r="O1398" s="77">
        <v>5</v>
      </c>
      <c r="P1398" s="73">
        <v>5</v>
      </c>
      <c r="Q1398" s="76">
        <v>5</v>
      </c>
      <c r="R1398" s="77">
        <v>5</v>
      </c>
      <c r="S1398" s="77" t="s">
        <v>11236</v>
      </c>
      <c r="T1398" s="73" t="s">
        <v>11236</v>
      </c>
      <c r="U1398" s="76"/>
      <c r="V1398" s="77"/>
      <c r="W1398" s="77"/>
      <c r="X1398" s="73"/>
      <c r="Y1398" s="76"/>
      <c r="Z1398" s="77"/>
      <c r="AA1398" s="77"/>
      <c r="AB1398" s="77"/>
      <c r="AC1398" s="73"/>
      <c r="AD1398" s="76"/>
      <c r="AE1398" s="77"/>
      <c r="AF1398" s="155"/>
      <c r="AG1398" s="156"/>
      <c r="AH1398" s="157"/>
      <c r="AI1398" s="77"/>
      <c r="AJ1398" s="77"/>
      <c r="AK1398" s="73"/>
      <c r="AL1398" s="76"/>
      <c r="AM1398" s="77"/>
      <c r="AN1398" s="77"/>
      <c r="AO1398" s="77"/>
      <c r="AP1398" s="73"/>
      <c r="AQ1398" s="76"/>
      <c r="AR1398" s="77"/>
      <c r="AS1398" s="77"/>
      <c r="AT1398" s="73"/>
      <c r="AU1398" s="76"/>
      <c r="AV1398" s="77"/>
      <c r="AW1398" s="77"/>
      <c r="AX1398" s="73"/>
      <c r="AY1398" s="76"/>
      <c r="AZ1398" s="77"/>
      <c r="BA1398" s="77"/>
      <c r="BB1398" s="77"/>
      <c r="BC1398" s="73"/>
      <c r="BD1398" s="76"/>
      <c r="BE1398" s="140"/>
      <c r="BF1398" s="140"/>
      <c r="BG1398" s="141"/>
      <c r="BH1398" s="142"/>
      <c r="BI1398" s="141"/>
      <c r="BJ1398" s="93">
        <v>1</v>
      </c>
      <c r="BK1398" s="103" t="s">
        <v>17270</v>
      </c>
      <c r="BL1398" s="99" t="s">
        <v>11243</v>
      </c>
    </row>
    <row r="1399" spans="1:64" ht="11.25" customHeight="1">
      <c r="A1399" s="171"/>
      <c r="B1399" s="171"/>
      <c r="C1399" s="126" t="s">
        <v>10729</v>
      </c>
      <c r="D1399" s="127" t="s">
        <v>1414</v>
      </c>
      <c r="E1399" s="77">
        <v>2</v>
      </c>
      <c r="F1399" s="78">
        <v>39</v>
      </c>
      <c r="G1399" s="73"/>
      <c r="H1399" s="74">
        <v>4</v>
      </c>
      <c r="I1399" s="95"/>
      <c r="J1399" s="76">
        <v>5</v>
      </c>
      <c r="K1399" s="78">
        <v>5</v>
      </c>
      <c r="L1399" s="76">
        <v>5</v>
      </c>
      <c r="M1399" s="77">
        <v>5</v>
      </c>
      <c r="N1399" s="77">
        <v>5</v>
      </c>
      <c r="O1399" s="77">
        <v>5</v>
      </c>
      <c r="P1399" s="73">
        <v>3</v>
      </c>
      <c r="Q1399" s="76">
        <v>3</v>
      </c>
      <c r="R1399" s="77">
        <v>3</v>
      </c>
      <c r="S1399" s="77" t="s">
        <v>11236</v>
      </c>
      <c r="T1399" s="73" t="s">
        <v>11236</v>
      </c>
      <c r="U1399" s="76"/>
      <c r="V1399" s="77"/>
      <c r="W1399" s="77"/>
      <c r="X1399" s="73"/>
      <c r="Y1399" s="76"/>
      <c r="Z1399" s="77"/>
      <c r="AA1399" s="77"/>
      <c r="AB1399" s="77"/>
      <c r="AC1399" s="73"/>
      <c r="AD1399" s="76"/>
      <c r="AE1399" s="77"/>
      <c r="AF1399" s="155"/>
      <c r="AG1399" s="156"/>
      <c r="AH1399" s="157"/>
      <c r="AI1399" s="77"/>
      <c r="AJ1399" s="77"/>
      <c r="AK1399" s="73"/>
      <c r="AL1399" s="76"/>
      <c r="AM1399" s="77"/>
      <c r="AN1399" s="77"/>
      <c r="AO1399" s="77"/>
      <c r="AP1399" s="73"/>
      <c r="AQ1399" s="76"/>
      <c r="AR1399" s="77"/>
      <c r="AS1399" s="77"/>
      <c r="AT1399" s="73"/>
      <c r="AU1399" s="76"/>
      <c r="AV1399" s="77"/>
      <c r="AW1399" s="77"/>
      <c r="AX1399" s="73"/>
      <c r="AY1399" s="76"/>
      <c r="AZ1399" s="77"/>
      <c r="BA1399" s="77"/>
      <c r="BB1399" s="77"/>
      <c r="BC1399" s="73"/>
      <c r="BD1399" s="76"/>
      <c r="BE1399" s="140"/>
      <c r="BF1399" s="140"/>
      <c r="BG1399" s="141"/>
      <c r="BH1399" s="142"/>
      <c r="BI1399" s="141"/>
      <c r="BJ1399" s="94">
        <v>1</v>
      </c>
      <c r="BK1399" s="105" t="s">
        <v>17270</v>
      </c>
      <c r="BL1399" s="101" t="s">
        <v>11243</v>
      </c>
    </row>
    <row r="1400" spans="1:64" ht="11.25" customHeight="1">
      <c r="A1400" s="171"/>
      <c r="B1400" s="171"/>
      <c r="C1400" s="126" t="s">
        <v>10838</v>
      </c>
      <c r="D1400" s="127" t="s">
        <v>10839</v>
      </c>
      <c r="E1400" s="77">
        <v>2</v>
      </c>
      <c r="F1400" s="78">
        <v>30</v>
      </c>
      <c r="G1400" s="73"/>
      <c r="H1400" s="74">
        <v>4</v>
      </c>
      <c r="I1400" s="95"/>
      <c r="J1400" s="76"/>
      <c r="K1400" s="78"/>
      <c r="L1400" s="76"/>
      <c r="M1400" s="77"/>
      <c r="N1400" s="77"/>
      <c r="O1400" s="77"/>
      <c r="P1400" s="73"/>
      <c r="Q1400" s="76"/>
      <c r="R1400" s="77"/>
      <c r="S1400" s="77"/>
      <c r="T1400" s="73"/>
      <c r="U1400" s="76">
        <v>3</v>
      </c>
      <c r="V1400" s="77">
        <v>3</v>
      </c>
      <c r="W1400" s="77">
        <v>3</v>
      </c>
      <c r="X1400" s="73">
        <v>3</v>
      </c>
      <c r="Y1400" s="76">
        <v>3</v>
      </c>
      <c r="Z1400" s="77">
        <v>3</v>
      </c>
      <c r="AA1400" s="77">
        <v>4</v>
      </c>
      <c r="AB1400" s="77">
        <v>4</v>
      </c>
      <c r="AC1400" s="73">
        <v>4</v>
      </c>
      <c r="AD1400" s="76" t="s">
        <v>11236</v>
      </c>
      <c r="AE1400" s="77" t="s">
        <v>11236</v>
      </c>
      <c r="AF1400" s="155"/>
      <c r="AG1400" s="156"/>
      <c r="AH1400" s="157"/>
      <c r="AI1400" s="77"/>
      <c r="AJ1400" s="77"/>
      <c r="AK1400" s="73"/>
      <c r="AL1400" s="76"/>
      <c r="AM1400" s="77"/>
      <c r="AN1400" s="77"/>
      <c r="AO1400" s="77"/>
      <c r="AP1400" s="73"/>
      <c r="AQ1400" s="76"/>
      <c r="AR1400" s="77"/>
      <c r="AS1400" s="77"/>
      <c r="AT1400" s="73"/>
      <c r="AU1400" s="76"/>
      <c r="AV1400" s="77"/>
      <c r="AW1400" s="77"/>
      <c r="AX1400" s="73"/>
      <c r="AY1400" s="76"/>
      <c r="AZ1400" s="77"/>
      <c r="BA1400" s="77"/>
      <c r="BB1400" s="77"/>
      <c r="BC1400" s="73"/>
      <c r="BD1400" s="76"/>
      <c r="BE1400" s="140"/>
      <c r="BF1400" s="140"/>
      <c r="BG1400" s="141"/>
      <c r="BH1400" s="142"/>
      <c r="BI1400" s="141"/>
      <c r="BJ1400" s="94">
        <v>2</v>
      </c>
      <c r="BK1400" s="105" t="s">
        <v>17270</v>
      </c>
      <c r="BL1400" s="101" t="s">
        <v>11243</v>
      </c>
    </row>
    <row r="1401" spans="1:64" ht="11.25" customHeight="1">
      <c r="A1401" s="171"/>
      <c r="B1401" s="171"/>
      <c r="C1401" s="126" t="s">
        <v>10843</v>
      </c>
      <c r="D1401" s="127" t="s">
        <v>10844</v>
      </c>
      <c r="E1401" s="77">
        <v>3</v>
      </c>
      <c r="F1401" s="78">
        <v>45</v>
      </c>
      <c r="G1401" s="73"/>
      <c r="H1401" s="74">
        <v>4</v>
      </c>
      <c r="I1401" s="95"/>
      <c r="J1401" s="76"/>
      <c r="K1401" s="78"/>
      <c r="L1401" s="76"/>
      <c r="M1401" s="77"/>
      <c r="N1401" s="77"/>
      <c r="O1401" s="77"/>
      <c r="P1401" s="73"/>
      <c r="Q1401" s="76"/>
      <c r="R1401" s="77"/>
      <c r="S1401" s="77"/>
      <c r="T1401" s="73"/>
      <c r="U1401" s="76">
        <v>5</v>
      </c>
      <c r="V1401" s="77">
        <v>5</v>
      </c>
      <c r="W1401" s="77">
        <v>5</v>
      </c>
      <c r="X1401" s="73">
        <v>5</v>
      </c>
      <c r="Y1401" s="76">
        <v>5</v>
      </c>
      <c r="Z1401" s="77">
        <v>5</v>
      </c>
      <c r="AA1401" s="77">
        <v>5</v>
      </c>
      <c r="AB1401" s="77">
        <v>5</v>
      </c>
      <c r="AC1401" s="73">
        <v>5</v>
      </c>
      <c r="AD1401" s="76" t="s">
        <v>11236</v>
      </c>
      <c r="AE1401" s="77" t="s">
        <v>11236</v>
      </c>
      <c r="AF1401" s="155"/>
      <c r="AG1401" s="156"/>
      <c r="AH1401" s="157"/>
      <c r="AI1401" s="77"/>
      <c r="AJ1401" s="77"/>
      <c r="AK1401" s="73"/>
      <c r="AL1401" s="76"/>
      <c r="AM1401" s="77"/>
      <c r="AN1401" s="77"/>
      <c r="AO1401" s="77"/>
      <c r="AP1401" s="73"/>
      <c r="AQ1401" s="76"/>
      <c r="AR1401" s="77"/>
      <c r="AS1401" s="77"/>
      <c r="AT1401" s="73"/>
      <c r="AU1401" s="76"/>
      <c r="AV1401" s="77"/>
      <c r="AW1401" s="77"/>
      <c r="AX1401" s="73"/>
      <c r="AY1401" s="76"/>
      <c r="AZ1401" s="77"/>
      <c r="BA1401" s="77"/>
      <c r="BB1401" s="77"/>
      <c r="BC1401" s="73"/>
      <c r="BD1401" s="76"/>
      <c r="BE1401" s="140"/>
      <c r="BF1401" s="140"/>
      <c r="BG1401" s="141"/>
      <c r="BH1401" s="142"/>
      <c r="BI1401" s="141"/>
      <c r="BJ1401" s="94">
        <v>2</v>
      </c>
      <c r="BK1401" s="105" t="s">
        <v>17270</v>
      </c>
      <c r="BL1401" s="101" t="s">
        <v>11243</v>
      </c>
    </row>
    <row r="1402" spans="1:64" ht="11.25" customHeight="1">
      <c r="A1402" s="171"/>
      <c r="B1402" s="171"/>
      <c r="C1402" s="126" t="s">
        <v>10836</v>
      </c>
      <c r="D1402" s="127" t="s">
        <v>10837</v>
      </c>
      <c r="E1402" s="77">
        <v>2</v>
      </c>
      <c r="F1402" s="78">
        <v>30</v>
      </c>
      <c r="G1402" s="73"/>
      <c r="H1402" s="74">
        <v>4</v>
      </c>
      <c r="I1402" s="95"/>
      <c r="J1402" s="76"/>
      <c r="K1402" s="78"/>
      <c r="L1402" s="76"/>
      <c r="M1402" s="77"/>
      <c r="N1402" s="77"/>
      <c r="O1402" s="77"/>
      <c r="P1402" s="73"/>
      <c r="Q1402" s="76"/>
      <c r="R1402" s="77"/>
      <c r="S1402" s="77"/>
      <c r="T1402" s="73"/>
      <c r="U1402" s="76">
        <v>3</v>
      </c>
      <c r="V1402" s="77">
        <v>3</v>
      </c>
      <c r="W1402" s="77">
        <v>3</v>
      </c>
      <c r="X1402" s="73">
        <v>3</v>
      </c>
      <c r="Y1402" s="76">
        <v>3</v>
      </c>
      <c r="Z1402" s="77">
        <v>3</v>
      </c>
      <c r="AA1402" s="77">
        <v>4</v>
      </c>
      <c r="AB1402" s="77">
        <v>4</v>
      </c>
      <c r="AC1402" s="73">
        <v>4</v>
      </c>
      <c r="AD1402" s="76" t="s">
        <v>11236</v>
      </c>
      <c r="AE1402" s="77" t="s">
        <v>11236</v>
      </c>
      <c r="AF1402" s="155"/>
      <c r="AG1402" s="156"/>
      <c r="AH1402" s="157"/>
      <c r="AI1402" s="77"/>
      <c r="AJ1402" s="77"/>
      <c r="AK1402" s="73"/>
      <c r="AL1402" s="76"/>
      <c r="AM1402" s="77"/>
      <c r="AN1402" s="77"/>
      <c r="AO1402" s="77"/>
      <c r="AP1402" s="73"/>
      <c r="AQ1402" s="76"/>
      <c r="AR1402" s="77"/>
      <c r="AS1402" s="77"/>
      <c r="AT1402" s="73"/>
      <c r="AU1402" s="76"/>
      <c r="AV1402" s="77"/>
      <c r="AW1402" s="77"/>
      <c r="AX1402" s="73"/>
      <c r="AY1402" s="76"/>
      <c r="AZ1402" s="77"/>
      <c r="BA1402" s="77"/>
      <c r="BB1402" s="77"/>
      <c r="BC1402" s="73"/>
      <c r="BD1402" s="76"/>
      <c r="BE1402" s="140"/>
      <c r="BF1402" s="140"/>
      <c r="BG1402" s="141"/>
      <c r="BH1402" s="142"/>
      <c r="BI1402" s="141"/>
      <c r="BJ1402" s="94">
        <v>2</v>
      </c>
      <c r="BK1402" s="105" t="s">
        <v>17270</v>
      </c>
      <c r="BL1402" s="101" t="s">
        <v>11243</v>
      </c>
    </row>
    <row r="1403" spans="1:64" ht="11.25" customHeight="1">
      <c r="A1403" s="171"/>
      <c r="B1403" s="171"/>
      <c r="C1403" s="126" t="s">
        <v>10730</v>
      </c>
      <c r="D1403" s="127" t="s">
        <v>10731</v>
      </c>
      <c r="E1403" s="77">
        <v>2</v>
      </c>
      <c r="F1403" s="78">
        <v>39</v>
      </c>
      <c r="G1403" s="73"/>
      <c r="H1403" s="74">
        <v>4</v>
      </c>
      <c r="I1403" s="95"/>
      <c r="J1403" s="76"/>
      <c r="K1403" s="78"/>
      <c r="L1403" s="76"/>
      <c r="M1403" s="77"/>
      <c r="N1403" s="77"/>
      <c r="O1403" s="77"/>
      <c r="P1403" s="73"/>
      <c r="Q1403" s="76"/>
      <c r="R1403" s="77"/>
      <c r="S1403" s="77"/>
      <c r="T1403" s="73"/>
      <c r="U1403" s="76">
        <v>4</v>
      </c>
      <c r="V1403" s="77">
        <v>4</v>
      </c>
      <c r="W1403" s="77">
        <v>4</v>
      </c>
      <c r="X1403" s="73">
        <v>4</v>
      </c>
      <c r="Y1403" s="76">
        <v>4</v>
      </c>
      <c r="Z1403" s="77">
        <v>4</v>
      </c>
      <c r="AA1403" s="77">
        <v>5</v>
      </c>
      <c r="AB1403" s="77">
        <v>5</v>
      </c>
      <c r="AC1403" s="73">
        <v>5</v>
      </c>
      <c r="AD1403" s="76" t="s">
        <v>11236</v>
      </c>
      <c r="AE1403" s="77" t="s">
        <v>11236</v>
      </c>
      <c r="AF1403" s="155"/>
      <c r="AG1403" s="156"/>
      <c r="AH1403" s="157"/>
      <c r="AI1403" s="77"/>
      <c r="AJ1403" s="77"/>
      <c r="AK1403" s="73"/>
      <c r="AL1403" s="76"/>
      <c r="AM1403" s="77"/>
      <c r="AN1403" s="77"/>
      <c r="AO1403" s="77"/>
      <c r="AP1403" s="73"/>
      <c r="AQ1403" s="76"/>
      <c r="AR1403" s="77"/>
      <c r="AS1403" s="77"/>
      <c r="AT1403" s="73"/>
      <c r="AU1403" s="76"/>
      <c r="AV1403" s="77"/>
      <c r="AW1403" s="77"/>
      <c r="AX1403" s="73"/>
      <c r="AY1403" s="76"/>
      <c r="AZ1403" s="77"/>
      <c r="BA1403" s="77"/>
      <c r="BB1403" s="77"/>
      <c r="BC1403" s="73"/>
      <c r="BD1403" s="76"/>
      <c r="BE1403" s="140"/>
      <c r="BF1403" s="140"/>
      <c r="BG1403" s="141"/>
      <c r="BH1403" s="142"/>
      <c r="BI1403" s="141"/>
      <c r="BJ1403" s="94">
        <v>2</v>
      </c>
      <c r="BK1403" s="105" t="s">
        <v>17270</v>
      </c>
      <c r="BL1403" s="101" t="s">
        <v>11243</v>
      </c>
    </row>
    <row r="1404" spans="1:64" ht="11.25" customHeight="1">
      <c r="A1404" s="171"/>
      <c r="B1404" s="171"/>
      <c r="C1404" s="126" t="s">
        <v>10724</v>
      </c>
      <c r="D1404" s="127" t="s">
        <v>10725</v>
      </c>
      <c r="E1404" s="77">
        <v>2</v>
      </c>
      <c r="F1404" s="78">
        <v>30</v>
      </c>
      <c r="G1404" s="73"/>
      <c r="H1404" s="74">
        <v>4</v>
      </c>
      <c r="I1404" s="95"/>
      <c r="J1404" s="76"/>
      <c r="K1404" s="78"/>
      <c r="L1404" s="76"/>
      <c r="M1404" s="77"/>
      <c r="N1404" s="77"/>
      <c r="O1404" s="77"/>
      <c r="P1404" s="73"/>
      <c r="Q1404" s="76"/>
      <c r="R1404" s="77"/>
      <c r="S1404" s="77"/>
      <c r="T1404" s="73"/>
      <c r="U1404" s="76"/>
      <c r="V1404" s="77"/>
      <c r="W1404" s="77"/>
      <c r="X1404" s="73"/>
      <c r="Y1404" s="76"/>
      <c r="Z1404" s="77"/>
      <c r="AA1404" s="77"/>
      <c r="AB1404" s="77"/>
      <c r="AC1404" s="73"/>
      <c r="AD1404" s="76"/>
      <c r="AE1404" s="77"/>
      <c r="AF1404" s="155"/>
      <c r="AG1404" s="156"/>
      <c r="AH1404" s="157"/>
      <c r="AI1404" s="77">
        <v>3</v>
      </c>
      <c r="AJ1404" s="77">
        <v>3</v>
      </c>
      <c r="AK1404" s="73">
        <v>3</v>
      </c>
      <c r="AL1404" s="76">
        <v>3</v>
      </c>
      <c r="AM1404" s="77">
        <v>3</v>
      </c>
      <c r="AN1404" s="77">
        <v>3</v>
      </c>
      <c r="AO1404" s="77">
        <v>4</v>
      </c>
      <c r="AP1404" s="73">
        <v>4</v>
      </c>
      <c r="AQ1404" s="76">
        <v>4</v>
      </c>
      <c r="AR1404" s="77" t="s">
        <v>11236</v>
      </c>
      <c r="AS1404" s="77" t="s">
        <v>11236</v>
      </c>
      <c r="AT1404" s="73"/>
      <c r="AU1404" s="76"/>
      <c r="AV1404" s="77"/>
      <c r="AW1404" s="77"/>
      <c r="AX1404" s="73"/>
      <c r="AY1404" s="76"/>
      <c r="AZ1404" s="77"/>
      <c r="BA1404" s="77"/>
      <c r="BB1404" s="77"/>
      <c r="BC1404" s="73"/>
      <c r="BD1404" s="76"/>
      <c r="BE1404" s="140"/>
      <c r="BF1404" s="140"/>
      <c r="BG1404" s="141"/>
      <c r="BH1404" s="142"/>
      <c r="BI1404" s="141"/>
      <c r="BJ1404" s="94">
        <v>3</v>
      </c>
      <c r="BK1404" s="105" t="s">
        <v>17270</v>
      </c>
      <c r="BL1404" s="101" t="s">
        <v>11243</v>
      </c>
    </row>
    <row r="1405" spans="1:64" ht="11.25" customHeight="1">
      <c r="A1405" s="171"/>
      <c r="B1405" s="171"/>
      <c r="C1405" s="126" t="s">
        <v>10810</v>
      </c>
      <c r="D1405" s="127" t="s">
        <v>10811</v>
      </c>
      <c r="E1405" s="77">
        <v>2</v>
      </c>
      <c r="F1405" s="78">
        <v>30</v>
      </c>
      <c r="G1405" s="73"/>
      <c r="H1405" s="74">
        <v>4</v>
      </c>
      <c r="I1405" s="95"/>
      <c r="J1405" s="76"/>
      <c r="K1405" s="78"/>
      <c r="L1405" s="76"/>
      <c r="M1405" s="77"/>
      <c r="N1405" s="77"/>
      <c r="O1405" s="77"/>
      <c r="P1405" s="73"/>
      <c r="Q1405" s="76"/>
      <c r="R1405" s="77"/>
      <c r="S1405" s="77"/>
      <c r="T1405" s="73"/>
      <c r="U1405" s="76"/>
      <c r="V1405" s="77"/>
      <c r="W1405" s="77"/>
      <c r="X1405" s="73"/>
      <c r="Y1405" s="76"/>
      <c r="Z1405" s="77"/>
      <c r="AA1405" s="77"/>
      <c r="AB1405" s="77"/>
      <c r="AC1405" s="73"/>
      <c r="AD1405" s="76"/>
      <c r="AE1405" s="77"/>
      <c r="AF1405" s="155"/>
      <c r="AG1405" s="156"/>
      <c r="AH1405" s="157"/>
      <c r="AI1405" s="77">
        <v>3</v>
      </c>
      <c r="AJ1405" s="77">
        <v>3</v>
      </c>
      <c r="AK1405" s="73">
        <v>3</v>
      </c>
      <c r="AL1405" s="76">
        <v>3</v>
      </c>
      <c r="AM1405" s="77">
        <v>3</v>
      </c>
      <c r="AN1405" s="77">
        <v>3</v>
      </c>
      <c r="AO1405" s="77">
        <v>4</v>
      </c>
      <c r="AP1405" s="73">
        <v>4</v>
      </c>
      <c r="AQ1405" s="76">
        <v>4</v>
      </c>
      <c r="AR1405" s="77" t="s">
        <v>11236</v>
      </c>
      <c r="AS1405" s="77" t="s">
        <v>11236</v>
      </c>
      <c r="AT1405" s="73"/>
      <c r="AU1405" s="76"/>
      <c r="AV1405" s="77"/>
      <c r="AW1405" s="77"/>
      <c r="AX1405" s="73"/>
      <c r="AY1405" s="76"/>
      <c r="AZ1405" s="77"/>
      <c r="BA1405" s="77"/>
      <c r="BB1405" s="77"/>
      <c r="BC1405" s="73"/>
      <c r="BD1405" s="76"/>
      <c r="BE1405" s="140"/>
      <c r="BF1405" s="140"/>
      <c r="BG1405" s="141"/>
      <c r="BH1405" s="142"/>
      <c r="BI1405" s="141"/>
      <c r="BJ1405" s="94">
        <v>3</v>
      </c>
      <c r="BK1405" s="105" t="s">
        <v>17270</v>
      </c>
      <c r="BL1405" s="101" t="s">
        <v>11243</v>
      </c>
    </row>
    <row r="1406" spans="1:64" ht="11.25" customHeight="1">
      <c r="A1406" s="171"/>
      <c r="B1406" s="171"/>
      <c r="C1406" s="126" t="s">
        <v>10856</v>
      </c>
      <c r="D1406" s="127" t="s">
        <v>10857</v>
      </c>
      <c r="E1406" s="77">
        <v>3</v>
      </c>
      <c r="F1406" s="78">
        <v>45</v>
      </c>
      <c r="G1406" s="73"/>
      <c r="H1406" s="74">
        <v>4</v>
      </c>
      <c r="I1406" s="95"/>
      <c r="J1406" s="76"/>
      <c r="K1406" s="78"/>
      <c r="L1406" s="76"/>
      <c r="M1406" s="77"/>
      <c r="N1406" s="77"/>
      <c r="O1406" s="77"/>
      <c r="P1406" s="73"/>
      <c r="Q1406" s="76"/>
      <c r="R1406" s="77"/>
      <c r="S1406" s="77"/>
      <c r="T1406" s="73"/>
      <c r="U1406" s="76"/>
      <c r="V1406" s="77"/>
      <c r="W1406" s="77"/>
      <c r="X1406" s="73"/>
      <c r="Y1406" s="76"/>
      <c r="Z1406" s="77"/>
      <c r="AA1406" s="77"/>
      <c r="AB1406" s="77"/>
      <c r="AC1406" s="73"/>
      <c r="AD1406" s="76"/>
      <c r="AE1406" s="77"/>
      <c r="AF1406" s="155"/>
      <c r="AG1406" s="156"/>
      <c r="AH1406" s="157"/>
      <c r="AI1406" s="77">
        <v>5</v>
      </c>
      <c r="AJ1406" s="77">
        <v>5</v>
      </c>
      <c r="AK1406" s="73">
        <v>5</v>
      </c>
      <c r="AL1406" s="76">
        <v>5</v>
      </c>
      <c r="AM1406" s="77">
        <v>5</v>
      </c>
      <c r="AN1406" s="77">
        <v>5</v>
      </c>
      <c r="AO1406" s="77">
        <v>5</v>
      </c>
      <c r="AP1406" s="73">
        <v>5</v>
      </c>
      <c r="AQ1406" s="76">
        <v>5</v>
      </c>
      <c r="AR1406" s="77" t="s">
        <v>11236</v>
      </c>
      <c r="AS1406" s="77" t="s">
        <v>11236</v>
      </c>
      <c r="AT1406" s="73"/>
      <c r="AU1406" s="76"/>
      <c r="AV1406" s="77"/>
      <c r="AW1406" s="77"/>
      <c r="AX1406" s="73"/>
      <c r="AY1406" s="76"/>
      <c r="AZ1406" s="77"/>
      <c r="BA1406" s="77"/>
      <c r="BB1406" s="77"/>
      <c r="BC1406" s="73"/>
      <c r="BD1406" s="76"/>
      <c r="BE1406" s="140"/>
      <c r="BF1406" s="140"/>
      <c r="BG1406" s="141"/>
      <c r="BH1406" s="142"/>
      <c r="BI1406" s="141"/>
      <c r="BJ1406" s="94">
        <v>3</v>
      </c>
      <c r="BK1406" s="105" t="s">
        <v>17270</v>
      </c>
      <c r="BL1406" s="101" t="s">
        <v>11243</v>
      </c>
    </row>
    <row r="1407" spans="1:64" ht="11.25" customHeight="1">
      <c r="A1407" s="171"/>
      <c r="B1407" s="171"/>
      <c r="C1407" s="126" t="s">
        <v>17224</v>
      </c>
      <c r="D1407" s="127" t="s">
        <v>10855</v>
      </c>
      <c r="E1407" s="77">
        <v>2</v>
      </c>
      <c r="F1407" s="78">
        <v>30</v>
      </c>
      <c r="G1407" s="73"/>
      <c r="H1407" s="74">
        <v>4</v>
      </c>
      <c r="I1407" s="95"/>
      <c r="J1407" s="76"/>
      <c r="K1407" s="78"/>
      <c r="L1407" s="76"/>
      <c r="M1407" s="77"/>
      <c r="N1407" s="77"/>
      <c r="O1407" s="77"/>
      <c r="P1407" s="73"/>
      <c r="Q1407" s="76"/>
      <c r="R1407" s="77"/>
      <c r="S1407" s="77"/>
      <c r="T1407" s="73"/>
      <c r="U1407" s="76"/>
      <c r="V1407" s="77"/>
      <c r="W1407" s="77"/>
      <c r="X1407" s="73"/>
      <c r="Y1407" s="76"/>
      <c r="Z1407" s="77"/>
      <c r="AA1407" s="77"/>
      <c r="AB1407" s="77"/>
      <c r="AC1407" s="73"/>
      <c r="AD1407" s="76"/>
      <c r="AE1407" s="77"/>
      <c r="AF1407" s="155"/>
      <c r="AG1407" s="156"/>
      <c r="AH1407" s="157"/>
      <c r="AI1407" s="77">
        <v>3</v>
      </c>
      <c r="AJ1407" s="77">
        <v>3</v>
      </c>
      <c r="AK1407" s="73">
        <v>3</v>
      </c>
      <c r="AL1407" s="76">
        <v>3</v>
      </c>
      <c r="AM1407" s="77">
        <v>3</v>
      </c>
      <c r="AN1407" s="77">
        <v>3</v>
      </c>
      <c r="AO1407" s="77">
        <v>4</v>
      </c>
      <c r="AP1407" s="73">
        <v>4</v>
      </c>
      <c r="AQ1407" s="76">
        <v>4</v>
      </c>
      <c r="AR1407" s="77" t="s">
        <v>11236</v>
      </c>
      <c r="AS1407" s="77" t="s">
        <v>11236</v>
      </c>
      <c r="AT1407" s="73"/>
      <c r="AU1407" s="76"/>
      <c r="AV1407" s="77"/>
      <c r="AW1407" s="77"/>
      <c r="AX1407" s="73"/>
      <c r="AY1407" s="76"/>
      <c r="AZ1407" s="77"/>
      <c r="BA1407" s="77"/>
      <c r="BB1407" s="77"/>
      <c r="BC1407" s="73"/>
      <c r="BD1407" s="76"/>
      <c r="BE1407" s="140"/>
      <c r="BF1407" s="140"/>
      <c r="BG1407" s="141"/>
      <c r="BH1407" s="142"/>
      <c r="BI1407" s="141"/>
      <c r="BJ1407" s="94">
        <v>3</v>
      </c>
      <c r="BK1407" s="105" t="s">
        <v>17270</v>
      </c>
      <c r="BL1407" s="101" t="s">
        <v>11243</v>
      </c>
    </row>
    <row r="1408" spans="1:64" ht="11.25" customHeight="1">
      <c r="A1408" s="171"/>
      <c r="B1408" s="171"/>
      <c r="C1408" s="126" t="s">
        <v>10717</v>
      </c>
      <c r="D1408" s="127" t="s">
        <v>10718</v>
      </c>
      <c r="E1408" s="77">
        <v>3</v>
      </c>
      <c r="F1408" s="78">
        <v>45</v>
      </c>
      <c r="G1408" s="73"/>
      <c r="H1408" s="74">
        <v>4</v>
      </c>
      <c r="I1408" s="95"/>
      <c r="J1408" s="76"/>
      <c r="K1408" s="78"/>
      <c r="L1408" s="76"/>
      <c r="M1408" s="77"/>
      <c r="N1408" s="77"/>
      <c r="O1408" s="77"/>
      <c r="P1408" s="73"/>
      <c r="Q1408" s="76"/>
      <c r="R1408" s="77"/>
      <c r="S1408" s="77"/>
      <c r="T1408" s="73"/>
      <c r="U1408" s="76"/>
      <c r="V1408" s="77"/>
      <c r="W1408" s="77"/>
      <c r="X1408" s="73"/>
      <c r="Y1408" s="76"/>
      <c r="Z1408" s="77"/>
      <c r="AA1408" s="77"/>
      <c r="AB1408" s="77"/>
      <c r="AC1408" s="73"/>
      <c r="AD1408" s="76"/>
      <c r="AE1408" s="77"/>
      <c r="AF1408" s="155"/>
      <c r="AG1408" s="156"/>
      <c r="AH1408" s="157"/>
      <c r="AI1408" s="77">
        <v>5</v>
      </c>
      <c r="AJ1408" s="77">
        <v>5</v>
      </c>
      <c r="AK1408" s="73">
        <v>5</v>
      </c>
      <c r="AL1408" s="76">
        <v>5</v>
      </c>
      <c r="AM1408" s="77">
        <v>5</v>
      </c>
      <c r="AN1408" s="77">
        <v>5</v>
      </c>
      <c r="AO1408" s="77">
        <v>5</v>
      </c>
      <c r="AP1408" s="73">
        <v>5</v>
      </c>
      <c r="AQ1408" s="76">
        <v>5</v>
      </c>
      <c r="AR1408" s="77" t="s">
        <v>11236</v>
      </c>
      <c r="AS1408" s="77" t="s">
        <v>11236</v>
      </c>
      <c r="AT1408" s="73"/>
      <c r="AU1408" s="76"/>
      <c r="AV1408" s="77"/>
      <c r="AW1408" s="77"/>
      <c r="AX1408" s="73"/>
      <c r="AY1408" s="76"/>
      <c r="AZ1408" s="77"/>
      <c r="BA1408" s="77"/>
      <c r="BB1408" s="77"/>
      <c r="BC1408" s="73"/>
      <c r="BD1408" s="76"/>
      <c r="BE1408" s="140"/>
      <c r="BF1408" s="140"/>
      <c r="BG1408" s="141"/>
      <c r="BH1408" s="142"/>
      <c r="BI1408" s="141"/>
      <c r="BJ1408" s="94">
        <v>3</v>
      </c>
      <c r="BK1408" s="105" t="s">
        <v>17270</v>
      </c>
      <c r="BL1408" s="101" t="s">
        <v>11243</v>
      </c>
    </row>
    <row r="1409" spans="1:64" ht="11.25" customHeight="1">
      <c r="A1409" s="171"/>
      <c r="B1409" s="171"/>
      <c r="C1409" s="126" t="s">
        <v>10941</v>
      </c>
      <c r="D1409" s="127" t="s">
        <v>10968</v>
      </c>
      <c r="E1409" s="77">
        <v>3</v>
      </c>
      <c r="F1409" s="78">
        <v>60</v>
      </c>
      <c r="G1409" s="73"/>
      <c r="H1409" s="74">
        <v>4</v>
      </c>
      <c r="I1409" s="95"/>
      <c r="J1409" s="76"/>
      <c r="K1409" s="78"/>
      <c r="L1409" s="76"/>
      <c r="M1409" s="77"/>
      <c r="N1409" s="77"/>
      <c r="O1409" s="77"/>
      <c r="P1409" s="73"/>
      <c r="Q1409" s="76"/>
      <c r="R1409" s="77"/>
      <c r="S1409" s="77"/>
      <c r="T1409" s="73"/>
      <c r="U1409" s="76"/>
      <c r="V1409" s="77"/>
      <c r="W1409" s="77"/>
      <c r="X1409" s="73"/>
      <c r="Y1409" s="76"/>
      <c r="Z1409" s="77"/>
      <c r="AA1409" s="77"/>
      <c r="AB1409" s="77"/>
      <c r="AC1409" s="73"/>
      <c r="AD1409" s="76"/>
      <c r="AE1409" s="77"/>
      <c r="AF1409" s="155"/>
      <c r="AG1409" s="156"/>
      <c r="AH1409" s="157"/>
      <c r="AI1409" s="77"/>
      <c r="AJ1409" s="77"/>
      <c r="AK1409" s="73"/>
      <c r="AL1409" s="76"/>
      <c r="AM1409" s="77"/>
      <c r="AN1409" s="77"/>
      <c r="AO1409" s="77"/>
      <c r="AP1409" s="73"/>
      <c r="AQ1409" s="76"/>
      <c r="AR1409" s="77"/>
      <c r="AS1409" s="77"/>
      <c r="AT1409" s="73">
        <v>6</v>
      </c>
      <c r="AU1409" s="76">
        <v>6</v>
      </c>
      <c r="AV1409" s="77">
        <v>6</v>
      </c>
      <c r="AW1409" s="77">
        <v>6</v>
      </c>
      <c r="AX1409" s="73">
        <v>6</v>
      </c>
      <c r="AY1409" s="76">
        <v>6</v>
      </c>
      <c r="AZ1409" s="77">
        <v>6</v>
      </c>
      <c r="BA1409" s="77">
        <v>6</v>
      </c>
      <c r="BB1409" s="77">
        <v>6</v>
      </c>
      <c r="BC1409" s="73">
        <v>6</v>
      </c>
      <c r="BD1409" s="76" t="s">
        <v>11236</v>
      </c>
      <c r="BE1409" s="140"/>
      <c r="BF1409" s="140"/>
      <c r="BG1409" s="141"/>
      <c r="BH1409" s="142"/>
      <c r="BI1409" s="141"/>
      <c r="BJ1409" s="94">
        <v>4</v>
      </c>
      <c r="BK1409" s="105" t="s">
        <v>17270</v>
      </c>
      <c r="BL1409" s="101" t="s">
        <v>11242</v>
      </c>
    </row>
    <row r="1410" spans="1:64" ht="11.25" customHeight="1">
      <c r="A1410" s="171"/>
      <c r="B1410" s="171"/>
      <c r="C1410" s="126" t="s">
        <v>10830</v>
      </c>
      <c r="D1410" s="127" t="s">
        <v>5126</v>
      </c>
      <c r="E1410" s="77">
        <v>3</v>
      </c>
      <c r="F1410" s="78">
        <v>60</v>
      </c>
      <c r="G1410" s="73"/>
      <c r="H1410" s="74">
        <v>4</v>
      </c>
      <c r="I1410" s="95"/>
      <c r="J1410" s="76"/>
      <c r="K1410" s="78"/>
      <c r="L1410" s="76"/>
      <c r="M1410" s="77"/>
      <c r="N1410" s="77"/>
      <c r="O1410" s="77"/>
      <c r="P1410" s="73"/>
      <c r="Q1410" s="76"/>
      <c r="R1410" s="77"/>
      <c r="S1410" s="77"/>
      <c r="T1410" s="73"/>
      <c r="U1410" s="76"/>
      <c r="V1410" s="77"/>
      <c r="W1410" s="77"/>
      <c r="X1410" s="73"/>
      <c r="Y1410" s="76"/>
      <c r="Z1410" s="77"/>
      <c r="AA1410" s="77"/>
      <c r="AB1410" s="77"/>
      <c r="AC1410" s="73"/>
      <c r="AD1410" s="76"/>
      <c r="AE1410" s="77"/>
      <c r="AF1410" s="155"/>
      <c r="AG1410" s="156"/>
      <c r="AH1410" s="157"/>
      <c r="AI1410" s="77"/>
      <c r="AJ1410" s="77"/>
      <c r="AK1410" s="73"/>
      <c r="AL1410" s="76"/>
      <c r="AM1410" s="77"/>
      <c r="AN1410" s="77"/>
      <c r="AO1410" s="77"/>
      <c r="AP1410" s="73"/>
      <c r="AQ1410" s="76"/>
      <c r="AR1410" s="77"/>
      <c r="AS1410" s="77"/>
      <c r="AT1410" s="73">
        <v>6</v>
      </c>
      <c r="AU1410" s="76">
        <v>6</v>
      </c>
      <c r="AV1410" s="77">
        <v>6</v>
      </c>
      <c r="AW1410" s="77">
        <v>6</v>
      </c>
      <c r="AX1410" s="73">
        <v>6</v>
      </c>
      <c r="AY1410" s="76">
        <v>6</v>
      </c>
      <c r="AZ1410" s="77">
        <v>6</v>
      </c>
      <c r="BA1410" s="77">
        <v>6</v>
      </c>
      <c r="BB1410" s="77">
        <v>6</v>
      </c>
      <c r="BC1410" s="73">
        <v>6</v>
      </c>
      <c r="BD1410" s="76" t="s">
        <v>11236</v>
      </c>
      <c r="BE1410" s="140"/>
      <c r="BF1410" s="140"/>
      <c r="BG1410" s="141"/>
      <c r="BH1410" s="142"/>
      <c r="BI1410" s="141"/>
      <c r="BJ1410" s="94">
        <v>4</v>
      </c>
      <c r="BK1410" s="105" t="s">
        <v>17270</v>
      </c>
      <c r="BL1410" s="101" t="s">
        <v>11242</v>
      </c>
    </row>
    <row r="1411" spans="1:64" ht="11.25" customHeight="1">
      <c r="A1411" s="171"/>
      <c r="B1411" s="171"/>
      <c r="C1411" s="126" t="s">
        <v>10733</v>
      </c>
      <c r="D1411" s="127" t="s">
        <v>10734</v>
      </c>
      <c r="E1411" s="77">
        <v>3</v>
      </c>
      <c r="F1411" s="78">
        <v>45</v>
      </c>
      <c r="G1411" s="73"/>
      <c r="H1411" s="74">
        <v>4</v>
      </c>
      <c r="I1411" s="95"/>
      <c r="J1411" s="76"/>
      <c r="K1411" s="78"/>
      <c r="L1411" s="76"/>
      <c r="M1411" s="77"/>
      <c r="N1411" s="77"/>
      <c r="O1411" s="77"/>
      <c r="P1411" s="73"/>
      <c r="Q1411" s="76"/>
      <c r="R1411" s="77"/>
      <c r="S1411" s="77"/>
      <c r="T1411" s="73"/>
      <c r="U1411" s="76"/>
      <c r="V1411" s="77"/>
      <c r="W1411" s="77"/>
      <c r="X1411" s="73"/>
      <c r="Y1411" s="76"/>
      <c r="Z1411" s="77"/>
      <c r="AA1411" s="77"/>
      <c r="AB1411" s="77"/>
      <c r="AC1411" s="73"/>
      <c r="AD1411" s="76"/>
      <c r="AE1411" s="77"/>
      <c r="AF1411" s="155"/>
      <c r="AG1411" s="156"/>
      <c r="AH1411" s="157"/>
      <c r="AI1411" s="77"/>
      <c r="AJ1411" s="77"/>
      <c r="AK1411" s="73"/>
      <c r="AL1411" s="76"/>
      <c r="AM1411" s="77"/>
      <c r="AN1411" s="77"/>
      <c r="AO1411" s="77"/>
      <c r="AP1411" s="73"/>
      <c r="AQ1411" s="76"/>
      <c r="AR1411" s="77"/>
      <c r="AS1411" s="77"/>
      <c r="AT1411" s="73">
        <v>5</v>
      </c>
      <c r="AU1411" s="76">
        <v>5</v>
      </c>
      <c r="AV1411" s="77">
        <v>5</v>
      </c>
      <c r="AW1411" s="77">
        <v>5</v>
      </c>
      <c r="AX1411" s="73">
        <v>5</v>
      </c>
      <c r="AY1411" s="76">
        <v>5</v>
      </c>
      <c r="AZ1411" s="77">
        <v>5</v>
      </c>
      <c r="BA1411" s="77">
        <v>5</v>
      </c>
      <c r="BB1411" s="77">
        <v>5</v>
      </c>
      <c r="BC1411" s="73"/>
      <c r="BD1411" s="76"/>
      <c r="BE1411" s="140"/>
      <c r="BF1411" s="140"/>
      <c r="BG1411" s="141"/>
      <c r="BH1411" s="142"/>
      <c r="BI1411" s="141"/>
      <c r="BJ1411" s="94">
        <v>4</v>
      </c>
      <c r="BK1411" s="105" t="s">
        <v>17270</v>
      </c>
      <c r="BL1411" s="101" t="s">
        <v>11242</v>
      </c>
    </row>
    <row r="1412" spans="1:64" ht="11.25" customHeight="1">
      <c r="A1412" s="171"/>
      <c r="B1412" s="171"/>
      <c r="C1412" s="126" t="s">
        <v>10735</v>
      </c>
      <c r="D1412" s="127" t="s">
        <v>10736</v>
      </c>
      <c r="E1412" s="77">
        <v>2</v>
      </c>
      <c r="F1412" s="78">
        <v>30</v>
      </c>
      <c r="G1412" s="73"/>
      <c r="H1412" s="74">
        <v>4</v>
      </c>
      <c r="I1412" s="95"/>
      <c r="J1412" s="76"/>
      <c r="K1412" s="78"/>
      <c r="L1412" s="76"/>
      <c r="M1412" s="77"/>
      <c r="N1412" s="77"/>
      <c r="O1412" s="77"/>
      <c r="P1412" s="73"/>
      <c r="Q1412" s="76"/>
      <c r="R1412" s="77"/>
      <c r="S1412" s="77"/>
      <c r="T1412" s="73"/>
      <c r="U1412" s="76"/>
      <c r="V1412" s="77"/>
      <c r="W1412" s="77"/>
      <c r="X1412" s="73"/>
      <c r="Y1412" s="76"/>
      <c r="Z1412" s="77"/>
      <c r="AA1412" s="77"/>
      <c r="AB1412" s="77"/>
      <c r="AC1412" s="73"/>
      <c r="AD1412" s="76"/>
      <c r="AE1412" s="77"/>
      <c r="AF1412" s="155"/>
      <c r="AG1412" s="156"/>
      <c r="AH1412" s="157"/>
      <c r="AI1412" s="77"/>
      <c r="AJ1412" s="77"/>
      <c r="AK1412" s="73"/>
      <c r="AL1412" s="76"/>
      <c r="AM1412" s="77"/>
      <c r="AN1412" s="77"/>
      <c r="AO1412" s="77"/>
      <c r="AP1412" s="73"/>
      <c r="AQ1412" s="76"/>
      <c r="AR1412" s="77"/>
      <c r="AS1412" s="77"/>
      <c r="AT1412" s="73">
        <v>3</v>
      </c>
      <c r="AU1412" s="76">
        <v>3</v>
      </c>
      <c r="AV1412" s="77">
        <v>3</v>
      </c>
      <c r="AW1412" s="77">
        <v>3</v>
      </c>
      <c r="AX1412" s="73">
        <v>3</v>
      </c>
      <c r="AY1412" s="76">
        <v>3</v>
      </c>
      <c r="AZ1412" s="77">
        <v>4</v>
      </c>
      <c r="BA1412" s="77">
        <v>4</v>
      </c>
      <c r="BB1412" s="77">
        <v>4</v>
      </c>
      <c r="BC1412" s="73"/>
      <c r="BD1412" s="76"/>
      <c r="BE1412" s="140"/>
      <c r="BF1412" s="140"/>
      <c r="BG1412" s="141"/>
      <c r="BH1412" s="142"/>
      <c r="BI1412" s="141"/>
      <c r="BJ1412" s="94">
        <v>4</v>
      </c>
      <c r="BK1412" s="105" t="s">
        <v>17270</v>
      </c>
      <c r="BL1412" s="101" t="s">
        <v>11242</v>
      </c>
    </row>
    <row r="1413" spans="1:64" ht="11.25" customHeight="1">
      <c r="A1413" s="171"/>
      <c r="B1413" s="171"/>
      <c r="C1413" s="126" t="s">
        <v>10737</v>
      </c>
      <c r="D1413" s="127" t="s">
        <v>10738</v>
      </c>
      <c r="E1413" s="77">
        <v>2</v>
      </c>
      <c r="F1413" s="78">
        <v>45</v>
      </c>
      <c r="G1413" s="73"/>
      <c r="H1413" s="74">
        <v>4</v>
      </c>
      <c r="I1413" s="95"/>
      <c r="J1413" s="76"/>
      <c r="K1413" s="78"/>
      <c r="L1413" s="76"/>
      <c r="M1413" s="77"/>
      <c r="N1413" s="77"/>
      <c r="O1413" s="77"/>
      <c r="P1413" s="73"/>
      <c r="Q1413" s="76"/>
      <c r="R1413" s="77"/>
      <c r="S1413" s="77"/>
      <c r="T1413" s="73"/>
      <c r="U1413" s="76"/>
      <c r="V1413" s="77"/>
      <c r="W1413" s="77"/>
      <c r="X1413" s="73"/>
      <c r="Y1413" s="76"/>
      <c r="Z1413" s="77"/>
      <c r="AA1413" s="77"/>
      <c r="AB1413" s="77"/>
      <c r="AC1413" s="73"/>
      <c r="AD1413" s="76"/>
      <c r="AE1413" s="77"/>
      <c r="AF1413" s="155"/>
      <c r="AG1413" s="156"/>
      <c r="AH1413" s="157"/>
      <c r="AI1413" s="77"/>
      <c r="AJ1413" s="77"/>
      <c r="AK1413" s="73"/>
      <c r="AL1413" s="76"/>
      <c r="AM1413" s="77"/>
      <c r="AN1413" s="77"/>
      <c r="AO1413" s="77"/>
      <c r="AP1413" s="73"/>
      <c r="AQ1413" s="76"/>
      <c r="AR1413" s="77"/>
      <c r="AS1413" s="77"/>
      <c r="AT1413" s="73">
        <v>5</v>
      </c>
      <c r="AU1413" s="76">
        <v>5</v>
      </c>
      <c r="AV1413" s="77">
        <v>5</v>
      </c>
      <c r="AW1413" s="77">
        <v>5</v>
      </c>
      <c r="AX1413" s="73">
        <v>5</v>
      </c>
      <c r="AY1413" s="76">
        <v>5</v>
      </c>
      <c r="AZ1413" s="77">
        <v>5</v>
      </c>
      <c r="BA1413" s="77">
        <v>5</v>
      </c>
      <c r="BB1413" s="77">
        <v>5</v>
      </c>
      <c r="BC1413" s="73"/>
      <c r="BD1413" s="76"/>
      <c r="BE1413" s="140"/>
      <c r="BF1413" s="140"/>
      <c r="BG1413" s="141"/>
      <c r="BH1413" s="142"/>
      <c r="BI1413" s="141"/>
      <c r="BJ1413" s="94">
        <v>4</v>
      </c>
      <c r="BK1413" s="105" t="s">
        <v>17270</v>
      </c>
      <c r="BL1413" s="101" t="s">
        <v>11242</v>
      </c>
    </row>
    <row r="1414" spans="1:64" ht="11.25" customHeight="1">
      <c r="A1414" s="171"/>
      <c r="B1414" s="171"/>
      <c r="C1414" s="126" t="s">
        <v>10739</v>
      </c>
      <c r="D1414" s="127" t="s">
        <v>10740</v>
      </c>
      <c r="E1414" s="77">
        <v>2</v>
      </c>
      <c r="F1414" s="78">
        <v>60</v>
      </c>
      <c r="G1414" s="73"/>
      <c r="H1414" s="74">
        <v>4</v>
      </c>
      <c r="I1414" s="95"/>
      <c r="J1414" s="76"/>
      <c r="K1414" s="78"/>
      <c r="L1414" s="76"/>
      <c r="M1414" s="77"/>
      <c r="N1414" s="77"/>
      <c r="O1414" s="77"/>
      <c r="P1414" s="73"/>
      <c r="Q1414" s="76"/>
      <c r="R1414" s="77"/>
      <c r="S1414" s="77"/>
      <c r="T1414" s="73"/>
      <c r="U1414" s="76"/>
      <c r="V1414" s="77"/>
      <c r="W1414" s="77"/>
      <c r="X1414" s="73"/>
      <c r="Y1414" s="76"/>
      <c r="Z1414" s="77"/>
      <c r="AA1414" s="77"/>
      <c r="AB1414" s="77"/>
      <c r="AC1414" s="73"/>
      <c r="AD1414" s="76"/>
      <c r="AE1414" s="77"/>
      <c r="AF1414" s="155"/>
      <c r="AG1414" s="156"/>
      <c r="AH1414" s="157"/>
      <c r="AI1414" s="77"/>
      <c r="AJ1414" s="77"/>
      <c r="AK1414" s="73"/>
      <c r="AL1414" s="76"/>
      <c r="AM1414" s="77"/>
      <c r="AN1414" s="77"/>
      <c r="AO1414" s="77"/>
      <c r="AP1414" s="73"/>
      <c r="AQ1414" s="76"/>
      <c r="AR1414" s="77"/>
      <c r="AS1414" s="77"/>
      <c r="AT1414" s="73">
        <v>7</v>
      </c>
      <c r="AU1414" s="76">
        <v>7</v>
      </c>
      <c r="AV1414" s="77">
        <v>7</v>
      </c>
      <c r="AW1414" s="77">
        <v>7</v>
      </c>
      <c r="AX1414" s="73">
        <v>7</v>
      </c>
      <c r="AY1414" s="76">
        <v>7</v>
      </c>
      <c r="AZ1414" s="77">
        <v>6</v>
      </c>
      <c r="BA1414" s="77">
        <v>6</v>
      </c>
      <c r="BB1414" s="77">
        <v>6</v>
      </c>
      <c r="BC1414" s="73"/>
      <c r="BD1414" s="76"/>
      <c r="BE1414" s="140"/>
      <c r="BF1414" s="140"/>
      <c r="BG1414" s="141"/>
      <c r="BH1414" s="142"/>
      <c r="BI1414" s="141"/>
      <c r="BJ1414" s="94">
        <v>4</v>
      </c>
      <c r="BK1414" s="105" t="s">
        <v>17270</v>
      </c>
      <c r="BL1414" s="101" t="s">
        <v>11242</v>
      </c>
    </row>
    <row r="1415" spans="1:64" ht="11.25" customHeight="1">
      <c r="A1415" s="171"/>
      <c r="B1415" s="171"/>
      <c r="C1415" s="126" t="s">
        <v>10741</v>
      </c>
      <c r="D1415" s="127" t="s">
        <v>10742</v>
      </c>
      <c r="E1415" s="77">
        <v>2</v>
      </c>
      <c r="F1415" s="78">
        <v>60</v>
      </c>
      <c r="G1415" s="73"/>
      <c r="H1415" s="74">
        <v>4</v>
      </c>
      <c r="I1415" s="95"/>
      <c r="J1415" s="76"/>
      <c r="K1415" s="78"/>
      <c r="L1415" s="76"/>
      <c r="M1415" s="77"/>
      <c r="N1415" s="77"/>
      <c r="O1415" s="77"/>
      <c r="P1415" s="73"/>
      <c r="Q1415" s="76"/>
      <c r="R1415" s="77"/>
      <c r="S1415" s="77"/>
      <c r="T1415" s="73"/>
      <c r="U1415" s="76"/>
      <c r="V1415" s="77"/>
      <c r="W1415" s="77"/>
      <c r="X1415" s="73"/>
      <c r="Y1415" s="76"/>
      <c r="Z1415" s="77"/>
      <c r="AA1415" s="77"/>
      <c r="AB1415" s="77"/>
      <c r="AC1415" s="73"/>
      <c r="AD1415" s="76"/>
      <c r="AE1415" s="77"/>
      <c r="AF1415" s="155"/>
      <c r="AG1415" s="156"/>
      <c r="AH1415" s="157"/>
      <c r="AI1415" s="77"/>
      <c r="AJ1415" s="77"/>
      <c r="AK1415" s="73"/>
      <c r="AL1415" s="76"/>
      <c r="AM1415" s="77"/>
      <c r="AN1415" s="77"/>
      <c r="AO1415" s="77"/>
      <c r="AP1415" s="73"/>
      <c r="AQ1415" s="76"/>
      <c r="AR1415" s="77"/>
      <c r="AS1415" s="77"/>
      <c r="AT1415" s="73">
        <v>6</v>
      </c>
      <c r="AU1415" s="76">
        <v>6</v>
      </c>
      <c r="AV1415" s="77">
        <v>6</v>
      </c>
      <c r="AW1415" s="77">
        <v>6</v>
      </c>
      <c r="AX1415" s="73">
        <v>6</v>
      </c>
      <c r="AY1415" s="76">
        <v>6</v>
      </c>
      <c r="AZ1415" s="77">
        <v>6</v>
      </c>
      <c r="BA1415" s="77">
        <v>6</v>
      </c>
      <c r="BB1415" s="77">
        <v>6</v>
      </c>
      <c r="BC1415" s="73">
        <v>6</v>
      </c>
      <c r="BD1415" s="76"/>
      <c r="BE1415" s="140"/>
      <c r="BF1415" s="140"/>
      <c r="BG1415" s="141"/>
      <c r="BH1415" s="142"/>
      <c r="BI1415" s="141"/>
      <c r="BJ1415" s="94">
        <v>4</v>
      </c>
      <c r="BK1415" s="105" t="s">
        <v>17270</v>
      </c>
      <c r="BL1415" s="101" t="s">
        <v>11242</v>
      </c>
    </row>
    <row r="1416" spans="1:64" ht="11.25" customHeight="1">
      <c r="A1416" s="171"/>
      <c r="B1416" s="171"/>
      <c r="C1416" s="126" t="s">
        <v>10766</v>
      </c>
      <c r="D1416" s="127" t="s">
        <v>10767</v>
      </c>
      <c r="E1416" s="77">
        <v>2</v>
      </c>
      <c r="F1416" s="78">
        <v>60</v>
      </c>
      <c r="G1416" s="73"/>
      <c r="H1416" s="74">
        <v>4</v>
      </c>
      <c r="I1416" s="95"/>
      <c r="J1416" s="76"/>
      <c r="K1416" s="78"/>
      <c r="L1416" s="76"/>
      <c r="M1416" s="77"/>
      <c r="N1416" s="77"/>
      <c r="O1416" s="77"/>
      <c r="P1416" s="73"/>
      <c r="Q1416" s="76"/>
      <c r="R1416" s="77"/>
      <c r="S1416" s="77"/>
      <c r="T1416" s="73"/>
      <c r="U1416" s="76"/>
      <c r="V1416" s="77"/>
      <c r="W1416" s="77"/>
      <c r="X1416" s="73"/>
      <c r="Y1416" s="76"/>
      <c r="Z1416" s="77"/>
      <c r="AA1416" s="77"/>
      <c r="AB1416" s="77"/>
      <c r="AC1416" s="73"/>
      <c r="AD1416" s="76"/>
      <c r="AE1416" s="77"/>
      <c r="AF1416" s="155"/>
      <c r="AG1416" s="156"/>
      <c r="AH1416" s="157"/>
      <c r="AI1416" s="77"/>
      <c r="AJ1416" s="77"/>
      <c r="AK1416" s="73"/>
      <c r="AL1416" s="76"/>
      <c r="AM1416" s="77"/>
      <c r="AN1416" s="77"/>
      <c r="AO1416" s="77"/>
      <c r="AP1416" s="73"/>
      <c r="AQ1416" s="76"/>
      <c r="AR1416" s="77"/>
      <c r="AS1416" s="77"/>
      <c r="AT1416" s="73">
        <v>6</v>
      </c>
      <c r="AU1416" s="76">
        <v>6</v>
      </c>
      <c r="AV1416" s="77">
        <v>6</v>
      </c>
      <c r="AW1416" s="77">
        <v>6</v>
      </c>
      <c r="AX1416" s="73">
        <v>6</v>
      </c>
      <c r="AY1416" s="76">
        <v>6</v>
      </c>
      <c r="AZ1416" s="77">
        <v>6</v>
      </c>
      <c r="BA1416" s="77">
        <v>6</v>
      </c>
      <c r="BB1416" s="77">
        <v>6</v>
      </c>
      <c r="BC1416" s="73">
        <v>6</v>
      </c>
      <c r="BD1416" s="76"/>
      <c r="BE1416" s="140"/>
      <c r="BF1416" s="140"/>
      <c r="BG1416" s="141"/>
      <c r="BH1416" s="142"/>
      <c r="BI1416" s="141"/>
      <c r="BJ1416" s="94">
        <v>4</v>
      </c>
      <c r="BK1416" s="105" t="s">
        <v>17270</v>
      </c>
      <c r="BL1416" s="101" t="s">
        <v>11242</v>
      </c>
    </row>
    <row r="1417" spans="1:64" ht="11.25" customHeight="1">
      <c r="A1417" s="172"/>
      <c r="B1417" s="172"/>
      <c r="C1417" s="124" t="s">
        <v>4</v>
      </c>
      <c r="D1417" s="125" t="s">
        <v>17300</v>
      </c>
      <c r="E1417" s="79">
        <v>49</v>
      </c>
      <c r="F1417" s="80"/>
      <c r="G1417" s="81"/>
      <c r="H1417" s="82"/>
      <c r="I1417" s="97"/>
      <c r="J1417" s="84">
        <v>16</v>
      </c>
      <c r="K1417" s="85">
        <v>16</v>
      </c>
      <c r="L1417" s="84">
        <v>16</v>
      </c>
      <c r="M1417" s="79">
        <v>16</v>
      </c>
      <c r="N1417" s="79">
        <v>16</v>
      </c>
      <c r="O1417" s="79">
        <v>16</v>
      </c>
      <c r="P1417" s="86">
        <v>16</v>
      </c>
      <c r="Q1417" s="84">
        <v>16</v>
      </c>
      <c r="R1417" s="79">
        <v>16</v>
      </c>
      <c r="S1417" s="79">
        <v>0</v>
      </c>
      <c r="T1417" s="86">
        <v>0</v>
      </c>
      <c r="U1417" s="84">
        <v>15</v>
      </c>
      <c r="V1417" s="79">
        <v>15</v>
      </c>
      <c r="W1417" s="79">
        <v>15</v>
      </c>
      <c r="X1417" s="86">
        <v>15</v>
      </c>
      <c r="Y1417" s="84">
        <v>15</v>
      </c>
      <c r="Z1417" s="79">
        <v>15</v>
      </c>
      <c r="AA1417" s="79">
        <v>18</v>
      </c>
      <c r="AB1417" s="79">
        <v>18</v>
      </c>
      <c r="AC1417" s="86">
        <v>18</v>
      </c>
      <c r="AD1417" s="84">
        <v>0</v>
      </c>
      <c r="AE1417" s="79">
        <v>0</v>
      </c>
      <c r="AF1417" s="158">
        <v>0</v>
      </c>
      <c r="AG1417" s="159">
        <v>0</v>
      </c>
      <c r="AH1417" s="160">
        <v>0</v>
      </c>
      <c r="AI1417" s="79">
        <v>19</v>
      </c>
      <c r="AJ1417" s="79">
        <v>19</v>
      </c>
      <c r="AK1417" s="86">
        <v>19</v>
      </c>
      <c r="AL1417" s="84">
        <v>19</v>
      </c>
      <c r="AM1417" s="79">
        <v>19</v>
      </c>
      <c r="AN1417" s="79">
        <v>19</v>
      </c>
      <c r="AO1417" s="79">
        <v>22</v>
      </c>
      <c r="AP1417" s="86">
        <v>22</v>
      </c>
      <c r="AQ1417" s="84">
        <v>22</v>
      </c>
      <c r="AR1417" s="79">
        <v>0</v>
      </c>
      <c r="AS1417" s="79">
        <v>0</v>
      </c>
      <c r="AT1417" s="86">
        <v>44</v>
      </c>
      <c r="AU1417" s="84">
        <v>44</v>
      </c>
      <c r="AV1417" s="79">
        <v>44</v>
      </c>
      <c r="AW1417" s="79">
        <v>44</v>
      </c>
      <c r="AX1417" s="86">
        <v>44</v>
      </c>
      <c r="AY1417" s="84">
        <v>44</v>
      </c>
      <c r="AZ1417" s="79">
        <v>44</v>
      </c>
      <c r="BA1417" s="79">
        <v>44</v>
      </c>
      <c r="BB1417" s="79">
        <v>44</v>
      </c>
      <c r="BC1417" s="86">
        <v>24</v>
      </c>
      <c r="BD1417" s="84">
        <v>0</v>
      </c>
      <c r="BE1417" s="143">
        <v>0</v>
      </c>
      <c r="BF1417" s="143">
        <v>0</v>
      </c>
      <c r="BG1417" s="144">
        <v>0</v>
      </c>
      <c r="BH1417" s="145">
        <v>0</v>
      </c>
      <c r="BI1417" s="144">
        <v>0</v>
      </c>
      <c r="BJ1417" s="82" t="s">
        <v>61</v>
      </c>
      <c r="BK1417" s="104" t="s">
        <v>17270</v>
      </c>
      <c r="BL1417" s="100" t="s">
        <v>11243</v>
      </c>
    </row>
    <row r="1418" spans="1:64" ht="11.25" customHeight="1">
      <c r="A1418" s="170">
        <v>103</v>
      </c>
      <c r="B1418" s="170" t="s">
        <v>10966</v>
      </c>
      <c r="C1418" s="118" t="s">
        <v>11008</v>
      </c>
      <c r="D1418" s="119" t="s">
        <v>11009</v>
      </c>
      <c r="E1418" s="68">
        <v>2</v>
      </c>
      <c r="F1418" s="69">
        <v>30</v>
      </c>
      <c r="G1418" s="70"/>
      <c r="H1418" s="88">
        <v>2</v>
      </c>
      <c r="I1418" s="96"/>
      <c r="J1418" s="72">
        <v>3</v>
      </c>
      <c r="K1418" s="69">
        <v>3</v>
      </c>
      <c r="L1418" s="72">
        <v>3</v>
      </c>
      <c r="M1418" s="68">
        <v>3</v>
      </c>
      <c r="N1418" s="68">
        <v>3</v>
      </c>
      <c r="O1418" s="68">
        <v>3</v>
      </c>
      <c r="P1418" s="70">
        <v>4</v>
      </c>
      <c r="Q1418" s="72">
        <v>4</v>
      </c>
      <c r="R1418" s="68">
        <v>4</v>
      </c>
      <c r="S1418" s="68" t="s">
        <v>11236</v>
      </c>
      <c r="T1418" s="70" t="s">
        <v>11236</v>
      </c>
      <c r="U1418" s="72"/>
      <c r="V1418" s="68"/>
      <c r="W1418" s="68"/>
      <c r="X1418" s="70"/>
      <c r="Y1418" s="72"/>
      <c r="Z1418" s="68"/>
      <c r="AA1418" s="68"/>
      <c r="AB1418" s="68"/>
      <c r="AC1418" s="70"/>
      <c r="AD1418" s="72"/>
      <c r="AE1418" s="68"/>
      <c r="AF1418" s="152"/>
      <c r="AG1418" s="153"/>
      <c r="AH1418" s="154"/>
      <c r="AI1418" s="68"/>
      <c r="AJ1418" s="68"/>
      <c r="AK1418" s="70"/>
      <c r="AL1418" s="72"/>
      <c r="AM1418" s="68"/>
      <c r="AN1418" s="68"/>
      <c r="AO1418" s="68"/>
      <c r="AP1418" s="70"/>
      <c r="AQ1418" s="72"/>
      <c r="AR1418" s="68"/>
      <c r="AS1418" s="68"/>
      <c r="AT1418" s="70"/>
      <c r="AU1418" s="72"/>
      <c r="AV1418" s="68"/>
      <c r="AW1418" s="68"/>
      <c r="AX1418" s="70"/>
      <c r="AY1418" s="72"/>
      <c r="AZ1418" s="68"/>
      <c r="BA1418" s="68"/>
      <c r="BB1418" s="68"/>
      <c r="BC1418" s="70"/>
      <c r="BD1418" s="72"/>
      <c r="BE1418" s="137"/>
      <c r="BF1418" s="137"/>
      <c r="BG1418" s="138"/>
      <c r="BH1418" s="139"/>
      <c r="BI1418" s="138"/>
      <c r="BJ1418" s="92">
        <v>1</v>
      </c>
      <c r="BK1418" s="102" t="s">
        <v>17270</v>
      </c>
      <c r="BL1418" s="98" t="s">
        <v>11243</v>
      </c>
    </row>
    <row r="1419" spans="1:64" ht="11.25" customHeight="1">
      <c r="A1419" s="171"/>
      <c r="B1419" s="171"/>
      <c r="C1419" s="126" t="s">
        <v>10546</v>
      </c>
      <c r="D1419" s="127" t="s">
        <v>10650</v>
      </c>
      <c r="E1419" s="77">
        <v>2</v>
      </c>
      <c r="F1419" s="78">
        <v>30</v>
      </c>
      <c r="G1419" s="73"/>
      <c r="H1419" s="74">
        <v>2</v>
      </c>
      <c r="I1419" s="95"/>
      <c r="J1419" s="76">
        <v>3</v>
      </c>
      <c r="K1419" s="78">
        <v>3</v>
      </c>
      <c r="L1419" s="76">
        <v>3</v>
      </c>
      <c r="M1419" s="77">
        <v>3</v>
      </c>
      <c r="N1419" s="77">
        <v>3</v>
      </c>
      <c r="O1419" s="77">
        <v>3</v>
      </c>
      <c r="P1419" s="73">
        <v>4</v>
      </c>
      <c r="Q1419" s="76">
        <v>4</v>
      </c>
      <c r="R1419" s="77">
        <v>4</v>
      </c>
      <c r="S1419" s="77" t="s">
        <v>11236</v>
      </c>
      <c r="T1419" s="73" t="s">
        <v>11236</v>
      </c>
      <c r="U1419" s="76"/>
      <c r="V1419" s="77"/>
      <c r="W1419" s="77"/>
      <c r="X1419" s="73"/>
      <c r="Y1419" s="76"/>
      <c r="Z1419" s="77"/>
      <c r="AA1419" s="77"/>
      <c r="AB1419" s="77"/>
      <c r="AC1419" s="73"/>
      <c r="AD1419" s="76"/>
      <c r="AE1419" s="77"/>
      <c r="AF1419" s="155"/>
      <c r="AG1419" s="156"/>
      <c r="AH1419" s="157"/>
      <c r="AI1419" s="77"/>
      <c r="AJ1419" s="77"/>
      <c r="AK1419" s="73"/>
      <c r="AL1419" s="76"/>
      <c r="AM1419" s="77"/>
      <c r="AN1419" s="77"/>
      <c r="AO1419" s="77"/>
      <c r="AP1419" s="73"/>
      <c r="AQ1419" s="76"/>
      <c r="AR1419" s="77"/>
      <c r="AS1419" s="77"/>
      <c r="AT1419" s="73"/>
      <c r="AU1419" s="76"/>
      <c r="AV1419" s="77"/>
      <c r="AW1419" s="77"/>
      <c r="AX1419" s="73"/>
      <c r="AY1419" s="76"/>
      <c r="AZ1419" s="77"/>
      <c r="BA1419" s="77"/>
      <c r="BB1419" s="77"/>
      <c r="BC1419" s="73"/>
      <c r="BD1419" s="76"/>
      <c r="BE1419" s="140"/>
      <c r="BF1419" s="140"/>
      <c r="BG1419" s="141"/>
      <c r="BH1419" s="142"/>
      <c r="BI1419" s="141"/>
      <c r="BJ1419" s="94">
        <v>1</v>
      </c>
      <c r="BK1419" s="105" t="s">
        <v>17270</v>
      </c>
      <c r="BL1419" s="101" t="s">
        <v>11243</v>
      </c>
    </row>
    <row r="1420" spans="1:64" ht="11.25" customHeight="1">
      <c r="A1420" s="171"/>
      <c r="B1420" s="171"/>
      <c r="C1420" s="126" t="s">
        <v>57</v>
      </c>
      <c r="D1420" s="127" t="s">
        <v>10840</v>
      </c>
      <c r="E1420" s="77">
        <v>3</v>
      </c>
      <c r="F1420" s="78">
        <v>45</v>
      </c>
      <c r="G1420" s="73"/>
      <c r="H1420" s="74">
        <v>2</v>
      </c>
      <c r="I1420" s="95"/>
      <c r="J1420" s="76">
        <v>5</v>
      </c>
      <c r="K1420" s="78">
        <v>5</v>
      </c>
      <c r="L1420" s="76">
        <v>5</v>
      </c>
      <c r="M1420" s="77">
        <v>5</v>
      </c>
      <c r="N1420" s="77">
        <v>5</v>
      </c>
      <c r="O1420" s="77">
        <v>5</v>
      </c>
      <c r="P1420" s="73">
        <v>5</v>
      </c>
      <c r="Q1420" s="76">
        <v>5</v>
      </c>
      <c r="R1420" s="77">
        <v>5</v>
      </c>
      <c r="S1420" s="77" t="s">
        <v>11236</v>
      </c>
      <c r="T1420" s="73" t="s">
        <v>11236</v>
      </c>
      <c r="U1420" s="76"/>
      <c r="V1420" s="77"/>
      <c r="W1420" s="77"/>
      <c r="X1420" s="73"/>
      <c r="Y1420" s="76"/>
      <c r="Z1420" s="77"/>
      <c r="AA1420" s="77"/>
      <c r="AB1420" s="77"/>
      <c r="AC1420" s="73"/>
      <c r="AD1420" s="76"/>
      <c r="AE1420" s="77"/>
      <c r="AF1420" s="155"/>
      <c r="AG1420" s="156"/>
      <c r="AH1420" s="157"/>
      <c r="AI1420" s="77"/>
      <c r="AJ1420" s="77"/>
      <c r="AK1420" s="73"/>
      <c r="AL1420" s="76"/>
      <c r="AM1420" s="77"/>
      <c r="AN1420" s="77"/>
      <c r="AO1420" s="77"/>
      <c r="AP1420" s="73"/>
      <c r="AQ1420" s="76"/>
      <c r="AR1420" s="77"/>
      <c r="AS1420" s="77"/>
      <c r="AT1420" s="73"/>
      <c r="AU1420" s="76"/>
      <c r="AV1420" s="77"/>
      <c r="AW1420" s="77"/>
      <c r="AX1420" s="73"/>
      <c r="AY1420" s="76"/>
      <c r="AZ1420" s="77"/>
      <c r="BA1420" s="77"/>
      <c r="BB1420" s="77"/>
      <c r="BC1420" s="73"/>
      <c r="BD1420" s="76"/>
      <c r="BE1420" s="140"/>
      <c r="BF1420" s="140"/>
      <c r="BG1420" s="141"/>
      <c r="BH1420" s="142"/>
      <c r="BI1420" s="141"/>
      <c r="BJ1420" s="94">
        <v>1</v>
      </c>
      <c r="BK1420" s="105" t="s">
        <v>17270</v>
      </c>
      <c r="BL1420" s="101" t="s">
        <v>11243</v>
      </c>
    </row>
    <row r="1421" spans="1:64" ht="11.25" customHeight="1">
      <c r="A1421" s="171"/>
      <c r="B1421" s="171"/>
      <c r="C1421" s="126" t="s">
        <v>10845</v>
      </c>
      <c r="D1421" s="127" t="s">
        <v>10846</v>
      </c>
      <c r="E1421" s="77">
        <v>2</v>
      </c>
      <c r="F1421" s="78">
        <v>30</v>
      </c>
      <c r="G1421" s="73"/>
      <c r="H1421" s="74">
        <v>2</v>
      </c>
      <c r="I1421" s="95"/>
      <c r="J1421" s="76">
        <v>3</v>
      </c>
      <c r="K1421" s="78">
        <v>3</v>
      </c>
      <c r="L1421" s="76">
        <v>3</v>
      </c>
      <c r="M1421" s="77">
        <v>3</v>
      </c>
      <c r="N1421" s="77">
        <v>3</v>
      </c>
      <c r="O1421" s="77">
        <v>3</v>
      </c>
      <c r="P1421" s="73">
        <v>4</v>
      </c>
      <c r="Q1421" s="76">
        <v>4</v>
      </c>
      <c r="R1421" s="77">
        <v>4</v>
      </c>
      <c r="S1421" s="77" t="s">
        <v>11236</v>
      </c>
      <c r="T1421" s="73" t="s">
        <v>11236</v>
      </c>
      <c r="U1421" s="76"/>
      <c r="V1421" s="77"/>
      <c r="W1421" s="77"/>
      <c r="X1421" s="73"/>
      <c r="Y1421" s="76"/>
      <c r="Z1421" s="77"/>
      <c r="AA1421" s="77"/>
      <c r="AB1421" s="77"/>
      <c r="AC1421" s="73"/>
      <c r="AD1421" s="76"/>
      <c r="AE1421" s="77"/>
      <c r="AF1421" s="155"/>
      <c r="AG1421" s="156"/>
      <c r="AH1421" s="157"/>
      <c r="AI1421" s="77"/>
      <c r="AJ1421" s="77"/>
      <c r="AK1421" s="73"/>
      <c r="AL1421" s="76"/>
      <c r="AM1421" s="77"/>
      <c r="AN1421" s="77"/>
      <c r="AO1421" s="77"/>
      <c r="AP1421" s="73"/>
      <c r="AQ1421" s="76"/>
      <c r="AR1421" s="77"/>
      <c r="AS1421" s="77"/>
      <c r="AT1421" s="73"/>
      <c r="AU1421" s="76"/>
      <c r="AV1421" s="77"/>
      <c r="AW1421" s="77"/>
      <c r="AX1421" s="73"/>
      <c r="AY1421" s="76"/>
      <c r="AZ1421" s="77"/>
      <c r="BA1421" s="77"/>
      <c r="BB1421" s="77"/>
      <c r="BC1421" s="73"/>
      <c r="BD1421" s="76"/>
      <c r="BE1421" s="140"/>
      <c r="BF1421" s="140"/>
      <c r="BG1421" s="141"/>
      <c r="BH1421" s="142"/>
      <c r="BI1421" s="141"/>
      <c r="BJ1421" s="94">
        <v>1</v>
      </c>
      <c r="BK1421" s="105" t="s">
        <v>17270</v>
      </c>
      <c r="BL1421" s="101" t="s">
        <v>11243</v>
      </c>
    </row>
    <row r="1422" spans="1:64" ht="11.25" customHeight="1">
      <c r="A1422" s="171"/>
      <c r="B1422" s="171"/>
      <c r="C1422" s="126" t="s">
        <v>10847</v>
      </c>
      <c r="D1422" s="127" t="s">
        <v>10848</v>
      </c>
      <c r="E1422" s="77">
        <v>2</v>
      </c>
      <c r="F1422" s="78">
        <v>30</v>
      </c>
      <c r="G1422" s="73"/>
      <c r="H1422" s="74">
        <v>2</v>
      </c>
      <c r="I1422" s="95"/>
      <c r="J1422" s="76">
        <v>3</v>
      </c>
      <c r="K1422" s="78">
        <v>3</v>
      </c>
      <c r="L1422" s="76">
        <v>3</v>
      </c>
      <c r="M1422" s="77">
        <v>3</v>
      </c>
      <c r="N1422" s="77">
        <v>3</v>
      </c>
      <c r="O1422" s="77">
        <v>3</v>
      </c>
      <c r="P1422" s="73">
        <v>4</v>
      </c>
      <c r="Q1422" s="76">
        <v>4</v>
      </c>
      <c r="R1422" s="77">
        <v>4</v>
      </c>
      <c r="S1422" s="77" t="s">
        <v>11236</v>
      </c>
      <c r="T1422" s="73" t="s">
        <v>11236</v>
      </c>
      <c r="U1422" s="76"/>
      <c r="V1422" s="77"/>
      <c r="W1422" s="77"/>
      <c r="X1422" s="73"/>
      <c r="Y1422" s="76"/>
      <c r="Z1422" s="77"/>
      <c r="AA1422" s="77"/>
      <c r="AB1422" s="77"/>
      <c r="AC1422" s="73"/>
      <c r="AD1422" s="76"/>
      <c r="AE1422" s="77"/>
      <c r="AF1422" s="155"/>
      <c r="AG1422" s="156"/>
      <c r="AH1422" s="157"/>
      <c r="AI1422" s="77"/>
      <c r="AJ1422" s="77"/>
      <c r="AK1422" s="73"/>
      <c r="AL1422" s="76"/>
      <c r="AM1422" s="77"/>
      <c r="AN1422" s="77"/>
      <c r="AO1422" s="77"/>
      <c r="AP1422" s="73"/>
      <c r="AQ1422" s="76"/>
      <c r="AR1422" s="77"/>
      <c r="AS1422" s="77"/>
      <c r="AT1422" s="73"/>
      <c r="AU1422" s="76"/>
      <c r="AV1422" s="77"/>
      <c r="AW1422" s="77"/>
      <c r="AX1422" s="73"/>
      <c r="AY1422" s="76"/>
      <c r="AZ1422" s="77"/>
      <c r="BA1422" s="77"/>
      <c r="BB1422" s="77"/>
      <c r="BC1422" s="73"/>
      <c r="BD1422" s="76"/>
      <c r="BE1422" s="140"/>
      <c r="BF1422" s="140"/>
      <c r="BG1422" s="141"/>
      <c r="BH1422" s="142"/>
      <c r="BI1422" s="141"/>
      <c r="BJ1422" s="94">
        <v>1</v>
      </c>
      <c r="BK1422" s="105" t="s">
        <v>17270</v>
      </c>
      <c r="BL1422" s="101" t="s">
        <v>11243</v>
      </c>
    </row>
    <row r="1423" spans="1:64" ht="11.25" customHeight="1">
      <c r="A1423" s="171"/>
      <c r="B1423" s="171"/>
      <c r="C1423" s="126" t="s">
        <v>10802</v>
      </c>
      <c r="D1423" s="127" t="s">
        <v>10803</v>
      </c>
      <c r="E1423" s="77">
        <v>2</v>
      </c>
      <c r="F1423" s="78">
        <v>30</v>
      </c>
      <c r="G1423" s="73"/>
      <c r="H1423" s="74">
        <v>2</v>
      </c>
      <c r="I1423" s="95"/>
      <c r="J1423" s="76"/>
      <c r="K1423" s="78"/>
      <c r="L1423" s="76"/>
      <c r="M1423" s="77"/>
      <c r="N1423" s="77"/>
      <c r="O1423" s="77"/>
      <c r="P1423" s="73"/>
      <c r="Q1423" s="76"/>
      <c r="R1423" s="77"/>
      <c r="S1423" s="77"/>
      <c r="T1423" s="73"/>
      <c r="U1423" s="76">
        <v>3</v>
      </c>
      <c r="V1423" s="77">
        <v>3</v>
      </c>
      <c r="W1423" s="77">
        <v>3</v>
      </c>
      <c r="X1423" s="73">
        <v>3</v>
      </c>
      <c r="Y1423" s="76">
        <v>3</v>
      </c>
      <c r="Z1423" s="77">
        <v>3</v>
      </c>
      <c r="AA1423" s="77">
        <v>4</v>
      </c>
      <c r="AB1423" s="77">
        <v>4</v>
      </c>
      <c r="AC1423" s="73">
        <v>4</v>
      </c>
      <c r="AD1423" s="76" t="s">
        <v>11236</v>
      </c>
      <c r="AE1423" s="77" t="s">
        <v>11236</v>
      </c>
      <c r="AF1423" s="155"/>
      <c r="AG1423" s="156"/>
      <c r="AH1423" s="157"/>
      <c r="AI1423" s="77"/>
      <c r="AJ1423" s="77"/>
      <c r="AK1423" s="73"/>
      <c r="AL1423" s="76"/>
      <c r="AM1423" s="77"/>
      <c r="AN1423" s="77"/>
      <c r="AO1423" s="77"/>
      <c r="AP1423" s="73"/>
      <c r="AQ1423" s="76"/>
      <c r="AR1423" s="77"/>
      <c r="AS1423" s="77"/>
      <c r="AT1423" s="73"/>
      <c r="AU1423" s="76"/>
      <c r="AV1423" s="77"/>
      <c r="AW1423" s="77"/>
      <c r="AX1423" s="73"/>
      <c r="AY1423" s="76"/>
      <c r="AZ1423" s="77"/>
      <c r="BA1423" s="77"/>
      <c r="BB1423" s="77"/>
      <c r="BC1423" s="73"/>
      <c r="BD1423" s="76"/>
      <c r="BE1423" s="140"/>
      <c r="BF1423" s="140"/>
      <c r="BG1423" s="141"/>
      <c r="BH1423" s="142"/>
      <c r="BI1423" s="141"/>
      <c r="BJ1423" s="94">
        <v>2</v>
      </c>
      <c r="BK1423" s="105" t="s">
        <v>17270</v>
      </c>
      <c r="BL1423" s="101" t="s">
        <v>11243</v>
      </c>
    </row>
    <row r="1424" spans="1:64" ht="11.25" customHeight="1">
      <c r="A1424" s="171"/>
      <c r="B1424" s="171"/>
      <c r="C1424" s="126" t="s">
        <v>10849</v>
      </c>
      <c r="D1424" s="127" t="s">
        <v>10850</v>
      </c>
      <c r="E1424" s="77">
        <v>3</v>
      </c>
      <c r="F1424" s="78">
        <v>60</v>
      </c>
      <c r="G1424" s="73"/>
      <c r="H1424" s="74">
        <v>2</v>
      </c>
      <c r="I1424" s="95"/>
      <c r="J1424" s="76"/>
      <c r="K1424" s="78"/>
      <c r="L1424" s="76"/>
      <c r="M1424" s="77"/>
      <c r="N1424" s="77"/>
      <c r="O1424" s="77"/>
      <c r="P1424" s="73"/>
      <c r="Q1424" s="76"/>
      <c r="R1424" s="77"/>
      <c r="S1424" s="77"/>
      <c r="T1424" s="73"/>
      <c r="U1424" s="76">
        <v>7</v>
      </c>
      <c r="V1424" s="77">
        <v>7</v>
      </c>
      <c r="W1424" s="77">
        <v>7</v>
      </c>
      <c r="X1424" s="73">
        <v>7</v>
      </c>
      <c r="Y1424" s="76">
        <v>7</v>
      </c>
      <c r="Z1424" s="77">
        <v>7</v>
      </c>
      <c r="AA1424" s="77">
        <v>6</v>
      </c>
      <c r="AB1424" s="77">
        <v>6</v>
      </c>
      <c r="AC1424" s="73">
        <v>6</v>
      </c>
      <c r="AD1424" s="76" t="s">
        <v>11236</v>
      </c>
      <c r="AE1424" s="77" t="s">
        <v>11236</v>
      </c>
      <c r="AF1424" s="155"/>
      <c r="AG1424" s="156"/>
      <c r="AH1424" s="157"/>
      <c r="AI1424" s="77"/>
      <c r="AJ1424" s="77"/>
      <c r="AK1424" s="73"/>
      <c r="AL1424" s="76"/>
      <c r="AM1424" s="77"/>
      <c r="AN1424" s="77"/>
      <c r="AO1424" s="77"/>
      <c r="AP1424" s="73"/>
      <c r="AQ1424" s="76"/>
      <c r="AR1424" s="77"/>
      <c r="AS1424" s="77"/>
      <c r="AT1424" s="73"/>
      <c r="AU1424" s="76"/>
      <c r="AV1424" s="77"/>
      <c r="AW1424" s="77"/>
      <c r="AX1424" s="73"/>
      <c r="AY1424" s="76"/>
      <c r="AZ1424" s="77"/>
      <c r="BA1424" s="77"/>
      <c r="BB1424" s="77"/>
      <c r="BC1424" s="73"/>
      <c r="BD1424" s="76"/>
      <c r="BE1424" s="140"/>
      <c r="BF1424" s="140"/>
      <c r="BG1424" s="141"/>
      <c r="BH1424" s="142"/>
      <c r="BI1424" s="141"/>
      <c r="BJ1424" s="94">
        <v>2</v>
      </c>
      <c r="BK1424" s="105" t="s">
        <v>17270</v>
      </c>
      <c r="BL1424" s="101" t="s">
        <v>11243</v>
      </c>
    </row>
    <row r="1425" spans="1:64" ht="11.25" customHeight="1">
      <c r="A1425" s="171"/>
      <c r="B1425" s="171"/>
      <c r="C1425" s="126" t="s">
        <v>10554</v>
      </c>
      <c r="D1425" s="127" t="s">
        <v>10851</v>
      </c>
      <c r="E1425" s="77">
        <v>3</v>
      </c>
      <c r="F1425" s="78">
        <v>60</v>
      </c>
      <c r="G1425" s="73"/>
      <c r="H1425" s="74">
        <v>2</v>
      </c>
      <c r="I1425" s="95"/>
      <c r="J1425" s="76"/>
      <c r="K1425" s="78"/>
      <c r="L1425" s="76"/>
      <c r="M1425" s="77"/>
      <c r="N1425" s="77"/>
      <c r="O1425" s="77"/>
      <c r="P1425" s="73"/>
      <c r="Q1425" s="76"/>
      <c r="R1425" s="77"/>
      <c r="S1425" s="77"/>
      <c r="T1425" s="73"/>
      <c r="U1425" s="76">
        <v>7</v>
      </c>
      <c r="V1425" s="77">
        <v>7</v>
      </c>
      <c r="W1425" s="77">
        <v>7</v>
      </c>
      <c r="X1425" s="73">
        <v>7</v>
      </c>
      <c r="Y1425" s="76">
        <v>7</v>
      </c>
      <c r="Z1425" s="77">
        <v>7</v>
      </c>
      <c r="AA1425" s="77">
        <v>6</v>
      </c>
      <c r="AB1425" s="77">
        <v>6</v>
      </c>
      <c r="AC1425" s="73">
        <v>6</v>
      </c>
      <c r="AD1425" s="76" t="s">
        <v>11236</v>
      </c>
      <c r="AE1425" s="77" t="s">
        <v>11236</v>
      </c>
      <c r="AF1425" s="155"/>
      <c r="AG1425" s="156"/>
      <c r="AH1425" s="157"/>
      <c r="AI1425" s="77"/>
      <c r="AJ1425" s="77"/>
      <c r="AK1425" s="73"/>
      <c r="AL1425" s="76"/>
      <c r="AM1425" s="77"/>
      <c r="AN1425" s="77"/>
      <c r="AO1425" s="77"/>
      <c r="AP1425" s="73"/>
      <c r="AQ1425" s="76"/>
      <c r="AR1425" s="77"/>
      <c r="AS1425" s="77"/>
      <c r="AT1425" s="73"/>
      <c r="AU1425" s="76"/>
      <c r="AV1425" s="77"/>
      <c r="AW1425" s="77"/>
      <c r="AX1425" s="73"/>
      <c r="AY1425" s="76"/>
      <c r="AZ1425" s="77"/>
      <c r="BA1425" s="77"/>
      <c r="BB1425" s="77"/>
      <c r="BC1425" s="73"/>
      <c r="BD1425" s="76"/>
      <c r="BE1425" s="140"/>
      <c r="BF1425" s="140"/>
      <c r="BG1425" s="141"/>
      <c r="BH1425" s="142"/>
      <c r="BI1425" s="141"/>
      <c r="BJ1425" s="94">
        <v>2</v>
      </c>
      <c r="BK1425" s="105" t="s">
        <v>17270</v>
      </c>
      <c r="BL1425" s="101" t="s">
        <v>11243</v>
      </c>
    </row>
    <row r="1426" spans="1:64" ht="11.25" customHeight="1">
      <c r="A1426" s="171"/>
      <c r="B1426" s="171"/>
      <c r="C1426" s="126" t="s">
        <v>10836</v>
      </c>
      <c r="D1426" s="127" t="s">
        <v>10837</v>
      </c>
      <c r="E1426" s="77">
        <v>2</v>
      </c>
      <c r="F1426" s="78">
        <v>30</v>
      </c>
      <c r="G1426" s="73"/>
      <c r="H1426" s="74">
        <v>2</v>
      </c>
      <c r="I1426" s="95"/>
      <c r="J1426" s="76"/>
      <c r="K1426" s="78"/>
      <c r="L1426" s="76"/>
      <c r="M1426" s="77"/>
      <c r="N1426" s="77"/>
      <c r="O1426" s="77"/>
      <c r="P1426" s="73"/>
      <c r="Q1426" s="76"/>
      <c r="R1426" s="77"/>
      <c r="S1426" s="77"/>
      <c r="T1426" s="73"/>
      <c r="U1426" s="76">
        <v>3</v>
      </c>
      <c r="V1426" s="77">
        <v>3</v>
      </c>
      <c r="W1426" s="77">
        <v>3</v>
      </c>
      <c r="X1426" s="73">
        <v>3</v>
      </c>
      <c r="Y1426" s="76">
        <v>3</v>
      </c>
      <c r="Z1426" s="77">
        <v>3</v>
      </c>
      <c r="AA1426" s="77">
        <v>4</v>
      </c>
      <c r="AB1426" s="77">
        <v>4</v>
      </c>
      <c r="AC1426" s="73">
        <v>4</v>
      </c>
      <c r="AD1426" s="76" t="s">
        <v>11236</v>
      </c>
      <c r="AE1426" s="77" t="s">
        <v>11236</v>
      </c>
      <c r="AF1426" s="155"/>
      <c r="AG1426" s="156"/>
      <c r="AH1426" s="157"/>
      <c r="AI1426" s="77"/>
      <c r="AJ1426" s="77"/>
      <c r="AK1426" s="73"/>
      <c r="AL1426" s="76"/>
      <c r="AM1426" s="77"/>
      <c r="AN1426" s="77"/>
      <c r="AO1426" s="77"/>
      <c r="AP1426" s="73"/>
      <c r="AQ1426" s="76"/>
      <c r="AR1426" s="77"/>
      <c r="AS1426" s="77"/>
      <c r="AT1426" s="73"/>
      <c r="AU1426" s="76"/>
      <c r="AV1426" s="77"/>
      <c r="AW1426" s="77"/>
      <c r="AX1426" s="73"/>
      <c r="AY1426" s="76"/>
      <c r="AZ1426" s="77"/>
      <c r="BA1426" s="77"/>
      <c r="BB1426" s="77"/>
      <c r="BC1426" s="73"/>
      <c r="BD1426" s="76"/>
      <c r="BE1426" s="140"/>
      <c r="BF1426" s="140"/>
      <c r="BG1426" s="141"/>
      <c r="BH1426" s="142"/>
      <c r="BI1426" s="141"/>
      <c r="BJ1426" s="94">
        <v>2</v>
      </c>
      <c r="BK1426" s="105" t="s">
        <v>17270</v>
      </c>
      <c r="BL1426" s="101" t="s">
        <v>11243</v>
      </c>
    </row>
    <row r="1427" spans="1:64" ht="11.25" customHeight="1">
      <c r="A1427" s="171"/>
      <c r="B1427" s="171"/>
      <c r="C1427" s="126" t="s">
        <v>10852</v>
      </c>
      <c r="D1427" s="127" t="s">
        <v>10853</v>
      </c>
      <c r="E1427" s="77">
        <v>3</v>
      </c>
      <c r="F1427" s="78">
        <v>45</v>
      </c>
      <c r="G1427" s="73"/>
      <c r="H1427" s="74">
        <v>2</v>
      </c>
      <c r="I1427" s="95"/>
      <c r="J1427" s="76"/>
      <c r="K1427" s="78"/>
      <c r="L1427" s="76"/>
      <c r="M1427" s="77"/>
      <c r="N1427" s="77"/>
      <c r="O1427" s="77"/>
      <c r="P1427" s="73"/>
      <c r="Q1427" s="76"/>
      <c r="R1427" s="77"/>
      <c r="S1427" s="77"/>
      <c r="T1427" s="73"/>
      <c r="U1427" s="76"/>
      <c r="V1427" s="77"/>
      <c r="W1427" s="77"/>
      <c r="X1427" s="73"/>
      <c r="Y1427" s="76"/>
      <c r="Z1427" s="77"/>
      <c r="AA1427" s="77"/>
      <c r="AB1427" s="77"/>
      <c r="AC1427" s="73"/>
      <c r="AD1427" s="76"/>
      <c r="AE1427" s="77"/>
      <c r="AF1427" s="155"/>
      <c r="AG1427" s="156"/>
      <c r="AH1427" s="157"/>
      <c r="AI1427" s="77">
        <v>5</v>
      </c>
      <c r="AJ1427" s="77">
        <v>5</v>
      </c>
      <c r="AK1427" s="73">
        <v>5</v>
      </c>
      <c r="AL1427" s="76">
        <v>5</v>
      </c>
      <c r="AM1427" s="77">
        <v>5</v>
      </c>
      <c r="AN1427" s="77">
        <v>5</v>
      </c>
      <c r="AO1427" s="77">
        <v>5</v>
      </c>
      <c r="AP1427" s="73">
        <v>5</v>
      </c>
      <c r="AQ1427" s="76">
        <v>5</v>
      </c>
      <c r="AR1427" s="77" t="s">
        <v>11236</v>
      </c>
      <c r="AS1427" s="77" t="s">
        <v>11236</v>
      </c>
      <c r="AT1427" s="73"/>
      <c r="AU1427" s="76"/>
      <c r="AV1427" s="77"/>
      <c r="AW1427" s="77"/>
      <c r="AX1427" s="73"/>
      <c r="AY1427" s="76"/>
      <c r="AZ1427" s="77"/>
      <c r="BA1427" s="77"/>
      <c r="BB1427" s="77"/>
      <c r="BC1427" s="73"/>
      <c r="BD1427" s="76"/>
      <c r="BE1427" s="140"/>
      <c r="BF1427" s="140"/>
      <c r="BG1427" s="141"/>
      <c r="BH1427" s="142"/>
      <c r="BI1427" s="141"/>
      <c r="BJ1427" s="94">
        <v>3</v>
      </c>
      <c r="BK1427" s="105" t="s">
        <v>17270</v>
      </c>
      <c r="BL1427" s="101" t="s">
        <v>11243</v>
      </c>
    </row>
    <row r="1428" spans="1:64" ht="11.25" customHeight="1">
      <c r="A1428" s="171"/>
      <c r="B1428" s="171"/>
      <c r="C1428" s="126" t="s">
        <v>10722</v>
      </c>
      <c r="D1428" s="127" t="s">
        <v>10723</v>
      </c>
      <c r="E1428" s="77">
        <v>3</v>
      </c>
      <c r="F1428" s="78">
        <v>45</v>
      </c>
      <c r="G1428" s="73"/>
      <c r="H1428" s="74">
        <v>2</v>
      </c>
      <c r="I1428" s="95"/>
      <c r="J1428" s="76"/>
      <c r="K1428" s="78"/>
      <c r="L1428" s="76"/>
      <c r="M1428" s="77"/>
      <c r="N1428" s="77"/>
      <c r="O1428" s="77"/>
      <c r="P1428" s="73"/>
      <c r="Q1428" s="76"/>
      <c r="R1428" s="77"/>
      <c r="S1428" s="77"/>
      <c r="T1428" s="73"/>
      <c r="U1428" s="76"/>
      <c r="V1428" s="77"/>
      <c r="W1428" s="77"/>
      <c r="X1428" s="73"/>
      <c r="Y1428" s="76"/>
      <c r="Z1428" s="77"/>
      <c r="AA1428" s="77"/>
      <c r="AB1428" s="77"/>
      <c r="AC1428" s="73"/>
      <c r="AD1428" s="76"/>
      <c r="AE1428" s="77"/>
      <c r="AF1428" s="155"/>
      <c r="AG1428" s="156"/>
      <c r="AH1428" s="157"/>
      <c r="AI1428" s="77">
        <v>5</v>
      </c>
      <c r="AJ1428" s="77">
        <v>5</v>
      </c>
      <c r="AK1428" s="73">
        <v>5</v>
      </c>
      <c r="AL1428" s="76">
        <v>5</v>
      </c>
      <c r="AM1428" s="77">
        <v>5</v>
      </c>
      <c r="AN1428" s="77">
        <v>5</v>
      </c>
      <c r="AO1428" s="77">
        <v>5</v>
      </c>
      <c r="AP1428" s="73">
        <v>5</v>
      </c>
      <c r="AQ1428" s="76">
        <v>5</v>
      </c>
      <c r="AR1428" s="77" t="s">
        <v>11236</v>
      </c>
      <c r="AS1428" s="77" t="s">
        <v>11236</v>
      </c>
      <c r="AT1428" s="73"/>
      <c r="AU1428" s="76"/>
      <c r="AV1428" s="77"/>
      <c r="AW1428" s="77"/>
      <c r="AX1428" s="73"/>
      <c r="AY1428" s="76"/>
      <c r="AZ1428" s="77"/>
      <c r="BA1428" s="77"/>
      <c r="BB1428" s="77"/>
      <c r="BC1428" s="73"/>
      <c r="BD1428" s="76"/>
      <c r="BE1428" s="140"/>
      <c r="BF1428" s="140"/>
      <c r="BG1428" s="141"/>
      <c r="BH1428" s="142"/>
      <c r="BI1428" s="141"/>
      <c r="BJ1428" s="94">
        <v>3</v>
      </c>
      <c r="BK1428" s="105" t="s">
        <v>17270</v>
      </c>
      <c r="BL1428" s="101" t="s">
        <v>11243</v>
      </c>
    </row>
    <row r="1429" spans="1:64" ht="11.25" customHeight="1">
      <c r="A1429" s="171"/>
      <c r="B1429" s="171"/>
      <c r="C1429" s="126" t="s">
        <v>10394</v>
      </c>
      <c r="D1429" s="127" t="s">
        <v>10395</v>
      </c>
      <c r="E1429" s="77">
        <v>2</v>
      </c>
      <c r="F1429" s="78">
        <v>30</v>
      </c>
      <c r="G1429" s="73"/>
      <c r="H1429" s="74">
        <v>2</v>
      </c>
      <c r="I1429" s="95"/>
      <c r="J1429" s="76"/>
      <c r="K1429" s="78"/>
      <c r="L1429" s="76"/>
      <c r="M1429" s="77"/>
      <c r="N1429" s="77"/>
      <c r="O1429" s="77"/>
      <c r="P1429" s="73"/>
      <c r="Q1429" s="76"/>
      <c r="R1429" s="77"/>
      <c r="S1429" s="77"/>
      <c r="T1429" s="73"/>
      <c r="U1429" s="76"/>
      <c r="V1429" s="77"/>
      <c r="W1429" s="77"/>
      <c r="X1429" s="73"/>
      <c r="Y1429" s="76"/>
      <c r="Z1429" s="77"/>
      <c r="AA1429" s="77"/>
      <c r="AB1429" s="77"/>
      <c r="AC1429" s="73"/>
      <c r="AD1429" s="76"/>
      <c r="AE1429" s="77"/>
      <c r="AF1429" s="155"/>
      <c r="AG1429" s="156"/>
      <c r="AH1429" s="157"/>
      <c r="AI1429" s="77">
        <v>3</v>
      </c>
      <c r="AJ1429" s="77">
        <v>3</v>
      </c>
      <c r="AK1429" s="73">
        <v>3</v>
      </c>
      <c r="AL1429" s="76">
        <v>3</v>
      </c>
      <c r="AM1429" s="77">
        <v>3</v>
      </c>
      <c r="AN1429" s="77">
        <v>3</v>
      </c>
      <c r="AO1429" s="77">
        <v>4</v>
      </c>
      <c r="AP1429" s="73">
        <v>4</v>
      </c>
      <c r="AQ1429" s="76">
        <v>4</v>
      </c>
      <c r="AR1429" s="77" t="s">
        <v>11236</v>
      </c>
      <c r="AS1429" s="77" t="s">
        <v>11236</v>
      </c>
      <c r="AT1429" s="73"/>
      <c r="AU1429" s="76"/>
      <c r="AV1429" s="77"/>
      <c r="AW1429" s="77"/>
      <c r="AX1429" s="73"/>
      <c r="AY1429" s="76"/>
      <c r="AZ1429" s="77"/>
      <c r="BA1429" s="77"/>
      <c r="BB1429" s="77"/>
      <c r="BC1429" s="73"/>
      <c r="BD1429" s="76"/>
      <c r="BE1429" s="140"/>
      <c r="BF1429" s="140"/>
      <c r="BG1429" s="141"/>
      <c r="BH1429" s="142"/>
      <c r="BI1429" s="141"/>
      <c r="BJ1429" s="94">
        <v>3</v>
      </c>
      <c r="BK1429" s="105" t="s">
        <v>17270</v>
      </c>
      <c r="BL1429" s="101" t="s">
        <v>11243</v>
      </c>
    </row>
    <row r="1430" spans="1:64" ht="11.25" customHeight="1">
      <c r="A1430" s="171"/>
      <c r="B1430" s="171"/>
      <c r="C1430" s="126" t="s">
        <v>10730</v>
      </c>
      <c r="D1430" s="127" t="s">
        <v>10731</v>
      </c>
      <c r="E1430" s="77">
        <v>2</v>
      </c>
      <c r="F1430" s="78">
        <v>39</v>
      </c>
      <c r="G1430" s="73"/>
      <c r="H1430" s="74">
        <v>2</v>
      </c>
      <c r="I1430" s="95"/>
      <c r="J1430" s="76"/>
      <c r="K1430" s="78"/>
      <c r="L1430" s="76"/>
      <c r="M1430" s="77"/>
      <c r="N1430" s="77"/>
      <c r="O1430" s="77"/>
      <c r="P1430" s="73"/>
      <c r="Q1430" s="76"/>
      <c r="R1430" s="77"/>
      <c r="S1430" s="77"/>
      <c r="T1430" s="73"/>
      <c r="U1430" s="76"/>
      <c r="V1430" s="77"/>
      <c r="W1430" s="77"/>
      <c r="X1430" s="73"/>
      <c r="Y1430" s="76"/>
      <c r="Z1430" s="77"/>
      <c r="AA1430" s="77"/>
      <c r="AB1430" s="77"/>
      <c r="AC1430" s="73"/>
      <c r="AD1430" s="76"/>
      <c r="AE1430" s="77"/>
      <c r="AF1430" s="155"/>
      <c r="AG1430" s="156"/>
      <c r="AH1430" s="157"/>
      <c r="AI1430" s="77">
        <v>4</v>
      </c>
      <c r="AJ1430" s="77">
        <v>4</v>
      </c>
      <c r="AK1430" s="73">
        <v>4</v>
      </c>
      <c r="AL1430" s="76">
        <v>4</v>
      </c>
      <c r="AM1430" s="77">
        <v>4</v>
      </c>
      <c r="AN1430" s="77">
        <v>4</v>
      </c>
      <c r="AO1430" s="77">
        <v>5</v>
      </c>
      <c r="AP1430" s="73">
        <v>5</v>
      </c>
      <c r="AQ1430" s="76">
        <v>5</v>
      </c>
      <c r="AR1430" s="77" t="s">
        <v>11236</v>
      </c>
      <c r="AS1430" s="77" t="s">
        <v>11236</v>
      </c>
      <c r="AT1430" s="73"/>
      <c r="AU1430" s="76"/>
      <c r="AV1430" s="77"/>
      <c r="AW1430" s="77"/>
      <c r="AX1430" s="73"/>
      <c r="AY1430" s="76"/>
      <c r="AZ1430" s="77"/>
      <c r="BA1430" s="77"/>
      <c r="BB1430" s="77"/>
      <c r="BC1430" s="73"/>
      <c r="BD1430" s="76"/>
      <c r="BE1430" s="140"/>
      <c r="BF1430" s="140"/>
      <c r="BG1430" s="141"/>
      <c r="BH1430" s="142"/>
      <c r="BI1430" s="141"/>
      <c r="BJ1430" s="94">
        <v>3</v>
      </c>
      <c r="BK1430" s="105" t="s">
        <v>17270</v>
      </c>
      <c r="BL1430" s="101" t="s">
        <v>11243</v>
      </c>
    </row>
    <row r="1431" spans="1:64" ht="11.25" customHeight="1">
      <c r="A1431" s="171"/>
      <c r="B1431" s="171"/>
      <c r="C1431" s="126" t="s">
        <v>10941</v>
      </c>
      <c r="D1431" s="127" t="s">
        <v>10942</v>
      </c>
      <c r="E1431" s="77">
        <v>3</v>
      </c>
      <c r="F1431" s="78">
        <v>45</v>
      </c>
      <c r="G1431" s="73"/>
      <c r="H1431" s="74">
        <v>2</v>
      </c>
      <c r="I1431" s="95"/>
      <c r="J1431" s="76"/>
      <c r="K1431" s="78"/>
      <c r="L1431" s="76"/>
      <c r="M1431" s="77"/>
      <c r="N1431" s="77"/>
      <c r="O1431" s="77"/>
      <c r="P1431" s="73"/>
      <c r="Q1431" s="76"/>
      <c r="R1431" s="77"/>
      <c r="S1431" s="77"/>
      <c r="T1431" s="73"/>
      <c r="U1431" s="76"/>
      <c r="V1431" s="77"/>
      <c r="W1431" s="77"/>
      <c r="X1431" s="73"/>
      <c r="Y1431" s="76"/>
      <c r="Z1431" s="77"/>
      <c r="AA1431" s="77"/>
      <c r="AB1431" s="77"/>
      <c r="AC1431" s="73"/>
      <c r="AD1431" s="76"/>
      <c r="AE1431" s="77"/>
      <c r="AF1431" s="155"/>
      <c r="AG1431" s="156"/>
      <c r="AH1431" s="157"/>
      <c r="AI1431" s="77"/>
      <c r="AJ1431" s="77"/>
      <c r="AK1431" s="73"/>
      <c r="AL1431" s="76"/>
      <c r="AM1431" s="77"/>
      <c r="AN1431" s="77"/>
      <c r="AO1431" s="77"/>
      <c r="AP1431" s="73"/>
      <c r="AQ1431" s="76"/>
      <c r="AR1431" s="77"/>
      <c r="AS1431" s="77"/>
      <c r="AT1431" s="73">
        <v>5</v>
      </c>
      <c r="AU1431" s="76">
        <v>5</v>
      </c>
      <c r="AV1431" s="77">
        <v>5</v>
      </c>
      <c r="AW1431" s="77">
        <v>5</v>
      </c>
      <c r="AX1431" s="73">
        <v>5</v>
      </c>
      <c r="AY1431" s="76">
        <v>4</v>
      </c>
      <c r="AZ1431" s="77">
        <v>4</v>
      </c>
      <c r="BA1431" s="77">
        <v>4</v>
      </c>
      <c r="BB1431" s="77">
        <v>4</v>
      </c>
      <c r="BC1431" s="73">
        <v>4</v>
      </c>
      <c r="BD1431" s="76" t="s">
        <v>11236</v>
      </c>
      <c r="BE1431" s="140"/>
      <c r="BF1431" s="140"/>
      <c r="BG1431" s="141"/>
      <c r="BH1431" s="142"/>
      <c r="BI1431" s="141"/>
      <c r="BJ1431" s="94">
        <v>4</v>
      </c>
      <c r="BK1431" s="105" t="s">
        <v>17270</v>
      </c>
      <c r="BL1431" s="101" t="s">
        <v>11242</v>
      </c>
    </row>
    <row r="1432" spans="1:64" ht="11.25" customHeight="1">
      <c r="A1432" s="171"/>
      <c r="B1432" s="171"/>
      <c r="C1432" s="126" t="s">
        <v>10729</v>
      </c>
      <c r="D1432" s="127" t="s">
        <v>1414</v>
      </c>
      <c r="E1432" s="77">
        <v>2</v>
      </c>
      <c r="F1432" s="78">
        <v>39</v>
      </c>
      <c r="G1432" s="73"/>
      <c r="H1432" s="74">
        <v>2</v>
      </c>
      <c r="I1432" s="95"/>
      <c r="J1432" s="76"/>
      <c r="K1432" s="78"/>
      <c r="L1432" s="76"/>
      <c r="M1432" s="77"/>
      <c r="N1432" s="77"/>
      <c r="O1432" s="77"/>
      <c r="P1432" s="73"/>
      <c r="Q1432" s="76"/>
      <c r="R1432" s="77"/>
      <c r="S1432" s="77"/>
      <c r="T1432" s="73"/>
      <c r="U1432" s="76"/>
      <c r="V1432" s="77"/>
      <c r="W1432" s="77"/>
      <c r="X1432" s="73"/>
      <c r="Y1432" s="76"/>
      <c r="Z1432" s="77"/>
      <c r="AA1432" s="77"/>
      <c r="AB1432" s="77"/>
      <c r="AC1432" s="73"/>
      <c r="AD1432" s="76"/>
      <c r="AE1432" s="77"/>
      <c r="AF1432" s="155"/>
      <c r="AG1432" s="156"/>
      <c r="AH1432" s="157"/>
      <c r="AI1432" s="77"/>
      <c r="AJ1432" s="77"/>
      <c r="AK1432" s="73"/>
      <c r="AL1432" s="76"/>
      <c r="AM1432" s="77"/>
      <c r="AN1432" s="77"/>
      <c r="AO1432" s="77"/>
      <c r="AP1432" s="73"/>
      <c r="AQ1432" s="76"/>
      <c r="AR1432" s="77"/>
      <c r="AS1432" s="77"/>
      <c r="AT1432" s="73">
        <v>4</v>
      </c>
      <c r="AU1432" s="76">
        <v>4</v>
      </c>
      <c r="AV1432" s="77">
        <v>4</v>
      </c>
      <c r="AW1432" s="77">
        <v>4</v>
      </c>
      <c r="AX1432" s="73">
        <v>4</v>
      </c>
      <c r="AY1432" s="76">
        <v>4</v>
      </c>
      <c r="AZ1432" s="77">
        <v>4</v>
      </c>
      <c r="BA1432" s="77">
        <v>4</v>
      </c>
      <c r="BB1432" s="77">
        <v>4</v>
      </c>
      <c r="BC1432" s="73">
        <v>3</v>
      </c>
      <c r="BD1432" s="76" t="s">
        <v>11236</v>
      </c>
      <c r="BE1432" s="140"/>
      <c r="BF1432" s="140"/>
      <c r="BG1432" s="141"/>
      <c r="BH1432" s="142"/>
      <c r="BI1432" s="141"/>
      <c r="BJ1432" s="94">
        <v>4</v>
      </c>
      <c r="BK1432" s="105" t="s">
        <v>17270</v>
      </c>
      <c r="BL1432" s="101" t="s">
        <v>11242</v>
      </c>
    </row>
    <row r="1433" spans="1:64" ht="11.25" customHeight="1">
      <c r="A1433" s="171"/>
      <c r="B1433" s="171"/>
      <c r="C1433" s="126" t="s">
        <v>10733</v>
      </c>
      <c r="D1433" s="127" t="s">
        <v>10734</v>
      </c>
      <c r="E1433" s="77">
        <v>3</v>
      </c>
      <c r="F1433" s="78">
        <v>45</v>
      </c>
      <c r="G1433" s="73"/>
      <c r="H1433" s="74">
        <v>2</v>
      </c>
      <c r="I1433" s="95"/>
      <c r="J1433" s="76"/>
      <c r="K1433" s="78"/>
      <c r="L1433" s="76"/>
      <c r="M1433" s="77"/>
      <c r="N1433" s="77"/>
      <c r="O1433" s="77"/>
      <c r="P1433" s="73"/>
      <c r="Q1433" s="76"/>
      <c r="R1433" s="77"/>
      <c r="S1433" s="77"/>
      <c r="T1433" s="73"/>
      <c r="U1433" s="76"/>
      <c r="V1433" s="77"/>
      <c r="W1433" s="77"/>
      <c r="X1433" s="73"/>
      <c r="Y1433" s="76"/>
      <c r="Z1433" s="77"/>
      <c r="AA1433" s="77"/>
      <c r="AB1433" s="77"/>
      <c r="AC1433" s="73"/>
      <c r="AD1433" s="76"/>
      <c r="AE1433" s="77"/>
      <c r="AF1433" s="155"/>
      <c r="AG1433" s="156"/>
      <c r="AH1433" s="157"/>
      <c r="AI1433" s="77"/>
      <c r="AJ1433" s="77"/>
      <c r="AK1433" s="73"/>
      <c r="AL1433" s="76"/>
      <c r="AM1433" s="77"/>
      <c r="AN1433" s="77"/>
      <c r="AO1433" s="77"/>
      <c r="AP1433" s="73"/>
      <c r="AQ1433" s="76"/>
      <c r="AR1433" s="77"/>
      <c r="AS1433" s="77"/>
      <c r="AT1433" s="73">
        <v>5</v>
      </c>
      <c r="AU1433" s="76">
        <v>5</v>
      </c>
      <c r="AV1433" s="77">
        <v>5</v>
      </c>
      <c r="AW1433" s="77">
        <v>5</v>
      </c>
      <c r="AX1433" s="73">
        <v>5</v>
      </c>
      <c r="AY1433" s="76">
        <v>5</v>
      </c>
      <c r="AZ1433" s="77">
        <v>5</v>
      </c>
      <c r="BA1433" s="77">
        <v>5</v>
      </c>
      <c r="BB1433" s="77">
        <v>5</v>
      </c>
      <c r="BC1433" s="73"/>
      <c r="BD1433" s="76"/>
      <c r="BE1433" s="140"/>
      <c r="BF1433" s="140"/>
      <c r="BG1433" s="141"/>
      <c r="BH1433" s="142"/>
      <c r="BI1433" s="141"/>
      <c r="BJ1433" s="94">
        <v>4</v>
      </c>
      <c r="BK1433" s="105" t="s">
        <v>17270</v>
      </c>
      <c r="BL1433" s="101" t="s">
        <v>11242</v>
      </c>
    </row>
    <row r="1434" spans="1:64" ht="11.25" customHeight="1">
      <c r="A1434" s="171"/>
      <c r="B1434" s="171"/>
      <c r="C1434" s="126" t="s">
        <v>10735</v>
      </c>
      <c r="D1434" s="127" t="s">
        <v>10736</v>
      </c>
      <c r="E1434" s="77">
        <v>2</v>
      </c>
      <c r="F1434" s="78">
        <v>30</v>
      </c>
      <c r="G1434" s="73"/>
      <c r="H1434" s="74">
        <v>2</v>
      </c>
      <c r="I1434" s="95"/>
      <c r="J1434" s="76"/>
      <c r="K1434" s="78"/>
      <c r="L1434" s="76"/>
      <c r="M1434" s="77"/>
      <c r="N1434" s="77"/>
      <c r="O1434" s="77"/>
      <c r="P1434" s="73"/>
      <c r="Q1434" s="76"/>
      <c r="R1434" s="77"/>
      <c r="S1434" s="77"/>
      <c r="T1434" s="73"/>
      <c r="U1434" s="76"/>
      <c r="V1434" s="77"/>
      <c r="W1434" s="77"/>
      <c r="X1434" s="73"/>
      <c r="Y1434" s="76"/>
      <c r="Z1434" s="77"/>
      <c r="AA1434" s="77"/>
      <c r="AB1434" s="77"/>
      <c r="AC1434" s="73"/>
      <c r="AD1434" s="76"/>
      <c r="AE1434" s="77"/>
      <c r="AF1434" s="155"/>
      <c r="AG1434" s="156"/>
      <c r="AH1434" s="157"/>
      <c r="AI1434" s="77"/>
      <c r="AJ1434" s="77"/>
      <c r="AK1434" s="73"/>
      <c r="AL1434" s="76"/>
      <c r="AM1434" s="77"/>
      <c r="AN1434" s="77"/>
      <c r="AO1434" s="77"/>
      <c r="AP1434" s="73"/>
      <c r="AQ1434" s="76"/>
      <c r="AR1434" s="77"/>
      <c r="AS1434" s="77"/>
      <c r="AT1434" s="73">
        <v>3</v>
      </c>
      <c r="AU1434" s="76">
        <v>3</v>
      </c>
      <c r="AV1434" s="77">
        <v>3</v>
      </c>
      <c r="AW1434" s="77">
        <v>3</v>
      </c>
      <c r="AX1434" s="73">
        <v>3</v>
      </c>
      <c r="AY1434" s="76">
        <v>3</v>
      </c>
      <c r="AZ1434" s="77">
        <v>4</v>
      </c>
      <c r="BA1434" s="77">
        <v>4</v>
      </c>
      <c r="BB1434" s="77">
        <v>4</v>
      </c>
      <c r="BC1434" s="73"/>
      <c r="BD1434" s="76"/>
      <c r="BE1434" s="140"/>
      <c r="BF1434" s="140"/>
      <c r="BG1434" s="141"/>
      <c r="BH1434" s="142"/>
      <c r="BI1434" s="141"/>
      <c r="BJ1434" s="94">
        <v>4</v>
      </c>
      <c r="BK1434" s="105" t="s">
        <v>17270</v>
      </c>
      <c r="BL1434" s="101" t="s">
        <v>11242</v>
      </c>
    </row>
    <row r="1435" spans="1:64" ht="11.25" customHeight="1">
      <c r="A1435" s="171"/>
      <c r="B1435" s="171"/>
      <c r="C1435" s="126" t="s">
        <v>10737</v>
      </c>
      <c r="D1435" s="127" t="s">
        <v>10738</v>
      </c>
      <c r="E1435" s="77">
        <v>2</v>
      </c>
      <c r="F1435" s="78">
        <v>45</v>
      </c>
      <c r="G1435" s="73"/>
      <c r="H1435" s="74">
        <v>2</v>
      </c>
      <c r="I1435" s="95"/>
      <c r="J1435" s="76"/>
      <c r="K1435" s="78"/>
      <c r="L1435" s="76"/>
      <c r="M1435" s="77"/>
      <c r="N1435" s="77"/>
      <c r="O1435" s="77"/>
      <c r="P1435" s="73"/>
      <c r="Q1435" s="76"/>
      <c r="R1435" s="77"/>
      <c r="S1435" s="77"/>
      <c r="T1435" s="73"/>
      <c r="U1435" s="76"/>
      <c r="V1435" s="77"/>
      <c r="W1435" s="77"/>
      <c r="X1435" s="73"/>
      <c r="Y1435" s="76"/>
      <c r="Z1435" s="77"/>
      <c r="AA1435" s="77"/>
      <c r="AB1435" s="77"/>
      <c r="AC1435" s="73"/>
      <c r="AD1435" s="76"/>
      <c r="AE1435" s="77"/>
      <c r="AF1435" s="155"/>
      <c r="AG1435" s="156"/>
      <c r="AH1435" s="157"/>
      <c r="AI1435" s="77"/>
      <c r="AJ1435" s="77"/>
      <c r="AK1435" s="73"/>
      <c r="AL1435" s="76"/>
      <c r="AM1435" s="77"/>
      <c r="AN1435" s="77"/>
      <c r="AO1435" s="77"/>
      <c r="AP1435" s="73"/>
      <c r="AQ1435" s="76"/>
      <c r="AR1435" s="77"/>
      <c r="AS1435" s="77"/>
      <c r="AT1435" s="73">
        <v>5</v>
      </c>
      <c r="AU1435" s="76">
        <v>5</v>
      </c>
      <c r="AV1435" s="77">
        <v>5</v>
      </c>
      <c r="AW1435" s="77">
        <v>5</v>
      </c>
      <c r="AX1435" s="73">
        <v>5</v>
      </c>
      <c r="AY1435" s="76">
        <v>5</v>
      </c>
      <c r="AZ1435" s="77">
        <v>5</v>
      </c>
      <c r="BA1435" s="77">
        <v>5</v>
      </c>
      <c r="BB1435" s="77">
        <v>5</v>
      </c>
      <c r="BC1435" s="73"/>
      <c r="BD1435" s="76"/>
      <c r="BE1435" s="140"/>
      <c r="BF1435" s="140"/>
      <c r="BG1435" s="141"/>
      <c r="BH1435" s="142"/>
      <c r="BI1435" s="141"/>
      <c r="BJ1435" s="94">
        <v>4</v>
      </c>
      <c r="BK1435" s="105" t="s">
        <v>17270</v>
      </c>
      <c r="BL1435" s="101" t="s">
        <v>11242</v>
      </c>
    </row>
    <row r="1436" spans="1:64" ht="11.25" customHeight="1">
      <c r="A1436" s="171"/>
      <c r="B1436" s="171"/>
      <c r="C1436" s="126" t="s">
        <v>10739</v>
      </c>
      <c r="D1436" s="127" t="s">
        <v>10740</v>
      </c>
      <c r="E1436" s="77">
        <v>2</v>
      </c>
      <c r="F1436" s="78">
        <v>60</v>
      </c>
      <c r="G1436" s="73"/>
      <c r="H1436" s="74">
        <v>2</v>
      </c>
      <c r="I1436" s="95"/>
      <c r="J1436" s="76"/>
      <c r="K1436" s="78"/>
      <c r="L1436" s="76"/>
      <c r="M1436" s="77"/>
      <c r="N1436" s="77"/>
      <c r="O1436" s="77"/>
      <c r="P1436" s="73"/>
      <c r="Q1436" s="76"/>
      <c r="R1436" s="77"/>
      <c r="S1436" s="77"/>
      <c r="T1436" s="73"/>
      <c r="U1436" s="76"/>
      <c r="V1436" s="77"/>
      <c r="W1436" s="77"/>
      <c r="X1436" s="73"/>
      <c r="Y1436" s="76"/>
      <c r="Z1436" s="77"/>
      <c r="AA1436" s="77"/>
      <c r="AB1436" s="77"/>
      <c r="AC1436" s="73"/>
      <c r="AD1436" s="76"/>
      <c r="AE1436" s="77"/>
      <c r="AF1436" s="155"/>
      <c r="AG1436" s="156"/>
      <c r="AH1436" s="157"/>
      <c r="AI1436" s="77"/>
      <c r="AJ1436" s="77"/>
      <c r="AK1436" s="73"/>
      <c r="AL1436" s="76"/>
      <c r="AM1436" s="77"/>
      <c r="AN1436" s="77"/>
      <c r="AO1436" s="77"/>
      <c r="AP1436" s="73"/>
      <c r="AQ1436" s="76"/>
      <c r="AR1436" s="77"/>
      <c r="AS1436" s="77"/>
      <c r="AT1436" s="73">
        <v>7</v>
      </c>
      <c r="AU1436" s="76">
        <v>7</v>
      </c>
      <c r="AV1436" s="77">
        <v>7</v>
      </c>
      <c r="AW1436" s="77">
        <v>7</v>
      </c>
      <c r="AX1436" s="73">
        <v>7</v>
      </c>
      <c r="AY1436" s="76">
        <v>7</v>
      </c>
      <c r="AZ1436" s="77">
        <v>6</v>
      </c>
      <c r="BA1436" s="77">
        <v>6</v>
      </c>
      <c r="BB1436" s="77">
        <v>6</v>
      </c>
      <c r="BC1436" s="73"/>
      <c r="BD1436" s="76"/>
      <c r="BE1436" s="140"/>
      <c r="BF1436" s="140"/>
      <c r="BG1436" s="141"/>
      <c r="BH1436" s="142"/>
      <c r="BI1436" s="141"/>
      <c r="BJ1436" s="94">
        <v>4</v>
      </c>
      <c r="BK1436" s="105" t="s">
        <v>17270</v>
      </c>
      <c r="BL1436" s="101" t="s">
        <v>11242</v>
      </c>
    </row>
    <row r="1437" spans="1:64" ht="11.25" customHeight="1">
      <c r="A1437" s="171"/>
      <c r="B1437" s="171"/>
      <c r="C1437" s="126" t="s">
        <v>10741</v>
      </c>
      <c r="D1437" s="127" t="s">
        <v>10742</v>
      </c>
      <c r="E1437" s="77">
        <v>2</v>
      </c>
      <c r="F1437" s="78">
        <v>60</v>
      </c>
      <c r="G1437" s="73"/>
      <c r="H1437" s="74">
        <v>2</v>
      </c>
      <c r="I1437" s="95"/>
      <c r="J1437" s="76"/>
      <c r="K1437" s="78"/>
      <c r="L1437" s="76"/>
      <c r="M1437" s="77"/>
      <c r="N1437" s="77"/>
      <c r="O1437" s="77"/>
      <c r="P1437" s="73"/>
      <c r="Q1437" s="76"/>
      <c r="R1437" s="77"/>
      <c r="S1437" s="77"/>
      <c r="T1437" s="73"/>
      <c r="U1437" s="76"/>
      <c r="V1437" s="77"/>
      <c r="W1437" s="77"/>
      <c r="X1437" s="73"/>
      <c r="Y1437" s="76"/>
      <c r="Z1437" s="77"/>
      <c r="AA1437" s="77"/>
      <c r="AB1437" s="77"/>
      <c r="AC1437" s="73"/>
      <c r="AD1437" s="76"/>
      <c r="AE1437" s="77"/>
      <c r="AF1437" s="155"/>
      <c r="AG1437" s="156"/>
      <c r="AH1437" s="157"/>
      <c r="AI1437" s="77"/>
      <c r="AJ1437" s="77"/>
      <c r="AK1437" s="73"/>
      <c r="AL1437" s="76"/>
      <c r="AM1437" s="77"/>
      <c r="AN1437" s="77"/>
      <c r="AO1437" s="77"/>
      <c r="AP1437" s="73"/>
      <c r="AQ1437" s="76"/>
      <c r="AR1437" s="77"/>
      <c r="AS1437" s="77"/>
      <c r="AT1437" s="73">
        <v>6</v>
      </c>
      <c r="AU1437" s="76">
        <v>6</v>
      </c>
      <c r="AV1437" s="77">
        <v>6</v>
      </c>
      <c r="AW1437" s="77">
        <v>6</v>
      </c>
      <c r="AX1437" s="73">
        <v>6</v>
      </c>
      <c r="AY1437" s="76">
        <v>6</v>
      </c>
      <c r="AZ1437" s="77">
        <v>6</v>
      </c>
      <c r="BA1437" s="77">
        <v>6</v>
      </c>
      <c r="BB1437" s="77">
        <v>6</v>
      </c>
      <c r="BC1437" s="73">
        <v>6</v>
      </c>
      <c r="BD1437" s="76"/>
      <c r="BE1437" s="140"/>
      <c r="BF1437" s="140"/>
      <c r="BG1437" s="141"/>
      <c r="BH1437" s="142"/>
      <c r="BI1437" s="141"/>
      <c r="BJ1437" s="94">
        <v>4</v>
      </c>
      <c r="BK1437" s="105" t="s">
        <v>17270</v>
      </c>
      <c r="BL1437" s="101" t="s">
        <v>11242</v>
      </c>
    </row>
    <row r="1438" spans="1:64" ht="11.25" customHeight="1">
      <c r="A1438" s="171"/>
      <c r="B1438" s="171"/>
      <c r="C1438" s="126" t="s">
        <v>10766</v>
      </c>
      <c r="D1438" s="127" t="s">
        <v>10767</v>
      </c>
      <c r="E1438" s="77">
        <v>2</v>
      </c>
      <c r="F1438" s="78">
        <v>60</v>
      </c>
      <c r="G1438" s="73"/>
      <c r="H1438" s="74">
        <v>2</v>
      </c>
      <c r="I1438" s="95"/>
      <c r="J1438" s="76"/>
      <c r="K1438" s="78"/>
      <c r="L1438" s="76"/>
      <c r="M1438" s="77"/>
      <c r="N1438" s="77"/>
      <c r="O1438" s="77"/>
      <c r="P1438" s="73"/>
      <c r="Q1438" s="76"/>
      <c r="R1438" s="77"/>
      <c r="S1438" s="77"/>
      <c r="T1438" s="73"/>
      <c r="U1438" s="76"/>
      <c r="V1438" s="77"/>
      <c r="W1438" s="77"/>
      <c r="X1438" s="73"/>
      <c r="Y1438" s="76"/>
      <c r="Z1438" s="77"/>
      <c r="AA1438" s="77"/>
      <c r="AB1438" s="77"/>
      <c r="AC1438" s="73"/>
      <c r="AD1438" s="76"/>
      <c r="AE1438" s="77"/>
      <c r="AF1438" s="155"/>
      <c r="AG1438" s="156"/>
      <c r="AH1438" s="157"/>
      <c r="AI1438" s="77"/>
      <c r="AJ1438" s="77"/>
      <c r="AK1438" s="73"/>
      <c r="AL1438" s="76"/>
      <c r="AM1438" s="77"/>
      <c r="AN1438" s="77"/>
      <c r="AO1438" s="77"/>
      <c r="AP1438" s="73"/>
      <c r="AQ1438" s="76"/>
      <c r="AR1438" s="77"/>
      <c r="AS1438" s="77"/>
      <c r="AT1438" s="73">
        <v>6</v>
      </c>
      <c r="AU1438" s="76">
        <v>6</v>
      </c>
      <c r="AV1438" s="77">
        <v>6</v>
      </c>
      <c r="AW1438" s="77">
        <v>6</v>
      </c>
      <c r="AX1438" s="73">
        <v>6</v>
      </c>
      <c r="AY1438" s="76">
        <v>6</v>
      </c>
      <c r="AZ1438" s="77">
        <v>6</v>
      </c>
      <c r="BA1438" s="77">
        <v>6</v>
      </c>
      <c r="BB1438" s="77">
        <v>6</v>
      </c>
      <c r="BC1438" s="73">
        <v>6</v>
      </c>
      <c r="BD1438" s="76"/>
      <c r="BE1438" s="140"/>
      <c r="BF1438" s="140"/>
      <c r="BG1438" s="141"/>
      <c r="BH1438" s="142"/>
      <c r="BI1438" s="141"/>
      <c r="BJ1438" s="94">
        <v>4</v>
      </c>
      <c r="BK1438" s="105" t="s">
        <v>17270</v>
      </c>
      <c r="BL1438" s="101" t="s">
        <v>11242</v>
      </c>
    </row>
    <row r="1439" spans="1:64" ht="11.25" customHeight="1">
      <c r="A1439" s="172"/>
      <c r="B1439" s="172"/>
      <c r="C1439" s="124" t="s">
        <v>4</v>
      </c>
      <c r="D1439" s="125" t="s">
        <v>17300</v>
      </c>
      <c r="E1439" s="79">
        <v>49</v>
      </c>
      <c r="F1439" s="80"/>
      <c r="G1439" s="81"/>
      <c r="H1439" s="82"/>
      <c r="I1439" s="97"/>
      <c r="J1439" s="84">
        <v>17</v>
      </c>
      <c r="K1439" s="85">
        <v>17</v>
      </c>
      <c r="L1439" s="84">
        <v>17</v>
      </c>
      <c r="M1439" s="79">
        <v>17</v>
      </c>
      <c r="N1439" s="79">
        <v>17</v>
      </c>
      <c r="O1439" s="79">
        <v>17</v>
      </c>
      <c r="P1439" s="86">
        <v>21</v>
      </c>
      <c r="Q1439" s="84">
        <v>21</v>
      </c>
      <c r="R1439" s="79">
        <v>21</v>
      </c>
      <c r="S1439" s="79">
        <v>0</v>
      </c>
      <c r="T1439" s="86">
        <v>0</v>
      </c>
      <c r="U1439" s="84">
        <v>20</v>
      </c>
      <c r="V1439" s="79">
        <v>20</v>
      </c>
      <c r="W1439" s="79">
        <v>20</v>
      </c>
      <c r="X1439" s="86">
        <v>20</v>
      </c>
      <c r="Y1439" s="84">
        <v>20</v>
      </c>
      <c r="Z1439" s="79">
        <v>20</v>
      </c>
      <c r="AA1439" s="79">
        <v>20</v>
      </c>
      <c r="AB1439" s="79">
        <v>20</v>
      </c>
      <c r="AC1439" s="86">
        <v>20</v>
      </c>
      <c r="AD1439" s="84">
        <v>0</v>
      </c>
      <c r="AE1439" s="79">
        <v>0</v>
      </c>
      <c r="AF1439" s="158">
        <v>0</v>
      </c>
      <c r="AG1439" s="159">
        <v>0</v>
      </c>
      <c r="AH1439" s="160">
        <v>0</v>
      </c>
      <c r="AI1439" s="79">
        <v>17</v>
      </c>
      <c r="AJ1439" s="79">
        <v>17</v>
      </c>
      <c r="AK1439" s="86">
        <v>17</v>
      </c>
      <c r="AL1439" s="84">
        <v>17</v>
      </c>
      <c r="AM1439" s="79">
        <v>17</v>
      </c>
      <c r="AN1439" s="79">
        <v>17</v>
      </c>
      <c r="AO1439" s="79">
        <v>19</v>
      </c>
      <c r="AP1439" s="86">
        <v>19</v>
      </c>
      <c r="AQ1439" s="84">
        <v>19</v>
      </c>
      <c r="AR1439" s="79">
        <v>0</v>
      </c>
      <c r="AS1439" s="79">
        <v>0</v>
      </c>
      <c r="AT1439" s="86">
        <v>41</v>
      </c>
      <c r="AU1439" s="84">
        <v>41</v>
      </c>
      <c r="AV1439" s="79">
        <v>41</v>
      </c>
      <c r="AW1439" s="79">
        <v>41</v>
      </c>
      <c r="AX1439" s="86">
        <v>41</v>
      </c>
      <c r="AY1439" s="84">
        <v>40</v>
      </c>
      <c r="AZ1439" s="79">
        <v>40</v>
      </c>
      <c r="BA1439" s="79">
        <v>40</v>
      </c>
      <c r="BB1439" s="79">
        <v>40</v>
      </c>
      <c r="BC1439" s="86">
        <v>19</v>
      </c>
      <c r="BD1439" s="84">
        <v>0</v>
      </c>
      <c r="BE1439" s="143">
        <v>0</v>
      </c>
      <c r="BF1439" s="143">
        <v>0</v>
      </c>
      <c r="BG1439" s="144">
        <v>0</v>
      </c>
      <c r="BH1439" s="145">
        <v>0</v>
      </c>
      <c r="BI1439" s="144">
        <v>0</v>
      </c>
      <c r="BJ1439" s="82" t="s">
        <v>61</v>
      </c>
      <c r="BK1439" s="104" t="s">
        <v>17270</v>
      </c>
      <c r="BL1439" s="100" t="s">
        <v>11243</v>
      </c>
    </row>
    <row r="1440" spans="1:64" ht="11.25" customHeight="1">
      <c r="A1440" s="170">
        <v>104</v>
      </c>
      <c r="B1440" s="170" t="s">
        <v>10967</v>
      </c>
      <c r="C1440" s="118" t="s">
        <v>10897</v>
      </c>
      <c r="D1440" s="119" t="s">
        <v>10898</v>
      </c>
      <c r="E1440" s="68">
        <v>3</v>
      </c>
      <c r="F1440" s="69">
        <v>60</v>
      </c>
      <c r="G1440" s="70" t="s">
        <v>61</v>
      </c>
      <c r="H1440" s="88">
        <v>4</v>
      </c>
      <c r="I1440" s="96"/>
      <c r="J1440" s="72">
        <v>7</v>
      </c>
      <c r="K1440" s="69">
        <v>7</v>
      </c>
      <c r="L1440" s="72">
        <v>7</v>
      </c>
      <c r="M1440" s="68">
        <v>7</v>
      </c>
      <c r="N1440" s="68">
        <v>7</v>
      </c>
      <c r="O1440" s="68">
        <v>7</v>
      </c>
      <c r="P1440" s="70">
        <v>6</v>
      </c>
      <c r="Q1440" s="72">
        <v>6</v>
      </c>
      <c r="R1440" s="68">
        <v>6</v>
      </c>
      <c r="S1440" s="68" t="s">
        <v>11236</v>
      </c>
      <c r="T1440" s="70" t="s">
        <v>11236</v>
      </c>
      <c r="U1440" s="72"/>
      <c r="V1440" s="68"/>
      <c r="W1440" s="68"/>
      <c r="X1440" s="70"/>
      <c r="Y1440" s="72"/>
      <c r="Z1440" s="68"/>
      <c r="AA1440" s="68"/>
      <c r="AB1440" s="68"/>
      <c r="AC1440" s="70"/>
      <c r="AD1440" s="72"/>
      <c r="AE1440" s="68"/>
      <c r="AF1440" s="152"/>
      <c r="AG1440" s="153"/>
      <c r="AH1440" s="154"/>
      <c r="AI1440" s="68"/>
      <c r="AJ1440" s="68"/>
      <c r="AK1440" s="70"/>
      <c r="AL1440" s="72"/>
      <c r="AM1440" s="68"/>
      <c r="AN1440" s="68"/>
      <c r="AO1440" s="68"/>
      <c r="AP1440" s="70"/>
      <c r="AQ1440" s="72"/>
      <c r="AR1440" s="68"/>
      <c r="AS1440" s="68"/>
      <c r="AT1440" s="70"/>
      <c r="AU1440" s="72"/>
      <c r="AV1440" s="68"/>
      <c r="AW1440" s="68"/>
      <c r="AX1440" s="70"/>
      <c r="AY1440" s="72"/>
      <c r="AZ1440" s="68"/>
      <c r="BA1440" s="68"/>
      <c r="BB1440" s="68"/>
      <c r="BC1440" s="70"/>
      <c r="BD1440" s="72"/>
      <c r="BE1440" s="137"/>
      <c r="BF1440" s="137"/>
      <c r="BG1440" s="138"/>
      <c r="BH1440" s="139"/>
      <c r="BI1440" s="138"/>
      <c r="BJ1440" s="92">
        <v>1</v>
      </c>
      <c r="BK1440" s="102" t="s">
        <v>17270</v>
      </c>
      <c r="BL1440" s="98" t="s">
        <v>11243</v>
      </c>
    </row>
    <row r="1441" spans="1:64" ht="11.25" customHeight="1">
      <c r="A1441" s="171"/>
      <c r="B1441" s="171"/>
      <c r="C1441" s="126" t="s">
        <v>10730</v>
      </c>
      <c r="D1441" s="127" t="s">
        <v>10731</v>
      </c>
      <c r="E1441" s="77">
        <v>2</v>
      </c>
      <c r="F1441" s="78">
        <v>39</v>
      </c>
      <c r="G1441" s="73"/>
      <c r="H1441" s="74">
        <v>4</v>
      </c>
      <c r="I1441" s="95"/>
      <c r="J1441" s="76">
        <v>5</v>
      </c>
      <c r="K1441" s="78">
        <v>5</v>
      </c>
      <c r="L1441" s="76">
        <v>5</v>
      </c>
      <c r="M1441" s="77">
        <v>5</v>
      </c>
      <c r="N1441" s="77">
        <v>5</v>
      </c>
      <c r="O1441" s="77">
        <v>5</v>
      </c>
      <c r="P1441" s="73">
        <v>3</v>
      </c>
      <c r="Q1441" s="76">
        <v>3</v>
      </c>
      <c r="R1441" s="77">
        <v>3</v>
      </c>
      <c r="S1441" s="77" t="s">
        <v>11236</v>
      </c>
      <c r="T1441" s="73" t="s">
        <v>11236</v>
      </c>
      <c r="U1441" s="76"/>
      <c r="V1441" s="77"/>
      <c r="W1441" s="77"/>
      <c r="X1441" s="73"/>
      <c r="Y1441" s="76"/>
      <c r="Z1441" s="77"/>
      <c r="AA1441" s="77"/>
      <c r="AB1441" s="77"/>
      <c r="AC1441" s="73"/>
      <c r="AD1441" s="76"/>
      <c r="AE1441" s="77"/>
      <c r="AF1441" s="155"/>
      <c r="AG1441" s="156"/>
      <c r="AH1441" s="157"/>
      <c r="AI1441" s="77"/>
      <c r="AJ1441" s="77"/>
      <c r="AK1441" s="73"/>
      <c r="AL1441" s="76"/>
      <c r="AM1441" s="77"/>
      <c r="AN1441" s="77"/>
      <c r="AO1441" s="77"/>
      <c r="AP1441" s="73"/>
      <c r="AQ1441" s="76"/>
      <c r="AR1441" s="77"/>
      <c r="AS1441" s="77"/>
      <c r="AT1441" s="73"/>
      <c r="AU1441" s="76"/>
      <c r="AV1441" s="77"/>
      <c r="AW1441" s="77"/>
      <c r="AX1441" s="73"/>
      <c r="AY1441" s="76"/>
      <c r="AZ1441" s="77"/>
      <c r="BA1441" s="77"/>
      <c r="BB1441" s="77"/>
      <c r="BC1441" s="73"/>
      <c r="BD1441" s="76"/>
      <c r="BE1441" s="140"/>
      <c r="BF1441" s="140"/>
      <c r="BG1441" s="141"/>
      <c r="BH1441" s="142"/>
      <c r="BI1441" s="141"/>
      <c r="BJ1441" s="94">
        <v>1</v>
      </c>
      <c r="BK1441" s="105" t="s">
        <v>17270</v>
      </c>
      <c r="BL1441" s="101" t="s">
        <v>11243</v>
      </c>
    </row>
    <row r="1442" spans="1:64" ht="11.25" customHeight="1">
      <c r="A1442" s="171"/>
      <c r="B1442" s="171"/>
      <c r="C1442" s="126" t="s">
        <v>10407</v>
      </c>
      <c r="D1442" s="127" t="s">
        <v>10408</v>
      </c>
      <c r="E1442" s="77">
        <v>2</v>
      </c>
      <c r="F1442" s="78">
        <v>30</v>
      </c>
      <c r="G1442" s="73"/>
      <c r="H1442" s="74">
        <v>4</v>
      </c>
      <c r="I1442" s="95"/>
      <c r="J1442" s="76">
        <v>3</v>
      </c>
      <c r="K1442" s="78">
        <v>3</v>
      </c>
      <c r="L1442" s="76">
        <v>3</v>
      </c>
      <c r="M1442" s="77">
        <v>3</v>
      </c>
      <c r="N1442" s="77">
        <v>3</v>
      </c>
      <c r="O1442" s="77">
        <v>3</v>
      </c>
      <c r="P1442" s="73">
        <v>4</v>
      </c>
      <c r="Q1442" s="76">
        <v>4</v>
      </c>
      <c r="R1442" s="77">
        <v>4</v>
      </c>
      <c r="S1442" s="77" t="s">
        <v>11236</v>
      </c>
      <c r="T1442" s="73" t="s">
        <v>11236</v>
      </c>
      <c r="U1442" s="76"/>
      <c r="V1442" s="77"/>
      <c r="W1442" s="77"/>
      <c r="X1442" s="73"/>
      <c r="Y1442" s="76"/>
      <c r="Z1442" s="77"/>
      <c r="AA1442" s="77"/>
      <c r="AB1442" s="77"/>
      <c r="AC1442" s="73"/>
      <c r="AD1442" s="76"/>
      <c r="AE1442" s="77"/>
      <c r="AF1442" s="155"/>
      <c r="AG1442" s="156"/>
      <c r="AH1442" s="157"/>
      <c r="AI1442" s="77"/>
      <c r="AJ1442" s="77"/>
      <c r="AK1442" s="73"/>
      <c r="AL1442" s="76"/>
      <c r="AM1442" s="77"/>
      <c r="AN1442" s="77"/>
      <c r="AO1442" s="77"/>
      <c r="AP1442" s="73"/>
      <c r="AQ1442" s="76"/>
      <c r="AR1442" s="77"/>
      <c r="AS1442" s="77"/>
      <c r="AT1442" s="73"/>
      <c r="AU1442" s="76"/>
      <c r="AV1442" s="77"/>
      <c r="AW1442" s="77"/>
      <c r="AX1442" s="73"/>
      <c r="AY1442" s="76"/>
      <c r="AZ1442" s="77"/>
      <c r="BA1442" s="77"/>
      <c r="BB1442" s="77"/>
      <c r="BC1442" s="73"/>
      <c r="BD1442" s="76"/>
      <c r="BE1442" s="140"/>
      <c r="BF1442" s="140"/>
      <c r="BG1442" s="141"/>
      <c r="BH1442" s="142"/>
      <c r="BI1442" s="141"/>
      <c r="BJ1442" s="94">
        <v>1</v>
      </c>
      <c r="BK1442" s="105" t="s">
        <v>17270</v>
      </c>
      <c r="BL1442" s="101" t="s">
        <v>11243</v>
      </c>
    </row>
    <row r="1443" spans="1:64" ht="11.25" customHeight="1">
      <c r="A1443" s="171"/>
      <c r="B1443" s="171"/>
      <c r="C1443" s="126" t="s">
        <v>10903</v>
      </c>
      <c r="D1443" s="127" t="s">
        <v>10904</v>
      </c>
      <c r="E1443" s="77">
        <v>2</v>
      </c>
      <c r="F1443" s="78">
        <v>30</v>
      </c>
      <c r="G1443" s="73"/>
      <c r="H1443" s="74">
        <v>4</v>
      </c>
      <c r="I1443" s="95"/>
      <c r="J1443" s="76">
        <v>3</v>
      </c>
      <c r="K1443" s="78">
        <v>3</v>
      </c>
      <c r="L1443" s="76">
        <v>3</v>
      </c>
      <c r="M1443" s="77">
        <v>3</v>
      </c>
      <c r="N1443" s="77">
        <v>3</v>
      </c>
      <c r="O1443" s="77">
        <v>3</v>
      </c>
      <c r="P1443" s="73">
        <v>4</v>
      </c>
      <c r="Q1443" s="76">
        <v>4</v>
      </c>
      <c r="R1443" s="77">
        <v>4</v>
      </c>
      <c r="S1443" s="77" t="s">
        <v>11236</v>
      </c>
      <c r="T1443" s="73" t="s">
        <v>11236</v>
      </c>
      <c r="U1443" s="76"/>
      <c r="V1443" s="77"/>
      <c r="W1443" s="77"/>
      <c r="X1443" s="73"/>
      <c r="Y1443" s="76"/>
      <c r="Z1443" s="77"/>
      <c r="AA1443" s="77"/>
      <c r="AB1443" s="77"/>
      <c r="AC1443" s="73"/>
      <c r="AD1443" s="76"/>
      <c r="AE1443" s="77"/>
      <c r="AF1443" s="155"/>
      <c r="AG1443" s="156"/>
      <c r="AH1443" s="157"/>
      <c r="AI1443" s="77"/>
      <c r="AJ1443" s="77"/>
      <c r="AK1443" s="73"/>
      <c r="AL1443" s="76"/>
      <c r="AM1443" s="77"/>
      <c r="AN1443" s="77"/>
      <c r="AO1443" s="77"/>
      <c r="AP1443" s="73"/>
      <c r="AQ1443" s="76"/>
      <c r="AR1443" s="77"/>
      <c r="AS1443" s="77"/>
      <c r="AT1443" s="73"/>
      <c r="AU1443" s="76"/>
      <c r="AV1443" s="77"/>
      <c r="AW1443" s="77"/>
      <c r="AX1443" s="73"/>
      <c r="AY1443" s="76"/>
      <c r="AZ1443" s="77"/>
      <c r="BA1443" s="77"/>
      <c r="BB1443" s="77"/>
      <c r="BC1443" s="73"/>
      <c r="BD1443" s="76"/>
      <c r="BE1443" s="140"/>
      <c r="BF1443" s="140"/>
      <c r="BG1443" s="141"/>
      <c r="BH1443" s="142"/>
      <c r="BI1443" s="141"/>
      <c r="BJ1443" s="94">
        <v>1</v>
      </c>
      <c r="BK1443" s="105" t="s">
        <v>17270</v>
      </c>
      <c r="BL1443" s="101" t="s">
        <v>11243</v>
      </c>
    </row>
    <row r="1444" spans="1:64" ht="11.25" customHeight="1">
      <c r="A1444" s="171"/>
      <c r="B1444" s="171"/>
      <c r="C1444" s="126" t="s">
        <v>10546</v>
      </c>
      <c r="D1444" s="127" t="s">
        <v>10547</v>
      </c>
      <c r="E1444" s="77">
        <v>3</v>
      </c>
      <c r="F1444" s="78">
        <v>45</v>
      </c>
      <c r="G1444" s="73"/>
      <c r="H1444" s="74">
        <v>4</v>
      </c>
      <c r="I1444" s="95"/>
      <c r="J1444" s="76"/>
      <c r="K1444" s="78"/>
      <c r="L1444" s="76"/>
      <c r="M1444" s="77"/>
      <c r="N1444" s="77"/>
      <c r="O1444" s="77"/>
      <c r="P1444" s="73"/>
      <c r="Q1444" s="76"/>
      <c r="R1444" s="77"/>
      <c r="S1444" s="77"/>
      <c r="T1444" s="73"/>
      <c r="U1444" s="76">
        <v>5</v>
      </c>
      <c r="V1444" s="77">
        <v>5</v>
      </c>
      <c r="W1444" s="77">
        <v>5</v>
      </c>
      <c r="X1444" s="73">
        <v>5</v>
      </c>
      <c r="Y1444" s="76">
        <v>5</v>
      </c>
      <c r="Z1444" s="77">
        <v>5</v>
      </c>
      <c r="AA1444" s="77">
        <v>5</v>
      </c>
      <c r="AB1444" s="77">
        <v>5</v>
      </c>
      <c r="AC1444" s="73">
        <v>5</v>
      </c>
      <c r="AD1444" s="76" t="s">
        <v>11236</v>
      </c>
      <c r="AE1444" s="77" t="s">
        <v>11236</v>
      </c>
      <c r="AF1444" s="155"/>
      <c r="AG1444" s="156"/>
      <c r="AH1444" s="157"/>
      <c r="AI1444" s="77"/>
      <c r="AJ1444" s="77"/>
      <c r="AK1444" s="73"/>
      <c r="AL1444" s="76"/>
      <c r="AM1444" s="77"/>
      <c r="AN1444" s="77"/>
      <c r="AO1444" s="77"/>
      <c r="AP1444" s="73"/>
      <c r="AQ1444" s="76"/>
      <c r="AR1444" s="77"/>
      <c r="AS1444" s="77"/>
      <c r="AT1444" s="73"/>
      <c r="AU1444" s="76"/>
      <c r="AV1444" s="77"/>
      <c r="AW1444" s="77"/>
      <c r="AX1444" s="73"/>
      <c r="AY1444" s="76"/>
      <c r="AZ1444" s="77"/>
      <c r="BA1444" s="77"/>
      <c r="BB1444" s="77"/>
      <c r="BC1444" s="73"/>
      <c r="BD1444" s="76"/>
      <c r="BE1444" s="140"/>
      <c r="BF1444" s="140"/>
      <c r="BG1444" s="141"/>
      <c r="BH1444" s="142"/>
      <c r="BI1444" s="141"/>
      <c r="BJ1444" s="94">
        <v>2</v>
      </c>
      <c r="BK1444" s="105" t="s">
        <v>17270</v>
      </c>
      <c r="BL1444" s="101" t="s">
        <v>11243</v>
      </c>
    </row>
    <row r="1445" spans="1:64" ht="11.25" customHeight="1">
      <c r="A1445" s="171"/>
      <c r="B1445" s="171"/>
      <c r="C1445" s="126" t="s">
        <v>10899</v>
      </c>
      <c r="D1445" s="127" t="s">
        <v>10900</v>
      </c>
      <c r="E1445" s="77">
        <v>3</v>
      </c>
      <c r="F1445" s="78">
        <v>60</v>
      </c>
      <c r="G1445" s="73"/>
      <c r="H1445" s="74">
        <v>4</v>
      </c>
      <c r="I1445" s="95"/>
      <c r="J1445" s="76"/>
      <c r="K1445" s="78"/>
      <c r="L1445" s="76"/>
      <c r="M1445" s="77"/>
      <c r="N1445" s="77"/>
      <c r="O1445" s="77"/>
      <c r="P1445" s="73"/>
      <c r="Q1445" s="76"/>
      <c r="R1445" s="77"/>
      <c r="S1445" s="77"/>
      <c r="T1445" s="73"/>
      <c r="U1445" s="76">
        <v>7</v>
      </c>
      <c r="V1445" s="77">
        <v>7</v>
      </c>
      <c r="W1445" s="77">
        <v>7</v>
      </c>
      <c r="X1445" s="73">
        <v>7</v>
      </c>
      <c r="Y1445" s="76">
        <v>7</v>
      </c>
      <c r="Z1445" s="77">
        <v>7</v>
      </c>
      <c r="AA1445" s="77">
        <v>6</v>
      </c>
      <c r="AB1445" s="77">
        <v>6</v>
      </c>
      <c r="AC1445" s="73">
        <v>6</v>
      </c>
      <c r="AD1445" s="76" t="s">
        <v>11236</v>
      </c>
      <c r="AE1445" s="77" t="s">
        <v>11236</v>
      </c>
      <c r="AF1445" s="155"/>
      <c r="AG1445" s="156"/>
      <c r="AH1445" s="157"/>
      <c r="AI1445" s="77"/>
      <c r="AJ1445" s="77"/>
      <c r="AK1445" s="73"/>
      <c r="AL1445" s="76"/>
      <c r="AM1445" s="77"/>
      <c r="AN1445" s="77"/>
      <c r="AO1445" s="77"/>
      <c r="AP1445" s="73"/>
      <c r="AQ1445" s="76"/>
      <c r="AR1445" s="77"/>
      <c r="AS1445" s="77"/>
      <c r="AT1445" s="73"/>
      <c r="AU1445" s="76"/>
      <c r="AV1445" s="77"/>
      <c r="AW1445" s="77"/>
      <c r="AX1445" s="73"/>
      <c r="AY1445" s="76"/>
      <c r="AZ1445" s="77"/>
      <c r="BA1445" s="77"/>
      <c r="BB1445" s="77"/>
      <c r="BC1445" s="73"/>
      <c r="BD1445" s="76"/>
      <c r="BE1445" s="140"/>
      <c r="BF1445" s="140"/>
      <c r="BG1445" s="141"/>
      <c r="BH1445" s="142"/>
      <c r="BI1445" s="141"/>
      <c r="BJ1445" s="94">
        <v>2</v>
      </c>
      <c r="BK1445" s="105" t="s">
        <v>17270</v>
      </c>
      <c r="BL1445" s="101" t="s">
        <v>11243</v>
      </c>
    </row>
    <row r="1446" spans="1:64" ht="11.25" customHeight="1">
      <c r="A1446" s="171"/>
      <c r="B1446" s="171"/>
      <c r="C1446" s="126" t="s">
        <v>10552</v>
      </c>
      <c r="D1446" s="127" t="s">
        <v>10553</v>
      </c>
      <c r="E1446" s="77">
        <v>3</v>
      </c>
      <c r="F1446" s="78">
        <v>60</v>
      </c>
      <c r="G1446" s="73"/>
      <c r="H1446" s="74">
        <v>4</v>
      </c>
      <c r="I1446" s="95"/>
      <c r="J1446" s="76"/>
      <c r="K1446" s="78"/>
      <c r="L1446" s="76"/>
      <c r="M1446" s="77"/>
      <c r="N1446" s="77"/>
      <c r="O1446" s="77"/>
      <c r="P1446" s="73"/>
      <c r="Q1446" s="76"/>
      <c r="R1446" s="77"/>
      <c r="S1446" s="77"/>
      <c r="T1446" s="73"/>
      <c r="U1446" s="76">
        <v>7</v>
      </c>
      <c r="V1446" s="77">
        <v>7</v>
      </c>
      <c r="W1446" s="77">
        <v>7</v>
      </c>
      <c r="X1446" s="73">
        <v>7</v>
      </c>
      <c r="Y1446" s="76">
        <v>7</v>
      </c>
      <c r="Z1446" s="77">
        <v>7</v>
      </c>
      <c r="AA1446" s="77">
        <v>6</v>
      </c>
      <c r="AB1446" s="77">
        <v>6</v>
      </c>
      <c r="AC1446" s="73">
        <v>6</v>
      </c>
      <c r="AD1446" s="76" t="s">
        <v>11236</v>
      </c>
      <c r="AE1446" s="77" t="s">
        <v>11236</v>
      </c>
      <c r="AF1446" s="155"/>
      <c r="AG1446" s="156"/>
      <c r="AH1446" s="157"/>
      <c r="AI1446" s="77"/>
      <c r="AJ1446" s="77"/>
      <c r="AK1446" s="73"/>
      <c r="AL1446" s="76"/>
      <c r="AM1446" s="77"/>
      <c r="AN1446" s="77"/>
      <c r="AO1446" s="77"/>
      <c r="AP1446" s="73"/>
      <c r="AQ1446" s="76"/>
      <c r="AR1446" s="77"/>
      <c r="AS1446" s="77"/>
      <c r="AT1446" s="73"/>
      <c r="AU1446" s="76"/>
      <c r="AV1446" s="77"/>
      <c r="AW1446" s="77"/>
      <c r="AX1446" s="73"/>
      <c r="AY1446" s="76"/>
      <c r="AZ1446" s="77"/>
      <c r="BA1446" s="77"/>
      <c r="BB1446" s="77"/>
      <c r="BC1446" s="73"/>
      <c r="BD1446" s="76"/>
      <c r="BE1446" s="140"/>
      <c r="BF1446" s="140"/>
      <c r="BG1446" s="141"/>
      <c r="BH1446" s="142"/>
      <c r="BI1446" s="141"/>
      <c r="BJ1446" s="94">
        <v>2</v>
      </c>
      <c r="BK1446" s="105" t="s">
        <v>17270</v>
      </c>
      <c r="BL1446" s="101" t="s">
        <v>11243</v>
      </c>
    </row>
    <row r="1447" spans="1:64" ht="11.25" customHeight="1">
      <c r="A1447" s="171"/>
      <c r="B1447" s="171"/>
      <c r="C1447" s="126" t="s">
        <v>10554</v>
      </c>
      <c r="D1447" s="127" t="s">
        <v>10555</v>
      </c>
      <c r="E1447" s="77">
        <v>3</v>
      </c>
      <c r="F1447" s="78">
        <v>45</v>
      </c>
      <c r="G1447" s="73"/>
      <c r="H1447" s="74">
        <v>4</v>
      </c>
      <c r="I1447" s="95"/>
      <c r="J1447" s="76"/>
      <c r="K1447" s="78"/>
      <c r="L1447" s="76"/>
      <c r="M1447" s="77"/>
      <c r="N1447" s="77"/>
      <c r="O1447" s="77"/>
      <c r="P1447" s="73"/>
      <c r="Q1447" s="76"/>
      <c r="R1447" s="77"/>
      <c r="S1447" s="77"/>
      <c r="T1447" s="73"/>
      <c r="U1447" s="76">
        <v>5</v>
      </c>
      <c r="V1447" s="77">
        <v>5</v>
      </c>
      <c r="W1447" s="77">
        <v>5</v>
      </c>
      <c r="X1447" s="73">
        <v>5</v>
      </c>
      <c r="Y1447" s="76">
        <v>5</v>
      </c>
      <c r="Z1447" s="77">
        <v>5</v>
      </c>
      <c r="AA1447" s="77">
        <v>5</v>
      </c>
      <c r="AB1447" s="77">
        <v>5</v>
      </c>
      <c r="AC1447" s="73">
        <v>5</v>
      </c>
      <c r="AD1447" s="76" t="s">
        <v>11236</v>
      </c>
      <c r="AE1447" s="77" t="s">
        <v>11236</v>
      </c>
      <c r="AF1447" s="155"/>
      <c r="AG1447" s="156"/>
      <c r="AH1447" s="157"/>
      <c r="AI1447" s="77"/>
      <c r="AJ1447" s="77"/>
      <c r="AK1447" s="73"/>
      <c r="AL1447" s="76"/>
      <c r="AM1447" s="77"/>
      <c r="AN1447" s="77"/>
      <c r="AO1447" s="77"/>
      <c r="AP1447" s="73"/>
      <c r="AQ1447" s="76"/>
      <c r="AR1447" s="77"/>
      <c r="AS1447" s="77"/>
      <c r="AT1447" s="73"/>
      <c r="AU1447" s="76"/>
      <c r="AV1447" s="77"/>
      <c r="AW1447" s="77"/>
      <c r="AX1447" s="73"/>
      <c r="AY1447" s="76"/>
      <c r="AZ1447" s="77"/>
      <c r="BA1447" s="77"/>
      <c r="BB1447" s="77"/>
      <c r="BC1447" s="73"/>
      <c r="BD1447" s="76"/>
      <c r="BE1447" s="140"/>
      <c r="BF1447" s="140"/>
      <c r="BG1447" s="141"/>
      <c r="BH1447" s="142"/>
      <c r="BI1447" s="141"/>
      <c r="BJ1447" s="94">
        <v>2</v>
      </c>
      <c r="BK1447" s="105" t="s">
        <v>17270</v>
      </c>
      <c r="BL1447" s="101" t="s">
        <v>11243</v>
      </c>
    </row>
    <row r="1448" spans="1:64" ht="11.25" customHeight="1">
      <c r="A1448" s="171"/>
      <c r="B1448" s="171"/>
      <c r="C1448" s="126" t="s">
        <v>10556</v>
      </c>
      <c r="D1448" s="127" t="s">
        <v>10557</v>
      </c>
      <c r="E1448" s="77">
        <v>2</v>
      </c>
      <c r="F1448" s="78">
        <v>30</v>
      </c>
      <c r="G1448" s="73"/>
      <c r="H1448" s="74">
        <v>4</v>
      </c>
      <c r="I1448" s="95"/>
      <c r="J1448" s="76"/>
      <c r="K1448" s="78"/>
      <c r="L1448" s="76"/>
      <c r="M1448" s="77"/>
      <c r="N1448" s="77"/>
      <c r="O1448" s="77"/>
      <c r="P1448" s="73"/>
      <c r="Q1448" s="76"/>
      <c r="R1448" s="77"/>
      <c r="S1448" s="77"/>
      <c r="T1448" s="73"/>
      <c r="U1448" s="76"/>
      <c r="V1448" s="77"/>
      <c r="W1448" s="77"/>
      <c r="X1448" s="73"/>
      <c r="Y1448" s="76"/>
      <c r="Z1448" s="77"/>
      <c r="AA1448" s="77"/>
      <c r="AB1448" s="77"/>
      <c r="AC1448" s="73"/>
      <c r="AD1448" s="76"/>
      <c r="AE1448" s="77"/>
      <c r="AF1448" s="155"/>
      <c r="AG1448" s="156"/>
      <c r="AH1448" s="157"/>
      <c r="AI1448" s="77">
        <v>3</v>
      </c>
      <c r="AJ1448" s="77">
        <v>3</v>
      </c>
      <c r="AK1448" s="73">
        <v>3</v>
      </c>
      <c r="AL1448" s="76">
        <v>3</v>
      </c>
      <c r="AM1448" s="77">
        <v>3</v>
      </c>
      <c r="AN1448" s="77">
        <v>3</v>
      </c>
      <c r="AO1448" s="77">
        <v>4</v>
      </c>
      <c r="AP1448" s="73">
        <v>4</v>
      </c>
      <c r="AQ1448" s="76">
        <v>4</v>
      </c>
      <c r="AR1448" s="77" t="s">
        <v>11236</v>
      </c>
      <c r="AS1448" s="77" t="s">
        <v>11236</v>
      </c>
      <c r="AT1448" s="73"/>
      <c r="AU1448" s="76"/>
      <c r="AV1448" s="77"/>
      <c r="AW1448" s="77"/>
      <c r="AX1448" s="73"/>
      <c r="AY1448" s="76"/>
      <c r="AZ1448" s="77"/>
      <c r="BA1448" s="77"/>
      <c r="BB1448" s="77"/>
      <c r="BC1448" s="73"/>
      <c r="BD1448" s="76"/>
      <c r="BE1448" s="140"/>
      <c r="BF1448" s="140"/>
      <c r="BG1448" s="141"/>
      <c r="BH1448" s="142"/>
      <c r="BI1448" s="141"/>
      <c r="BJ1448" s="94">
        <v>3</v>
      </c>
      <c r="BK1448" s="105" t="s">
        <v>17270</v>
      </c>
      <c r="BL1448" s="101" t="s">
        <v>11243</v>
      </c>
    </row>
    <row r="1449" spans="1:64" ht="11.25" customHeight="1">
      <c r="A1449" s="171"/>
      <c r="B1449" s="171"/>
      <c r="C1449" s="126" t="s">
        <v>10901</v>
      </c>
      <c r="D1449" s="127" t="s">
        <v>10902</v>
      </c>
      <c r="E1449" s="77">
        <v>3</v>
      </c>
      <c r="F1449" s="78">
        <v>60</v>
      </c>
      <c r="G1449" s="73"/>
      <c r="H1449" s="74">
        <v>4</v>
      </c>
      <c r="I1449" s="95"/>
      <c r="J1449" s="76"/>
      <c r="K1449" s="78"/>
      <c r="L1449" s="76"/>
      <c r="M1449" s="77"/>
      <c r="N1449" s="77"/>
      <c r="O1449" s="77"/>
      <c r="P1449" s="73"/>
      <c r="Q1449" s="76"/>
      <c r="R1449" s="77"/>
      <c r="S1449" s="77"/>
      <c r="T1449" s="73"/>
      <c r="U1449" s="76"/>
      <c r="V1449" s="77"/>
      <c r="W1449" s="77"/>
      <c r="X1449" s="73"/>
      <c r="Y1449" s="76"/>
      <c r="Z1449" s="77"/>
      <c r="AA1449" s="77"/>
      <c r="AB1449" s="77"/>
      <c r="AC1449" s="73"/>
      <c r="AD1449" s="76"/>
      <c r="AE1449" s="77"/>
      <c r="AF1449" s="155"/>
      <c r="AG1449" s="156"/>
      <c r="AH1449" s="157"/>
      <c r="AI1449" s="77">
        <v>7</v>
      </c>
      <c r="AJ1449" s="77">
        <v>7</v>
      </c>
      <c r="AK1449" s="73">
        <v>7</v>
      </c>
      <c r="AL1449" s="76">
        <v>7</v>
      </c>
      <c r="AM1449" s="77">
        <v>7</v>
      </c>
      <c r="AN1449" s="77">
        <v>7</v>
      </c>
      <c r="AO1449" s="77">
        <v>6</v>
      </c>
      <c r="AP1449" s="73">
        <v>6</v>
      </c>
      <c r="AQ1449" s="76">
        <v>6</v>
      </c>
      <c r="AR1449" s="77" t="s">
        <v>11236</v>
      </c>
      <c r="AS1449" s="77" t="s">
        <v>11236</v>
      </c>
      <c r="AT1449" s="73"/>
      <c r="AU1449" s="76"/>
      <c r="AV1449" s="77"/>
      <c r="AW1449" s="77"/>
      <c r="AX1449" s="73"/>
      <c r="AY1449" s="76"/>
      <c r="AZ1449" s="77"/>
      <c r="BA1449" s="77"/>
      <c r="BB1449" s="77"/>
      <c r="BC1449" s="73"/>
      <c r="BD1449" s="76"/>
      <c r="BE1449" s="140"/>
      <c r="BF1449" s="140"/>
      <c r="BG1449" s="141"/>
      <c r="BH1449" s="142"/>
      <c r="BI1449" s="141"/>
      <c r="BJ1449" s="94">
        <v>3</v>
      </c>
      <c r="BK1449" s="105" t="s">
        <v>17270</v>
      </c>
      <c r="BL1449" s="101" t="s">
        <v>11243</v>
      </c>
    </row>
    <row r="1450" spans="1:64" ht="11.25" customHeight="1">
      <c r="A1450" s="171"/>
      <c r="B1450" s="171"/>
      <c r="C1450" s="126" t="s">
        <v>10558</v>
      </c>
      <c r="D1450" s="127" t="s">
        <v>10559</v>
      </c>
      <c r="E1450" s="77">
        <v>3</v>
      </c>
      <c r="F1450" s="78">
        <v>60</v>
      </c>
      <c r="G1450" s="73"/>
      <c r="H1450" s="74">
        <v>4</v>
      </c>
      <c r="I1450" s="95"/>
      <c r="J1450" s="76"/>
      <c r="K1450" s="78"/>
      <c r="L1450" s="76"/>
      <c r="M1450" s="77"/>
      <c r="N1450" s="77"/>
      <c r="O1450" s="77"/>
      <c r="P1450" s="73"/>
      <c r="Q1450" s="76"/>
      <c r="R1450" s="77"/>
      <c r="S1450" s="77"/>
      <c r="T1450" s="73"/>
      <c r="U1450" s="76"/>
      <c r="V1450" s="77"/>
      <c r="W1450" s="77"/>
      <c r="X1450" s="73"/>
      <c r="Y1450" s="76"/>
      <c r="Z1450" s="77"/>
      <c r="AA1450" s="77"/>
      <c r="AB1450" s="77"/>
      <c r="AC1450" s="73"/>
      <c r="AD1450" s="76"/>
      <c r="AE1450" s="77"/>
      <c r="AF1450" s="155"/>
      <c r="AG1450" s="156"/>
      <c r="AH1450" s="157"/>
      <c r="AI1450" s="77">
        <v>7</v>
      </c>
      <c r="AJ1450" s="77">
        <v>7</v>
      </c>
      <c r="AK1450" s="73">
        <v>7</v>
      </c>
      <c r="AL1450" s="76">
        <v>7</v>
      </c>
      <c r="AM1450" s="77">
        <v>7</v>
      </c>
      <c r="AN1450" s="77">
        <v>7</v>
      </c>
      <c r="AO1450" s="77">
        <v>6</v>
      </c>
      <c r="AP1450" s="73">
        <v>6</v>
      </c>
      <c r="AQ1450" s="76">
        <v>6</v>
      </c>
      <c r="AR1450" s="77" t="s">
        <v>11236</v>
      </c>
      <c r="AS1450" s="77" t="s">
        <v>11236</v>
      </c>
      <c r="AT1450" s="73"/>
      <c r="AU1450" s="76"/>
      <c r="AV1450" s="77"/>
      <c r="AW1450" s="77"/>
      <c r="AX1450" s="73"/>
      <c r="AY1450" s="76"/>
      <c r="AZ1450" s="77"/>
      <c r="BA1450" s="77"/>
      <c r="BB1450" s="77"/>
      <c r="BC1450" s="73"/>
      <c r="BD1450" s="76"/>
      <c r="BE1450" s="140"/>
      <c r="BF1450" s="140"/>
      <c r="BG1450" s="141"/>
      <c r="BH1450" s="142"/>
      <c r="BI1450" s="141"/>
      <c r="BJ1450" s="94">
        <v>3</v>
      </c>
      <c r="BK1450" s="105" t="s">
        <v>17270</v>
      </c>
      <c r="BL1450" s="101" t="s">
        <v>11243</v>
      </c>
    </row>
    <row r="1451" spans="1:64" ht="11.25" customHeight="1">
      <c r="A1451" s="171"/>
      <c r="B1451" s="171"/>
      <c r="C1451" s="126" t="s">
        <v>10560</v>
      </c>
      <c r="D1451" s="127" t="s">
        <v>10561</v>
      </c>
      <c r="E1451" s="77">
        <v>3</v>
      </c>
      <c r="F1451" s="78">
        <v>60</v>
      </c>
      <c r="G1451" s="73"/>
      <c r="H1451" s="74">
        <v>4</v>
      </c>
      <c r="I1451" s="95"/>
      <c r="J1451" s="76"/>
      <c r="K1451" s="78"/>
      <c r="L1451" s="76"/>
      <c r="M1451" s="77"/>
      <c r="N1451" s="77"/>
      <c r="O1451" s="77"/>
      <c r="P1451" s="73"/>
      <c r="Q1451" s="76"/>
      <c r="R1451" s="77"/>
      <c r="S1451" s="77"/>
      <c r="T1451" s="73"/>
      <c r="U1451" s="76"/>
      <c r="V1451" s="77"/>
      <c r="W1451" s="77"/>
      <c r="X1451" s="73"/>
      <c r="Y1451" s="76"/>
      <c r="Z1451" s="77"/>
      <c r="AA1451" s="77"/>
      <c r="AB1451" s="77"/>
      <c r="AC1451" s="73"/>
      <c r="AD1451" s="76"/>
      <c r="AE1451" s="77"/>
      <c r="AF1451" s="155"/>
      <c r="AG1451" s="156"/>
      <c r="AH1451" s="157"/>
      <c r="AI1451" s="77">
        <v>7</v>
      </c>
      <c r="AJ1451" s="77">
        <v>7</v>
      </c>
      <c r="AK1451" s="73">
        <v>7</v>
      </c>
      <c r="AL1451" s="76">
        <v>7</v>
      </c>
      <c r="AM1451" s="77">
        <v>7</v>
      </c>
      <c r="AN1451" s="77">
        <v>7</v>
      </c>
      <c r="AO1451" s="77">
        <v>6</v>
      </c>
      <c r="AP1451" s="73">
        <v>6</v>
      </c>
      <c r="AQ1451" s="76">
        <v>6</v>
      </c>
      <c r="AR1451" s="77" t="s">
        <v>11236</v>
      </c>
      <c r="AS1451" s="77" t="s">
        <v>11236</v>
      </c>
      <c r="AT1451" s="73"/>
      <c r="AU1451" s="76"/>
      <c r="AV1451" s="77"/>
      <c r="AW1451" s="77"/>
      <c r="AX1451" s="73"/>
      <c r="AY1451" s="76"/>
      <c r="AZ1451" s="77"/>
      <c r="BA1451" s="77"/>
      <c r="BB1451" s="77"/>
      <c r="BC1451" s="73"/>
      <c r="BD1451" s="76"/>
      <c r="BE1451" s="140"/>
      <c r="BF1451" s="140"/>
      <c r="BG1451" s="141"/>
      <c r="BH1451" s="142"/>
      <c r="BI1451" s="141"/>
      <c r="BJ1451" s="94">
        <v>3</v>
      </c>
      <c r="BK1451" s="105" t="s">
        <v>17270</v>
      </c>
      <c r="BL1451" s="101" t="s">
        <v>11243</v>
      </c>
    </row>
    <row r="1452" spans="1:64" ht="11.25" customHeight="1">
      <c r="A1452" s="171"/>
      <c r="B1452" s="171"/>
      <c r="C1452" s="126" t="s">
        <v>10550</v>
      </c>
      <c r="D1452" s="127" t="s">
        <v>10551</v>
      </c>
      <c r="E1452" s="77">
        <v>2</v>
      </c>
      <c r="F1452" s="78">
        <v>30</v>
      </c>
      <c r="G1452" s="73"/>
      <c r="H1452" s="74">
        <v>4</v>
      </c>
      <c r="I1452" s="95"/>
      <c r="J1452" s="76"/>
      <c r="K1452" s="78"/>
      <c r="L1452" s="76"/>
      <c r="M1452" s="77"/>
      <c r="N1452" s="77"/>
      <c r="O1452" s="77"/>
      <c r="P1452" s="73"/>
      <c r="Q1452" s="76"/>
      <c r="R1452" s="77"/>
      <c r="S1452" s="77"/>
      <c r="T1452" s="73"/>
      <c r="U1452" s="76"/>
      <c r="V1452" s="77"/>
      <c r="W1452" s="77"/>
      <c r="X1452" s="73"/>
      <c r="Y1452" s="76"/>
      <c r="Z1452" s="77"/>
      <c r="AA1452" s="77"/>
      <c r="AB1452" s="77"/>
      <c r="AC1452" s="73"/>
      <c r="AD1452" s="76"/>
      <c r="AE1452" s="77"/>
      <c r="AF1452" s="155"/>
      <c r="AG1452" s="156"/>
      <c r="AH1452" s="157"/>
      <c r="AI1452" s="77">
        <v>3</v>
      </c>
      <c r="AJ1452" s="77">
        <v>3</v>
      </c>
      <c r="AK1452" s="73">
        <v>3</v>
      </c>
      <c r="AL1452" s="76">
        <v>3</v>
      </c>
      <c r="AM1452" s="77">
        <v>3</v>
      </c>
      <c r="AN1452" s="77">
        <v>3</v>
      </c>
      <c r="AO1452" s="77">
        <v>4</v>
      </c>
      <c r="AP1452" s="73">
        <v>4</v>
      </c>
      <c r="AQ1452" s="76">
        <v>4</v>
      </c>
      <c r="AR1452" s="77" t="s">
        <v>11236</v>
      </c>
      <c r="AS1452" s="77" t="s">
        <v>11236</v>
      </c>
      <c r="AT1452" s="73"/>
      <c r="AU1452" s="76"/>
      <c r="AV1452" s="77"/>
      <c r="AW1452" s="77"/>
      <c r="AX1452" s="73"/>
      <c r="AY1452" s="76"/>
      <c r="AZ1452" s="77"/>
      <c r="BA1452" s="77"/>
      <c r="BB1452" s="77"/>
      <c r="BC1452" s="73"/>
      <c r="BD1452" s="76"/>
      <c r="BE1452" s="140"/>
      <c r="BF1452" s="140"/>
      <c r="BG1452" s="141"/>
      <c r="BH1452" s="142"/>
      <c r="BI1452" s="141"/>
      <c r="BJ1452" s="94">
        <v>3</v>
      </c>
      <c r="BK1452" s="105" t="s">
        <v>17270</v>
      </c>
      <c r="BL1452" s="101" t="s">
        <v>11243</v>
      </c>
    </row>
    <row r="1453" spans="1:64" ht="11.25" customHeight="1">
      <c r="A1453" s="171"/>
      <c r="B1453" s="171"/>
      <c r="C1453" s="126" t="s">
        <v>10599</v>
      </c>
      <c r="D1453" s="127" t="s">
        <v>10600</v>
      </c>
      <c r="E1453" s="77">
        <v>2</v>
      </c>
      <c r="F1453" s="78">
        <v>39</v>
      </c>
      <c r="G1453" s="73"/>
      <c r="H1453" s="74">
        <v>4</v>
      </c>
      <c r="I1453" s="95"/>
      <c r="J1453" s="76"/>
      <c r="K1453" s="78"/>
      <c r="L1453" s="76"/>
      <c r="M1453" s="77"/>
      <c r="N1453" s="77"/>
      <c r="O1453" s="77"/>
      <c r="P1453" s="73"/>
      <c r="Q1453" s="76"/>
      <c r="R1453" s="77"/>
      <c r="S1453" s="77"/>
      <c r="T1453" s="73"/>
      <c r="U1453" s="76"/>
      <c r="V1453" s="77"/>
      <c r="W1453" s="77"/>
      <c r="X1453" s="73"/>
      <c r="Y1453" s="76"/>
      <c r="Z1453" s="77"/>
      <c r="AA1453" s="77"/>
      <c r="AB1453" s="77"/>
      <c r="AC1453" s="73"/>
      <c r="AD1453" s="76"/>
      <c r="AE1453" s="77"/>
      <c r="AF1453" s="155"/>
      <c r="AG1453" s="156"/>
      <c r="AH1453" s="157"/>
      <c r="AI1453" s="77"/>
      <c r="AJ1453" s="77"/>
      <c r="AK1453" s="73"/>
      <c r="AL1453" s="76"/>
      <c r="AM1453" s="77"/>
      <c r="AN1453" s="77"/>
      <c r="AO1453" s="77"/>
      <c r="AP1453" s="73"/>
      <c r="AQ1453" s="76"/>
      <c r="AR1453" s="77"/>
      <c r="AS1453" s="77"/>
      <c r="AT1453" s="73">
        <v>4</v>
      </c>
      <c r="AU1453" s="76">
        <v>4</v>
      </c>
      <c r="AV1453" s="77">
        <v>4</v>
      </c>
      <c r="AW1453" s="77">
        <v>4</v>
      </c>
      <c r="AX1453" s="73">
        <v>4</v>
      </c>
      <c r="AY1453" s="76">
        <v>4</v>
      </c>
      <c r="AZ1453" s="77">
        <v>4</v>
      </c>
      <c r="BA1453" s="77">
        <v>4</v>
      </c>
      <c r="BB1453" s="77">
        <v>4</v>
      </c>
      <c r="BC1453" s="73">
        <v>3</v>
      </c>
      <c r="BD1453" s="76" t="s">
        <v>11236</v>
      </c>
      <c r="BE1453" s="140"/>
      <c r="BF1453" s="140"/>
      <c r="BG1453" s="141"/>
      <c r="BH1453" s="142"/>
      <c r="BI1453" s="141"/>
      <c r="BJ1453" s="94">
        <v>4</v>
      </c>
      <c r="BK1453" s="105" t="s">
        <v>17270</v>
      </c>
      <c r="BL1453" s="101" t="s">
        <v>11242</v>
      </c>
    </row>
    <row r="1454" spans="1:64" ht="11.25" customHeight="1">
      <c r="A1454" s="171"/>
      <c r="B1454" s="171"/>
      <c r="C1454" s="126" t="s">
        <v>10941</v>
      </c>
      <c r="D1454" s="127" t="s">
        <v>10973</v>
      </c>
      <c r="E1454" s="77">
        <v>3</v>
      </c>
      <c r="F1454" s="78">
        <v>45</v>
      </c>
      <c r="G1454" s="73"/>
      <c r="H1454" s="74">
        <v>4</v>
      </c>
      <c r="I1454" s="95"/>
      <c r="J1454" s="76"/>
      <c r="K1454" s="78"/>
      <c r="L1454" s="76"/>
      <c r="M1454" s="77"/>
      <c r="N1454" s="77"/>
      <c r="O1454" s="77"/>
      <c r="P1454" s="73"/>
      <c r="Q1454" s="76"/>
      <c r="R1454" s="77"/>
      <c r="S1454" s="77"/>
      <c r="T1454" s="73"/>
      <c r="U1454" s="76"/>
      <c r="V1454" s="77"/>
      <c r="W1454" s="77"/>
      <c r="X1454" s="73"/>
      <c r="Y1454" s="76"/>
      <c r="Z1454" s="77"/>
      <c r="AA1454" s="77"/>
      <c r="AB1454" s="77"/>
      <c r="AC1454" s="73"/>
      <c r="AD1454" s="76"/>
      <c r="AE1454" s="77"/>
      <c r="AF1454" s="155"/>
      <c r="AG1454" s="156"/>
      <c r="AH1454" s="157"/>
      <c r="AI1454" s="77"/>
      <c r="AJ1454" s="77"/>
      <c r="AK1454" s="73"/>
      <c r="AL1454" s="76"/>
      <c r="AM1454" s="77"/>
      <c r="AN1454" s="77"/>
      <c r="AO1454" s="77"/>
      <c r="AP1454" s="73"/>
      <c r="AQ1454" s="76"/>
      <c r="AR1454" s="77"/>
      <c r="AS1454" s="77"/>
      <c r="AT1454" s="73">
        <v>5</v>
      </c>
      <c r="AU1454" s="76">
        <v>5</v>
      </c>
      <c r="AV1454" s="77">
        <v>5</v>
      </c>
      <c r="AW1454" s="77">
        <v>5</v>
      </c>
      <c r="AX1454" s="73">
        <v>5</v>
      </c>
      <c r="AY1454" s="76">
        <v>4</v>
      </c>
      <c r="AZ1454" s="77">
        <v>4</v>
      </c>
      <c r="BA1454" s="77">
        <v>4</v>
      </c>
      <c r="BB1454" s="77">
        <v>4</v>
      </c>
      <c r="BC1454" s="73">
        <v>4</v>
      </c>
      <c r="BD1454" s="76" t="s">
        <v>11236</v>
      </c>
      <c r="BE1454" s="140"/>
      <c r="BF1454" s="140"/>
      <c r="BG1454" s="141"/>
      <c r="BH1454" s="142"/>
      <c r="BI1454" s="141"/>
      <c r="BJ1454" s="94">
        <v>4</v>
      </c>
      <c r="BK1454" s="105" t="s">
        <v>17270</v>
      </c>
      <c r="BL1454" s="101" t="s">
        <v>11242</v>
      </c>
    </row>
    <row r="1455" spans="1:64" ht="11.25" customHeight="1">
      <c r="A1455" s="171"/>
      <c r="B1455" s="171"/>
      <c r="C1455" s="126" t="s">
        <v>10733</v>
      </c>
      <c r="D1455" s="127" t="s">
        <v>10734</v>
      </c>
      <c r="E1455" s="77">
        <v>3</v>
      </c>
      <c r="F1455" s="78">
        <v>45</v>
      </c>
      <c r="G1455" s="73"/>
      <c r="H1455" s="74">
        <v>4</v>
      </c>
      <c r="I1455" s="95"/>
      <c r="J1455" s="76"/>
      <c r="K1455" s="78"/>
      <c r="L1455" s="76"/>
      <c r="M1455" s="77"/>
      <c r="N1455" s="77"/>
      <c r="O1455" s="77"/>
      <c r="P1455" s="73"/>
      <c r="Q1455" s="76"/>
      <c r="R1455" s="77"/>
      <c r="S1455" s="77"/>
      <c r="T1455" s="73"/>
      <c r="U1455" s="76"/>
      <c r="V1455" s="77"/>
      <c r="W1455" s="77"/>
      <c r="X1455" s="73"/>
      <c r="Y1455" s="76"/>
      <c r="Z1455" s="77"/>
      <c r="AA1455" s="77"/>
      <c r="AB1455" s="77"/>
      <c r="AC1455" s="73"/>
      <c r="AD1455" s="76"/>
      <c r="AE1455" s="77"/>
      <c r="AF1455" s="155"/>
      <c r="AG1455" s="156"/>
      <c r="AH1455" s="157"/>
      <c r="AI1455" s="77"/>
      <c r="AJ1455" s="77"/>
      <c r="AK1455" s="73"/>
      <c r="AL1455" s="76"/>
      <c r="AM1455" s="77"/>
      <c r="AN1455" s="77"/>
      <c r="AO1455" s="77"/>
      <c r="AP1455" s="73"/>
      <c r="AQ1455" s="76"/>
      <c r="AR1455" s="77"/>
      <c r="AS1455" s="77"/>
      <c r="AT1455" s="73">
        <v>5</v>
      </c>
      <c r="AU1455" s="76">
        <v>5</v>
      </c>
      <c r="AV1455" s="77">
        <v>5</v>
      </c>
      <c r="AW1455" s="77">
        <v>5</v>
      </c>
      <c r="AX1455" s="73">
        <v>5</v>
      </c>
      <c r="AY1455" s="76">
        <v>5</v>
      </c>
      <c r="AZ1455" s="77">
        <v>5</v>
      </c>
      <c r="BA1455" s="77">
        <v>5</v>
      </c>
      <c r="BB1455" s="77">
        <v>5</v>
      </c>
      <c r="BC1455" s="73"/>
      <c r="BD1455" s="76"/>
      <c r="BE1455" s="140"/>
      <c r="BF1455" s="140"/>
      <c r="BG1455" s="141"/>
      <c r="BH1455" s="142"/>
      <c r="BI1455" s="141"/>
      <c r="BJ1455" s="94">
        <v>4</v>
      </c>
      <c r="BK1455" s="105" t="s">
        <v>17270</v>
      </c>
      <c r="BL1455" s="101" t="s">
        <v>11242</v>
      </c>
    </row>
    <row r="1456" spans="1:64" ht="11.25" customHeight="1">
      <c r="A1456" s="171"/>
      <c r="B1456" s="171"/>
      <c r="C1456" s="126" t="s">
        <v>10735</v>
      </c>
      <c r="D1456" s="127" t="s">
        <v>10736</v>
      </c>
      <c r="E1456" s="77">
        <v>2</v>
      </c>
      <c r="F1456" s="78">
        <v>30</v>
      </c>
      <c r="G1456" s="73"/>
      <c r="H1456" s="74">
        <v>4</v>
      </c>
      <c r="I1456" s="95"/>
      <c r="J1456" s="76"/>
      <c r="K1456" s="78"/>
      <c r="L1456" s="76"/>
      <c r="M1456" s="77"/>
      <c r="N1456" s="77"/>
      <c r="O1456" s="77"/>
      <c r="P1456" s="73"/>
      <c r="Q1456" s="76"/>
      <c r="R1456" s="77"/>
      <c r="S1456" s="77"/>
      <c r="T1456" s="73"/>
      <c r="U1456" s="76"/>
      <c r="V1456" s="77"/>
      <c r="W1456" s="77"/>
      <c r="X1456" s="73"/>
      <c r="Y1456" s="76"/>
      <c r="Z1456" s="77"/>
      <c r="AA1456" s="77"/>
      <c r="AB1456" s="77"/>
      <c r="AC1456" s="73"/>
      <c r="AD1456" s="76"/>
      <c r="AE1456" s="77"/>
      <c r="AF1456" s="155"/>
      <c r="AG1456" s="156"/>
      <c r="AH1456" s="157"/>
      <c r="AI1456" s="77"/>
      <c r="AJ1456" s="77"/>
      <c r="AK1456" s="73"/>
      <c r="AL1456" s="76"/>
      <c r="AM1456" s="77"/>
      <c r="AN1456" s="77"/>
      <c r="AO1456" s="77"/>
      <c r="AP1456" s="73"/>
      <c r="AQ1456" s="76"/>
      <c r="AR1456" s="77"/>
      <c r="AS1456" s="77"/>
      <c r="AT1456" s="73">
        <v>3</v>
      </c>
      <c r="AU1456" s="76">
        <v>3</v>
      </c>
      <c r="AV1456" s="77">
        <v>3</v>
      </c>
      <c r="AW1456" s="77">
        <v>3</v>
      </c>
      <c r="AX1456" s="73">
        <v>3</v>
      </c>
      <c r="AY1456" s="76">
        <v>3</v>
      </c>
      <c r="AZ1456" s="77">
        <v>4</v>
      </c>
      <c r="BA1456" s="77">
        <v>4</v>
      </c>
      <c r="BB1456" s="77">
        <v>4</v>
      </c>
      <c r="BC1456" s="73"/>
      <c r="BD1456" s="76"/>
      <c r="BE1456" s="140"/>
      <c r="BF1456" s="140"/>
      <c r="BG1456" s="141"/>
      <c r="BH1456" s="142"/>
      <c r="BI1456" s="141"/>
      <c r="BJ1456" s="94">
        <v>4</v>
      </c>
      <c r="BK1456" s="105" t="s">
        <v>17270</v>
      </c>
      <c r="BL1456" s="101" t="s">
        <v>11242</v>
      </c>
    </row>
    <row r="1457" spans="1:64" ht="11.25" customHeight="1">
      <c r="A1457" s="171"/>
      <c r="B1457" s="171"/>
      <c r="C1457" s="126" t="s">
        <v>10737</v>
      </c>
      <c r="D1457" s="127" t="s">
        <v>10738</v>
      </c>
      <c r="E1457" s="77">
        <v>2</v>
      </c>
      <c r="F1457" s="78">
        <v>45</v>
      </c>
      <c r="G1457" s="73"/>
      <c r="H1457" s="74">
        <v>4</v>
      </c>
      <c r="I1457" s="95"/>
      <c r="J1457" s="76"/>
      <c r="K1457" s="78"/>
      <c r="L1457" s="76"/>
      <c r="M1457" s="77"/>
      <c r="N1457" s="77"/>
      <c r="O1457" s="77"/>
      <c r="P1457" s="73"/>
      <c r="Q1457" s="76"/>
      <c r="R1457" s="77"/>
      <c r="S1457" s="77"/>
      <c r="T1457" s="73"/>
      <c r="U1457" s="76"/>
      <c r="V1457" s="77"/>
      <c r="W1457" s="77"/>
      <c r="X1457" s="73"/>
      <c r="Y1457" s="76"/>
      <c r="Z1457" s="77"/>
      <c r="AA1457" s="77"/>
      <c r="AB1457" s="77"/>
      <c r="AC1457" s="73"/>
      <c r="AD1457" s="76"/>
      <c r="AE1457" s="77"/>
      <c r="AF1457" s="155"/>
      <c r="AG1457" s="156"/>
      <c r="AH1457" s="157"/>
      <c r="AI1457" s="77"/>
      <c r="AJ1457" s="77"/>
      <c r="AK1457" s="73"/>
      <c r="AL1457" s="76"/>
      <c r="AM1457" s="77"/>
      <c r="AN1457" s="77"/>
      <c r="AO1457" s="77"/>
      <c r="AP1457" s="73"/>
      <c r="AQ1457" s="76"/>
      <c r="AR1457" s="77"/>
      <c r="AS1457" s="77"/>
      <c r="AT1457" s="73">
        <v>5</v>
      </c>
      <c r="AU1457" s="76">
        <v>5</v>
      </c>
      <c r="AV1457" s="77">
        <v>5</v>
      </c>
      <c r="AW1457" s="77">
        <v>5</v>
      </c>
      <c r="AX1457" s="73">
        <v>5</v>
      </c>
      <c r="AY1457" s="76">
        <v>5</v>
      </c>
      <c r="AZ1457" s="77">
        <v>5</v>
      </c>
      <c r="BA1457" s="77">
        <v>5</v>
      </c>
      <c r="BB1457" s="77">
        <v>5</v>
      </c>
      <c r="BC1457" s="73"/>
      <c r="BD1457" s="76"/>
      <c r="BE1457" s="140"/>
      <c r="BF1457" s="140"/>
      <c r="BG1457" s="141"/>
      <c r="BH1457" s="142"/>
      <c r="BI1457" s="141"/>
      <c r="BJ1457" s="94">
        <v>4</v>
      </c>
      <c r="BK1457" s="105" t="s">
        <v>17270</v>
      </c>
      <c r="BL1457" s="101" t="s">
        <v>11242</v>
      </c>
    </row>
    <row r="1458" spans="1:64" ht="11.25" customHeight="1">
      <c r="A1458" s="171"/>
      <c r="B1458" s="171"/>
      <c r="C1458" s="126" t="s">
        <v>10739</v>
      </c>
      <c r="D1458" s="127" t="s">
        <v>10740</v>
      </c>
      <c r="E1458" s="77">
        <v>2</v>
      </c>
      <c r="F1458" s="78">
        <v>60</v>
      </c>
      <c r="G1458" s="73"/>
      <c r="H1458" s="74">
        <v>4</v>
      </c>
      <c r="I1458" s="95"/>
      <c r="J1458" s="76"/>
      <c r="K1458" s="78"/>
      <c r="L1458" s="76"/>
      <c r="M1458" s="77"/>
      <c r="N1458" s="77"/>
      <c r="O1458" s="77"/>
      <c r="P1458" s="73"/>
      <c r="Q1458" s="76"/>
      <c r="R1458" s="77"/>
      <c r="S1458" s="77"/>
      <c r="T1458" s="73"/>
      <c r="U1458" s="76"/>
      <c r="V1458" s="77"/>
      <c r="W1458" s="77"/>
      <c r="X1458" s="73"/>
      <c r="Y1458" s="76"/>
      <c r="Z1458" s="77"/>
      <c r="AA1458" s="77"/>
      <c r="AB1458" s="77"/>
      <c r="AC1458" s="73"/>
      <c r="AD1458" s="76"/>
      <c r="AE1458" s="77"/>
      <c r="AF1458" s="155"/>
      <c r="AG1458" s="156"/>
      <c r="AH1458" s="157"/>
      <c r="AI1458" s="77"/>
      <c r="AJ1458" s="77"/>
      <c r="AK1458" s="73"/>
      <c r="AL1458" s="76"/>
      <c r="AM1458" s="77"/>
      <c r="AN1458" s="77"/>
      <c r="AO1458" s="77"/>
      <c r="AP1458" s="73"/>
      <c r="AQ1458" s="76"/>
      <c r="AR1458" s="77"/>
      <c r="AS1458" s="77"/>
      <c r="AT1458" s="73">
        <v>7</v>
      </c>
      <c r="AU1458" s="76">
        <v>7</v>
      </c>
      <c r="AV1458" s="77">
        <v>7</v>
      </c>
      <c r="AW1458" s="77">
        <v>7</v>
      </c>
      <c r="AX1458" s="73">
        <v>7</v>
      </c>
      <c r="AY1458" s="76">
        <v>7</v>
      </c>
      <c r="AZ1458" s="77">
        <v>6</v>
      </c>
      <c r="BA1458" s="77">
        <v>6</v>
      </c>
      <c r="BB1458" s="77">
        <v>6</v>
      </c>
      <c r="BC1458" s="73"/>
      <c r="BD1458" s="76"/>
      <c r="BE1458" s="140"/>
      <c r="BF1458" s="140"/>
      <c r="BG1458" s="141"/>
      <c r="BH1458" s="142"/>
      <c r="BI1458" s="141"/>
      <c r="BJ1458" s="94">
        <v>4</v>
      </c>
      <c r="BK1458" s="105" t="s">
        <v>17270</v>
      </c>
      <c r="BL1458" s="101" t="s">
        <v>11242</v>
      </c>
    </row>
    <row r="1459" spans="1:64" ht="11.25" customHeight="1">
      <c r="A1459" s="171"/>
      <c r="B1459" s="171"/>
      <c r="C1459" s="126" t="s">
        <v>10741</v>
      </c>
      <c r="D1459" s="127" t="s">
        <v>10742</v>
      </c>
      <c r="E1459" s="77">
        <v>2</v>
      </c>
      <c r="F1459" s="78">
        <v>60</v>
      </c>
      <c r="G1459" s="73"/>
      <c r="H1459" s="74">
        <v>4</v>
      </c>
      <c r="I1459" s="95"/>
      <c r="J1459" s="76"/>
      <c r="K1459" s="78"/>
      <c r="L1459" s="76"/>
      <c r="M1459" s="77"/>
      <c r="N1459" s="77"/>
      <c r="O1459" s="77"/>
      <c r="P1459" s="73"/>
      <c r="Q1459" s="76"/>
      <c r="R1459" s="77"/>
      <c r="S1459" s="77"/>
      <c r="T1459" s="73"/>
      <c r="U1459" s="76"/>
      <c r="V1459" s="77"/>
      <c r="W1459" s="77"/>
      <c r="X1459" s="73"/>
      <c r="Y1459" s="76"/>
      <c r="Z1459" s="77"/>
      <c r="AA1459" s="77"/>
      <c r="AB1459" s="77"/>
      <c r="AC1459" s="73"/>
      <c r="AD1459" s="76"/>
      <c r="AE1459" s="77"/>
      <c r="AF1459" s="155"/>
      <c r="AG1459" s="156"/>
      <c r="AH1459" s="157"/>
      <c r="AI1459" s="77"/>
      <c r="AJ1459" s="77"/>
      <c r="AK1459" s="73"/>
      <c r="AL1459" s="76"/>
      <c r="AM1459" s="77"/>
      <c r="AN1459" s="77"/>
      <c r="AO1459" s="77"/>
      <c r="AP1459" s="73"/>
      <c r="AQ1459" s="76"/>
      <c r="AR1459" s="77"/>
      <c r="AS1459" s="77"/>
      <c r="AT1459" s="73">
        <v>6</v>
      </c>
      <c r="AU1459" s="76">
        <v>6</v>
      </c>
      <c r="AV1459" s="77">
        <v>6</v>
      </c>
      <c r="AW1459" s="77">
        <v>6</v>
      </c>
      <c r="AX1459" s="73">
        <v>6</v>
      </c>
      <c r="AY1459" s="76">
        <v>6</v>
      </c>
      <c r="AZ1459" s="77">
        <v>6</v>
      </c>
      <c r="BA1459" s="77">
        <v>6</v>
      </c>
      <c r="BB1459" s="77">
        <v>6</v>
      </c>
      <c r="BC1459" s="73">
        <v>6</v>
      </c>
      <c r="BD1459" s="76"/>
      <c r="BE1459" s="140"/>
      <c r="BF1459" s="140"/>
      <c r="BG1459" s="141"/>
      <c r="BH1459" s="142"/>
      <c r="BI1459" s="141"/>
      <c r="BJ1459" s="94">
        <v>4</v>
      </c>
      <c r="BK1459" s="105" t="s">
        <v>17270</v>
      </c>
      <c r="BL1459" s="101" t="s">
        <v>11242</v>
      </c>
    </row>
    <row r="1460" spans="1:64" ht="11.25" customHeight="1">
      <c r="A1460" s="171"/>
      <c r="B1460" s="171"/>
      <c r="C1460" s="126" t="s">
        <v>10764</v>
      </c>
      <c r="D1460" s="127" t="s">
        <v>10765</v>
      </c>
      <c r="E1460" s="77">
        <v>2</v>
      </c>
      <c r="F1460" s="78">
        <v>60</v>
      </c>
      <c r="G1460" s="73"/>
      <c r="H1460" s="74">
        <v>4</v>
      </c>
      <c r="I1460" s="95"/>
      <c r="J1460" s="76"/>
      <c r="K1460" s="78"/>
      <c r="L1460" s="76"/>
      <c r="M1460" s="77"/>
      <c r="N1460" s="77"/>
      <c r="O1460" s="77"/>
      <c r="P1460" s="73"/>
      <c r="Q1460" s="76"/>
      <c r="R1460" s="77"/>
      <c r="S1460" s="77"/>
      <c r="T1460" s="73"/>
      <c r="U1460" s="76"/>
      <c r="V1460" s="77"/>
      <c r="W1460" s="77"/>
      <c r="X1460" s="73"/>
      <c r="Y1460" s="76"/>
      <c r="Z1460" s="77"/>
      <c r="AA1460" s="77"/>
      <c r="AB1460" s="77"/>
      <c r="AC1460" s="73"/>
      <c r="AD1460" s="76"/>
      <c r="AE1460" s="77"/>
      <c r="AF1460" s="155"/>
      <c r="AG1460" s="156"/>
      <c r="AH1460" s="157"/>
      <c r="AI1460" s="77"/>
      <c r="AJ1460" s="77"/>
      <c r="AK1460" s="73"/>
      <c r="AL1460" s="76"/>
      <c r="AM1460" s="77"/>
      <c r="AN1460" s="77"/>
      <c r="AO1460" s="77"/>
      <c r="AP1460" s="73"/>
      <c r="AQ1460" s="76"/>
      <c r="AR1460" s="77"/>
      <c r="AS1460" s="77"/>
      <c r="AT1460" s="73">
        <v>6</v>
      </c>
      <c r="AU1460" s="76">
        <v>6</v>
      </c>
      <c r="AV1460" s="77">
        <v>6</v>
      </c>
      <c r="AW1460" s="77">
        <v>6</v>
      </c>
      <c r="AX1460" s="73">
        <v>6</v>
      </c>
      <c r="AY1460" s="76">
        <v>6</v>
      </c>
      <c r="AZ1460" s="77">
        <v>6</v>
      </c>
      <c r="BA1460" s="77">
        <v>6</v>
      </c>
      <c r="BB1460" s="77">
        <v>6</v>
      </c>
      <c r="BC1460" s="73">
        <v>6</v>
      </c>
      <c r="BD1460" s="76"/>
      <c r="BE1460" s="140"/>
      <c r="BF1460" s="140"/>
      <c r="BG1460" s="141"/>
      <c r="BH1460" s="142"/>
      <c r="BI1460" s="141"/>
      <c r="BJ1460" s="94">
        <v>4</v>
      </c>
      <c r="BK1460" s="105" t="s">
        <v>17270</v>
      </c>
      <c r="BL1460" s="101" t="s">
        <v>11242</v>
      </c>
    </row>
    <row r="1461" spans="1:64" ht="11.25" customHeight="1">
      <c r="A1461" s="172"/>
      <c r="B1461" s="172"/>
      <c r="C1461" s="124" t="s">
        <v>4</v>
      </c>
      <c r="D1461" s="125" t="s">
        <v>17300</v>
      </c>
      <c r="E1461" s="79">
        <v>52</v>
      </c>
      <c r="F1461" s="80"/>
      <c r="G1461" s="81"/>
      <c r="H1461" s="82"/>
      <c r="I1461" s="97"/>
      <c r="J1461" s="84">
        <v>18</v>
      </c>
      <c r="K1461" s="85">
        <v>18</v>
      </c>
      <c r="L1461" s="84">
        <v>18</v>
      </c>
      <c r="M1461" s="79">
        <v>18</v>
      </c>
      <c r="N1461" s="79">
        <v>18</v>
      </c>
      <c r="O1461" s="79">
        <v>18</v>
      </c>
      <c r="P1461" s="86">
        <v>17</v>
      </c>
      <c r="Q1461" s="84">
        <v>17</v>
      </c>
      <c r="R1461" s="79">
        <v>17</v>
      </c>
      <c r="S1461" s="79">
        <v>0</v>
      </c>
      <c r="T1461" s="86">
        <v>0</v>
      </c>
      <c r="U1461" s="84">
        <v>24</v>
      </c>
      <c r="V1461" s="79">
        <v>24</v>
      </c>
      <c r="W1461" s="79">
        <v>24</v>
      </c>
      <c r="X1461" s="86">
        <v>24</v>
      </c>
      <c r="Y1461" s="84">
        <v>24</v>
      </c>
      <c r="Z1461" s="79">
        <v>24</v>
      </c>
      <c r="AA1461" s="79">
        <v>22</v>
      </c>
      <c r="AB1461" s="79">
        <v>22</v>
      </c>
      <c r="AC1461" s="86">
        <v>22</v>
      </c>
      <c r="AD1461" s="84">
        <v>0</v>
      </c>
      <c r="AE1461" s="79">
        <v>0</v>
      </c>
      <c r="AF1461" s="158">
        <v>0</v>
      </c>
      <c r="AG1461" s="159">
        <v>0</v>
      </c>
      <c r="AH1461" s="160">
        <v>0</v>
      </c>
      <c r="AI1461" s="79">
        <v>27</v>
      </c>
      <c r="AJ1461" s="79">
        <v>27</v>
      </c>
      <c r="AK1461" s="86">
        <v>27</v>
      </c>
      <c r="AL1461" s="84">
        <v>27</v>
      </c>
      <c r="AM1461" s="79">
        <v>27</v>
      </c>
      <c r="AN1461" s="79">
        <v>27</v>
      </c>
      <c r="AO1461" s="79">
        <v>26</v>
      </c>
      <c r="AP1461" s="86">
        <v>26</v>
      </c>
      <c r="AQ1461" s="84">
        <v>26</v>
      </c>
      <c r="AR1461" s="79">
        <v>0</v>
      </c>
      <c r="AS1461" s="79">
        <v>0</v>
      </c>
      <c r="AT1461" s="86">
        <v>41</v>
      </c>
      <c r="AU1461" s="84">
        <v>41</v>
      </c>
      <c r="AV1461" s="79">
        <v>41</v>
      </c>
      <c r="AW1461" s="79">
        <v>41</v>
      </c>
      <c r="AX1461" s="86">
        <v>41</v>
      </c>
      <c r="AY1461" s="84">
        <v>40</v>
      </c>
      <c r="AZ1461" s="79">
        <v>40</v>
      </c>
      <c r="BA1461" s="79">
        <v>40</v>
      </c>
      <c r="BB1461" s="79">
        <v>40</v>
      </c>
      <c r="BC1461" s="86">
        <v>19</v>
      </c>
      <c r="BD1461" s="84">
        <v>0</v>
      </c>
      <c r="BE1461" s="143">
        <v>0</v>
      </c>
      <c r="BF1461" s="143">
        <v>0</v>
      </c>
      <c r="BG1461" s="144">
        <v>0</v>
      </c>
      <c r="BH1461" s="145">
        <v>0</v>
      </c>
      <c r="BI1461" s="144">
        <v>0</v>
      </c>
      <c r="BJ1461" s="82" t="s">
        <v>61</v>
      </c>
      <c r="BK1461" s="104" t="s">
        <v>17270</v>
      </c>
      <c r="BL1461" s="100" t="s">
        <v>11243</v>
      </c>
    </row>
    <row r="1462" spans="1:64" ht="11.25" customHeight="1">
      <c r="A1462" s="170">
        <v>105</v>
      </c>
      <c r="B1462" s="170" t="s">
        <v>17248</v>
      </c>
      <c r="C1462" s="118" t="s">
        <v>10599</v>
      </c>
      <c r="D1462" s="119" t="s">
        <v>10600</v>
      </c>
      <c r="E1462" s="68">
        <v>2</v>
      </c>
      <c r="F1462" s="69">
        <v>39</v>
      </c>
      <c r="G1462" s="70"/>
      <c r="H1462" s="88">
        <v>1</v>
      </c>
      <c r="I1462" s="96"/>
      <c r="J1462" s="72">
        <v>4</v>
      </c>
      <c r="K1462" s="69">
        <v>4</v>
      </c>
      <c r="L1462" s="72">
        <v>4</v>
      </c>
      <c r="M1462" s="68">
        <v>4</v>
      </c>
      <c r="N1462" s="68">
        <v>4</v>
      </c>
      <c r="O1462" s="68">
        <v>4</v>
      </c>
      <c r="P1462" s="70">
        <v>4</v>
      </c>
      <c r="Q1462" s="72">
        <v>4</v>
      </c>
      <c r="R1462" s="68">
        <v>4</v>
      </c>
      <c r="S1462" s="68">
        <v>3</v>
      </c>
      <c r="T1462" s="70" t="s">
        <v>11236</v>
      </c>
      <c r="U1462" s="72"/>
      <c r="V1462" s="68"/>
      <c r="W1462" s="68"/>
      <c r="X1462" s="70"/>
      <c r="Y1462" s="72"/>
      <c r="Z1462" s="68"/>
      <c r="AA1462" s="68"/>
      <c r="AB1462" s="68"/>
      <c r="AC1462" s="70"/>
      <c r="AD1462" s="72"/>
      <c r="AE1462" s="68"/>
      <c r="AF1462" s="152"/>
      <c r="AG1462" s="153"/>
      <c r="AH1462" s="154"/>
      <c r="AI1462" s="68"/>
      <c r="AJ1462" s="68"/>
      <c r="AK1462" s="70"/>
      <c r="AL1462" s="72"/>
      <c r="AM1462" s="68"/>
      <c r="AN1462" s="68"/>
      <c r="AO1462" s="68"/>
      <c r="AP1462" s="70"/>
      <c r="AQ1462" s="72"/>
      <c r="AR1462" s="68"/>
      <c r="AS1462" s="68"/>
      <c r="AT1462" s="70"/>
      <c r="AU1462" s="72"/>
      <c r="AV1462" s="68"/>
      <c r="AW1462" s="68"/>
      <c r="AX1462" s="70"/>
      <c r="AY1462" s="72"/>
      <c r="AZ1462" s="68"/>
      <c r="BA1462" s="68"/>
      <c r="BB1462" s="68"/>
      <c r="BC1462" s="70"/>
      <c r="BD1462" s="72"/>
      <c r="BE1462" s="137"/>
      <c r="BF1462" s="137"/>
      <c r="BG1462" s="138"/>
      <c r="BH1462" s="139"/>
      <c r="BI1462" s="138"/>
      <c r="BJ1462" s="92">
        <v>1</v>
      </c>
      <c r="BK1462" s="102" t="s">
        <v>17270</v>
      </c>
      <c r="BL1462" s="98" t="s">
        <v>11242</v>
      </c>
    </row>
    <row r="1463" spans="1:64" ht="11.25" customHeight="1">
      <c r="A1463" s="171"/>
      <c r="B1463" s="171"/>
      <c r="C1463" s="126" t="s">
        <v>10941</v>
      </c>
      <c r="D1463" s="127" t="s">
        <v>10973</v>
      </c>
      <c r="E1463" s="77">
        <v>3</v>
      </c>
      <c r="F1463" s="78">
        <v>45</v>
      </c>
      <c r="G1463" s="73"/>
      <c r="H1463" s="74">
        <v>1</v>
      </c>
      <c r="I1463" s="95"/>
      <c r="J1463" s="76">
        <v>5</v>
      </c>
      <c r="K1463" s="78">
        <v>5</v>
      </c>
      <c r="L1463" s="76">
        <v>5</v>
      </c>
      <c r="M1463" s="77">
        <v>5</v>
      </c>
      <c r="N1463" s="77">
        <v>5</v>
      </c>
      <c r="O1463" s="77">
        <v>4</v>
      </c>
      <c r="P1463" s="73">
        <v>4</v>
      </c>
      <c r="Q1463" s="76">
        <v>4</v>
      </c>
      <c r="R1463" s="77">
        <v>4</v>
      </c>
      <c r="S1463" s="77">
        <v>4</v>
      </c>
      <c r="T1463" s="73" t="s">
        <v>11236</v>
      </c>
      <c r="U1463" s="76"/>
      <c r="V1463" s="77"/>
      <c r="W1463" s="77"/>
      <c r="X1463" s="73"/>
      <c r="Y1463" s="76"/>
      <c r="Z1463" s="77"/>
      <c r="AA1463" s="77"/>
      <c r="AB1463" s="77"/>
      <c r="AC1463" s="73"/>
      <c r="AD1463" s="76"/>
      <c r="AE1463" s="77"/>
      <c r="AF1463" s="155"/>
      <c r="AG1463" s="156"/>
      <c r="AH1463" s="157"/>
      <c r="AI1463" s="77"/>
      <c r="AJ1463" s="77"/>
      <c r="AK1463" s="73"/>
      <c r="AL1463" s="76"/>
      <c r="AM1463" s="77"/>
      <c r="AN1463" s="77"/>
      <c r="AO1463" s="77"/>
      <c r="AP1463" s="73"/>
      <c r="AQ1463" s="76"/>
      <c r="AR1463" s="77"/>
      <c r="AS1463" s="77"/>
      <c r="AT1463" s="73"/>
      <c r="AU1463" s="76"/>
      <c r="AV1463" s="77"/>
      <c r="AW1463" s="77"/>
      <c r="AX1463" s="73"/>
      <c r="AY1463" s="76"/>
      <c r="AZ1463" s="77"/>
      <c r="BA1463" s="77"/>
      <c r="BB1463" s="77"/>
      <c r="BC1463" s="73"/>
      <c r="BD1463" s="76"/>
      <c r="BE1463" s="140"/>
      <c r="BF1463" s="140"/>
      <c r="BG1463" s="141"/>
      <c r="BH1463" s="142"/>
      <c r="BI1463" s="141"/>
      <c r="BJ1463" s="94">
        <v>1</v>
      </c>
      <c r="BK1463" s="105" t="s">
        <v>17270</v>
      </c>
      <c r="BL1463" s="101" t="s">
        <v>11242</v>
      </c>
    </row>
    <row r="1464" spans="1:64" ht="11.25" customHeight="1">
      <c r="A1464" s="171"/>
      <c r="B1464" s="171"/>
      <c r="C1464" s="126" t="s">
        <v>10733</v>
      </c>
      <c r="D1464" s="127" t="s">
        <v>10734</v>
      </c>
      <c r="E1464" s="77">
        <v>3</v>
      </c>
      <c r="F1464" s="78">
        <v>45</v>
      </c>
      <c r="G1464" s="73"/>
      <c r="H1464" s="74">
        <v>1</v>
      </c>
      <c r="I1464" s="95"/>
      <c r="J1464" s="76">
        <v>5</v>
      </c>
      <c r="K1464" s="78">
        <v>5</v>
      </c>
      <c r="L1464" s="76">
        <v>5</v>
      </c>
      <c r="M1464" s="77">
        <v>5</v>
      </c>
      <c r="N1464" s="77">
        <v>5</v>
      </c>
      <c r="O1464" s="77">
        <v>5</v>
      </c>
      <c r="P1464" s="73">
        <v>5</v>
      </c>
      <c r="Q1464" s="76">
        <v>5</v>
      </c>
      <c r="R1464" s="77">
        <v>5</v>
      </c>
      <c r="S1464" s="77"/>
      <c r="T1464" s="73"/>
      <c r="U1464" s="76"/>
      <c r="V1464" s="77"/>
      <c r="W1464" s="77"/>
      <c r="X1464" s="73"/>
      <c r="Y1464" s="76"/>
      <c r="Z1464" s="77"/>
      <c r="AA1464" s="77"/>
      <c r="AB1464" s="77"/>
      <c r="AC1464" s="73"/>
      <c r="AD1464" s="76"/>
      <c r="AE1464" s="77"/>
      <c r="AF1464" s="155"/>
      <c r="AG1464" s="156"/>
      <c r="AH1464" s="157"/>
      <c r="AI1464" s="77"/>
      <c r="AJ1464" s="77"/>
      <c r="AK1464" s="73"/>
      <c r="AL1464" s="76"/>
      <c r="AM1464" s="77"/>
      <c r="AN1464" s="77"/>
      <c r="AO1464" s="77"/>
      <c r="AP1464" s="73"/>
      <c r="AQ1464" s="76"/>
      <c r="AR1464" s="77"/>
      <c r="AS1464" s="77"/>
      <c r="AT1464" s="73"/>
      <c r="AU1464" s="76"/>
      <c r="AV1464" s="77"/>
      <c r="AW1464" s="77"/>
      <c r="AX1464" s="73"/>
      <c r="AY1464" s="76"/>
      <c r="AZ1464" s="77"/>
      <c r="BA1464" s="77"/>
      <c r="BB1464" s="77"/>
      <c r="BC1464" s="73"/>
      <c r="BD1464" s="76"/>
      <c r="BE1464" s="140"/>
      <c r="BF1464" s="140"/>
      <c r="BG1464" s="141"/>
      <c r="BH1464" s="142"/>
      <c r="BI1464" s="141"/>
      <c r="BJ1464" s="94">
        <v>1</v>
      </c>
      <c r="BK1464" s="105" t="s">
        <v>17270</v>
      </c>
      <c r="BL1464" s="101" t="s">
        <v>11242</v>
      </c>
    </row>
    <row r="1465" spans="1:64" ht="11.25" customHeight="1">
      <c r="A1465" s="171"/>
      <c r="B1465" s="171"/>
      <c r="C1465" s="120" t="s">
        <v>10735</v>
      </c>
      <c r="D1465" s="121" t="s">
        <v>10736</v>
      </c>
      <c r="E1465" s="122">
        <v>2</v>
      </c>
      <c r="F1465" s="123">
        <v>30</v>
      </c>
      <c r="G1465" s="73"/>
      <c r="H1465" s="74">
        <v>1</v>
      </c>
      <c r="I1465" s="95"/>
      <c r="J1465" s="76">
        <v>3</v>
      </c>
      <c r="K1465" s="78">
        <v>3</v>
      </c>
      <c r="L1465" s="76">
        <v>3</v>
      </c>
      <c r="M1465" s="77">
        <v>3</v>
      </c>
      <c r="N1465" s="77">
        <v>3</v>
      </c>
      <c r="O1465" s="77">
        <v>3</v>
      </c>
      <c r="P1465" s="73">
        <v>4</v>
      </c>
      <c r="Q1465" s="76">
        <v>4</v>
      </c>
      <c r="R1465" s="77">
        <v>4</v>
      </c>
      <c r="S1465" s="77"/>
      <c r="T1465" s="73"/>
      <c r="U1465" s="76"/>
      <c r="V1465" s="77"/>
      <c r="W1465" s="77"/>
      <c r="X1465" s="73"/>
      <c r="Y1465" s="76"/>
      <c r="Z1465" s="77"/>
      <c r="AA1465" s="77"/>
      <c r="AB1465" s="77"/>
      <c r="AC1465" s="73"/>
      <c r="AD1465" s="76"/>
      <c r="AE1465" s="77"/>
      <c r="AF1465" s="155"/>
      <c r="AG1465" s="156"/>
      <c r="AH1465" s="157"/>
      <c r="AI1465" s="77"/>
      <c r="AJ1465" s="77"/>
      <c r="AK1465" s="73"/>
      <c r="AL1465" s="76"/>
      <c r="AM1465" s="77"/>
      <c r="AN1465" s="77"/>
      <c r="AO1465" s="77"/>
      <c r="AP1465" s="73"/>
      <c r="AQ1465" s="76"/>
      <c r="AR1465" s="77"/>
      <c r="AS1465" s="77"/>
      <c r="AT1465" s="73"/>
      <c r="AU1465" s="76"/>
      <c r="AV1465" s="77"/>
      <c r="AW1465" s="77"/>
      <c r="AX1465" s="73"/>
      <c r="AY1465" s="76"/>
      <c r="AZ1465" s="77"/>
      <c r="BA1465" s="77"/>
      <c r="BB1465" s="77"/>
      <c r="BC1465" s="73"/>
      <c r="BD1465" s="76"/>
      <c r="BE1465" s="140"/>
      <c r="BF1465" s="140"/>
      <c r="BG1465" s="141"/>
      <c r="BH1465" s="142"/>
      <c r="BI1465" s="141"/>
      <c r="BJ1465" s="93">
        <v>1</v>
      </c>
      <c r="BK1465" s="103" t="s">
        <v>17270</v>
      </c>
      <c r="BL1465" s="99" t="s">
        <v>11242</v>
      </c>
    </row>
    <row r="1466" spans="1:64" ht="11.25" customHeight="1">
      <c r="A1466" s="171"/>
      <c r="B1466" s="171"/>
      <c r="C1466" s="126" t="s">
        <v>10737</v>
      </c>
      <c r="D1466" s="127" t="s">
        <v>10738</v>
      </c>
      <c r="E1466" s="77">
        <v>2</v>
      </c>
      <c r="F1466" s="78">
        <v>45</v>
      </c>
      <c r="G1466" s="73"/>
      <c r="H1466" s="74">
        <v>1</v>
      </c>
      <c r="I1466" s="95"/>
      <c r="J1466" s="76">
        <v>5</v>
      </c>
      <c r="K1466" s="78">
        <v>5</v>
      </c>
      <c r="L1466" s="76">
        <v>5</v>
      </c>
      <c r="M1466" s="77">
        <v>5</v>
      </c>
      <c r="N1466" s="77">
        <v>5</v>
      </c>
      <c r="O1466" s="77">
        <v>5</v>
      </c>
      <c r="P1466" s="73">
        <v>5</v>
      </c>
      <c r="Q1466" s="76">
        <v>5</v>
      </c>
      <c r="R1466" s="77">
        <v>5</v>
      </c>
      <c r="S1466" s="77"/>
      <c r="T1466" s="73"/>
      <c r="U1466" s="76"/>
      <c r="V1466" s="77"/>
      <c r="W1466" s="77"/>
      <c r="X1466" s="73"/>
      <c r="Y1466" s="76"/>
      <c r="Z1466" s="77"/>
      <c r="AA1466" s="77"/>
      <c r="AB1466" s="77"/>
      <c r="AC1466" s="73"/>
      <c r="AD1466" s="76"/>
      <c r="AE1466" s="77"/>
      <c r="AF1466" s="155"/>
      <c r="AG1466" s="156"/>
      <c r="AH1466" s="157"/>
      <c r="AI1466" s="77"/>
      <c r="AJ1466" s="77"/>
      <c r="AK1466" s="73"/>
      <c r="AL1466" s="76"/>
      <c r="AM1466" s="77"/>
      <c r="AN1466" s="77"/>
      <c r="AO1466" s="77"/>
      <c r="AP1466" s="73"/>
      <c r="AQ1466" s="76"/>
      <c r="AR1466" s="77"/>
      <c r="AS1466" s="77"/>
      <c r="AT1466" s="73"/>
      <c r="AU1466" s="76"/>
      <c r="AV1466" s="77"/>
      <c r="AW1466" s="77"/>
      <c r="AX1466" s="73"/>
      <c r="AY1466" s="76"/>
      <c r="AZ1466" s="77"/>
      <c r="BA1466" s="77"/>
      <c r="BB1466" s="77"/>
      <c r="BC1466" s="73"/>
      <c r="BD1466" s="76"/>
      <c r="BE1466" s="140"/>
      <c r="BF1466" s="140"/>
      <c r="BG1466" s="141"/>
      <c r="BH1466" s="142"/>
      <c r="BI1466" s="141"/>
      <c r="BJ1466" s="94">
        <v>1</v>
      </c>
      <c r="BK1466" s="105" t="s">
        <v>17270</v>
      </c>
      <c r="BL1466" s="101" t="s">
        <v>11242</v>
      </c>
    </row>
    <row r="1467" spans="1:64" ht="11.25" customHeight="1">
      <c r="A1467" s="171"/>
      <c r="B1467" s="171"/>
      <c r="C1467" s="126" t="s">
        <v>10739</v>
      </c>
      <c r="D1467" s="127" t="s">
        <v>10740</v>
      </c>
      <c r="E1467" s="77">
        <v>2</v>
      </c>
      <c r="F1467" s="78">
        <v>60</v>
      </c>
      <c r="G1467" s="73"/>
      <c r="H1467" s="74">
        <v>1</v>
      </c>
      <c r="I1467" s="95"/>
      <c r="J1467" s="76">
        <v>7</v>
      </c>
      <c r="K1467" s="78">
        <v>7</v>
      </c>
      <c r="L1467" s="76">
        <v>7</v>
      </c>
      <c r="M1467" s="77">
        <v>7</v>
      </c>
      <c r="N1467" s="77">
        <v>7</v>
      </c>
      <c r="O1467" s="77">
        <v>7</v>
      </c>
      <c r="P1467" s="73">
        <v>6</v>
      </c>
      <c r="Q1467" s="76">
        <v>6</v>
      </c>
      <c r="R1467" s="77">
        <v>6</v>
      </c>
      <c r="S1467" s="77"/>
      <c r="T1467" s="73"/>
      <c r="U1467" s="76"/>
      <c r="V1467" s="77"/>
      <c r="W1467" s="77"/>
      <c r="X1467" s="73"/>
      <c r="Y1467" s="76"/>
      <c r="Z1467" s="77"/>
      <c r="AA1467" s="77"/>
      <c r="AB1467" s="77"/>
      <c r="AC1467" s="73"/>
      <c r="AD1467" s="76"/>
      <c r="AE1467" s="77"/>
      <c r="AF1467" s="155"/>
      <c r="AG1467" s="156"/>
      <c r="AH1467" s="157"/>
      <c r="AI1467" s="77"/>
      <c r="AJ1467" s="77"/>
      <c r="AK1467" s="73"/>
      <c r="AL1467" s="76"/>
      <c r="AM1467" s="77"/>
      <c r="AN1467" s="77"/>
      <c r="AO1467" s="77"/>
      <c r="AP1467" s="73"/>
      <c r="AQ1467" s="76"/>
      <c r="AR1467" s="77"/>
      <c r="AS1467" s="77"/>
      <c r="AT1467" s="73"/>
      <c r="AU1467" s="76"/>
      <c r="AV1467" s="77"/>
      <c r="AW1467" s="77"/>
      <c r="AX1467" s="73"/>
      <c r="AY1467" s="76"/>
      <c r="AZ1467" s="77"/>
      <c r="BA1467" s="77"/>
      <c r="BB1467" s="77"/>
      <c r="BC1467" s="73"/>
      <c r="BD1467" s="76"/>
      <c r="BE1467" s="140"/>
      <c r="BF1467" s="140"/>
      <c r="BG1467" s="141"/>
      <c r="BH1467" s="142"/>
      <c r="BI1467" s="141"/>
      <c r="BJ1467" s="94">
        <v>1</v>
      </c>
      <c r="BK1467" s="105" t="s">
        <v>17270</v>
      </c>
      <c r="BL1467" s="101" t="s">
        <v>11242</v>
      </c>
    </row>
    <row r="1468" spans="1:64" ht="11.25" customHeight="1">
      <c r="A1468" s="171"/>
      <c r="B1468" s="171"/>
      <c r="C1468" s="126" t="s">
        <v>10741</v>
      </c>
      <c r="D1468" s="127" t="s">
        <v>10742</v>
      </c>
      <c r="E1468" s="77">
        <v>2</v>
      </c>
      <c r="F1468" s="78">
        <v>60</v>
      </c>
      <c r="G1468" s="73"/>
      <c r="H1468" s="74">
        <v>1</v>
      </c>
      <c r="I1468" s="95"/>
      <c r="J1468" s="76">
        <v>6</v>
      </c>
      <c r="K1468" s="78">
        <v>6</v>
      </c>
      <c r="L1468" s="76">
        <v>6</v>
      </c>
      <c r="M1468" s="77">
        <v>6</v>
      </c>
      <c r="N1468" s="77">
        <v>6</v>
      </c>
      <c r="O1468" s="77">
        <v>6</v>
      </c>
      <c r="P1468" s="73">
        <v>6</v>
      </c>
      <c r="Q1468" s="76">
        <v>6</v>
      </c>
      <c r="R1468" s="77">
        <v>6</v>
      </c>
      <c r="S1468" s="77">
        <v>6</v>
      </c>
      <c r="T1468" s="73"/>
      <c r="U1468" s="76"/>
      <c r="V1468" s="77"/>
      <c r="W1468" s="77"/>
      <c r="X1468" s="73"/>
      <c r="Y1468" s="76"/>
      <c r="Z1468" s="77"/>
      <c r="AA1468" s="77"/>
      <c r="AB1468" s="77"/>
      <c r="AC1468" s="73"/>
      <c r="AD1468" s="76"/>
      <c r="AE1468" s="77"/>
      <c r="AF1468" s="155"/>
      <c r="AG1468" s="156"/>
      <c r="AH1468" s="157"/>
      <c r="AI1468" s="77"/>
      <c r="AJ1468" s="77"/>
      <c r="AK1468" s="73"/>
      <c r="AL1468" s="76"/>
      <c r="AM1468" s="77"/>
      <c r="AN1468" s="77"/>
      <c r="AO1468" s="77"/>
      <c r="AP1468" s="73"/>
      <c r="AQ1468" s="76"/>
      <c r="AR1468" s="77"/>
      <c r="AS1468" s="77"/>
      <c r="AT1468" s="73"/>
      <c r="AU1468" s="76"/>
      <c r="AV1468" s="77"/>
      <c r="AW1468" s="77"/>
      <c r="AX1468" s="73"/>
      <c r="AY1468" s="76"/>
      <c r="AZ1468" s="77"/>
      <c r="BA1468" s="77"/>
      <c r="BB1468" s="77"/>
      <c r="BC1468" s="73"/>
      <c r="BD1468" s="76"/>
      <c r="BE1468" s="140"/>
      <c r="BF1468" s="140"/>
      <c r="BG1468" s="141"/>
      <c r="BH1468" s="142"/>
      <c r="BI1468" s="141"/>
      <c r="BJ1468" s="94">
        <v>1</v>
      </c>
      <c r="BK1468" s="105" t="s">
        <v>17270</v>
      </c>
      <c r="BL1468" s="101" t="s">
        <v>11242</v>
      </c>
    </row>
    <row r="1469" spans="1:64" ht="11.25" customHeight="1">
      <c r="A1469" s="171"/>
      <c r="B1469" s="171"/>
      <c r="C1469" s="126" t="s">
        <v>10764</v>
      </c>
      <c r="D1469" s="127" t="s">
        <v>10765</v>
      </c>
      <c r="E1469" s="77">
        <v>2</v>
      </c>
      <c r="F1469" s="78">
        <v>60</v>
      </c>
      <c r="G1469" s="73"/>
      <c r="H1469" s="74">
        <v>1</v>
      </c>
      <c r="I1469" s="95"/>
      <c r="J1469" s="76">
        <v>6</v>
      </c>
      <c r="K1469" s="78">
        <v>6</v>
      </c>
      <c r="L1469" s="76">
        <v>6</v>
      </c>
      <c r="M1469" s="77">
        <v>6</v>
      </c>
      <c r="N1469" s="77">
        <v>6</v>
      </c>
      <c r="O1469" s="77">
        <v>6</v>
      </c>
      <c r="P1469" s="73">
        <v>6</v>
      </c>
      <c r="Q1469" s="76">
        <v>6</v>
      </c>
      <c r="R1469" s="77">
        <v>6</v>
      </c>
      <c r="S1469" s="77">
        <v>6</v>
      </c>
      <c r="T1469" s="73"/>
      <c r="U1469" s="76"/>
      <c r="V1469" s="77"/>
      <c r="W1469" s="77"/>
      <c r="X1469" s="73"/>
      <c r="Y1469" s="76"/>
      <c r="Z1469" s="77"/>
      <c r="AA1469" s="77"/>
      <c r="AB1469" s="77"/>
      <c r="AC1469" s="73"/>
      <c r="AD1469" s="76"/>
      <c r="AE1469" s="77"/>
      <c r="AF1469" s="155"/>
      <c r="AG1469" s="156"/>
      <c r="AH1469" s="157"/>
      <c r="AI1469" s="77"/>
      <c r="AJ1469" s="77"/>
      <c r="AK1469" s="73"/>
      <c r="AL1469" s="76"/>
      <c r="AM1469" s="77"/>
      <c r="AN1469" s="77"/>
      <c r="AO1469" s="77"/>
      <c r="AP1469" s="73"/>
      <c r="AQ1469" s="76"/>
      <c r="AR1469" s="77"/>
      <c r="AS1469" s="77"/>
      <c r="AT1469" s="73"/>
      <c r="AU1469" s="76"/>
      <c r="AV1469" s="77"/>
      <c r="AW1469" s="77"/>
      <c r="AX1469" s="73"/>
      <c r="AY1469" s="76"/>
      <c r="AZ1469" s="77"/>
      <c r="BA1469" s="77"/>
      <c r="BB1469" s="77"/>
      <c r="BC1469" s="73"/>
      <c r="BD1469" s="76"/>
      <c r="BE1469" s="140"/>
      <c r="BF1469" s="140"/>
      <c r="BG1469" s="141"/>
      <c r="BH1469" s="142"/>
      <c r="BI1469" s="141"/>
      <c r="BJ1469" s="94">
        <v>1</v>
      </c>
      <c r="BK1469" s="105" t="s">
        <v>17270</v>
      </c>
      <c r="BL1469" s="101" t="s">
        <v>11242</v>
      </c>
    </row>
    <row r="1470" spans="1:64" ht="11.25" customHeight="1">
      <c r="A1470" s="171"/>
      <c r="B1470" s="171"/>
      <c r="C1470" s="126" t="s">
        <v>10908</v>
      </c>
      <c r="D1470" s="127" t="s">
        <v>10909</v>
      </c>
      <c r="E1470" s="77">
        <v>2</v>
      </c>
      <c r="F1470" s="78">
        <v>30</v>
      </c>
      <c r="G1470" s="73"/>
      <c r="H1470" s="74">
        <v>1</v>
      </c>
      <c r="I1470" s="95"/>
      <c r="J1470" s="76"/>
      <c r="K1470" s="78"/>
      <c r="L1470" s="76"/>
      <c r="M1470" s="77"/>
      <c r="N1470" s="77"/>
      <c r="O1470" s="77"/>
      <c r="P1470" s="73"/>
      <c r="Q1470" s="76"/>
      <c r="R1470" s="77"/>
      <c r="S1470" s="77"/>
      <c r="T1470" s="73"/>
      <c r="U1470" s="76">
        <v>6</v>
      </c>
      <c r="V1470" s="77">
        <v>6</v>
      </c>
      <c r="W1470" s="77">
        <v>6</v>
      </c>
      <c r="X1470" s="73">
        <v>6</v>
      </c>
      <c r="Y1470" s="76">
        <v>6</v>
      </c>
      <c r="Z1470" s="77" t="s">
        <v>11236</v>
      </c>
      <c r="AA1470" s="77"/>
      <c r="AB1470" s="77"/>
      <c r="AC1470" s="73"/>
      <c r="AD1470" s="76"/>
      <c r="AE1470" s="77"/>
      <c r="AF1470" s="155"/>
      <c r="AG1470" s="156"/>
      <c r="AH1470" s="157"/>
      <c r="AI1470" s="77"/>
      <c r="AJ1470" s="77"/>
      <c r="AK1470" s="73"/>
      <c r="AL1470" s="76"/>
      <c r="AM1470" s="77"/>
      <c r="AN1470" s="77"/>
      <c r="AO1470" s="77"/>
      <c r="AP1470" s="73"/>
      <c r="AQ1470" s="76"/>
      <c r="AR1470" s="77"/>
      <c r="AS1470" s="77"/>
      <c r="AT1470" s="73"/>
      <c r="AU1470" s="76"/>
      <c r="AV1470" s="77"/>
      <c r="AW1470" s="77"/>
      <c r="AX1470" s="73"/>
      <c r="AY1470" s="76"/>
      <c r="AZ1470" s="77"/>
      <c r="BA1470" s="77"/>
      <c r="BB1470" s="77"/>
      <c r="BC1470" s="73"/>
      <c r="BD1470" s="76"/>
      <c r="BE1470" s="140"/>
      <c r="BF1470" s="140"/>
      <c r="BG1470" s="141"/>
      <c r="BH1470" s="142"/>
      <c r="BI1470" s="141"/>
      <c r="BJ1470" s="94">
        <v>2</v>
      </c>
      <c r="BK1470" s="105" t="s">
        <v>17270</v>
      </c>
      <c r="BL1470" s="101" t="s">
        <v>11243</v>
      </c>
    </row>
    <row r="1471" spans="1:64" ht="11.25" customHeight="1">
      <c r="A1471" s="171"/>
      <c r="B1471" s="171"/>
      <c r="C1471" s="126" t="s">
        <v>10906</v>
      </c>
      <c r="D1471" s="127" t="s">
        <v>10907</v>
      </c>
      <c r="E1471" s="77">
        <v>4</v>
      </c>
      <c r="F1471" s="78">
        <v>60</v>
      </c>
      <c r="G1471" s="73"/>
      <c r="H1471" s="74">
        <v>1</v>
      </c>
      <c r="I1471" s="95"/>
      <c r="J1471" s="76"/>
      <c r="K1471" s="78"/>
      <c r="L1471" s="76"/>
      <c r="M1471" s="77"/>
      <c r="N1471" s="77"/>
      <c r="O1471" s="77"/>
      <c r="P1471" s="73"/>
      <c r="Q1471" s="76"/>
      <c r="R1471" s="77"/>
      <c r="S1471" s="77"/>
      <c r="T1471" s="73"/>
      <c r="U1471" s="76">
        <v>12</v>
      </c>
      <c r="V1471" s="77">
        <v>12</v>
      </c>
      <c r="W1471" s="77">
        <v>12</v>
      </c>
      <c r="X1471" s="73">
        <v>12</v>
      </c>
      <c r="Y1471" s="76">
        <v>12</v>
      </c>
      <c r="Z1471" s="77" t="s">
        <v>11236</v>
      </c>
      <c r="AA1471" s="77"/>
      <c r="AB1471" s="77"/>
      <c r="AC1471" s="73"/>
      <c r="AD1471" s="76"/>
      <c r="AE1471" s="77"/>
      <c r="AF1471" s="155"/>
      <c r="AG1471" s="156"/>
      <c r="AH1471" s="157"/>
      <c r="AI1471" s="77"/>
      <c r="AJ1471" s="77"/>
      <c r="AK1471" s="73"/>
      <c r="AL1471" s="76"/>
      <c r="AM1471" s="77"/>
      <c r="AN1471" s="77"/>
      <c r="AO1471" s="77"/>
      <c r="AP1471" s="73"/>
      <c r="AQ1471" s="76"/>
      <c r="AR1471" s="77"/>
      <c r="AS1471" s="77"/>
      <c r="AT1471" s="73"/>
      <c r="AU1471" s="76"/>
      <c r="AV1471" s="77"/>
      <c r="AW1471" s="77"/>
      <c r="AX1471" s="73"/>
      <c r="AY1471" s="76"/>
      <c r="AZ1471" s="77"/>
      <c r="BA1471" s="77"/>
      <c r="BB1471" s="77"/>
      <c r="BC1471" s="73"/>
      <c r="BD1471" s="76"/>
      <c r="BE1471" s="140"/>
      <c r="BF1471" s="140"/>
      <c r="BG1471" s="141"/>
      <c r="BH1471" s="142"/>
      <c r="BI1471" s="141"/>
      <c r="BJ1471" s="94">
        <v>2</v>
      </c>
      <c r="BK1471" s="105" t="s">
        <v>17270</v>
      </c>
      <c r="BL1471" s="101" t="s">
        <v>11243</v>
      </c>
    </row>
    <row r="1472" spans="1:64" ht="11.25" customHeight="1">
      <c r="A1472" s="171"/>
      <c r="B1472" s="171"/>
      <c r="C1472" s="126" t="s">
        <v>10542</v>
      </c>
      <c r="D1472" s="127" t="s">
        <v>10543</v>
      </c>
      <c r="E1472" s="77">
        <v>3</v>
      </c>
      <c r="F1472" s="78" t="s">
        <v>61</v>
      </c>
      <c r="G1472" s="73">
        <v>90</v>
      </c>
      <c r="H1472" s="74">
        <v>1</v>
      </c>
      <c r="I1472" s="95"/>
      <c r="J1472" s="76"/>
      <c r="K1472" s="78"/>
      <c r="L1472" s="76"/>
      <c r="M1472" s="77"/>
      <c r="N1472" s="77"/>
      <c r="O1472" s="77"/>
      <c r="P1472" s="73"/>
      <c r="Q1472" s="76"/>
      <c r="R1472" s="77"/>
      <c r="S1472" s="77"/>
      <c r="T1472" s="73"/>
      <c r="U1472" s="76"/>
      <c r="V1472" s="77"/>
      <c r="W1472" s="77"/>
      <c r="X1472" s="73"/>
      <c r="Y1472" s="76"/>
      <c r="Z1472" s="77"/>
      <c r="AA1472" s="77" t="s">
        <v>11243</v>
      </c>
      <c r="AB1472" s="77" t="s">
        <v>11243</v>
      </c>
      <c r="AC1472" s="73" t="s">
        <v>11243</v>
      </c>
      <c r="AD1472" s="76"/>
      <c r="AE1472" s="77"/>
      <c r="AF1472" s="155"/>
      <c r="AG1472" s="156"/>
      <c r="AH1472" s="157"/>
      <c r="AI1472" s="77"/>
      <c r="AJ1472" s="77"/>
      <c r="AK1472" s="73"/>
      <c r="AL1472" s="76"/>
      <c r="AM1472" s="77"/>
      <c r="AN1472" s="77"/>
      <c r="AO1472" s="77"/>
      <c r="AP1472" s="73"/>
      <c r="AQ1472" s="76"/>
      <c r="AR1472" s="77"/>
      <c r="AS1472" s="77"/>
      <c r="AT1472" s="73"/>
      <c r="AU1472" s="76"/>
      <c r="AV1472" s="77"/>
      <c r="AW1472" s="77"/>
      <c r="AX1472" s="73"/>
      <c r="AY1472" s="76"/>
      <c r="AZ1472" s="77"/>
      <c r="BA1472" s="77"/>
      <c r="BB1472" s="77"/>
      <c r="BC1472" s="73"/>
      <c r="BD1472" s="76"/>
      <c r="BE1472" s="140"/>
      <c r="BF1472" s="140"/>
      <c r="BG1472" s="141"/>
      <c r="BH1472" s="142"/>
      <c r="BI1472" s="141"/>
      <c r="BJ1472" s="94">
        <v>2</v>
      </c>
      <c r="BK1472" s="105" t="s">
        <v>17270</v>
      </c>
      <c r="BL1472" s="101" t="s">
        <v>11243</v>
      </c>
    </row>
    <row r="1473" spans="1:64" ht="11.25" customHeight="1">
      <c r="A1473" s="171"/>
      <c r="B1473" s="171"/>
      <c r="C1473" s="126" t="s">
        <v>10544</v>
      </c>
      <c r="D1473" s="127" t="s">
        <v>10545</v>
      </c>
      <c r="E1473" s="77">
        <v>2</v>
      </c>
      <c r="F1473" s="78" t="s">
        <v>61</v>
      </c>
      <c r="G1473" s="73">
        <v>60</v>
      </c>
      <c r="H1473" s="74">
        <v>1</v>
      </c>
      <c r="I1473" s="95"/>
      <c r="J1473" s="76"/>
      <c r="K1473" s="78"/>
      <c r="L1473" s="76"/>
      <c r="M1473" s="77"/>
      <c r="N1473" s="77"/>
      <c r="O1473" s="77"/>
      <c r="P1473" s="73"/>
      <c r="Q1473" s="76"/>
      <c r="R1473" s="77"/>
      <c r="S1473" s="77"/>
      <c r="T1473" s="73"/>
      <c r="U1473" s="76"/>
      <c r="V1473" s="77"/>
      <c r="W1473" s="77"/>
      <c r="X1473" s="73"/>
      <c r="Y1473" s="76"/>
      <c r="Z1473" s="77"/>
      <c r="AA1473" s="77"/>
      <c r="AB1473" s="77"/>
      <c r="AC1473" s="73"/>
      <c r="AD1473" s="76" t="s">
        <v>11243</v>
      </c>
      <c r="AE1473" s="77" t="s">
        <v>11243</v>
      </c>
      <c r="AF1473" s="155"/>
      <c r="AG1473" s="156"/>
      <c r="AH1473" s="157"/>
      <c r="AI1473" s="77"/>
      <c r="AJ1473" s="77"/>
      <c r="AK1473" s="73"/>
      <c r="AL1473" s="76"/>
      <c r="AM1473" s="77"/>
      <c r="AN1473" s="77"/>
      <c r="AO1473" s="77"/>
      <c r="AP1473" s="73"/>
      <c r="AQ1473" s="76"/>
      <c r="AR1473" s="77"/>
      <c r="AS1473" s="77"/>
      <c r="AT1473" s="73"/>
      <c r="AU1473" s="76"/>
      <c r="AV1473" s="77"/>
      <c r="AW1473" s="77"/>
      <c r="AX1473" s="73"/>
      <c r="AY1473" s="76"/>
      <c r="AZ1473" s="77"/>
      <c r="BA1473" s="77"/>
      <c r="BB1473" s="77"/>
      <c r="BC1473" s="73"/>
      <c r="BD1473" s="76"/>
      <c r="BE1473" s="140"/>
      <c r="BF1473" s="140"/>
      <c r="BG1473" s="141"/>
      <c r="BH1473" s="142"/>
      <c r="BI1473" s="141"/>
      <c r="BJ1473" s="94">
        <v>2</v>
      </c>
      <c r="BK1473" s="105" t="s">
        <v>17270</v>
      </c>
      <c r="BL1473" s="101" t="s">
        <v>11243</v>
      </c>
    </row>
    <row r="1474" spans="1:64" ht="11.25" customHeight="1">
      <c r="A1474" s="171"/>
      <c r="B1474" s="171"/>
      <c r="C1474" s="126" t="s">
        <v>17247</v>
      </c>
      <c r="D1474" s="127" t="s">
        <v>10905</v>
      </c>
      <c r="E1474" s="77">
        <v>4</v>
      </c>
      <c r="F1474" s="78">
        <v>75</v>
      </c>
      <c r="G1474" s="73" t="s">
        <v>61</v>
      </c>
      <c r="H1474" s="74">
        <v>1</v>
      </c>
      <c r="I1474" s="95"/>
      <c r="J1474" s="76"/>
      <c r="K1474" s="78"/>
      <c r="L1474" s="76"/>
      <c r="M1474" s="77"/>
      <c r="N1474" s="77"/>
      <c r="O1474" s="77"/>
      <c r="P1474" s="73"/>
      <c r="Q1474" s="76"/>
      <c r="R1474" s="77"/>
      <c r="S1474" s="77"/>
      <c r="T1474" s="73"/>
      <c r="U1474" s="76"/>
      <c r="V1474" s="77"/>
      <c r="W1474" s="77"/>
      <c r="X1474" s="73"/>
      <c r="Y1474" s="76"/>
      <c r="Z1474" s="77"/>
      <c r="AA1474" s="77"/>
      <c r="AB1474" s="77"/>
      <c r="AC1474" s="73"/>
      <c r="AD1474" s="76"/>
      <c r="AE1474" s="77"/>
      <c r="AF1474" s="155"/>
      <c r="AG1474" s="156"/>
      <c r="AH1474" s="157"/>
      <c r="AI1474" s="77">
        <v>8</v>
      </c>
      <c r="AJ1474" s="77">
        <v>8</v>
      </c>
      <c r="AK1474" s="73">
        <v>8</v>
      </c>
      <c r="AL1474" s="76">
        <v>8</v>
      </c>
      <c r="AM1474" s="77">
        <v>8</v>
      </c>
      <c r="AN1474" s="77">
        <v>8</v>
      </c>
      <c r="AO1474" s="77">
        <v>9</v>
      </c>
      <c r="AP1474" s="73">
        <v>9</v>
      </c>
      <c r="AQ1474" s="76">
        <v>9</v>
      </c>
      <c r="AR1474" s="77" t="s">
        <v>11236</v>
      </c>
      <c r="AS1474" s="77" t="s">
        <v>11236</v>
      </c>
      <c r="AT1474" s="73"/>
      <c r="AU1474" s="76"/>
      <c r="AV1474" s="77"/>
      <c r="AW1474" s="77"/>
      <c r="AX1474" s="73"/>
      <c r="AY1474" s="76"/>
      <c r="AZ1474" s="77"/>
      <c r="BA1474" s="77"/>
      <c r="BB1474" s="77"/>
      <c r="BC1474" s="73"/>
      <c r="BD1474" s="76"/>
      <c r="BE1474" s="140"/>
      <c r="BF1474" s="140"/>
      <c r="BG1474" s="141"/>
      <c r="BH1474" s="142"/>
      <c r="BI1474" s="141"/>
      <c r="BJ1474" s="94">
        <v>3</v>
      </c>
      <c r="BK1474" s="105" t="s">
        <v>17270</v>
      </c>
      <c r="BL1474" s="101" t="s">
        <v>11243</v>
      </c>
    </row>
    <row r="1475" spans="1:64" ht="11.25" customHeight="1">
      <c r="A1475" s="171"/>
      <c r="B1475" s="171"/>
      <c r="C1475" s="126" t="s">
        <v>10532</v>
      </c>
      <c r="D1475" s="127" t="s">
        <v>10914</v>
      </c>
      <c r="E1475" s="77">
        <v>3</v>
      </c>
      <c r="F1475" s="78">
        <v>60</v>
      </c>
      <c r="G1475" s="73" t="s">
        <v>61</v>
      </c>
      <c r="H1475" s="74">
        <v>1</v>
      </c>
      <c r="I1475" s="95"/>
      <c r="J1475" s="76"/>
      <c r="K1475" s="78"/>
      <c r="L1475" s="76"/>
      <c r="M1475" s="77"/>
      <c r="N1475" s="77"/>
      <c r="O1475" s="77"/>
      <c r="P1475" s="73"/>
      <c r="Q1475" s="76"/>
      <c r="R1475" s="77"/>
      <c r="S1475" s="77"/>
      <c r="T1475" s="73"/>
      <c r="U1475" s="76"/>
      <c r="V1475" s="77"/>
      <c r="W1475" s="77"/>
      <c r="X1475" s="73"/>
      <c r="Y1475" s="76"/>
      <c r="Z1475" s="77"/>
      <c r="AA1475" s="77"/>
      <c r="AB1475" s="77"/>
      <c r="AC1475" s="73"/>
      <c r="AD1475" s="76"/>
      <c r="AE1475" s="77"/>
      <c r="AF1475" s="155"/>
      <c r="AG1475" s="156"/>
      <c r="AH1475" s="157"/>
      <c r="AI1475" s="77">
        <v>7</v>
      </c>
      <c r="AJ1475" s="77">
        <v>7</v>
      </c>
      <c r="AK1475" s="73">
        <v>7</v>
      </c>
      <c r="AL1475" s="76">
        <v>7</v>
      </c>
      <c r="AM1475" s="77">
        <v>7</v>
      </c>
      <c r="AN1475" s="77">
        <v>7</v>
      </c>
      <c r="AO1475" s="77">
        <v>6</v>
      </c>
      <c r="AP1475" s="73">
        <v>6</v>
      </c>
      <c r="AQ1475" s="76">
        <v>6</v>
      </c>
      <c r="AR1475" s="77" t="s">
        <v>11236</v>
      </c>
      <c r="AS1475" s="77" t="s">
        <v>11236</v>
      </c>
      <c r="AT1475" s="73"/>
      <c r="AU1475" s="76"/>
      <c r="AV1475" s="77"/>
      <c r="AW1475" s="77"/>
      <c r="AX1475" s="73"/>
      <c r="AY1475" s="76"/>
      <c r="AZ1475" s="77"/>
      <c r="BA1475" s="77"/>
      <c r="BB1475" s="77"/>
      <c r="BC1475" s="73"/>
      <c r="BD1475" s="76"/>
      <c r="BE1475" s="140"/>
      <c r="BF1475" s="140"/>
      <c r="BG1475" s="141"/>
      <c r="BH1475" s="142"/>
      <c r="BI1475" s="141"/>
      <c r="BJ1475" s="94">
        <v>3</v>
      </c>
      <c r="BK1475" s="105" t="s">
        <v>17270</v>
      </c>
      <c r="BL1475" s="101" t="s">
        <v>11243</v>
      </c>
    </row>
    <row r="1476" spans="1:64" ht="11.25" customHeight="1">
      <c r="A1476" s="171"/>
      <c r="B1476" s="171"/>
      <c r="C1476" s="126" t="s">
        <v>10910</v>
      </c>
      <c r="D1476" s="127" t="s">
        <v>10911</v>
      </c>
      <c r="E1476" s="77">
        <v>3</v>
      </c>
      <c r="F1476" s="78">
        <v>45</v>
      </c>
      <c r="G1476" s="73" t="s">
        <v>61</v>
      </c>
      <c r="H1476" s="74">
        <v>1</v>
      </c>
      <c r="I1476" s="95"/>
      <c r="J1476" s="76"/>
      <c r="K1476" s="78"/>
      <c r="L1476" s="76"/>
      <c r="M1476" s="77"/>
      <c r="N1476" s="77"/>
      <c r="O1476" s="77"/>
      <c r="P1476" s="73"/>
      <c r="Q1476" s="76"/>
      <c r="R1476" s="77"/>
      <c r="S1476" s="77"/>
      <c r="T1476" s="73"/>
      <c r="U1476" s="76"/>
      <c r="V1476" s="77"/>
      <c r="W1476" s="77"/>
      <c r="X1476" s="73"/>
      <c r="Y1476" s="76"/>
      <c r="Z1476" s="77"/>
      <c r="AA1476" s="77"/>
      <c r="AB1476" s="77"/>
      <c r="AC1476" s="73"/>
      <c r="AD1476" s="76"/>
      <c r="AE1476" s="77"/>
      <c r="AF1476" s="155"/>
      <c r="AG1476" s="156"/>
      <c r="AH1476" s="157"/>
      <c r="AI1476" s="77">
        <v>5</v>
      </c>
      <c r="AJ1476" s="77">
        <v>5</v>
      </c>
      <c r="AK1476" s="73">
        <v>5</v>
      </c>
      <c r="AL1476" s="76">
        <v>5</v>
      </c>
      <c r="AM1476" s="77">
        <v>5</v>
      </c>
      <c r="AN1476" s="77">
        <v>5</v>
      </c>
      <c r="AO1476" s="77">
        <v>5</v>
      </c>
      <c r="AP1476" s="73">
        <v>5</v>
      </c>
      <c r="AQ1476" s="76">
        <v>5</v>
      </c>
      <c r="AR1476" s="77" t="s">
        <v>11236</v>
      </c>
      <c r="AS1476" s="77" t="s">
        <v>11236</v>
      </c>
      <c r="AT1476" s="73"/>
      <c r="AU1476" s="76"/>
      <c r="AV1476" s="77"/>
      <c r="AW1476" s="77"/>
      <c r="AX1476" s="73"/>
      <c r="AY1476" s="76"/>
      <c r="AZ1476" s="77"/>
      <c r="BA1476" s="77"/>
      <c r="BB1476" s="77"/>
      <c r="BC1476" s="73"/>
      <c r="BD1476" s="76"/>
      <c r="BE1476" s="140"/>
      <c r="BF1476" s="140"/>
      <c r="BG1476" s="141"/>
      <c r="BH1476" s="142"/>
      <c r="BI1476" s="141"/>
      <c r="BJ1476" s="94">
        <v>3</v>
      </c>
      <c r="BK1476" s="105" t="s">
        <v>17270</v>
      </c>
      <c r="BL1476" s="101" t="s">
        <v>11243</v>
      </c>
    </row>
    <row r="1477" spans="1:64" ht="11.25" customHeight="1">
      <c r="A1477" s="171"/>
      <c r="B1477" s="171"/>
      <c r="C1477" s="126" t="s">
        <v>10899</v>
      </c>
      <c r="D1477" s="127" t="s">
        <v>11032</v>
      </c>
      <c r="E1477" s="77">
        <v>2</v>
      </c>
      <c r="F1477" s="78">
        <v>30</v>
      </c>
      <c r="G1477" s="73"/>
      <c r="H1477" s="74">
        <v>1</v>
      </c>
      <c r="I1477" s="95"/>
      <c r="J1477" s="76"/>
      <c r="K1477" s="78"/>
      <c r="L1477" s="76"/>
      <c r="M1477" s="77"/>
      <c r="N1477" s="77"/>
      <c r="O1477" s="77"/>
      <c r="P1477" s="73"/>
      <c r="Q1477" s="76"/>
      <c r="R1477" s="77"/>
      <c r="S1477" s="77"/>
      <c r="T1477" s="73"/>
      <c r="U1477" s="76"/>
      <c r="V1477" s="77"/>
      <c r="W1477" s="77"/>
      <c r="X1477" s="73"/>
      <c r="Y1477" s="76"/>
      <c r="Z1477" s="77"/>
      <c r="AA1477" s="77"/>
      <c r="AB1477" s="77"/>
      <c r="AC1477" s="73"/>
      <c r="AD1477" s="76"/>
      <c r="AE1477" s="77"/>
      <c r="AF1477" s="155"/>
      <c r="AG1477" s="156"/>
      <c r="AH1477" s="157"/>
      <c r="AI1477" s="77"/>
      <c r="AJ1477" s="77"/>
      <c r="AK1477" s="73"/>
      <c r="AL1477" s="76"/>
      <c r="AM1477" s="77"/>
      <c r="AN1477" s="77"/>
      <c r="AO1477" s="77"/>
      <c r="AP1477" s="73"/>
      <c r="AQ1477" s="76"/>
      <c r="AR1477" s="77"/>
      <c r="AS1477" s="77"/>
      <c r="AT1477" s="73">
        <v>3</v>
      </c>
      <c r="AU1477" s="76">
        <v>3</v>
      </c>
      <c r="AV1477" s="77">
        <v>3</v>
      </c>
      <c r="AW1477" s="77">
        <v>3</v>
      </c>
      <c r="AX1477" s="73">
        <v>3</v>
      </c>
      <c r="AY1477" s="76">
        <v>3</v>
      </c>
      <c r="AZ1477" s="77">
        <v>4</v>
      </c>
      <c r="BA1477" s="77">
        <v>4</v>
      </c>
      <c r="BB1477" s="77">
        <v>4</v>
      </c>
      <c r="BC1477" s="73" t="s">
        <v>11236</v>
      </c>
      <c r="BD1477" s="76" t="s">
        <v>11236</v>
      </c>
      <c r="BE1477" s="140"/>
      <c r="BF1477" s="140"/>
      <c r="BG1477" s="141"/>
      <c r="BH1477" s="142"/>
      <c r="BI1477" s="141"/>
      <c r="BJ1477" s="94">
        <v>4</v>
      </c>
      <c r="BK1477" s="105" t="s">
        <v>17270</v>
      </c>
      <c r="BL1477" s="101" t="s">
        <v>11243</v>
      </c>
    </row>
    <row r="1478" spans="1:64" ht="11.25" customHeight="1">
      <c r="A1478" s="171"/>
      <c r="B1478" s="171"/>
      <c r="C1478" s="126" t="s">
        <v>10572</v>
      </c>
      <c r="D1478" s="127" t="s">
        <v>10573</v>
      </c>
      <c r="E1478" s="77">
        <v>3</v>
      </c>
      <c r="F1478" s="78">
        <v>45</v>
      </c>
      <c r="G1478" s="73"/>
      <c r="H1478" s="74">
        <v>1</v>
      </c>
      <c r="I1478" s="95"/>
      <c r="J1478" s="76"/>
      <c r="K1478" s="78"/>
      <c r="L1478" s="76"/>
      <c r="M1478" s="77"/>
      <c r="N1478" s="77"/>
      <c r="O1478" s="77"/>
      <c r="P1478" s="73"/>
      <c r="Q1478" s="76"/>
      <c r="R1478" s="77"/>
      <c r="S1478" s="77"/>
      <c r="T1478" s="73"/>
      <c r="U1478" s="76"/>
      <c r="V1478" s="77"/>
      <c r="W1478" s="77"/>
      <c r="X1478" s="73"/>
      <c r="Y1478" s="76"/>
      <c r="Z1478" s="77"/>
      <c r="AA1478" s="77"/>
      <c r="AB1478" s="77"/>
      <c r="AC1478" s="73"/>
      <c r="AD1478" s="76"/>
      <c r="AE1478" s="77"/>
      <c r="AF1478" s="155"/>
      <c r="AG1478" s="156"/>
      <c r="AH1478" s="157"/>
      <c r="AI1478" s="77"/>
      <c r="AJ1478" s="77"/>
      <c r="AK1478" s="73"/>
      <c r="AL1478" s="76"/>
      <c r="AM1478" s="77"/>
      <c r="AN1478" s="77"/>
      <c r="AO1478" s="77"/>
      <c r="AP1478" s="73"/>
      <c r="AQ1478" s="76"/>
      <c r="AR1478" s="77"/>
      <c r="AS1478" s="77"/>
      <c r="AT1478" s="73">
        <v>5</v>
      </c>
      <c r="AU1478" s="76">
        <v>5</v>
      </c>
      <c r="AV1478" s="77">
        <v>5</v>
      </c>
      <c r="AW1478" s="77">
        <v>5</v>
      </c>
      <c r="AX1478" s="73">
        <v>5</v>
      </c>
      <c r="AY1478" s="76">
        <v>5</v>
      </c>
      <c r="AZ1478" s="77">
        <v>5</v>
      </c>
      <c r="BA1478" s="77">
        <v>5</v>
      </c>
      <c r="BB1478" s="77">
        <v>5</v>
      </c>
      <c r="BC1478" s="73" t="s">
        <v>11236</v>
      </c>
      <c r="BD1478" s="76" t="s">
        <v>11236</v>
      </c>
      <c r="BE1478" s="140"/>
      <c r="BF1478" s="140"/>
      <c r="BG1478" s="141"/>
      <c r="BH1478" s="142"/>
      <c r="BI1478" s="141"/>
      <c r="BJ1478" s="94">
        <v>4</v>
      </c>
      <c r="BK1478" s="105" t="s">
        <v>17270</v>
      </c>
      <c r="BL1478" s="101" t="s">
        <v>11243</v>
      </c>
    </row>
    <row r="1479" spans="1:64" ht="11.25" customHeight="1">
      <c r="A1479" s="171"/>
      <c r="B1479" s="171"/>
      <c r="C1479" s="126" t="s">
        <v>10912</v>
      </c>
      <c r="D1479" s="127" t="s">
        <v>10913</v>
      </c>
      <c r="E1479" s="77">
        <v>3</v>
      </c>
      <c r="F1479" s="78">
        <v>45</v>
      </c>
      <c r="G1479" s="73"/>
      <c r="H1479" s="74">
        <v>1</v>
      </c>
      <c r="I1479" s="95"/>
      <c r="J1479" s="76"/>
      <c r="K1479" s="78"/>
      <c r="L1479" s="76"/>
      <c r="M1479" s="77"/>
      <c r="N1479" s="77"/>
      <c r="O1479" s="77"/>
      <c r="P1479" s="73"/>
      <c r="Q1479" s="76"/>
      <c r="R1479" s="77"/>
      <c r="S1479" s="77"/>
      <c r="T1479" s="73"/>
      <c r="U1479" s="76"/>
      <c r="V1479" s="77"/>
      <c r="W1479" s="77"/>
      <c r="X1479" s="73"/>
      <c r="Y1479" s="76"/>
      <c r="Z1479" s="77"/>
      <c r="AA1479" s="77"/>
      <c r="AB1479" s="77"/>
      <c r="AC1479" s="73"/>
      <c r="AD1479" s="76"/>
      <c r="AE1479" s="77"/>
      <c r="AF1479" s="155"/>
      <c r="AG1479" s="156"/>
      <c r="AH1479" s="157"/>
      <c r="AI1479" s="77"/>
      <c r="AJ1479" s="77"/>
      <c r="AK1479" s="73"/>
      <c r="AL1479" s="76"/>
      <c r="AM1479" s="77"/>
      <c r="AN1479" s="77"/>
      <c r="AO1479" s="77"/>
      <c r="AP1479" s="73"/>
      <c r="AQ1479" s="76"/>
      <c r="AR1479" s="77"/>
      <c r="AS1479" s="77"/>
      <c r="AT1479" s="73">
        <v>5</v>
      </c>
      <c r="AU1479" s="76">
        <v>5</v>
      </c>
      <c r="AV1479" s="77">
        <v>5</v>
      </c>
      <c r="AW1479" s="77">
        <v>5</v>
      </c>
      <c r="AX1479" s="73">
        <v>5</v>
      </c>
      <c r="AY1479" s="76">
        <v>5</v>
      </c>
      <c r="AZ1479" s="77">
        <v>5</v>
      </c>
      <c r="BA1479" s="77">
        <v>5</v>
      </c>
      <c r="BB1479" s="77">
        <v>5</v>
      </c>
      <c r="BC1479" s="73" t="s">
        <v>11236</v>
      </c>
      <c r="BD1479" s="76" t="s">
        <v>11236</v>
      </c>
      <c r="BE1479" s="140"/>
      <c r="BF1479" s="140"/>
      <c r="BG1479" s="141"/>
      <c r="BH1479" s="142"/>
      <c r="BI1479" s="141"/>
      <c r="BJ1479" s="94">
        <v>4</v>
      </c>
      <c r="BK1479" s="105" t="s">
        <v>17270</v>
      </c>
      <c r="BL1479" s="101" t="s">
        <v>11243</v>
      </c>
    </row>
    <row r="1480" spans="1:64" ht="11.25" customHeight="1">
      <c r="A1480" s="171"/>
      <c r="B1480" s="171"/>
      <c r="C1480" s="126" t="s">
        <v>10570</v>
      </c>
      <c r="D1480" s="127" t="s">
        <v>10571</v>
      </c>
      <c r="E1480" s="77">
        <v>3</v>
      </c>
      <c r="F1480" s="78">
        <v>60</v>
      </c>
      <c r="G1480" s="73"/>
      <c r="H1480" s="74">
        <v>1</v>
      </c>
      <c r="I1480" s="95"/>
      <c r="J1480" s="76"/>
      <c r="K1480" s="78"/>
      <c r="L1480" s="76"/>
      <c r="M1480" s="77"/>
      <c r="N1480" s="77"/>
      <c r="O1480" s="77"/>
      <c r="P1480" s="73"/>
      <c r="Q1480" s="76"/>
      <c r="R1480" s="77"/>
      <c r="S1480" s="77"/>
      <c r="T1480" s="73"/>
      <c r="U1480" s="76"/>
      <c r="V1480" s="77"/>
      <c r="W1480" s="77"/>
      <c r="X1480" s="73"/>
      <c r="Y1480" s="76"/>
      <c r="Z1480" s="77"/>
      <c r="AA1480" s="77"/>
      <c r="AB1480" s="77"/>
      <c r="AC1480" s="73"/>
      <c r="AD1480" s="76"/>
      <c r="AE1480" s="77"/>
      <c r="AF1480" s="155"/>
      <c r="AG1480" s="156"/>
      <c r="AH1480" s="157"/>
      <c r="AI1480" s="77"/>
      <c r="AJ1480" s="77"/>
      <c r="AK1480" s="73"/>
      <c r="AL1480" s="76"/>
      <c r="AM1480" s="77"/>
      <c r="AN1480" s="77"/>
      <c r="AO1480" s="77"/>
      <c r="AP1480" s="73"/>
      <c r="AQ1480" s="76"/>
      <c r="AR1480" s="77"/>
      <c r="AS1480" s="77"/>
      <c r="AT1480" s="73">
        <v>7</v>
      </c>
      <c r="AU1480" s="76">
        <v>7</v>
      </c>
      <c r="AV1480" s="77">
        <v>7</v>
      </c>
      <c r="AW1480" s="77">
        <v>7</v>
      </c>
      <c r="AX1480" s="73">
        <v>7</v>
      </c>
      <c r="AY1480" s="76">
        <v>7</v>
      </c>
      <c r="AZ1480" s="77">
        <v>6</v>
      </c>
      <c r="BA1480" s="77">
        <v>6</v>
      </c>
      <c r="BB1480" s="77">
        <v>6</v>
      </c>
      <c r="BC1480" s="73" t="s">
        <v>11236</v>
      </c>
      <c r="BD1480" s="76" t="s">
        <v>11236</v>
      </c>
      <c r="BE1480" s="140"/>
      <c r="BF1480" s="140"/>
      <c r="BG1480" s="141"/>
      <c r="BH1480" s="142"/>
      <c r="BI1480" s="141"/>
      <c r="BJ1480" s="94">
        <v>4</v>
      </c>
      <c r="BK1480" s="105" t="s">
        <v>17270</v>
      </c>
      <c r="BL1480" s="101" t="s">
        <v>11243</v>
      </c>
    </row>
    <row r="1481" spans="1:64" ht="11.25" customHeight="1">
      <c r="A1481" s="172"/>
      <c r="B1481" s="172"/>
      <c r="C1481" s="124" t="s">
        <v>4</v>
      </c>
      <c r="D1481" s="125" t="s">
        <v>17300</v>
      </c>
      <c r="E1481" s="79">
        <v>50</v>
      </c>
      <c r="F1481" s="80"/>
      <c r="G1481" s="81"/>
      <c r="H1481" s="82"/>
      <c r="I1481" s="97"/>
      <c r="J1481" s="84">
        <v>41</v>
      </c>
      <c r="K1481" s="85">
        <v>41</v>
      </c>
      <c r="L1481" s="84">
        <v>41</v>
      </c>
      <c r="M1481" s="79">
        <v>41</v>
      </c>
      <c r="N1481" s="79">
        <v>41</v>
      </c>
      <c r="O1481" s="79">
        <v>40</v>
      </c>
      <c r="P1481" s="86">
        <v>40</v>
      </c>
      <c r="Q1481" s="84">
        <v>40</v>
      </c>
      <c r="R1481" s="79">
        <v>40</v>
      </c>
      <c r="S1481" s="79">
        <v>19</v>
      </c>
      <c r="T1481" s="86">
        <v>0</v>
      </c>
      <c r="U1481" s="84">
        <v>18</v>
      </c>
      <c r="V1481" s="79">
        <v>18</v>
      </c>
      <c r="W1481" s="79">
        <v>18</v>
      </c>
      <c r="X1481" s="86">
        <v>18</v>
      </c>
      <c r="Y1481" s="84">
        <v>18</v>
      </c>
      <c r="Z1481" s="79">
        <v>0</v>
      </c>
      <c r="AA1481" s="79">
        <v>0</v>
      </c>
      <c r="AB1481" s="79">
        <v>0</v>
      </c>
      <c r="AC1481" s="86">
        <v>0</v>
      </c>
      <c r="AD1481" s="84">
        <v>0</v>
      </c>
      <c r="AE1481" s="79">
        <v>0</v>
      </c>
      <c r="AF1481" s="158">
        <v>0</v>
      </c>
      <c r="AG1481" s="159">
        <v>0</v>
      </c>
      <c r="AH1481" s="160">
        <v>0</v>
      </c>
      <c r="AI1481" s="79">
        <v>20</v>
      </c>
      <c r="AJ1481" s="79">
        <v>20</v>
      </c>
      <c r="AK1481" s="86">
        <v>20</v>
      </c>
      <c r="AL1481" s="84">
        <v>20</v>
      </c>
      <c r="AM1481" s="79">
        <v>20</v>
      </c>
      <c r="AN1481" s="79">
        <v>20</v>
      </c>
      <c r="AO1481" s="79">
        <v>20</v>
      </c>
      <c r="AP1481" s="86">
        <v>20</v>
      </c>
      <c r="AQ1481" s="84">
        <v>20</v>
      </c>
      <c r="AR1481" s="79">
        <v>0</v>
      </c>
      <c r="AS1481" s="79">
        <v>0</v>
      </c>
      <c r="AT1481" s="86">
        <v>20</v>
      </c>
      <c r="AU1481" s="84">
        <v>20</v>
      </c>
      <c r="AV1481" s="79">
        <v>20</v>
      </c>
      <c r="AW1481" s="79">
        <v>20</v>
      </c>
      <c r="AX1481" s="86">
        <v>20</v>
      </c>
      <c r="AY1481" s="84">
        <v>20</v>
      </c>
      <c r="AZ1481" s="79">
        <v>20</v>
      </c>
      <c r="BA1481" s="79">
        <v>20</v>
      </c>
      <c r="BB1481" s="79">
        <v>20</v>
      </c>
      <c r="BC1481" s="86">
        <v>0</v>
      </c>
      <c r="BD1481" s="84">
        <v>0</v>
      </c>
      <c r="BE1481" s="143">
        <v>0</v>
      </c>
      <c r="BF1481" s="143">
        <v>0</v>
      </c>
      <c r="BG1481" s="144">
        <v>0</v>
      </c>
      <c r="BH1481" s="145">
        <v>0</v>
      </c>
      <c r="BI1481" s="144">
        <v>0</v>
      </c>
      <c r="BJ1481" s="82" t="s">
        <v>61</v>
      </c>
      <c r="BK1481" s="104" t="s">
        <v>17270</v>
      </c>
      <c r="BL1481" s="100" t="s">
        <v>11243</v>
      </c>
    </row>
    <row r="1482" spans="1:64" ht="11.25" customHeight="1">
      <c r="A1482" s="170">
        <v>106</v>
      </c>
      <c r="B1482" s="170" t="s">
        <v>17249</v>
      </c>
      <c r="C1482" s="118" t="s">
        <v>10599</v>
      </c>
      <c r="D1482" s="119" t="s">
        <v>10600</v>
      </c>
      <c r="E1482" s="68">
        <v>2</v>
      </c>
      <c r="F1482" s="69">
        <v>39</v>
      </c>
      <c r="G1482" s="70"/>
      <c r="H1482" s="88">
        <v>1</v>
      </c>
      <c r="I1482" s="96"/>
      <c r="J1482" s="72">
        <v>4</v>
      </c>
      <c r="K1482" s="69">
        <v>4</v>
      </c>
      <c r="L1482" s="72">
        <v>4</v>
      </c>
      <c r="M1482" s="68">
        <v>4</v>
      </c>
      <c r="N1482" s="68">
        <v>4</v>
      </c>
      <c r="O1482" s="68">
        <v>4</v>
      </c>
      <c r="P1482" s="70">
        <v>4</v>
      </c>
      <c r="Q1482" s="72">
        <v>4</v>
      </c>
      <c r="R1482" s="68">
        <v>4</v>
      </c>
      <c r="S1482" s="68">
        <v>3</v>
      </c>
      <c r="T1482" s="70" t="s">
        <v>11236</v>
      </c>
      <c r="U1482" s="72"/>
      <c r="V1482" s="68"/>
      <c r="W1482" s="68"/>
      <c r="X1482" s="70"/>
      <c r="Y1482" s="72"/>
      <c r="Z1482" s="68"/>
      <c r="AA1482" s="68"/>
      <c r="AB1482" s="68"/>
      <c r="AC1482" s="70"/>
      <c r="AD1482" s="72"/>
      <c r="AE1482" s="68"/>
      <c r="AF1482" s="152"/>
      <c r="AG1482" s="153"/>
      <c r="AH1482" s="154"/>
      <c r="AI1482" s="68"/>
      <c r="AJ1482" s="68"/>
      <c r="AK1482" s="70"/>
      <c r="AL1482" s="72"/>
      <c r="AM1482" s="68"/>
      <c r="AN1482" s="68"/>
      <c r="AO1482" s="68"/>
      <c r="AP1482" s="70"/>
      <c r="AQ1482" s="72"/>
      <c r="AR1482" s="68"/>
      <c r="AS1482" s="68"/>
      <c r="AT1482" s="70"/>
      <c r="AU1482" s="72"/>
      <c r="AV1482" s="68"/>
      <c r="AW1482" s="68"/>
      <c r="AX1482" s="70"/>
      <c r="AY1482" s="72"/>
      <c r="AZ1482" s="68"/>
      <c r="BA1482" s="68"/>
      <c r="BB1482" s="68"/>
      <c r="BC1482" s="70"/>
      <c r="BD1482" s="72"/>
      <c r="BE1482" s="137"/>
      <c r="BF1482" s="137"/>
      <c r="BG1482" s="138"/>
      <c r="BH1482" s="139"/>
      <c r="BI1482" s="138"/>
      <c r="BJ1482" s="92">
        <v>1</v>
      </c>
      <c r="BK1482" s="102" t="s">
        <v>17270</v>
      </c>
      <c r="BL1482" s="98" t="s">
        <v>11242</v>
      </c>
    </row>
    <row r="1483" spans="1:64" ht="11.25" customHeight="1">
      <c r="A1483" s="171"/>
      <c r="B1483" s="171"/>
      <c r="C1483" s="126" t="s">
        <v>10941</v>
      </c>
      <c r="D1483" s="127" t="s">
        <v>10973</v>
      </c>
      <c r="E1483" s="77">
        <v>3</v>
      </c>
      <c r="F1483" s="78">
        <v>45</v>
      </c>
      <c r="G1483" s="73"/>
      <c r="H1483" s="74">
        <v>1</v>
      </c>
      <c r="I1483" s="95"/>
      <c r="J1483" s="76">
        <v>5</v>
      </c>
      <c r="K1483" s="78">
        <v>5</v>
      </c>
      <c r="L1483" s="76">
        <v>5</v>
      </c>
      <c r="M1483" s="77">
        <v>5</v>
      </c>
      <c r="N1483" s="77">
        <v>5</v>
      </c>
      <c r="O1483" s="77">
        <v>4</v>
      </c>
      <c r="P1483" s="73">
        <v>4</v>
      </c>
      <c r="Q1483" s="76">
        <v>4</v>
      </c>
      <c r="R1483" s="77">
        <v>4</v>
      </c>
      <c r="S1483" s="77">
        <v>4</v>
      </c>
      <c r="T1483" s="73" t="s">
        <v>11236</v>
      </c>
      <c r="U1483" s="76"/>
      <c r="V1483" s="77"/>
      <c r="W1483" s="77"/>
      <c r="X1483" s="73"/>
      <c r="Y1483" s="76"/>
      <c r="Z1483" s="77"/>
      <c r="AA1483" s="77"/>
      <c r="AB1483" s="77"/>
      <c r="AC1483" s="73"/>
      <c r="AD1483" s="76"/>
      <c r="AE1483" s="77"/>
      <c r="AF1483" s="155"/>
      <c r="AG1483" s="156"/>
      <c r="AH1483" s="157"/>
      <c r="AI1483" s="77"/>
      <c r="AJ1483" s="77"/>
      <c r="AK1483" s="73"/>
      <c r="AL1483" s="76"/>
      <c r="AM1483" s="77"/>
      <c r="AN1483" s="77"/>
      <c r="AO1483" s="77"/>
      <c r="AP1483" s="73"/>
      <c r="AQ1483" s="76"/>
      <c r="AR1483" s="77"/>
      <c r="AS1483" s="77"/>
      <c r="AT1483" s="73"/>
      <c r="AU1483" s="76"/>
      <c r="AV1483" s="77"/>
      <c r="AW1483" s="77"/>
      <c r="AX1483" s="73"/>
      <c r="AY1483" s="76"/>
      <c r="AZ1483" s="77"/>
      <c r="BA1483" s="77"/>
      <c r="BB1483" s="77"/>
      <c r="BC1483" s="73"/>
      <c r="BD1483" s="76"/>
      <c r="BE1483" s="140"/>
      <c r="BF1483" s="140"/>
      <c r="BG1483" s="141"/>
      <c r="BH1483" s="142"/>
      <c r="BI1483" s="141"/>
      <c r="BJ1483" s="94">
        <v>1</v>
      </c>
      <c r="BK1483" s="105" t="s">
        <v>17270</v>
      </c>
      <c r="BL1483" s="101" t="s">
        <v>11242</v>
      </c>
    </row>
    <row r="1484" spans="1:64" ht="11.25" customHeight="1">
      <c r="A1484" s="171"/>
      <c r="B1484" s="171"/>
      <c r="C1484" s="126" t="s">
        <v>10733</v>
      </c>
      <c r="D1484" s="127" t="s">
        <v>10734</v>
      </c>
      <c r="E1484" s="77">
        <v>3</v>
      </c>
      <c r="F1484" s="78">
        <v>45</v>
      </c>
      <c r="G1484" s="73"/>
      <c r="H1484" s="74">
        <v>1</v>
      </c>
      <c r="I1484" s="95"/>
      <c r="J1484" s="76">
        <v>5</v>
      </c>
      <c r="K1484" s="78">
        <v>5</v>
      </c>
      <c r="L1484" s="76">
        <v>5</v>
      </c>
      <c r="M1484" s="77">
        <v>5</v>
      </c>
      <c r="N1484" s="77">
        <v>5</v>
      </c>
      <c r="O1484" s="77">
        <v>5</v>
      </c>
      <c r="P1484" s="73">
        <v>5</v>
      </c>
      <c r="Q1484" s="76">
        <v>5</v>
      </c>
      <c r="R1484" s="77">
        <v>5</v>
      </c>
      <c r="S1484" s="77"/>
      <c r="T1484" s="73"/>
      <c r="U1484" s="76"/>
      <c r="V1484" s="77"/>
      <c r="W1484" s="77"/>
      <c r="X1484" s="73"/>
      <c r="Y1484" s="76"/>
      <c r="Z1484" s="77"/>
      <c r="AA1484" s="77"/>
      <c r="AB1484" s="77"/>
      <c r="AC1484" s="73"/>
      <c r="AD1484" s="76"/>
      <c r="AE1484" s="77"/>
      <c r="AF1484" s="155"/>
      <c r="AG1484" s="156"/>
      <c r="AH1484" s="157"/>
      <c r="AI1484" s="77"/>
      <c r="AJ1484" s="77"/>
      <c r="AK1484" s="73"/>
      <c r="AL1484" s="76"/>
      <c r="AM1484" s="77"/>
      <c r="AN1484" s="77"/>
      <c r="AO1484" s="77"/>
      <c r="AP1484" s="73"/>
      <c r="AQ1484" s="76"/>
      <c r="AR1484" s="77"/>
      <c r="AS1484" s="77"/>
      <c r="AT1484" s="73"/>
      <c r="AU1484" s="76"/>
      <c r="AV1484" s="77"/>
      <c r="AW1484" s="77"/>
      <c r="AX1484" s="73"/>
      <c r="AY1484" s="76"/>
      <c r="AZ1484" s="77"/>
      <c r="BA1484" s="77"/>
      <c r="BB1484" s="77"/>
      <c r="BC1484" s="73"/>
      <c r="BD1484" s="76"/>
      <c r="BE1484" s="140"/>
      <c r="BF1484" s="140"/>
      <c r="BG1484" s="141"/>
      <c r="BH1484" s="142"/>
      <c r="BI1484" s="141"/>
      <c r="BJ1484" s="94">
        <v>1</v>
      </c>
      <c r="BK1484" s="105" t="s">
        <v>17270</v>
      </c>
      <c r="BL1484" s="101" t="s">
        <v>11242</v>
      </c>
    </row>
    <row r="1485" spans="1:64" ht="11.25" customHeight="1">
      <c r="A1485" s="171"/>
      <c r="B1485" s="171"/>
      <c r="C1485" s="120" t="s">
        <v>10735</v>
      </c>
      <c r="D1485" s="121" t="s">
        <v>10736</v>
      </c>
      <c r="E1485" s="122">
        <v>2</v>
      </c>
      <c r="F1485" s="123">
        <v>30</v>
      </c>
      <c r="G1485" s="73"/>
      <c r="H1485" s="74">
        <v>1</v>
      </c>
      <c r="I1485" s="95"/>
      <c r="J1485" s="76">
        <v>3</v>
      </c>
      <c r="K1485" s="78">
        <v>3</v>
      </c>
      <c r="L1485" s="76">
        <v>3</v>
      </c>
      <c r="M1485" s="77">
        <v>3</v>
      </c>
      <c r="N1485" s="77">
        <v>3</v>
      </c>
      <c r="O1485" s="77">
        <v>3</v>
      </c>
      <c r="P1485" s="73">
        <v>4</v>
      </c>
      <c r="Q1485" s="76">
        <v>4</v>
      </c>
      <c r="R1485" s="77">
        <v>4</v>
      </c>
      <c r="S1485" s="77"/>
      <c r="T1485" s="73"/>
      <c r="U1485" s="76"/>
      <c r="V1485" s="77"/>
      <c r="W1485" s="77"/>
      <c r="X1485" s="73"/>
      <c r="Y1485" s="76"/>
      <c r="Z1485" s="77"/>
      <c r="AA1485" s="77"/>
      <c r="AB1485" s="77"/>
      <c r="AC1485" s="73"/>
      <c r="AD1485" s="76"/>
      <c r="AE1485" s="77"/>
      <c r="AF1485" s="155"/>
      <c r="AG1485" s="156"/>
      <c r="AH1485" s="157"/>
      <c r="AI1485" s="77"/>
      <c r="AJ1485" s="77"/>
      <c r="AK1485" s="73"/>
      <c r="AL1485" s="76"/>
      <c r="AM1485" s="77"/>
      <c r="AN1485" s="77"/>
      <c r="AO1485" s="77"/>
      <c r="AP1485" s="73"/>
      <c r="AQ1485" s="76"/>
      <c r="AR1485" s="77"/>
      <c r="AS1485" s="77"/>
      <c r="AT1485" s="73"/>
      <c r="AU1485" s="76"/>
      <c r="AV1485" s="77"/>
      <c r="AW1485" s="77"/>
      <c r="AX1485" s="73"/>
      <c r="AY1485" s="76"/>
      <c r="AZ1485" s="77"/>
      <c r="BA1485" s="77"/>
      <c r="BB1485" s="77"/>
      <c r="BC1485" s="73"/>
      <c r="BD1485" s="76"/>
      <c r="BE1485" s="140"/>
      <c r="BF1485" s="140"/>
      <c r="BG1485" s="141"/>
      <c r="BH1485" s="142"/>
      <c r="BI1485" s="141"/>
      <c r="BJ1485" s="93">
        <v>1</v>
      </c>
      <c r="BK1485" s="103" t="s">
        <v>17270</v>
      </c>
      <c r="BL1485" s="99" t="s">
        <v>11242</v>
      </c>
    </row>
    <row r="1486" spans="1:64" ht="11.25" customHeight="1">
      <c r="A1486" s="171"/>
      <c r="B1486" s="171"/>
      <c r="C1486" s="126" t="s">
        <v>10737</v>
      </c>
      <c r="D1486" s="127" t="s">
        <v>10738</v>
      </c>
      <c r="E1486" s="77">
        <v>2</v>
      </c>
      <c r="F1486" s="78">
        <v>45</v>
      </c>
      <c r="G1486" s="73"/>
      <c r="H1486" s="74">
        <v>1</v>
      </c>
      <c r="I1486" s="95"/>
      <c r="J1486" s="76">
        <v>5</v>
      </c>
      <c r="K1486" s="78">
        <v>5</v>
      </c>
      <c r="L1486" s="76">
        <v>5</v>
      </c>
      <c r="M1486" s="77">
        <v>5</v>
      </c>
      <c r="N1486" s="77">
        <v>5</v>
      </c>
      <c r="O1486" s="77">
        <v>5</v>
      </c>
      <c r="P1486" s="73">
        <v>5</v>
      </c>
      <c r="Q1486" s="76">
        <v>5</v>
      </c>
      <c r="R1486" s="77">
        <v>5</v>
      </c>
      <c r="S1486" s="77"/>
      <c r="T1486" s="73"/>
      <c r="U1486" s="76"/>
      <c r="V1486" s="77"/>
      <c r="W1486" s="77"/>
      <c r="X1486" s="73"/>
      <c r="Y1486" s="76"/>
      <c r="Z1486" s="77"/>
      <c r="AA1486" s="77"/>
      <c r="AB1486" s="77"/>
      <c r="AC1486" s="73"/>
      <c r="AD1486" s="76"/>
      <c r="AE1486" s="77"/>
      <c r="AF1486" s="155"/>
      <c r="AG1486" s="156"/>
      <c r="AH1486" s="157"/>
      <c r="AI1486" s="77"/>
      <c r="AJ1486" s="77"/>
      <c r="AK1486" s="73"/>
      <c r="AL1486" s="76"/>
      <c r="AM1486" s="77"/>
      <c r="AN1486" s="77"/>
      <c r="AO1486" s="77"/>
      <c r="AP1486" s="73"/>
      <c r="AQ1486" s="76"/>
      <c r="AR1486" s="77"/>
      <c r="AS1486" s="77"/>
      <c r="AT1486" s="73"/>
      <c r="AU1486" s="76"/>
      <c r="AV1486" s="77"/>
      <c r="AW1486" s="77"/>
      <c r="AX1486" s="73"/>
      <c r="AY1486" s="76"/>
      <c r="AZ1486" s="77"/>
      <c r="BA1486" s="77"/>
      <c r="BB1486" s="77"/>
      <c r="BC1486" s="73"/>
      <c r="BD1486" s="76"/>
      <c r="BE1486" s="140"/>
      <c r="BF1486" s="140"/>
      <c r="BG1486" s="141"/>
      <c r="BH1486" s="142"/>
      <c r="BI1486" s="141"/>
      <c r="BJ1486" s="94">
        <v>1</v>
      </c>
      <c r="BK1486" s="105" t="s">
        <v>17270</v>
      </c>
      <c r="BL1486" s="101" t="s">
        <v>11242</v>
      </c>
    </row>
    <row r="1487" spans="1:64" ht="11.25" customHeight="1">
      <c r="A1487" s="171"/>
      <c r="B1487" s="171"/>
      <c r="C1487" s="126" t="s">
        <v>10739</v>
      </c>
      <c r="D1487" s="127" t="s">
        <v>10740</v>
      </c>
      <c r="E1487" s="77">
        <v>2</v>
      </c>
      <c r="F1487" s="78">
        <v>60</v>
      </c>
      <c r="G1487" s="73"/>
      <c r="H1487" s="74">
        <v>1</v>
      </c>
      <c r="I1487" s="95"/>
      <c r="J1487" s="76">
        <v>7</v>
      </c>
      <c r="K1487" s="78">
        <v>7</v>
      </c>
      <c r="L1487" s="76">
        <v>7</v>
      </c>
      <c r="M1487" s="77">
        <v>7</v>
      </c>
      <c r="N1487" s="77">
        <v>7</v>
      </c>
      <c r="O1487" s="77">
        <v>7</v>
      </c>
      <c r="P1487" s="73">
        <v>6</v>
      </c>
      <c r="Q1487" s="76">
        <v>6</v>
      </c>
      <c r="R1487" s="77">
        <v>6</v>
      </c>
      <c r="S1487" s="77"/>
      <c r="T1487" s="73"/>
      <c r="U1487" s="76"/>
      <c r="V1487" s="77"/>
      <c r="W1487" s="77"/>
      <c r="X1487" s="73"/>
      <c r="Y1487" s="76"/>
      <c r="Z1487" s="77"/>
      <c r="AA1487" s="77"/>
      <c r="AB1487" s="77"/>
      <c r="AC1487" s="73"/>
      <c r="AD1487" s="76"/>
      <c r="AE1487" s="77"/>
      <c r="AF1487" s="155"/>
      <c r="AG1487" s="156"/>
      <c r="AH1487" s="157"/>
      <c r="AI1487" s="77"/>
      <c r="AJ1487" s="77"/>
      <c r="AK1487" s="73"/>
      <c r="AL1487" s="76"/>
      <c r="AM1487" s="77"/>
      <c r="AN1487" s="77"/>
      <c r="AO1487" s="77"/>
      <c r="AP1487" s="73"/>
      <c r="AQ1487" s="76"/>
      <c r="AR1487" s="77"/>
      <c r="AS1487" s="77"/>
      <c r="AT1487" s="73"/>
      <c r="AU1487" s="76"/>
      <c r="AV1487" s="77"/>
      <c r="AW1487" s="77"/>
      <c r="AX1487" s="73"/>
      <c r="AY1487" s="76"/>
      <c r="AZ1487" s="77"/>
      <c r="BA1487" s="77"/>
      <c r="BB1487" s="77"/>
      <c r="BC1487" s="73"/>
      <c r="BD1487" s="76"/>
      <c r="BE1487" s="140"/>
      <c r="BF1487" s="140"/>
      <c r="BG1487" s="141"/>
      <c r="BH1487" s="142"/>
      <c r="BI1487" s="141"/>
      <c r="BJ1487" s="94">
        <v>1</v>
      </c>
      <c r="BK1487" s="105" t="s">
        <v>17270</v>
      </c>
      <c r="BL1487" s="101" t="s">
        <v>11242</v>
      </c>
    </row>
    <row r="1488" spans="1:64" ht="11.25" customHeight="1">
      <c r="A1488" s="171"/>
      <c r="B1488" s="171"/>
      <c r="C1488" s="126" t="s">
        <v>10741</v>
      </c>
      <c r="D1488" s="127" t="s">
        <v>10742</v>
      </c>
      <c r="E1488" s="77">
        <v>2</v>
      </c>
      <c r="F1488" s="78">
        <v>60</v>
      </c>
      <c r="G1488" s="73"/>
      <c r="H1488" s="74">
        <v>1</v>
      </c>
      <c r="I1488" s="95"/>
      <c r="J1488" s="76">
        <v>6</v>
      </c>
      <c r="K1488" s="78">
        <v>6</v>
      </c>
      <c r="L1488" s="76">
        <v>6</v>
      </c>
      <c r="M1488" s="77">
        <v>6</v>
      </c>
      <c r="N1488" s="77">
        <v>6</v>
      </c>
      <c r="O1488" s="77">
        <v>6</v>
      </c>
      <c r="P1488" s="73">
        <v>6</v>
      </c>
      <c r="Q1488" s="76">
        <v>6</v>
      </c>
      <c r="R1488" s="77">
        <v>6</v>
      </c>
      <c r="S1488" s="77">
        <v>6</v>
      </c>
      <c r="T1488" s="73"/>
      <c r="U1488" s="76"/>
      <c r="V1488" s="77"/>
      <c r="W1488" s="77"/>
      <c r="X1488" s="73"/>
      <c r="Y1488" s="76"/>
      <c r="Z1488" s="77"/>
      <c r="AA1488" s="77"/>
      <c r="AB1488" s="77"/>
      <c r="AC1488" s="73"/>
      <c r="AD1488" s="76"/>
      <c r="AE1488" s="77"/>
      <c r="AF1488" s="155"/>
      <c r="AG1488" s="156"/>
      <c r="AH1488" s="157"/>
      <c r="AI1488" s="77"/>
      <c r="AJ1488" s="77"/>
      <c r="AK1488" s="73"/>
      <c r="AL1488" s="76"/>
      <c r="AM1488" s="77"/>
      <c r="AN1488" s="77"/>
      <c r="AO1488" s="77"/>
      <c r="AP1488" s="73"/>
      <c r="AQ1488" s="76"/>
      <c r="AR1488" s="77"/>
      <c r="AS1488" s="77"/>
      <c r="AT1488" s="73"/>
      <c r="AU1488" s="76"/>
      <c r="AV1488" s="77"/>
      <c r="AW1488" s="77"/>
      <c r="AX1488" s="73"/>
      <c r="AY1488" s="76"/>
      <c r="AZ1488" s="77"/>
      <c r="BA1488" s="77"/>
      <c r="BB1488" s="77"/>
      <c r="BC1488" s="73"/>
      <c r="BD1488" s="76"/>
      <c r="BE1488" s="140"/>
      <c r="BF1488" s="140"/>
      <c r="BG1488" s="141"/>
      <c r="BH1488" s="142"/>
      <c r="BI1488" s="141"/>
      <c r="BJ1488" s="94">
        <v>1</v>
      </c>
      <c r="BK1488" s="105" t="s">
        <v>17270</v>
      </c>
      <c r="BL1488" s="101" t="s">
        <v>11242</v>
      </c>
    </row>
    <row r="1489" spans="1:64" ht="11.25" customHeight="1">
      <c r="A1489" s="171"/>
      <c r="B1489" s="171"/>
      <c r="C1489" s="126" t="s">
        <v>10764</v>
      </c>
      <c r="D1489" s="127" t="s">
        <v>10765</v>
      </c>
      <c r="E1489" s="77">
        <v>2</v>
      </c>
      <c r="F1489" s="78">
        <v>60</v>
      </c>
      <c r="G1489" s="73"/>
      <c r="H1489" s="74">
        <v>1</v>
      </c>
      <c r="I1489" s="95"/>
      <c r="J1489" s="76">
        <v>6</v>
      </c>
      <c r="K1489" s="78">
        <v>6</v>
      </c>
      <c r="L1489" s="76">
        <v>6</v>
      </c>
      <c r="M1489" s="77">
        <v>6</v>
      </c>
      <c r="N1489" s="77">
        <v>6</v>
      </c>
      <c r="O1489" s="77">
        <v>6</v>
      </c>
      <c r="P1489" s="73">
        <v>6</v>
      </c>
      <c r="Q1489" s="76">
        <v>6</v>
      </c>
      <c r="R1489" s="77">
        <v>6</v>
      </c>
      <c r="S1489" s="77">
        <v>6</v>
      </c>
      <c r="T1489" s="73"/>
      <c r="U1489" s="76"/>
      <c r="V1489" s="77"/>
      <c r="W1489" s="77"/>
      <c r="X1489" s="73"/>
      <c r="Y1489" s="76"/>
      <c r="Z1489" s="77"/>
      <c r="AA1489" s="77"/>
      <c r="AB1489" s="77"/>
      <c r="AC1489" s="73"/>
      <c r="AD1489" s="76"/>
      <c r="AE1489" s="77"/>
      <c r="AF1489" s="155"/>
      <c r="AG1489" s="156"/>
      <c r="AH1489" s="157"/>
      <c r="AI1489" s="77"/>
      <c r="AJ1489" s="77"/>
      <c r="AK1489" s="73"/>
      <c r="AL1489" s="76"/>
      <c r="AM1489" s="77"/>
      <c r="AN1489" s="77"/>
      <c r="AO1489" s="77"/>
      <c r="AP1489" s="73"/>
      <c r="AQ1489" s="76"/>
      <c r="AR1489" s="77"/>
      <c r="AS1489" s="77"/>
      <c r="AT1489" s="73"/>
      <c r="AU1489" s="76"/>
      <c r="AV1489" s="77"/>
      <c r="AW1489" s="77"/>
      <c r="AX1489" s="73"/>
      <c r="AY1489" s="76"/>
      <c r="AZ1489" s="77"/>
      <c r="BA1489" s="77"/>
      <c r="BB1489" s="77"/>
      <c r="BC1489" s="73"/>
      <c r="BD1489" s="76"/>
      <c r="BE1489" s="140"/>
      <c r="BF1489" s="140"/>
      <c r="BG1489" s="141"/>
      <c r="BH1489" s="142"/>
      <c r="BI1489" s="141"/>
      <c r="BJ1489" s="94">
        <v>1</v>
      </c>
      <c r="BK1489" s="105" t="s">
        <v>17270</v>
      </c>
      <c r="BL1489" s="101" t="s">
        <v>11242</v>
      </c>
    </row>
    <row r="1490" spans="1:64" ht="11.25" customHeight="1">
      <c r="A1490" s="171"/>
      <c r="B1490" s="171"/>
      <c r="C1490" s="126" t="s">
        <v>10908</v>
      </c>
      <c r="D1490" s="127" t="s">
        <v>10909</v>
      </c>
      <c r="E1490" s="77">
        <v>2</v>
      </c>
      <c r="F1490" s="78">
        <v>30</v>
      </c>
      <c r="G1490" s="73"/>
      <c r="H1490" s="74">
        <v>1</v>
      </c>
      <c r="I1490" s="95"/>
      <c r="J1490" s="76"/>
      <c r="K1490" s="78"/>
      <c r="L1490" s="76"/>
      <c r="M1490" s="77"/>
      <c r="N1490" s="77"/>
      <c r="O1490" s="77"/>
      <c r="P1490" s="73"/>
      <c r="Q1490" s="76"/>
      <c r="R1490" s="77"/>
      <c r="S1490" s="77"/>
      <c r="T1490" s="73"/>
      <c r="U1490" s="76"/>
      <c r="V1490" s="77"/>
      <c r="W1490" s="77"/>
      <c r="X1490" s="73"/>
      <c r="Y1490" s="76"/>
      <c r="Z1490" s="77">
        <v>6</v>
      </c>
      <c r="AA1490" s="77">
        <v>6</v>
      </c>
      <c r="AB1490" s="77">
        <v>6</v>
      </c>
      <c r="AC1490" s="73">
        <v>6</v>
      </c>
      <c r="AD1490" s="76">
        <v>6</v>
      </c>
      <c r="AE1490" s="77" t="s">
        <v>11236</v>
      </c>
      <c r="AF1490" s="155"/>
      <c r="AG1490" s="156"/>
      <c r="AH1490" s="157"/>
      <c r="AI1490" s="77"/>
      <c r="AJ1490" s="77"/>
      <c r="AK1490" s="73"/>
      <c r="AL1490" s="76"/>
      <c r="AM1490" s="77"/>
      <c r="AN1490" s="77"/>
      <c r="AO1490" s="77"/>
      <c r="AP1490" s="73"/>
      <c r="AQ1490" s="76"/>
      <c r="AR1490" s="77"/>
      <c r="AS1490" s="77"/>
      <c r="AT1490" s="73"/>
      <c r="AU1490" s="76"/>
      <c r="AV1490" s="77"/>
      <c r="AW1490" s="77"/>
      <c r="AX1490" s="73"/>
      <c r="AY1490" s="76"/>
      <c r="AZ1490" s="77"/>
      <c r="BA1490" s="77"/>
      <c r="BB1490" s="77"/>
      <c r="BC1490" s="73"/>
      <c r="BD1490" s="76"/>
      <c r="BE1490" s="140"/>
      <c r="BF1490" s="140"/>
      <c r="BG1490" s="141"/>
      <c r="BH1490" s="142"/>
      <c r="BI1490" s="141"/>
      <c r="BJ1490" s="94">
        <v>2</v>
      </c>
      <c r="BK1490" s="105" t="s">
        <v>17270</v>
      </c>
      <c r="BL1490" s="101" t="s">
        <v>11243</v>
      </c>
    </row>
    <row r="1491" spans="1:64" ht="11.25" customHeight="1">
      <c r="A1491" s="171"/>
      <c r="B1491" s="171"/>
      <c r="C1491" s="126" t="s">
        <v>10906</v>
      </c>
      <c r="D1491" s="127" t="s">
        <v>10907</v>
      </c>
      <c r="E1491" s="77">
        <v>4</v>
      </c>
      <c r="F1491" s="78">
        <v>60</v>
      </c>
      <c r="G1491" s="73"/>
      <c r="H1491" s="74">
        <v>1</v>
      </c>
      <c r="I1491" s="95"/>
      <c r="J1491" s="76"/>
      <c r="K1491" s="78"/>
      <c r="L1491" s="76"/>
      <c r="M1491" s="77"/>
      <c r="N1491" s="77"/>
      <c r="O1491" s="77"/>
      <c r="P1491" s="73"/>
      <c r="Q1491" s="76"/>
      <c r="R1491" s="77"/>
      <c r="S1491" s="77"/>
      <c r="T1491" s="73"/>
      <c r="U1491" s="76"/>
      <c r="V1491" s="77"/>
      <c r="W1491" s="77"/>
      <c r="X1491" s="73"/>
      <c r="Y1491" s="76"/>
      <c r="Z1491" s="77">
        <v>12</v>
      </c>
      <c r="AA1491" s="77">
        <v>12</v>
      </c>
      <c r="AB1491" s="77">
        <v>12</v>
      </c>
      <c r="AC1491" s="73">
        <v>12</v>
      </c>
      <c r="AD1491" s="76">
        <v>12</v>
      </c>
      <c r="AE1491" s="77" t="s">
        <v>11236</v>
      </c>
      <c r="AF1491" s="155"/>
      <c r="AG1491" s="156"/>
      <c r="AH1491" s="157"/>
      <c r="AI1491" s="77"/>
      <c r="AJ1491" s="77"/>
      <c r="AK1491" s="73"/>
      <c r="AL1491" s="76"/>
      <c r="AM1491" s="77"/>
      <c r="AN1491" s="77"/>
      <c r="AO1491" s="77"/>
      <c r="AP1491" s="73"/>
      <c r="AQ1491" s="76"/>
      <c r="AR1491" s="77"/>
      <c r="AS1491" s="77"/>
      <c r="AT1491" s="73"/>
      <c r="AU1491" s="76"/>
      <c r="AV1491" s="77"/>
      <c r="AW1491" s="77"/>
      <c r="AX1491" s="73"/>
      <c r="AY1491" s="76"/>
      <c r="AZ1491" s="77"/>
      <c r="BA1491" s="77"/>
      <c r="BB1491" s="77"/>
      <c r="BC1491" s="73"/>
      <c r="BD1491" s="76"/>
      <c r="BE1491" s="140"/>
      <c r="BF1491" s="140"/>
      <c r="BG1491" s="141"/>
      <c r="BH1491" s="142"/>
      <c r="BI1491" s="141"/>
      <c r="BJ1491" s="94">
        <v>2</v>
      </c>
      <c r="BK1491" s="105" t="s">
        <v>17270</v>
      </c>
      <c r="BL1491" s="101" t="s">
        <v>11243</v>
      </c>
    </row>
    <row r="1492" spans="1:64" ht="11.25" customHeight="1">
      <c r="A1492" s="171"/>
      <c r="B1492" s="171"/>
      <c r="C1492" s="126" t="s">
        <v>10542</v>
      </c>
      <c r="D1492" s="127" t="s">
        <v>10543</v>
      </c>
      <c r="E1492" s="77">
        <v>3</v>
      </c>
      <c r="F1492" s="78" t="s">
        <v>61</v>
      </c>
      <c r="G1492" s="73">
        <v>90</v>
      </c>
      <c r="H1492" s="74">
        <v>1</v>
      </c>
      <c r="I1492" s="95"/>
      <c r="J1492" s="76"/>
      <c r="K1492" s="78"/>
      <c r="L1492" s="76"/>
      <c r="M1492" s="77"/>
      <c r="N1492" s="77"/>
      <c r="O1492" s="77"/>
      <c r="P1492" s="73"/>
      <c r="Q1492" s="76"/>
      <c r="R1492" s="77"/>
      <c r="S1492" s="77"/>
      <c r="T1492" s="73"/>
      <c r="U1492" s="76" t="s">
        <v>11243</v>
      </c>
      <c r="V1492" s="77" t="s">
        <v>11243</v>
      </c>
      <c r="W1492" s="77" t="s">
        <v>11243</v>
      </c>
      <c r="X1492" s="73"/>
      <c r="Y1492" s="76"/>
      <c r="Z1492" s="77"/>
      <c r="AA1492" s="77"/>
      <c r="AB1492" s="77"/>
      <c r="AC1492" s="73"/>
      <c r="AD1492" s="76"/>
      <c r="AE1492" s="77"/>
      <c r="AF1492" s="155"/>
      <c r="AG1492" s="156"/>
      <c r="AH1492" s="157"/>
      <c r="AI1492" s="77"/>
      <c r="AJ1492" s="77"/>
      <c r="AK1492" s="73"/>
      <c r="AL1492" s="76"/>
      <c r="AM1492" s="77"/>
      <c r="AN1492" s="77"/>
      <c r="AO1492" s="77"/>
      <c r="AP1492" s="73"/>
      <c r="AQ1492" s="76"/>
      <c r="AR1492" s="77"/>
      <c r="AS1492" s="77"/>
      <c r="AT1492" s="73"/>
      <c r="AU1492" s="76"/>
      <c r="AV1492" s="77"/>
      <c r="AW1492" s="77"/>
      <c r="AX1492" s="73"/>
      <c r="AY1492" s="76"/>
      <c r="AZ1492" s="77"/>
      <c r="BA1492" s="77"/>
      <c r="BB1492" s="77"/>
      <c r="BC1492" s="73"/>
      <c r="BD1492" s="76"/>
      <c r="BE1492" s="140"/>
      <c r="BF1492" s="140"/>
      <c r="BG1492" s="141"/>
      <c r="BH1492" s="142"/>
      <c r="BI1492" s="141"/>
      <c r="BJ1492" s="94">
        <v>2</v>
      </c>
      <c r="BK1492" s="105" t="s">
        <v>17270</v>
      </c>
      <c r="BL1492" s="101" t="s">
        <v>11243</v>
      </c>
    </row>
    <row r="1493" spans="1:64" ht="11.25" customHeight="1">
      <c r="A1493" s="171"/>
      <c r="B1493" s="171"/>
      <c r="C1493" s="126" t="s">
        <v>10544</v>
      </c>
      <c r="D1493" s="127" t="s">
        <v>10545</v>
      </c>
      <c r="E1493" s="77">
        <v>2</v>
      </c>
      <c r="F1493" s="78" t="s">
        <v>61</v>
      </c>
      <c r="G1493" s="73">
        <v>60</v>
      </c>
      <c r="H1493" s="74">
        <v>1</v>
      </c>
      <c r="I1493" s="95"/>
      <c r="J1493" s="76"/>
      <c r="K1493" s="78"/>
      <c r="L1493" s="76"/>
      <c r="M1493" s="77"/>
      <c r="N1493" s="77"/>
      <c r="O1493" s="77"/>
      <c r="P1493" s="73"/>
      <c r="Q1493" s="76"/>
      <c r="R1493" s="77"/>
      <c r="S1493" s="77"/>
      <c r="T1493" s="73"/>
      <c r="U1493" s="76"/>
      <c r="V1493" s="77"/>
      <c r="W1493" s="77"/>
      <c r="X1493" s="73" t="s">
        <v>11243</v>
      </c>
      <c r="Y1493" s="76" t="s">
        <v>11243</v>
      </c>
      <c r="Z1493" s="77"/>
      <c r="AA1493" s="77"/>
      <c r="AB1493" s="77"/>
      <c r="AC1493" s="73"/>
      <c r="AD1493" s="76"/>
      <c r="AE1493" s="77"/>
      <c r="AF1493" s="155"/>
      <c r="AG1493" s="156"/>
      <c r="AH1493" s="157"/>
      <c r="AI1493" s="77"/>
      <c r="AJ1493" s="77"/>
      <c r="AK1493" s="73"/>
      <c r="AL1493" s="76"/>
      <c r="AM1493" s="77"/>
      <c r="AN1493" s="77"/>
      <c r="AO1493" s="77"/>
      <c r="AP1493" s="73"/>
      <c r="AQ1493" s="76"/>
      <c r="AR1493" s="77"/>
      <c r="AS1493" s="77"/>
      <c r="AT1493" s="73"/>
      <c r="AU1493" s="76"/>
      <c r="AV1493" s="77"/>
      <c r="AW1493" s="77"/>
      <c r="AX1493" s="73"/>
      <c r="AY1493" s="76"/>
      <c r="AZ1493" s="77"/>
      <c r="BA1493" s="77"/>
      <c r="BB1493" s="77"/>
      <c r="BC1493" s="73"/>
      <c r="BD1493" s="76"/>
      <c r="BE1493" s="140"/>
      <c r="BF1493" s="140"/>
      <c r="BG1493" s="141"/>
      <c r="BH1493" s="142"/>
      <c r="BI1493" s="141"/>
      <c r="BJ1493" s="94">
        <v>2</v>
      </c>
      <c r="BK1493" s="105" t="s">
        <v>17270</v>
      </c>
      <c r="BL1493" s="101" t="s">
        <v>11243</v>
      </c>
    </row>
    <row r="1494" spans="1:64" ht="11.25" customHeight="1">
      <c r="A1494" s="171"/>
      <c r="B1494" s="171"/>
      <c r="C1494" s="126" t="s">
        <v>17247</v>
      </c>
      <c r="D1494" s="127" t="s">
        <v>10905</v>
      </c>
      <c r="E1494" s="77">
        <v>4</v>
      </c>
      <c r="F1494" s="78">
        <v>75</v>
      </c>
      <c r="G1494" s="73" t="s">
        <v>61</v>
      </c>
      <c r="H1494" s="74">
        <v>1</v>
      </c>
      <c r="I1494" s="95"/>
      <c r="J1494" s="76"/>
      <c r="K1494" s="78"/>
      <c r="L1494" s="76"/>
      <c r="M1494" s="77"/>
      <c r="N1494" s="77"/>
      <c r="O1494" s="77"/>
      <c r="P1494" s="73"/>
      <c r="Q1494" s="76"/>
      <c r="R1494" s="77"/>
      <c r="S1494" s="77"/>
      <c r="T1494" s="73"/>
      <c r="U1494" s="76"/>
      <c r="V1494" s="77"/>
      <c r="W1494" s="77"/>
      <c r="X1494" s="73"/>
      <c r="Y1494" s="76"/>
      <c r="Z1494" s="77"/>
      <c r="AA1494" s="77"/>
      <c r="AB1494" s="77"/>
      <c r="AC1494" s="73"/>
      <c r="AD1494" s="76"/>
      <c r="AE1494" s="77"/>
      <c r="AF1494" s="155"/>
      <c r="AG1494" s="156"/>
      <c r="AH1494" s="157"/>
      <c r="AI1494" s="77">
        <v>8</v>
      </c>
      <c r="AJ1494" s="77">
        <v>8</v>
      </c>
      <c r="AK1494" s="73">
        <v>8</v>
      </c>
      <c r="AL1494" s="76">
        <v>8</v>
      </c>
      <c r="AM1494" s="77">
        <v>8</v>
      </c>
      <c r="AN1494" s="77">
        <v>8</v>
      </c>
      <c r="AO1494" s="77">
        <v>9</v>
      </c>
      <c r="AP1494" s="73">
        <v>9</v>
      </c>
      <c r="AQ1494" s="76">
        <v>9</v>
      </c>
      <c r="AR1494" s="77" t="s">
        <v>11236</v>
      </c>
      <c r="AS1494" s="77" t="s">
        <v>11236</v>
      </c>
      <c r="AT1494" s="73"/>
      <c r="AU1494" s="76"/>
      <c r="AV1494" s="77"/>
      <c r="AW1494" s="77"/>
      <c r="AX1494" s="73"/>
      <c r="AY1494" s="76"/>
      <c r="AZ1494" s="77"/>
      <c r="BA1494" s="77"/>
      <c r="BB1494" s="77"/>
      <c r="BC1494" s="73"/>
      <c r="BD1494" s="76"/>
      <c r="BE1494" s="140"/>
      <c r="BF1494" s="140"/>
      <c r="BG1494" s="141"/>
      <c r="BH1494" s="142"/>
      <c r="BI1494" s="141"/>
      <c r="BJ1494" s="94">
        <v>3</v>
      </c>
      <c r="BK1494" s="105" t="s">
        <v>17270</v>
      </c>
      <c r="BL1494" s="101" t="s">
        <v>11243</v>
      </c>
    </row>
    <row r="1495" spans="1:64" ht="11.25" customHeight="1">
      <c r="A1495" s="171"/>
      <c r="B1495" s="171"/>
      <c r="C1495" s="126" t="s">
        <v>10532</v>
      </c>
      <c r="D1495" s="127" t="s">
        <v>10914</v>
      </c>
      <c r="E1495" s="77">
        <v>3</v>
      </c>
      <c r="F1495" s="78">
        <v>60</v>
      </c>
      <c r="G1495" s="73" t="s">
        <v>61</v>
      </c>
      <c r="H1495" s="74">
        <v>1</v>
      </c>
      <c r="I1495" s="95"/>
      <c r="J1495" s="76"/>
      <c r="K1495" s="78"/>
      <c r="L1495" s="76"/>
      <c r="M1495" s="77"/>
      <c r="N1495" s="77"/>
      <c r="O1495" s="77"/>
      <c r="P1495" s="73"/>
      <c r="Q1495" s="76"/>
      <c r="R1495" s="77"/>
      <c r="S1495" s="77"/>
      <c r="T1495" s="73"/>
      <c r="U1495" s="76"/>
      <c r="V1495" s="77"/>
      <c r="W1495" s="77"/>
      <c r="X1495" s="73"/>
      <c r="Y1495" s="76"/>
      <c r="Z1495" s="77"/>
      <c r="AA1495" s="77"/>
      <c r="AB1495" s="77"/>
      <c r="AC1495" s="73"/>
      <c r="AD1495" s="76"/>
      <c r="AE1495" s="77"/>
      <c r="AF1495" s="155"/>
      <c r="AG1495" s="156"/>
      <c r="AH1495" s="157"/>
      <c r="AI1495" s="77">
        <v>7</v>
      </c>
      <c r="AJ1495" s="77">
        <v>7</v>
      </c>
      <c r="AK1495" s="73">
        <v>7</v>
      </c>
      <c r="AL1495" s="76">
        <v>7</v>
      </c>
      <c r="AM1495" s="77">
        <v>7</v>
      </c>
      <c r="AN1495" s="77">
        <v>7</v>
      </c>
      <c r="AO1495" s="77">
        <v>6</v>
      </c>
      <c r="AP1495" s="73">
        <v>6</v>
      </c>
      <c r="AQ1495" s="76">
        <v>6</v>
      </c>
      <c r="AR1495" s="77" t="s">
        <v>11236</v>
      </c>
      <c r="AS1495" s="77" t="s">
        <v>11236</v>
      </c>
      <c r="AT1495" s="73"/>
      <c r="AU1495" s="76"/>
      <c r="AV1495" s="77"/>
      <c r="AW1495" s="77"/>
      <c r="AX1495" s="73"/>
      <c r="AY1495" s="76"/>
      <c r="AZ1495" s="77"/>
      <c r="BA1495" s="77"/>
      <c r="BB1495" s="77"/>
      <c r="BC1495" s="73"/>
      <c r="BD1495" s="76"/>
      <c r="BE1495" s="140"/>
      <c r="BF1495" s="140"/>
      <c r="BG1495" s="141"/>
      <c r="BH1495" s="142"/>
      <c r="BI1495" s="141"/>
      <c r="BJ1495" s="94">
        <v>3</v>
      </c>
      <c r="BK1495" s="105" t="s">
        <v>17270</v>
      </c>
      <c r="BL1495" s="101" t="s">
        <v>11243</v>
      </c>
    </row>
    <row r="1496" spans="1:64" ht="11.25" customHeight="1">
      <c r="A1496" s="171"/>
      <c r="B1496" s="171"/>
      <c r="C1496" s="126" t="s">
        <v>10910</v>
      </c>
      <c r="D1496" s="127" t="s">
        <v>10911</v>
      </c>
      <c r="E1496" s="77">
        <v>3</v>
      </c>
      <c r="F1496" s="78">
        <v>45</v>
      </c>
      <c r="G1496" s="73" t="s">
        <v>61</v>
      </c>
      <c r="H1496" s="74">
        <v>1</v>
      </c>
      <c r="I1496" s="95"/>
      <c r="J1496" s="76"/>
      <c r="K1496" s="78"/>
      <c r="L1496" s="76"/>
      <c r="M1496" s="77"/>
      <c r="N1496" s="77"/>
      <c r="O1496" s="77"/>
      <c r="P1496" s="73"/>
      <c r="Q1496" s="76"/>
      <c r="R1496" s="77"/>
      <c r="S1496" s="77"/>
      <c r="T1496" s="73"/>
      <c r="U1496" s="76"/>
      <c r="V1496" s="77"/>
      <c r="W1496" s="77"/>
      <c r="X1496" s="73"/>
      <c r="Y1496" s="76"/>
      <c r="Z1496" s="77"/>
      <c r="AA1496" s="77"/>
      <c r="AB1496" s="77"/>
      <c r="AC1496" s="73"/>
      <c r="AD1496" s="76"/>
      <c r="AE1496" s="77"/>
      <c r="AF1496" s="155"/>
      <c r="AG1496" s="156"/>
      <c r="AH1496" s="157"/>
      <c r="AI1496" s="77">
        <v>5</v>
      </c>
      <c r="AJ1496" s="77">
        <v>5</v>
      </c>
      <c r="AK1496" s="73">
        <v>5</v>
      </c>
      <c r="AL1496" s="76">
        <v>5</v>
      </c>
      <c r="AM1496" s="77">
        <v>5</v>
      </c>
      <c r="AN1496" s="77">
        <v>5</v>
      </c>
      <c r="AO1496" s="77">
        <v>5</v>
      </c>
      <c r="AP1496" s="73">
        <v>5</v>
      </c>
      <c r="AQ1496" s="76">
        <v>5</v>
      </c>
      <c r="AR1496" s="77" t="s">
        <v>11236</v>
      </c>
      <c r="AS1496" s="77" t="s">
        <v>11236</v>
      </c>
      <c r="AT1496" s="73"/>
      <c r="AU1496" s="76"/>
      <c r="AV1496" s="77"/>
      <c r="AW1496" s="77"/>
      <c r="AX1496" s="73"/>
      <c r="AY1496" s="76"/>
      <c r="AZ1496" s="77"/>
      <c r="BA1496" s="77"/>
      <c r="BB1496" s="77"/>
      <c r="BC1496" s="73"/>
      <c r="BD1496" s="76"/>
      <c r="BE1496" s="140"/>
      <c r="BF1496" s="140"/>
      <c r="BG1496" s="141"/>
      <c r="BH1496" s="142"/>
      <c r="BI1496" s="141"/>
      <c r="BJ1496" s="94">
        <v>3</v>
      </c>
      <c r="BK1496" s="105" t="s">
        <v>17270</v>
      </c>
      <c r="BL1496" s="101" t="s">
        <v>11243</v>
      </c>
    </row>
    <row r="1497" spans="1:64" ht="11.25" customHeight="1">
      <c r="A1497" s="171"/>
      <c r="B1497" s="171"/>
      <c r="C1497" s="126" t="s">
        <v>10899</v>
      </c>
      <c r="D1497" s="127" t="s">
        <v>11032</v>
      </c>
      <c r="E1497" s="77">
        <v>2</v>
      </c>
      <c r="F1497" s="78">
        <v>30</v>
      </c>
      <c r="G1497" s="73"/>
      <c r="H1497" s="74">
        <v>1</v>
      </c>
      <c r="I1497" s="95"/>
      <c r="J1497" s="76"/>
      <c r="K1497" s="78"/>
      <c r="L1497" s="76"/>
      <c r="M1497" s="77"/>
      <c r="N1497" s="77"/>
      <c r="O1497" s="77"/>
      <c r="P1497" s="73"/>
      <c r="Q1497" s="76"/>
      <c r="R1497" s="77"/>
      <c r="S1497" s="77"/>
      <c r="T1497" s="73"/>
      <c r="U1497" s="76"/>
      <c r="V1497" s="77"/>
      <c r="W1497" s="77"/>
      <c r="X1497" s="73"/>
      <c r="Y1497" s="76"/>
      <c r="Z1497" s="77"/>
      <c r="AA1497" s="77"/>
      <c r="AB1497" s="77"/>
      <c r="AC1497" s="73"/>
      <c r="AD1497" s="76"/>
      <c r="AE1497" s="77"/>
      <c r="AF1497" s="155"/>
      <c r="AG1497" s="156"/>
      <c r="AH1497" s="157"/>
      <c r="AI1497" s="77"/>
      <c r="AJ1497" s="77"/>
      <c r="AK1497" s="73"/>
      <c r="AL1497" s="76"/>
      <c r="AM1497" s="77"/>
      <c r="AN1497" s="77"/>
      <c r="AO1497" s="77"/>
      <c r="AP1497" s="73"/>
      <c r="AQ1497" s="76"/>
      <c r="AR1497" s="77"/>
      <c r="AS1497" s="77"/>
      <c r="AT1497" s="73">
        <v>3</v>
      </c>
      <c r="AU1497" s="76">
        <v>3</v>
      </c>
      <c r="AV1497" s="77">
        <v>3</v>
      </c>
      <c r="AW1497" s="77">
        <v>3</v>
      </c>
      <c r="AX1497" s="73">
        <v>3</v>
      </c>
      <c r="AY1497" s="76">
        <v>3</v>
      </c>
      <c r="AZ1497" s="77">
        <v>4</v>
      </c>
      <c r="BA1497" s="77">
        <v>4</v>
      </c>
      <c r="BB1497" s="77">
        <v>4</v>
      </c>
      <c r="BC1497" s="73" t="s">
        <v>11236</v>
      </c>
      <c r="BD1497" s="76" t="s">
        <v>11236</v>
      </c>
      <c r="BE1497" s="140"/>
      <c r="BF1497" s="140"/>
      <c r="BG1497" s="141"/>
      <c r="BH1497" s="142"/>
      <c r="BI1497" s="141"/>
      <c r="BJ1497" s="94">
        <v>4</v>
      </c>
      <c r="BK1497" s="105" t="s">
        <v>17270</v>
      </c>
      <c r="BL1497" s="101" t="s">
        <v>11243</v>
      </c>
    </row>
    <row r="1498" spans="1:64" ht="11.25" customHeight="1">
      <c r="A1498" s="171"/>
      <c r="B1498" s="171"/>
      <c r="C1498" s="126" t="s">
        <v>10572</v>
      </c>
      <c r="D1498" s="127" t="s">
        <v>10573</v>
      </c>
      <c r="E1498" s="77">
        <v>3</v>
      </c>
      <c r="F1498" s="78">
        <v>45</v>
      </c>
      <c r="G1498" s="73"/>
      <c r="H1498" s="74">
        <v>1</v>
      </c>
      <c r="I1498" s="95"/>
      <c r="J1498" s="76"/>
      <c r="K1498" s="78"/>
      <c r="L1498" s="76"/>
      <c r="M1498" s="77"/>
      <c r="N1498" s="77"/>
      <c r="O1498" s="77"/>
      <c r="P1498" s="73"/>
      <c r="Q1498" s="76"/>
      <c r="R1498" s="77"/>
      <c r="S1498" s="77"/>
      <c r="T1498" s="73"/>
      <c r="U1498" s="76"/>
      <c r="V1498" s="77"/>
      <c r="W1498" s="77"/>
      <c r="X1498" s="73"/>
      <c r="Y1498" s="76"/>
      <c r="Z1498" s="77"/>
      <c r="AA1498" s="77"/>
      <c r="AB1498" s="77"/>
      <c r="AC1498" s="73"/>
      <c r="AD1498" s="76"/>
      <c r="AE1498" s="77"/>
      <c r="AF1498" s="155"/>
      <c r="AG1498" s="156"/>
      <c r="AH1498" s="157"/>
      <c r="AI1498" s="77"/>
      <c r="AJ1498" s="77"/>
      <c r="AK1498" s="73"/>
      <c r="AL1498" s="76"/>
      <c r="AM1498" s="77"/>
      <c r="AN1498" s="77"/>
      <c r="AO1498" s="77"/>
      <c r="AP1498" s="73"/>
      <c r="AQ1498" s="76"/>
      <c r="AR1498" s="77"/>
      <c r="AS1498" s="77"/>
      <c r="AT1498" s="73">
        <v>5</v>
      </c>
      <c r="AU1498" s="76">
        <v>5</v>
      </c>
      <c r="AV1498" s="77">
        <v>5</v>
      </c>
      <c r="AW1498" s="77">
        <v>5</v>
      </c>
      <c r="AX1498" s="73">
        <v>5</v>
      </c>
      <c r="AY1498" s="76">
        <v>5</v>
      </c>
      <c r="AZ1498" s="77">
        <v>5</v>
      </c>
      <c r="BA1498" s="77">
        <v>5</v>
      </c>
      <c r="BB1498" s="77">
        <v>5</v>
      </c>
      <c r="BC1498" s="73" t="s">
        <v>11236</v>
      </c>
      <c r="BD1498" s="76" t="s">
        <v>11236</v>
      </c>
      <c r="BE1498" s="140"/>
      <c r="BF1498" s="140"/>
      <c r="BG1498" s="141"/>
      <c r="BH1498" s="142"/>
      <c r="BI1498" s="141"/>
      <c r="BJ1498" s="94">
        <v>4</v>
      </c>
      <c r="BK1498" s="105" t="s">
        <v>17270</v>
      </c>
      <c r="BL1498" s="101" t="s">
        <v>11243</v>
      </c>
    </row>
    <row r="1499" spans="1:64" ht="11.25" customHeight="1">
      <c r="A1499" s="171"/>
      <c r="B1499" s="171"/>
      <c r="C1499" s="126" t="s">
        <v>10912</v>
      </c>
      <c r="D1499" s="127" t="s">
        <v>10913</v>
      </c>
      <c r="E1499" s="77">
        <v>3</v>
      </c>
      <c r="F1499" s="78">
        <v>45</v>
      </c>
      <c r="G1499" s="73"/>
      <c r="H1499" s="74">
        <v>1</v>
      </c>
      <c r="I1499" s="95"/>
      <c r="J1499" s="76"/>
      <c r="K1499" s="78"/>
      <c r="L1499" s="76"/>
      <c r="M1499" s="77"/>
      <c r="N1499" s="77"/>
      <c r="O1499" s="77"/>
      <c r="P1499" s="73"/>
      <c r="Q1499" s="76"/>
      <c r="R1499" s="77"/>
      <c r="S1499" s="77"/>
      <c r="T1499" s="73"/>
      <c r="U1499" s="76"/>
      <c r="V1499" s="77"/>
      <c r="W1499" s="77"/>
      <c r="X1499" s="73"/>
      <c r="Y1499" s="76"/>
      <c r="Z1499" s="77"/>
      <c r="AA1499" s="77"/>
      <c r="AB1499" s="77"/>
      <c r="AC1499" s="73"/>
      <c r="AD1499" s="76"/>
      <c r="AE1499" s="77"/>
      <c r="AF1499" s="155"/>
      <c r="AG1499" s="156"/>
      <c r="AH1499" s="157"/>
      <c r="AI1499" s="77"/>
      <c r="AJ1499" s="77"/>
      <c r="AK1499" s="73"/>
      <c r="AL1499" s="76"/>
      <c r="AM1499" s="77"/>
      <c r="AN1499" s="77"/>
      <c r="AO1499" s="77"/>
      <c r="AP1499" s="73"/>
      <c r="AQ1499" s="76"/>
      <c r="AR1499" s="77"/>
      <c r="AS1499" s="77"/>
      <c r="AT1499" s="73">
        <v>5</v>
      </c>
      <c r="AU1499" s="76">
        <v>5</v>
      </c>
      <c r="AV1499" s="77">
        <v>5</v>
      </c>
      <c r="AW1499" s="77">
        <v>5</v>
      </c>
      <c r="AX1499" s="73">
        <v>5</v>
      </c>
      <c r="AY1499" s="76">
        <v>5</v>
      </c>
      <c r="AZ1499" s="77">
        <v>5</v>
      </c>
      <c r="BA1499" s="77">
        <v>5</v>
      </c>
      <c r="BB1499" s="77">
        <v>5</v>
      </c>
      <c r="BC1499" s="73" t="s">
        <v>11236</v>
      </c>
      <c r="BD1499" s="76" t="s">
        <v>11236</v>
      </c>
      <c r="BE1499" s="140"/>
      <c r="BF1499" s="140"/>
      <c r="BG1499" s="141"/>
      <c r="BH1499" s="142"/>
      <c r="BI1499" s="141"/>
      <c r="BJ1499" s="94">
        <v>4</v>
      </c>
      <c r="BK1499" s="105" t="s">
        <v>17270</v>
      </c>
      <c r="BL1499" s="101" t="s">
        <v>11243</v>
      </c>
    </row>
    <row r="1500" spans="1:64" ht="11.25" customHeight="1">
      <c r="A1500" s="171"/>
      <c r="B1500" s="171"/>
      <c r="C1500" s="126" t="s">
        <v>10570</v>
      </c>
      <c r="D1500" s="127" t="s">
        <v>10571</v>
      </c>
      <c r="E1500" s="77">
        <v>3</v>
      </c>
      <c r="F1500" s="78">
        <v>60</v>
      </c>
      <c r="G1500" s="73"/>
      <c r="H1500" s="74">
        <v>1</v>
      </c>
      <c r="I1500" s="95"/>
      <c r="J1500" s="76"/>
      <c r="K1500" s="78"/>
      <c r="L1500" s="76"/>
      <c r="M1500" s="77"/>
      <c r="N1500" s="77"/>
      <c r="O1500" s="77"/>
      <c r="P1500" s="73"/>
      <c r="Q1500" s="76"/>
      <c r="R1500" s="77"/>
      <c r="S1500" s="77"/>
      <c r="T1500" s="73"/>
      <c r="U1500" s="76"/>
      <c r="V1500" s="77"/>
      <c r="W1500" s="77"/>
      <c r="X1500" s="73"/>
      <c r="Y1500" s="76"/>
      <c r="Z1500" s="77"/>
      <c r="AA1500" s="77"/>
      <c r="AB1500" s="77"/>
      <c r="AC1500" s="73"/>
      <c r="AD1500" s="76"/>
      <c r="AE1500" s="77"/>
      <c r="AF1500" s="155"/>
      <c r="AG1500" s="156"/>
      <c r="AH1500" s="157"/>
      <c r="AI1500" s="77"/>
      <c r="AJ1500" s="77"/>
      <c r="AK1500" s="73"/>
      <c r="AL1500" s="76"/>
      <c r="AM1500" s="77"/>
      <c r="AN1500" s="77"/>
      <c r="AO1500" s="77"/>
      <c r="AP1500" s="73"/>
      <c r="AQ1500" s="76"/>
      <c r="AR1500" s="77"/>
      <c r="AS1500" s="77"/>
      <c r="AT1500" s="73">
        <v>7</v>
      </c>
      <c r="AU1500" s="76">
        <v>7</v>
      </c>
      <c r="AV1500" s="77">
        <v>7</v>
      </c>
      <c r="AW1500" s="77">
        <v>7</v>
      </c>
      <c r="AX1500" s="73">
        <v>7</v>
      </c>
      <c r="AY1500" s="76">
        <v>7</v>
      </c>
      <c r="AZ1500" s="77">
        <v>6</v>
      </c>
      <c r="BA1500" s="77">
        <v>6</v>
      </c>
      <c r="BB1500" s="77">
        <v>6</v>
      </c>
      <c r="BC1500" s="73" t="s">
        <v>11236</v>
      </c>
      <c r="BD1500" s="76" t="s">
        <v>11236</v>
      </c>
      <c r="BE1500" s="140"/>
      <c r="BF1500" s="140"/>
      <c r="BG1500" s="141"/>
      <c r="BH1500" s="142"/>
      <c r="BI1500" s="141"/>
      <c r="BJ1500" s="94">
        <v>4</v>
      </c>
      <c r="BK1500" s="105" t="s">
        <v>17270</v>
      </c>
      <c r="BL1500" s="101" t="s">
        <v>11243</v>
      </c>
    </row>
    <row r="1501" spans="1:64" ht="11.25" customHeight="1">
      <c r="A1501" s="172"/>
      <c r="B1501" s="172"/>
      <c r="C1501" s="124" t="s">
        <v>4</v>
      </c>
      <c r="D1501" s="125" t="s">
        <v>17300</v>
      </c>
      <c r="E1501" s="79">
        <v>50</v>
      </c>
      <c r="F1501" s="80"/>
      <c r="G1501" s="81"/>
      <c r="H1501" s="82"/>
      <c r="I1501" s="97"/>
      <c r="J1501" s="84">
        <v>41</v>
      </c>
      <c r="K1501" s="85">
        <v>41</v>
      </c>
      <c r="L1501" s="84">
        <v>41</v>
      </c>
      <c r="M1501" s="79">
        <v>41</v>
      </c>
      <c r="N1501" s="79">
        <v>41</v>
      </c>
      <c r="O1501" s="79">
        <v>40</v>
      </c>
      <c r="P1501" s="86">
        <v>40</v>
      </c>
      <c r="Q1501" s="84">
        <v>40</v>
      </c>
      <c r="R1501" s="79">
        <v>40</v>
      </c>
      <c r="S1501" s="79">
        <v>19</v>
      </c>
      <c r="T1501" s="86">
        <v>0</v>
      </c>
      <c r="U1501" s="84">
        <v>0</v>
      </c>
      <c r="V1501" s="79">
        <v>0</v>
      </c>
      <c r="W1501" s="79">
        <v>0</v>
      </c>
      <c r="X1501" s="86">
        <v>0</v>
      </c>
      <c r="Y1501" s="84">
        <v>0</v>
      </c>
      <c r="Z1501" s="79">
        <v>18</v>
      </c>
      <c r="AA1501" s="79">
        <v>18</v>
      </c>
      <c r="AB1501" s="79">
        <v>18</v>
      </c>
      <c r="AC1501" s="86">
        <v>18</v>
      </c>
      <c r="AD1501" s="84">
        <v>18</v>
      </c>
      <c r="AE1501" s="79">
        <v>0</v>
      </c>
      <c r="AF1501" s="158">
        <v>0</v>
      </c>
      <c r="AG1501" s="159">
        <v>0</v>
      </c>
      <c r="AH1501" s="160">
        <v>0</v>
      </c>
      <c r="AI1501" s="79">
        <v>20</v>
      </c>
      <c r="AJ1501" s="79">
        <v>20</v>
      </c>
      <c r="AK1501" s="86">
        <v>20</v>
      </c>
      <c r="AL1501" s="84">
        <v>20</v>
      </c>
      <c r="AM1501" s="79">
        <v>20</v>
      </c>
      <c r="AN1501" s="79">
        <v>20</v>
      </c>
      <c r="AO1501" s="79">
        <v>20</v>
      </c>
      <c r="AP1501" s="86">
        <v>20</v>
      </c>
      <c r="AQ1501" s="84">
        <v>20</v>
      </c>
      <c r="AR1501" s="79">
        <v>0</v>
      </c>
      <c r="AS1501" s="79">
        <v>0</v>
      </c>
      <c r="AT1501" s="86">
        <v>20</v>
      </c>
      <c r="AU1501" s="84">
        <v>20</v>
      </c>
      <c r="AV1501" s="79">
        <v>20</v>
      </c>
      <c r="AW1501" s="79">
        <v>20</v>
      </c>
      <c r="AX1501" s="86">
        <v>20</v>
      </c>
      <c r="AY1501" s="84">
        <v>20</v>
      </c>
      <c r="AZ1501" s="79">
        <v>20</v>
      </c>
      <c r="BA1501" s="79">
        <v>20</v>
      </c>
      <c r="BB1501" s="79">
        <v>20</v>
      </c>
      <c r="BC1501" s="86">
        <v>0</v>
      </c>
      <c r="BD1501" s="84">
        <v>0</v>
      </c>
      <c r="BE1501" s="143">
        <v>0</v>
      </c>
      <c r="BF1501" s="143">
        <v>0</v>
      </c>
      <c r="BG1501" s="144">
        <v>0</v>
      </c>
      <c r="BH1501" s="145">
        <v>0</v>
      </c>
      <c r="BI1501" s="144">
        <v>0</v>
      </c>
      <c r="BJ1501" s="82" t="s">
        <v>61</v>
      </c>
      <c r="BK1501" s="104" t="s">
        <v>17270</v>
      </c>
      <c r="BL1501" s="100" t="s">
        <v>11243</v>
      </c>
    </row>
    <row r="1502" spans="1:64" ht="11.25" customHeight="1">
      <c r="A1502" s="170">
        <v>107</v>
      </c>
      <c r="B1502" s="170" t="s">
        <v>17250</v>
      </c>
      <c r="C1502" s="118" t="s">
        <v>10599</v>
      </c>
      <c r="D1502" s="119" t="s">
        <v>10600</v>
      </c>
      <c r="E1502" s="68">
        <v>2</v>
      </c>
      <c r="F1502" s="69">
        <v>39</v>
      </c>
      <c r="G1502" s="70"/>
      <c r="H1502" s="88">
        <v>1</v>
      </c>
      <c r="I1502" s="96"/>
      <c r="J1502" s="72">
        <v>4</v>
      </c>
      <c r="K1502" s="69">
        <v>4</v>
      </c>
      <c r="L1502" s="72">
        <v>4</v>
      </c>
      <c r="M1502" s="68">
        <v>4</v>
      </c>
      <c r="N1502" s="68">
        <v>4</v>
      </c>
      <c r="O1502" s="68">
        <v>4</v>
      </c>
      <c r="P1502" s="70">
        <v>4</v>
      </c>
      <c r="Q1502" s="72">
        <v>4</v>
      </c>
      <c r="R1502" s="68">
        <v>4</v>
      </c>
      <c r="S1502" s="68">
        <v>3</v>
      </c>
      <c r="T1502" s="70" t="s">
        <v>11236</v>
      </c>
      <c r="U1502" s="72"/>
      <c r="V1502" s="68"/>
      <c r="W1502" s="68"/>
      <c r="X1502" s="70"/>
      <c r="Y1502" s="72"/>
      <c r="Z1502" s="68"/>
      <c r="AA1502" s="68"/>
      <c r="AB1502" s="68"/>
      <c r="AC1502" s="70"/>
      <c r="AD1502" s="72"/>
      <c r="AE1502" s="68"/>
      <c r="AF1502" s="152"/>
      <c r="AG1502" s="153"/>
      <c r="AH1502" s="154"/>
      <c r="AI1502" s="68"/>
      <c r="AJ1502" s="68"/>
      <c r="AK1502" s="70"/>
      <c r="AL1502" s="72"/>
      <c r="AM1502" s="68"/>
      <c r="AN1502" s="68"/>
      <c r="AO1502" s="68"/>
      <c r="AP1502" s="70"/>
      <c r="AQ1502" s="72"/>
      <c r="AR1502" s="68"/>
      <c r="AS1502" s="68"/>
      <c r="AT1502" s="70"/>
      <c r="AU1502" s="72"/>
      <c r="AV1502" s="68"/>
      <c r="AW1502" s="68"/>
      <c r="AX1502" s="70"/>
      <c r="AY1502" s="72"/>
      <c r="AZ1502" s="68"/>
      <c r="BA1502" s="68"/>
      <c r="BB1502" s="68"/>
      <c r="BC1502" s="70"/>
      <c r="BD1502" s="72"/>
      <c r="BE1502" s="137"/>
      <c r="BF1502" s="137"/>
      <c r="BG1502" s="138"/>
      <c r="BH1502" s="139"/>
      <c r="BI1502" s="138"/>
      <c r="BJ1502" s="92">
        <v>1</v>
      </c>
      <c r="BK1502" s="102" t="s">
        <v>17270</v>
      </c>
      <c r="BL1502" s="98" t="s">
        <v>11242</v>
      </c>
    </row>
    <row r="1503" spans="1:64" ht="11.25" customHeight="1">
      <c r="A1503" s="171"/>
      <c r="B1503" s="171"/>
      <c r="C1503" s="126" t="s">
        <v>10941</v>
      </c>
      <c r="D1503" s="127" t="s">
        <v>10973</v>
      </c>
      <c r="E1503" s="77">
        <v>3</v>
      </c>
      <c r="F1503" s="78">
        <v>45</v>
      </c>
      <c r="G1503" s="73"/>
      <c r="H1503" s="74">
        <v>1</v>
      </c>
      <c r="I1503" s="95"/>
      <c r="J1503" s="76">
        <v>5</v>
      </c>
      <c r="K1503" s="78">
        <v>5</v>
      </c>
      <c r="L1503" s="76">
        <v>5</v>
      </c>
      <c r="M1503" s="77">
        <v>5</v>
      </c>
      <c r="N1503" s="77">
        <v>5</v>
      </c>
      <c r="O1503" s="77">
        <v>4</v>
      </c>
      <c r="P1503" s="73">
        <v>4</v>
      </c>
      <c r="Q1503" s="76">
        <v>4</v>
      </c>
      <c r="R1503" s="77">
        <v>4</v>
      </c>
      <c r="S1503" s="77">
        <v>4</v>
      </c>
      <c r="T1503" s="73" t="s">
        <v>11236</v>
      </c>
      <c r="U1503" s="76"/>
      <c r="V1503" s="77"/>
      <c r="W1503" s="77"/>
      <c r="X1503" s="73"/>
      <c r="Y1503" s="76"/>
      <c r="Z1503" s="77"/>
      <c r="AA1503" s="77"/>
      <c r="AB1503" s="77"/>
      <c r="AC1503" s="73"/>
      <c r="AD1503" s="76"/>
      <c r="AE1503" s="77"/>
      <c r="AF1503" s="155"/>
      <c r="AG1503" s="156"/>
      <c r="AH1503" s="157"/>
      <c r="AI1503" s="77"/>
      <c r="AJ1503" s="77"/>
      <c r="AK1503" s="73"/>
      <c r="AL1503" s="76"/>
      <c r="AM1503" s="77"/>
      <c r="AN1503" s="77"/>
      <c r="AO1503" s="77"/>
      <c r="AP1503" s="73"/>
      <c r="AQ1503" s="76"/>
      <c r="AR1503" s="77"/>
      <c r="AS1503" s="77"/>
      <c r="AT1503" s="73"/>
      <c r="AU1503" s="76"/>
      <c r="AV1503" s="77"/>
      <c r="AW1503" s="77"/>
      <c r="AX1503" s="73"/>
      <c r="AY1503" s="76"/>
      <c r="AZ1503" s="77"/>
      <c r="BA1503" s="77"/>
      <c r="BB1503" s="77"/>
      <c r="BC1503" s="73"/>
      <c r="BD1503" s="76"/>
      <c r="BE1503" s="140"/>
      <c r="BF1503" s="140"/>
      <c r="BG1503" s="141"/>
      <c r="BH1503" s="142"/>
      <c r="BI1503" s="141"/>
      <c r="BJ1503" s="94">
        <v>1</v>
      </c>
      <c r="BK1503" s="105" t="s">
        <v>17270</v>
      </c>
      <c r="BL1503" s="101" t="s">
        <v>11242</v>
      </c>
    </row>
    <row r="1504" spans="1:64" ht="11.25" customHeight="1">
      <c r="A1504" s="171"/>
      <c r="B1504" s="171"/>
      <c r="C1504" s="126" t="s">
        <v>10733</v>
      </c>
      <c r="D1504" s="127" t="s">
        <v>10734</v>
      </c>
      <c r="E1504" s="77">
        <v>3</v>
      </c>
      <c r="F1504" s="78">
        <v>45</v>
      </c>
      <c r="G1504" s="73"/>
      <c r="H1504" s="74">
        <v>1</v>
      </c>
      <c r="I1504" s="95"/>
      <c r="J1504" s="76">
        <v>5</v>
      </c>
      <c r="K1504" s="78">
        <v>5</v>
      </c>
      <c r="L1504" s="76">
        <v>5</v>
      </c>
      <c r="M1504" s="77">
        <v>5</v>
      </c>
      <c r="N1504" s="77">
        <v>5</v>
      </c>
      <c r="O1504" s="77">
        <v>5</v>
      </c>
      <c r="P1504" s="73">
        <v>5</v>
      </c>
      <c r="Q1504" s="76">
        <v>5</v>
      </c>
      <c r="R1504" s="77">
        <v>5</v>
      </c>
      <c r="S1504" s="77"/>
      <c r="T1504" s="73"/>
      <c r="U1504" s="76"/>
      <c r="V1504" s="77"/>
      <c r="W1504" s="77"/>
      <c r="X1504" s="73"/>
      <c r="Y1504" s="76"/>
      <c r="Z1504" s="77"/>
      <c r="AA1504" s="77"/>
      <c r="AB1504" s="77"/>
      <c r="AC1504" s="73"/>
      <c r="AD1504" s="76"/>
      <c r="AE1504" s="77"/>
      <c r="AF1504" s="155"/>
      <c r="AG1504" s="156"/>
      <c r="AH1504" s="157"/>
      <c r="AI1504" s="77"/>
      <c r="AJ1504" s="77"/>
      <c r="AK1504" s="73"/>
      <c r="AL1504" s="76"/>
      <c r="AM1504" s="77"/>
      <c r="AN1504" s="77"/>
      <c r="AO1504" s="77"/>
      <c r="AP1504" s="73"/>
      <c r="AQ1504" s="76"/>
      <c r="AR1504" s="77"/>
      <c r="AS1504" s="77"/>
      <c r="AT1504" s="73"/>
      <c r="AU1504" s="76"/>
      <c r="AV1504" s="77"/>
      <c r="AW1504" s="77"/>
      <c r="AX1504" s="73"/>
      <c r="AY1504" s="76"/>
      <c r="AZ1504" s="77"/>
      <c r="BA1504" s="77"/>
      <c r="BB1504" s="77"/>
      <c r="BC1504" s="73"/>
      <c r="BD1504" s="76"/>
      <c r="BE1504" s="140"/>
      <c r="BF1504" s="140"/>
      <c r="BG1504" s="141"/>
      <c r="BH1504" s="142"/>
      <c r="BI1504" s="141"/>
      <c r="BJ1504" s="94">
        <v>1</v>
      </c>
      <c r="BK1504" s="105" t="s">
        <v>17270</v>
      </c>
      <c r="BL1504" s="101" t="s">
        <v>11242</v>
      </c>
    </row>
    <row r="1505" spans="1:64" ht="11.25" customHeight="1">
      <c r="A1505" s="171"/>
      <c r="B1505" s="171"/>
      <c r="C1505" s="120" t="s">
        <v>10735</v>
      </c>
      <c r="D1505" s="121" t="s">
        <v>10736</v>
      </c>
      <c r="E1505" s="122">
        <v>2</v>
      </c>
      <c r="F1505" s="123">
        <v>30</v>
      </c>
      <c r="G1505" s="73"/>
      <c r="H1505" s="74">
        <v>1</v>
      </c>
      <c r="I1505" s="95"/>
      <c r="J1505" s="76">
        <v>3</v>
      </c>
      <c r="K1505" s="78">
        <v>3</v>
      </c>
      <c r="L1505" s="76">
        <v>3</v>
      </c>
      <c r="M1505" s="77">
        <v>3</v>
      </c>
      <c r="N1505" s="77">
        <v>3</v>
      </c>
      <c r="O1505" s="77">
        <v>3</v>
      </c>
      <c r="P1505" s="73">
        <v>4</v>
      </c>
      <c r="Q1505" s="76">
        <v>4</v>
      </c>
      <c r="R1505" s="77">
        <v>4</v>
      </c>
      <c r="S1505" s="77"/>
      <c r="T1505" s="73"/>
      <c r="U1505" s="76"/>
      <c r="V1505" s="77"/>
      <c r="W1505" s="77"/>
      <c r="X1505" s="73"/>
      <c r="Y1505" s="76"/>
      <c r="Z1505" s="77"/>
      <c r="AA1505" s="77"/>
      <c r="AB1505" s="77"/>
      <c r="AC1505" s="73"/>
      <c r="AD1505" s="76"/>
      <c r="AE1505" s="77"/>
      <c r="AF1505" s="155"/>
      <c r="AG1505" s="156"/>
      <c r="AH1505" s="157"/>
      <c r="AI1505" s="77"/>
      <c r="AJ1505" s="77"/>
      <c r="AK1505" s="73"/>
      <c r="AL1505" s="76"/>
      <c r="AM1505" s="77"/>
      <c r="AN1505" s="77"/>
      <c r="AO1505" s="77"/>
      <c r="AP1505" s="73"/>
      <c r="AQ1505" s="76"/>
      <c r="AR1505" s="77"/>
      <c r="AS1505" s="77"/>
      <c r="AT1505" s="73"/>
      <c r="AU1505" s="76"/>
      <c r="AV1505" s="77"/>
      <c r="AW1505" s="77"/>
      <c r="AX1505" s="73"/>
      <c r="AY1505" s="76"/>
      <c r="AZ1505" s="77"/>
      <c r="BA1505" s="77"/>
      <c r="BB1505" s="77"/>
      <c r="BC1505" s="73"/>
      <c r="BD1505" s="76"/>
      <c r="BE1505" s="140"/>
      <c r="BF1505" s="140"/>
      <c r="BG1505" s="141"/>
      <c r="BH1505" s="142"/>
      <c r="BI1505" s="141"/>
      <c r="BJ1505" s="93">
        <v>1</v>
      </c>
      <c r="BK1505" s="103" t="s">
        <v>17270</v>
      </c>
      <c r="BL1505" s="99" t="s">
        <v>11242</v>
      </c>
    </row>
    <row r="1506" spans="1:64" ht="11.25" customHeight="1">
      <c r="A1506" s="171"/>
      <c r="B1506" s="171"/>
      <c r="C1506" s="126" t="s">
        <v>10737</v>
      </c>
      <c r="D1506" s="127" t="s">
        <v>10738</v>
      </c>
      <c r="E1506" s="77">
        <v>2</v>
      </c>
      <c r="F1506" s="78">
        <v>45</v>
      </c>
      <c r="G1506" s="73"/>
      <c r="H1506" s="74">
        <v>1</v>
      </c>
      <c r="I1506" s="95"/>
      <c r="J1506" s="76">
        <v>5</v>
      </c>
      <c r="K1506" s="78">
        <v>5</v>
      </c>
      <c r="L1506" s="76">
        <v>5</v>
      </c>
      <c r="M1506" s="77">
        <v>5</v>
      </c>
      <c r="N1506" s="77">
        <v>5</v>
      </c>
      <c r="O1506" s="77">
        <v>5</v>
      </c>
      <c r="P1506" s="73">
        <v>5</v>
      </c>
      <c r="Q1506" s="76">
        <v>5</v>
      </c>
      <c r="R1506" s="77">
        <v>5</v>
      </c>
      <c r="S1506" s="77"/>
      <c r="T1506" s="73"/>
      <c r="U1506" s="76"/>
      <c r="V1506" s="77"/>
      <c r="W1506" s="77"/>
      <c r="X1506" s="73"/>
      <c r="Y1506" s="76"/>
      <c r="Z1506" s="77"/>
      <c r="AA1506" s="77"/>
      <c r="AB1506" s="77"/>
      <c r="AC1506" s="73"/>
      <c r="AD1506" s="76"/>
      <c r="AE1506" s="77"/>
      <c r="AF1506" s="155"/>
      <c r="AG1506" s="156"/>
      <c r="AH1506" s="157"/>
      <c r="AI1506" s="77"/>
      <c r="AJ1506" s="77"/>
      <c r="AK1506" s="73"/>
      <c r="AL1506" s="76"/>
      <c r="AM1506" s="77"/>
      <c r="AN1506" s="77"/>
      <c r="AO1506" s="77"/>
      <c r="AP1506" s="73"/>
      <c r="AQ1506" s="76"/>
      <c r="AR1506" s="77"/>
      <c r="AS1506" s="77"/>
      <c r="AT1506" s="73"/>
      <c r="AU1506" s="76"/>
      <c r="AV1506" s="77"/>
      <c r="AW1506" s="77"/>
      <c r="AX1506" s="73"/>
      <c r="AY1506" s="76"/>
      <c r="AZ1506" s="77"/>
      <c r="BA1506" s="77"/>
      <c r="BB1506" s="77"/>
      <c r="BC1506" s="73"/>
      <c r="BD1506" s="76"/>
      <c r="BE1506" s="140"/>
      <c r="BF1506" s="140"/>
      <c r="BG1506" s="141"/>
      <c r="BH1506" s="142"/>
      <c r="BI1506" s="141"/>
      <c r="BJ1506" s="94">
        <v>1</v>
      </c>
      <c r="BK1506" s="105" t="s">
        <v>17270</v>
      </c>
      <c r="BL1506" s="101" t="s">
        <v>11242</v>
      </c>
    </row>
    <row r="1507" spans="1:64" ht="11.25" customHeight="1">
      <c r="A1507" s="171"/>
      <c r="B1507" s="171"/>
      <c r="C1507" s="126" t="s">
        <v>10739</v>
      </c>
      <c r="D1507" s="127" t="s">
        <v>10740</v>
      </c>
      <c r="E1507" s="77">
        <v>2</v>
      </c>
      <c r="F1507" s="78">
        <v>60</v>
      </c>
      <c r="G1507" s="73"/>
      <c r="H1507" s="74">
        <v>1</v>
      </c>
      <c r="I1507" s="95"/>
      <c r="J1507" s="76">
        <v>7</v>
      </c>
      <c r="K1507" s="78">
        <v>7</v>
      </c>
      <c r="L1507" s="76">
        <v>7</v>
      </c>
      <c r="M1507" s="77">
        <v>7</v>
      </c>
      <c r="N1507" s="77">
        <v>7</v>
      </c>
      <c r="O1507" s="77">
        <v>7</v>
      </c>
      <c r="P1507" s="73">
        <v>6</v>
      </c>
      <c r="Q1507" s="76">
        <v>6</v>
      </c>
      <c r="R1507" s="77">
        <v>6</v>
      </c>
      <c r="S1507" s="77"/>
      <c r="T1507" s="73"/>
      <c r="U1507" s="76"/>
      <c r="V1507" s="77"/>
      <c r="W1507" s="77"/>
      <c r="X1507" s="73"/>
      <c r="Y1507" s="76"/>
      <c r="Z1507" s="77"/>
      <c r="AA1507" s="77"/>
      <c r="AB1507" s="77"/>
      <c r="AC1507" s="73"/>
      <c r="AD1507" s="76"/>
      <c r="AE1507" s="77"/>
      <c r="AF1507" s="155"/>
      <c r="AG1507" s="156"/>
      <c r="AH1507" s="157"/>
      <c r="AI1507" s="77"/>
      <c r="AJ1507" s="77"/>
      <c r="AK1507" s="73"/>
      <c r="AL1507" s="76"/>
      <c r="AM1507" s="77"/>
      <c r="AN1507" s="77"/>
      <c r="AO1507" s="77"/>
      <c r="AP1507" s="73"/>
      <c r="AQ1507" s="76"/>
      <c r="AR1507" s="77"/>
      <c r="AS1507" s="77"/>
      <c r="AT1507" s="73"/>
      <c r="AU1507" s="76"/>
      <c r="AV1507" s="77"/>
      <c r="AW1507" s="77"/>
      <c r="AX1507" s="73"/>
      <c r="AY1507" s="76"/>
      <c r="AZ1507" s="77"/>
      <c r="BA1507" s="77"/>
      <c r="BB1507" s="77"/>
      <c r="BC1507" s="73"/>
      <c r="BD1507" s="76"/>
      <c r="BE1507" s="140"/>
      <c r="BF1507" s="140"/>
      <c r="BG1507" s="141"/>
      <c r="BH1507" s="142"/>
      <c r="BI1507" s="141"/>
      <c r="BJ1507" s="94">
        <v>1</v>
      </c>
      <c r="BK1507" s="105" t="s">
        <v>17270</v>
      </c>
      <c r="BL1507" s="101" t="s">
        <v>11242</v>
      </c>
    </row>
    <row r="1508" spans="1:64" ht="11.25" customHeight="1">
      <c r="A1508" s="171"/>
      <c r="B1508" s="171"/>
      <c r="C1508" s="126" t="s">
        <v>10741</v>
      </c>
      <c r="D1508" s="127" t="s">
        <v>10742</v>
      </c>
      <c r="E1508" s="77">
        <v>2</v>
      </c>
      <c r="F1508" s="78">
        <v>60</v>
      </c>
      <c r="G1508" s="73"/>
      <c r="H1508" s="74">
        <v>1</v>
      </c>
      <c r="I1508" s="95"/>
      <c r="J1508" s="76">
        <v>6</v>
      </c>
      <c r="K1508" s="78">
        <v>6</v>
      </c>
      <c r="L1508" s="76">
        <v>6</v>
      </c>
      <c r="M1508" s="77">
        <v>6</v>
      </c>
      <c r="N1508" s="77">
        <v>6</v>
      </c>
      <c r="O1508" s="77">
        <v>6</v>
      </c>
      <c r="P1508" s="73">
        <v>6</v>
      </c>
      <c r="Q1508" s="76">
        <v>6</v>
      </c>
      <c r="R1508" s="77">
        <v>6</v>
      </c>
      <c r="S1508" s="77">
        <v>6</v>
      </c>
      <c r="T1508" s="73"/>
      <c r="U1508" s="76"/>
      <c r="V1508" s="77"/>
      <c r="W1508" s="77"/>
      <c r="X1508" s="73"/>
      <c r="Y1508" s="76"/>
      <c r="Z1508" s="77"/>
      <c r="AA1508" s="77"/>
      <c r="AB1508" s="77"/>
      <c r="AC1508" s="73"/>
      <c r="AD1508" s="76"/>
      <c r="AE1508" s="77"/>
      <c r="AF1508" s="155"/>
      <c r="AG1508" s="156"/>
      <c r="AH1508" s="157"/>
      <c r="AI1508" s="77"/>
      <c r="AJ1508" s="77"/>
      <c r="AK1508" s="73"/>
      <c r="AL1508" s="76"/>
      <c r="AM1508" s="77"/>
      <c r="AN1508" s="77"/>
      <c r="AO1508" s="77"/>
      <c r="AP1508" s="73"/>
      <c r="AQ1508" s="76"/>
      <c r="AR1508" s="77"/>
      <c r="AS1508" s="77"/>
      <c r="AT1508" s="73"/>
      <c r="AU1508" s="76"/>
      <c r="AV1508" s="77"/>
      <c r="AW1508" s="77"/>
      <c r="AX1508" s="73"/>
      <c r="AY1508" s="76"/>
      <c r="AZ1508" s="77"/>
      <c r="BA1508" s="77"/>
      <c r="BB1508" s="77"/>
      <c r="BC1508" s="73"/>
      <c r="BD1508" s="76"/>
      <c r="BE1508" s="140"/>
      <c r="BF1508" s="140"/>
      <c r="BG1508" s="141"/>
      <c r="BH1508" s="142"/>
      <c r="BI1508" s="141"/>
      <c r="BJ1508" s="94">
        <v>1</v>
      </c>
      <c r="BK1508" s="105" t="s">
        <v>17270</v>
      </c>
      <c r="BL1508" s="101" t="s">
        <v>11242</v>
      </c>
    </row>
    <row r="1509" spans="1:64" ht="11.25" customHeight="1">
      <c r="A1509" s="171"/>
      <c r="B1509" s="171"/>
      <c r="C1509" s="126" t="s">
        <v>10764</v>
      </c>
      <c r="D1509" s="127" t="s">
        <v>10765</v>
      </c>
      <c r="E1509" s="77">
        <v>2</v>
      </c>
      <c r="F1509" s="78">
        <v>60</v>
      </c>
      <c r="G1509" s="73"/>
      <c r="H1509" s="74">
        <v>1</v>
      </c>
      <c r="I1509" s="95"/>
      <c r="J1509" s="76">
        <v>6</v>
      </c>
      <c r="K1509" s="78">
        <v>6</v>
      </c>
      <c r="L1509" s="76">
        <v>6</v>
      </c>
      <c r="M1509" s="77">
        <v>6</v>
      </c>
      <c r="N1509" s="77">
        <v>6</v>
      </c>
      <c r="O1509" s="77">
        <v>6</v>
      </c>
      <c r="P1509" s="73">
        <v>6</v>
      </c>
      <c r="Q1509" s="76">
        <v>6</v>
      </c>
      <c r="R1509" s="77">
        <v>6</v>
      </c>
      <c r="S1509" s="77">
        <v>6</v>
      </c>
      <c r="T1509" s="73"/>
      <c r="U1509" s="76"/>
      <c r="V1509" s="77"/>
      <c r="W1509" s="77"/>
      <c r="X1509" s="73"/>
      <c r="Y1509" s="76"/>
      <c r="Z1509" s="77"/>
      <c r="AA1509" s="77"/>
      <c r="AB1509" s="77"/>
      <c r="AC1509" s="73"/>
      <c r="AD1509" s="76"/>
      <c r="AE1509" s="77"/>
      <c r="AF1509" s="155"/>
      <c r="AG1509" s="156"/>
      <c r="AH1509" s="157"/>
      <c r="AI1509" s="77"/>
      <c r="AJ1509" s="77"/>
      <c r="AK1509" s="73"/>
      <c r="AL1509" s="76"/>
      <c r="AM1509" s="77"/>
      <c r="AN1509" s="77"/>
      <c r="AO1509" s="77"/>
      <c r="AP1509" s="73"/>
      <c r="AQ1509" s="76"/>
      <c r="AR1509" s="77"/>
      <c r="AS1509" s="77"/>
      <c r="AT1509" s="73"/>
      <c r="AU1509" s="76"/>
      <c r="AV1509" s="77"/>
      <c r="AW1509" s="77"/>
      <c r="AX1509" s="73"/>
      <c r="AY1509" s="76"/>
      <c r="AZ1509" s="77"/>
      <c r="BA1509" s="77"/>
      <c r="BB1509" s="77"/>
      <c r="BC1509" s="73"/>
      <c r="BD1509" s="76"/>
      <c r="BE1509" s="140"/>
      <c r="BF1509" s="140"/>
      <c r="BG1509" s="141"/>
      <c r="BH1509" s="142"/>
      <c r="BI1509" s="141"/>
      <c r="BJ1509" s="94">
        <v>1</v>
      </c>
      <c r="BK1509" s="105" t="s">
        <v>17270</v>
      </c>
      <c r="BL1509" s="101" t="s">
        <v>11242</v>
      </c>
    </row>
    <row r="1510" spans="1:64" ht="11.25" customHeight="1">
      <c r="A1510" s="171"/>
      <c r="B1510" s="171"/>
      <c r="C1510" s="126" t="s">
        <v>17247</v>
      </c>
      <c r="D1510" s="127" t="s">
        <v>10905</v>
      </c>
      <c r="E1510" s="77">
        <v>4</v>
      </c>
      <c r="F1510" s="78">
        <v>75</v>
      </c>
      <c r="G1510" s="73"/>
      <c r="H1510" s="74">
        <v>1</v>
      </c>
      <c r="I1510" s="95"/>
      <c r="J1510" s="76"/>
      <c r="K1510" s="78"/>
      <c r="L1510" s="76"/>
      <c r="M1510" s="77"/>
      <c r="N1510" s="77"/>
      <c r="O1510" s="77"/>
      <c r="P1510" s="73"/>
      <c r="Q1510" s="76"/>
      <c r="R1510" s="77"/>
      <c r="S1510" s="77"/>
      <c r="T1510" s="73"/>
      <c r="U1510" s="76">
        <v>8</v>
      </c>
      <c r="V1510" s="77">
        <v>8</v>
      </c>
      <c r="W1510" s="77">
        <v>8</v>
      </c>
      <c r="X1510" s="73">
        <v>8</v>
      </c>
      <c r="Y1510" s="76">
        <v>8</v>
      </c>
      <c r="Z1510" s="77">
        <v>8</v>
      </c>
      <c r="AA1510" s="77">
        <v>9</v>
      </c>
      <c r="AB1510" s="77">
        <v>9</v>
      </c>
      <c r="AC1510" s="73">
        <v>9</v>
      </c>
      <c r="AD1510" s="76" t="s">
        <v>11236</v>
      </c>
      <c r="AE1510" s="77" t="s">
        <v>11236</v>
      </c>
      <c r="AF1510" s="155"/>
      <c r="AG1510" s="156"/>
      <c r="AH1510" s="157"/>
      <c r="AI1510" s="77"/>
      <c r="AJ1510" s="77"/>
      <c r="AK1510" s="73"/>
      <c r="AL1510" s="76"/>
      <c r="AM1510" s="77"/>
      <c r="AN1510" s="77"/>
      <c r="AO1510" s="77"/>
      <c r="AP1510" s="73"/>
      <c r="AQ1510" s="76"/>
      <c r="AR1510" s="77"/>
      <c r="AS1510" s="77"/>
      <c r="AT1510" s="73"/>
      <c r="AU1510" s="76"/>
      <c r="AV1510" s="77"/>
      <c r="AW1510" s="77"/>
      <c r="AX1510" s="73"/>
      <c r="AY1510" s="76"/>
      <c r="AZ1510" s="77"/>
      <c r="BA1510" s="77"/>
      <c r="BB1510" s="77"/>
      <c r="BC1510" s="73"/>
      <c r="BD1510" s="76"/>
      <c r="BE1510" s="140"/>
      <c r="BF1510" s="140"/>
      <c r="BG1510" s="141"/>
      <c r="BH1510" s="142"/>
      <c r="BI1510" s="141"/>
      <c r="BJ1510" s="94">
        <v>2</v>
      </c>
      <c r="BK1510" s="105" t="s">
        <v>17270</v>
      </c>
      <c r="BL1510" s="101" t="s">
        <v>11243</v>
      </c>
    </row>
    <row r="1511" spans="1:64" ht="11.25" customHeight="1">
      <c r="A1511" s="171"/>
      <c r="B1511" s="171"/>
      <c r="C1511" s="126" t="s">
        <v>10906</v>
      </c>
      <c r="D1511" s="127" t="s">
        <v>10907</v>
      </c>
      <c r="E1511" s="77">
        <v>4</v>
      </c>
      <c r="F1511" s="78">
        <v>60</v>
      </c>
      <c r="G1511" s="73"/>
      <c r="H1511" s="74">
        <v>1</v>
      </c>
      <c r="I1511" s="95"/>
      <c r="J1511" s="76"/>
      <c r="K1511" s="78"/>
      <c r="L1511" s="76"/>
      <c r="M1511" s="77"/>
      <c r="N1511" s="77"/>
      <c r="O1511" s="77"/>
      <c r="P1511" s="73"/>
      <c r="Q1511" s="76"/>
      <c r="R1511" s="77"/>
      <c r="S1511" s="77"/>
      <c r="T1511" s="73"/>
      <c r="U1511" s="76">
        <v>7</v>
      </c>
      <c r="V1511" s="77">
        <v>7</v>
      </c>
      <c r="W1511" s="77">
        <v>7</v>
      </c>
      <c r="X1511" s="73">
        <v>7</v>
      </c>
      <c r="Y1511" s="76">
        <v>7</v>
      </c>
      <c r="Z1511" s="77">
        <v>7</v>
      </c>
      <c r="AA1511" s="77">
        <v>6</v>
      </c>
      <c r="AB1511" s="77">
        <v>6</v>
      </c>
      <c r="AC1511" s="73">
        <v>6</v>
      </c>
      <c r="AD1511" s="76" t="s">
        <v>11236</v>
      </c>
      <c r="AE1511" s="77" t="s">
        <v>11236</v>
      </c>
      <c r="AF1511" s="155"/>
      <c r="AG1511" s="156"/>
      <c r="AH1511" s="157"/>
      <c r="AI1511" s="77"/>
      <c r="AJ1511" s="77"/>
      <c r="AK1511" s="73"/>
      <c r="AL1511" s="76"/>
      <c r="AM1511" s="77"/>
      <c r="AN1511" s="77"/>
      <c r="AO1511" s="77"/>
      <c r="AP1511" s="73"/>
      <c r="AQ1511" s="76"/>
      <c r="AR1511" s="77"/>
      <c r="AS1511" s="77"/>
      <c r="AT1511" s="73"/>
      <c r="AU1511" s="76"/>
      <c r="AV1511" s="77"/>
      <c r="AW1511" s="77"/>
      <c r="AX1511" s="73"/>
      <c r="AY1511" s="76"/>
      <c r="AZ1511" s="77"/>
      <c r="BA1511" s="77"/>
      <c r="BB1511" s="77"/>
      <c r="BC1511" s="73"/>
      <c r="BD1511" s="76"/>
      <c r="BE1511" s="140"/>
      <c r="BF1511" s="140"/>
      <c r="BG1511" s="141"/>
      <c r="BH1511" s="142"/>
      <c r="BI1511" s="141"/>
      <c r="BJ1511" s="94">
        <v>2</v>
      </c>
      <c r="BK1511" s="105" t="s">
        <v>17270</v>
      </c>
      <c r="BL1511" s="101" t="s">
        <v>11243</v>
      </c>
    </row>
    <row r="1512" spans="1:64" ht="11.25" customHeight="1">
      <c r="A1512" s="171"/>
      <c r="B1512" s="171"/>
      <c r="C1512" s="126" t="s">
        <v>10910</v>
      </c>
      <c r="D1512" s="127" t="s">
        <v>10911</v>
      </c>
      <c r="E1512" s="77">
        <v>3</v>
      </c>
      <c r="F1512" s="78">
        <v>45</v>
      </c>
      <c r="G1512" s="73"/>
      <c r="H1512" s="74">
        <v>1</v>
      </c>
      <c r="I1512" s="95"/>
      <c r="J1512" s="76"/>
      <c r="K1512" s="78"/>
      <c r="L1512" s="76"/>
      <c r="M1512" s="77"/>
      <c r="N1512" s="77"/>
      <c r="O1512" s="77"/>
      <c r="P1512" s="73"/>
      <c r="Q1512" s="76"/>
      <c r="R1512" s="77"/>
      <c r="S1512" s="77"/>
      <c r="T1512" s="73"/>
      <c r="U1512" s="76">
        <v>5</v>
      </c>
      <c r="V1512" s="77">
        <v>5</v>
      </c>
      <c r="W1512" s="77">
        <v>5</v>
      </c>
      <c r="X1512" s="73">
        <v>5</v>
      </c>
      <c r="Y1512" s="76">
        <v>5</v>
      </c>
      <c r="Z1512" s="77">
        <v>5</v>
      </c>
      <c r="AA1512" s="77">
        <v>5</v>
      </c>
      <c r="AB1512" s="77">
        <v>5</v>
      </c>
      <c r="AC1512" s="73">
        <v>5</v>
      </c>
      <c r="AD1512" s="76" t="s">
        <v>11236</v>
      </c>
      <c r="AE1512" s="77" t="s">
        <v>11236</v>
      </c>
      <c r="AF1512" s="155"/>
      <c r="AG1512" s="156"/>
      <c r="AH1512" s="157"/>
      <c r="AI1512" s="77"/>
      <c r="AJ1512" s="77"/>
      <c r="AK1512" s="73"/>
      <c r="AL1512" s="76"/>
      <c r="AM1512" s="77"/>
      <c r="AN1512" s="77"/>
      <c r="AO1512" s="77"/>
      <c r="AP1512" s="73"/>
      <c r="AQ1512" s="76"/>
      <c r="AR1512" s="77"/>
      <c r="AS1512" s="77"/>
      <c r="AT1512" s="73"/>
      <c r="AU1512" s="76"/>
      <c r="AV1512" s="77"/>
      <c r="AW1512" s="77"/>
      <c r="AX1512" s="73"/>
      <c r="AY1512" s="76"/>
      <c r="AZ1512" s="77"/>
      <c r="BA1512" s="77"/>
      <c r="BB1512" s="77"/>
      <c r="BC1512" s="73"/>
      <c r="BD1512" s="76"/>
      <c r="BE1512" s="140"/>
      <c r="BF1512" s="140"/>
      <c r="BG1512" s="141"/>
      <c r="BH1512" s="142"/>
      <c r="BI1512" s="141"/>
      <c r="BJ1512" s="94">
        <v>2</v>
      </c>
      <c r="BK1512" s="105" t="s">
        <v>17270</v>
      </c>
      <c r="BL1512" s="101" t="s">
        <v>11243</v>
      </c>
    </row>
    <row r="1513" spans="1:64" ht="11.25" customHeight="1">
      <c r="A1513" s="171"/>
      <c r="B1513" s="171"/>
      <c r="C1513" s="126" t="s">
        <v>10908</v>
      </c>
      <c r="D1513" s="127" t="s">
        <v>10909</v>
      </c>
      <c r="E1513" s="77">
        <v>2</v>
      </c>
      <c r="F1513" s="78">
        <v>30</v>
      </c>
      <c r="G1513" s="73"/>
      <c r="H1513" s="74">
        <v>1</v>
      </c>
      <c r="I1513" s="95"/>
      <c r="J1513" s="76"/>
      <c r="K1513" s="78"/>
      <c r="L1513" s="76"/>
      <c r="M1513" s="77"/>
      <c r="N1513" s="77"/>
      <c r="O1513" s="77"/>
      <c r="P1513" s="73"/>
      <c r="Q1513" s="76"/>
      <c r="R1513" s="77"/>
      <c r="S1513" s="77"/>
      <c r="T1513" s="73"/>
      <c r="U1513" s="76"/>
      <c r="V1513" s="77"/>
      <c r="W1513" s="77"/>
      <c r="X1513" s="73"/>
      <c r="Y1513" s="76"/>
      <c r="Z1513" s="77"/>
      <c r="AA1513" s="77"/>
      <c r="AB1513" s="77"/>
      <c r="AC1513" s="73"/>
      <c r="AD1513" s="76"/>
      <c r="AE1513" s="77"/>
      <c r="AF1513" s="155"/>
      <c r="AG1513" s="156"/>
      <c r="AH1513" s="157"/>
      <c r="AI1513" s="77">
        <v>2</v>
      </c>
      <c r="AJ1513" s="77">
        <v>2</v>
      </c>
      <c r="AK1513" s="73">
        <v>2</v>
      </c>
      <c r="AL1513" s="76">
        <v>2</v>
      </c>
      <c r="AM1513" s="77">
        <v>2</v>
      </c>
      <c r="AN1513" s="77"/>
      <c r="AO1513" s="77"/>
      <c r="AP1513" s="73"/>
      <c r="AQ1513" s="76"/>
      <c r="AR1513" s="77"/>
      <c r="AS1513" s="77">
        <v>2</v>
      </c>
      <c r="AT1513" s="73">
        <v>2</v>
      </c>
      <c r="AU1513" s="76">
        <v>2</v>
      </c>
      <c r="AV1513" s="77">
        <v>2</v>
      </c>
      <c r="AW1513" s="77">
        <v>2</v>
      </c>
      <c r="AX1513" s="73">
        <v>2</v>
      </c>
      <c r="AY1513" s="76">
        <v>2</v>
      </c>
      <c r="AZ1513" s="77">
        <v>2</v>
      </c>
      <c r="BA1513" s="77">
        <v>2</v>
      </c>
      <c r="BB1513" s="77">
        <v>2</v>
      </c>
      <c r="BC1513" s="73" t="s">
        <v>11236</v>
      </c>
      <c r="BD1513" s="76" t="s">
        <v>11236</v>
      </c>
      <c r="BE1513" s="140"/>
      <c r="BF1513" s="140"/>
      <c r="BG1513" s="141"/>
      <c r="BH1513" s="142"/>
      <c r="BI1513" s="141"/>
      <c r="BJ1513" s="94">
        <v>3</v>
      </c>
      <c r="BK1513" s="105" t="s">
        <v>17270</v>
      </c>
      <c r="BL1513" s="101" t="s">
        <v>11243</v>
      </c>
    </row>
    <row r="1514" spans="1:64" ht="11.25" customHeight="1">
      <c r="A1514" s="171"/>
      <c r="B1514" s="171"/>
      <c r="C1514" s="126" t="s">
        <v>10912</v>
      </c>
      <c r="D1514" s="127" t="s">
        <v>10913</v>
      </c>
      <c r="E1514" s="77">
        <v>3</v>
      </c>
      <c r="F1514" s="78">
        <v>45</v>
      </c>
      <c r="G1514" s="73" t="s">
        <v>61</v>
      </c>
      <c r="H1514" s="74">
        <v>1</v>
      </c>
      <c r="I1514" s="95"/>
      <c r="J1514" s="76"/>
      <c r="K1514" s="78"/>
      <c r="L1514" s="76"/>
      <c r="M1514" s="77"/>
      <c r="N1514" s="77"/>
      <c r="O1514" s="77"/>
      <c r="P1514" s="73"/>
      <c r="Q1514" s="76"/>
      <c r="R1514" s="77"/>
      <c r="S1514" s="77"/>
      <c r="T1514" s="73"/>
      <c r="U1514" s="76"/>
      <c r="V1514" s="77"/>
      <c r="W1514" s="77"/>
      <c r="X1514" s="73"/>
      <c r="Y1514" s="76"/>
      <c r="Z1514" s="77"/>
      <c r="AA1514" s="77"/>
      <c r="AB1514" s="77"/>
      <c r="AC1514" s="73"/>
      <c r="AD1514" s="76"/>
      <c r="AE1514" s="77"/>
      <c r="AF1514" s="155"/>
      <c r="AG1514" s="156"/>
      <c r="AH1514" s="157"/>
      <c r="AI1514" s="77">
        <v>3</v>
      </c>
      <c r="AJ1514" s="77">
        <v>3</v>
      </c>
      <c r="AK1514" s="73">
        <v>3</v>
      </c>
      <c r="AL1514" s="76">
        <v>3</v>
      </c>
      <c r="AM1514" s="77">
        <v>3</v>
      </c>
      <c r="AN1514" s="77"/>
      <c r="AO1514" s="77"/>
      <c r="AP1514" s="73"/>
      <c r="AQ1514" s="76"/>
      <c r="AR1514" s="77"/>
      <c r="AS1514" s="77">
        <v>3</v>
      </c>
      <c r="AT1514" s="73">
        <v>3</v>
      </c>
      <c r="AU1514" s="76">
        <v>3</v>
      </c>
      <c r="AV1514" s="77">
        <v>3</v>
      </c>
      <c r="AW1514" s="77">
        <v>3</v>
      </c>
      <c r="AX1514" s="73">
        <v>3</v>
      </c>
      <c r="AY1514" s="76">
        <v>3</v>
      </c>
      <c r="AZ1514" s="77">
        <v>3</v>
      </c>
      <c r="BA1514" s="77">
        <v>3</v>
      </c>
      <c r="BB1514" s="77">
        <v>3</v>
      </c>
      <c r="BC1514" s="73" t="s">
        <v>11236</v>
      </c>
      <c r="BD1514" s="76" t="s">
        <v>11236</v>
      </c>
      <c r="BE1514" s="140"/>
      <c r="BF1514" s="140"/>
      <c r="BG1514" s="141"/>
      <c r="BH1514" s="142"/>
      <c r="BI1514" s="141"/>
      <c r="BJ1514" s="94">
        <v>3</v>
      </c>
      <c r="BK1514" s="105" t="s">
        <v>17270</v>
      </c>
      <c r="BL1514" s="101" t="s">
        <v>11243</v>
      </c>
    </row>
    <row r="1515" spans="1:64" ht="11.25" customHeight="1">
      <c r="A1515" s="171"/>
      <c r="B1515" s="171"/>
      <c r="C1515" s="126" t="s">
        <v>10532</v>
      </c>
      <c r="D1515" s="127" t="s">
        <v>10914</v>
      </c>
      <c r="E1515" s="77">
        <v>3</v>
      </c>
      <c r="F1515" s="78">
        <v>60</v>
      </c>
      <c r="G1515" s="73" t="s">
        <v>61</v>
      </c>
      <c r="H1515" s="74">
        <v>1</v>
      </c>
      <c r="I1515" s="95"/>
      <c r="J1515" s="76"/>
      <c r="K1515" s="78"/>
      <c r="L1515" s="76"/>
      <c r="M1515" s="77"/>
      <c r="N1515" s="77"/>
      <c r="O1515" s="77"/>
      <c r="P1515" s="73"/>
      <c r="Q1515" s="76"/>
      <c r="R1515" s="77"/>
      <c r="S1515" s="77"/>
      <c r="T1515" s="73"/>
      <c r="U1515" s="76"/>
      <c r="V1515" s="77"/>
      <c r="W1515" s="77"/>
      <c r="X1515" s="73"/>
      <c r="Y1515" s="76"/>
      <c r="Z1515" s="77"/>
      <c r="AA1515" s="77"/>
      <c r="AB1515" s="77"/>
      <c r="AC1515" s="73"/>
      <c r="AD1515" s="76"/>
      <c r="AE1515" s="77"/>
      <c r="AF1515" s="155"/>
      <c r="AG1515" s="156"/>
      <c r="AH1515" s="157"/>
      <c r="AI1515" s="77">
        <v>4</v>
      </c>
      <c r="AJ1515" s="77">
        <v>4</v>
      </c>
      <c r="AK1515" s="73">
        <v>4</v>
      </c>
      <c r="AL1515" s="76">
        <v>4</v>
      </c>
      <c r="AM1515" s="77">
        <v>4</v>
      </c>
      <c r="AN1515" s="77"/>
      <c r="AO1515" s="77"/>
      <c r="AP1515" s="73"/>
      <c r="AQ1515" s="76"/>
      <c r="AR1515" s="77"/>
      <c r="AS1515" s="77">
        <v>4</v>
      </c>
      <c r="AT1515" s="73">
        <v>4</v>
      </c>
      <c r="AU1515" s="76">
        <v>4</v>
      </c>
      <c r="AV1515" s="77">
        <v>4</v>
      </c>
      <c r="AW1515" s="77">
        <v>4</v>
      </c>
      <c r="AX1515" s="73">
        <v>4</v>
      </c>
      <c r="AY1515" s="76">
        <v>4</v>
      </c>
      <c r="AZ1515" s="77">
        <v>4</v>
      </c>
      <c r="BA1515" s="77">
        <v>4</v>
      </c>
      <c r="BB1515" s="77">
        <v>4</v>
      </c>
      <c r="BC1515" s="73" t="s">
        <v>11236</v>
      </c>
      <c r="BD1515" s="76" t="s">
        <v>11236</v>
      </c>
      <c r="BE1515" s="140"/>
      <c r="BF1515" s="140"/>
      <c r="BG1515" s="141"/>
      <c r="BH1515" s="142"/>
      <c r="BI1515" s="141"/>
      <c r="BJ1515" s="94">
        <v>3</v>
      </c>
      <c r="BK1515" s="105" t="s">
        <v>17270</v>
      </c>
      <c r="BL1515" s="101" t="s">
        <v>11243</v>
      </c>
    </row>
    <row r="1516" spans="1:64" ht="11.25" customHeight="1">
      <c r="A1516" s="171"/>
      <c r="B1516" s="171"/>
      <c r="C1516" s="126" t="s">
        <v>10899</v>
      </c>
      <c r="D1516" s="127" t="s">
        <v>11032</v>
      </c>
      <c r="E1516" s="77">
        <v>2</v>
      </c>
      <c r="F1516" s="78">
        <v>30</v>
      </c>
      <c r="G1516" s="73" t="s">
        <v>61</v>
      </c>
      <c r="H1516" s="74">
        <v>1</v>
      </c>
      <c r="I1516" s="95"/>
      <c r="J1516" s="76"/>
      <c r="K1516" s="78"/>
      <c r="L1516" s="76"/>
      <c r="M1516" s="77"/>
      <c r="N1516" s="77"/>
      <c r="O1516" s="77"/>
      <c r="P1516" s="73"/>
      <c r="Q1516" s="76"/>
      <c r="R1516" s="77"/>
      <c r="S1516" s="77"/>
      <c r="T1516" s="73"/>
      <c r="U1516" s="76"/>
      <c r="V1516" s="77"/>
      <c r="W1516" s="77"/>
      <c r="X1516" s="73"/>
      <c r="Y1516" s="76"/>
      <c r="Z1516" s="77"/>
      <c r="AA1516" s="77"/>
      <c r="AB1516" s="77"/>
      <c r="AC1516" s="73"/>
      <c r="AD1516" s="76"/>
      <c r="AE1516" s="77"/>
      <c r="AF1516" s="155"/>
      <c r="AG1516" s="156"/>
      <c r="AH1516" s="157"/>
      <c r="AI1516" s="77">
        <v>2</v>
      </c>
      <c r="AJ1516" s="77">
        <v>2</v>
      </c>
      <c r="AK1516" s="73">
        <v>2</v>
      </c>
      <c r="AL1516" s="76">
        <v>2</v>
      </c>
      <c r="AM1516" s="77">
        <v>2</v>
      </c>
      <c r="AN1516" s="77"/>
      <c r="AO1516" s="77"/>
      <c r="AP1516" s="73"/>
      <c r="AQ1516" s="76"/>
      <c r="AR1516" s="77"/>
      <c r="AS1516" s="77">
        <v>2</v>
      </c>
      <c r="AT1516" s="73">
        <v>2</v>
      </c>
      <c r="AU1516" s="76">
        <v>2</v>
      </c>
      <c r="AV1516" s="77">
        <v>2</v>
      </c>
      <c r="AW1516" s="77">
        <v>2</v>
      </c>
      <c r="AX1516" s="73">
        <v>2</v>
      </c>
      <c r="AY1516" s="76">
        <v>2</v>
      </c>
      <c r="AZ1516" s="77">
        <v>2</v>
      </c>
      <c r="BA1516" s="77">
        <v>2</v>
      </c>
      <c r="BB1516" s="77">
        <v>2</v>
      </c>
      <c r="BC1516" s="73" t="s">
        <v>11236</v>
      </c>
      <c r="BD1516" s="76" t="s">
        <v>11236</v>
      </c>
      <c r="BE1516" s="140"/>
      <c r="BF1516" s="140"/>
      <c r="BG1516" s="141"/>
      <c r="BH1516" s="142"/>
      <c r="BI1516" s="141"/>
      <c r="BJ1516" s="94">
        <v>3</v>
      </c>
      <c r="BK1516" s="105" t="s">
        <v>17270</v>
      </c>
      <c r="BL1516" s="101" t="s">
        <v>11243</v>
      </c>
    </row>
    <row r="1517" spans="1:64" ht="11.25" customHeight="1">
      <c r="A1517" s="171"/>
      <c r="B1517" s="171"/>
      <c r="C1517" s="126" t="s">
        <v>10570</v>
      </c>
      <c r="D1517" s="127" t="s">
        <v>10571</v>
      </c>
      <c r="E1517" s="77">
        <v>3</v>
      </c>
      <c r="F1517" s="78">
        <v>60</v>
      </c>
      <c r="G1517" s="73"/>
      <c r="H1517" s="74">
        <v>1</v>
      </c>
      <c r="I1517" s="95"/>
      <c r="J1517" s="76"/>
      <c r="K1517" s="78"/>
      <c r="L1517" s="76"/>
      <c r="M1517" s="77"/>
      <c r="N1517" s="77"/>
      <c r="O1517" s="77"/>
      <c r="P1517" s="73"/>
      <c r="Q1517" s="76"/>
      <c r="R1517" s="77"/>
      <c r="S1517" s="77"/>
      <c r="T1517" s="73"/>
      <c r="U1517" s="76"/>
      <c r="V1517" s="77"/>
      <c r="W1517" s="77"/>
      <c r="X1517" s="73"/>
      <c r="Y1517" s="76"/>
      <c r="Z1517" s="77"/>
      <c r="AA1517" s="77"/>
      <c r="AB1517" s="77"/>
      <c r="AC1517" s="73"/>
      <c r="AD1517" s="76"/>
      <c r="AE1517" s="77"/>
      <c r="AF1517" s="155"/>
      <c r="AG1517" s="156"/>
      <c r="AH1517" s="157"/>
      <c r="AI1517" s="77">
        <v>4</v>
      </c>
      <c r="AJ1517" s="77">
        <v>4</v>
      </c>
      <c r="AK1517" s="73">
        <v>4</v>
      </c>
      <c r="AL1517" s="76">
        <v>4</v>
      </c>
      <c r="AM1517" s="77">
        <v>4</v>
      </c>
      <c r="AN1517" s="77"/>
      <c r="AO1517" s="77"/>
      <c r="AP1517" s="73"/>
      <c r="AQ1517" s="76"/>
      <c r="AR1517" s="77"/>
      <c r="AS1517" s="77">
        <v>4</v>
      </c>
      <c r="AT1517" s="73">
        <v>4</v>
      </c>
      <c r="AU1517" s="76">
        <v>4</v>
      </c>
      <c r="AV1517" s="77">
        <v>4</v>
      </c>
      <c r="AW1517" s="77">
        <v>4</v>
      </c>
      <c r="AX1517" s="73">
        <v>4</v>
      </c>
      <c r="AY1517" s="76">
        <v>4</v>
      </c>
      <c r="AZ1517" s="77">
        <v>4</v>
      </c>
      <c r="BA1517" s="77">
        <v>4</v>
      </c>
      <c r="BB1517" s="77">
        <v>4</v>
      </c>
      <c r="BC1517" s="73" t="s">
        <v>11236</v>
      </c>
      <c r="BD1517" s="76" t="s">
        <v>11236</v>
      </c>
      <c r="BE1517" s="140"/>
      <c r="BF1517" s="140"/>
      <c r="BG1517" s="141"/>
      <c r="BH1517" s="142"/>
      <c r="BI1517" s="141"/>
      <c r="BJ1517" s="94">
        <v>3</v>
      </c>
      <c r="BK1517" s="105" t="s">
        <v>17270</v>
      </c>
      <c r="BL1517" s="101" t="s">
        <v>11243</v>
      </c>
    </row>
    <row r="1518" spans="1:64" ht="11.25" customHeight="1">
      <c r="A1518" s="171"/>
      <c r="B1518" s="171"/>
      <c r="C1518" s="126" t="s">
        <v>10572</v>
      </c>
      <c r="D1518" s="127" t="s">
        <v>10573</v>
      </c>
      <c r="E1518" s="77">
        <v>3</v>
      </c>
      <c r="F1518" s="78">
        <v>45</v>
      </c>
      <c r="G1518" s="73"/>
      <c r="H1518" s="74">
        <v>1</v>
      </c>
      <c r="I1518" s="95"/>
      <c r="J1518" s="76"/>
      <c r="K1518" s="78"/>
      <c r="L1518" s="76"/>
      <c r="M1518" s="77"/>
      <c r="N1518" s="77"/>
      <c r="O1518" s="77"/>
      <c r="P1518" s="73"/>
      <c r="Q1518" s="76"/>
      <c r="R1518" s="77"/>
      <c r="S1518" s="77"/>
      <c r="T1518" s="73"/>
      <c r="U1518" s="76"/>
      <c r="V1518" s="77"/>
      <c r="W1518" s="77"/>
      <c r="X1518" s="73"/>
      <c r="Y1518" s="76"/>
      <c r="Z1518" s="77"/>
      <c r="AA1518" s="77"/>
      <c r="AB1518" s="77"/>
      <c r="AC1518" s="73"/>
      <c r="AD1518" s="76"/>
      <c r="AE1518" s="77"/>
      <c r="AF1518" s="155"/>
      <c r="AG1518" s="156"/>
      <c r="AH1518" s="157"/>
      <c r="AI1518" s="77">
        <v>3</v>
      </c>
      <c r="AJ1518" s="77">
        <v>3</v>
      </c>
      <c r="AK1518" s="73">
        <v>3</v>
      </c>
      <c r="AL1518" s="76">
        <v>3</v>
      </c>
      <c r="AM1518" s="77">
        <v>3</v>
      </c>
      <c r="AN1518" s="77"/>
      <c r="AO1518" s="77"/>
      <c r="AP1518" s="73"/>
      <c r="AQ1518" s="76"/>
      <c r="AR1518" s="77"/>
      <c r="AS1518" s="77">
        <v>3</v>
      </c>
      <c r="AT1518" s="73">
        <v>3</v>
      </c>
      <c r="AU1518" s="76">
        <v>3</v>
      </c>
      <c r="AV1518" s="77">
        <v>3</v>
      </c>
      <c r="AW1518" s="77">
        <v>3</v>
      </c>
      <c r="AX1518" s="73">
        <v>3</v>
      </c>
      <c r="AY1518" s="76">
        <v>3</v>
      </c>
      <c r="AZ1518" s="77">
        <v>3</v>
      </c>
      <c r="BA1518" s="77">
        <v>3</v>
      </c>
      <c r="BB1518" s="77">
        <v>3</v>
      </c>
      <c r="BC1518" s="73" t="s">
        <v>11236</v>
      </c>
      <c r="BD1518" s="76" t="s">
        <v>11236</v>
      </c>
      <c r="BE1518" s="140"/>
      <c r="BF1518" s="140"/>
      <c r="BG1518" s="141"/>
      <c r="BH1518" s="142"/>
      <c r="BI1518" s="141"/>
      <c r="BJ1518" s="94">
        <v>3</v>
      </c>
      <c r="BK1518" s="105" t="s">
        <v>17270</v>
      </c>
      <c r="BL1518" s="101" t="s">
        <v>11243</v>
      </c>
    </row>
    <row r="1519" spans="1:64" ht="11.25" customHeight="1">
      <c r="A1519" s="171"/>
      <c r="B1519" s="171"/>
      <c r="C1519" s="126" t="s">
        <v>10542</v>
      </c>
      <c r="D1519" s="127" t="s">
        <v>10543</v>
      </c>
      <c r="E1519" s="77">
        <v>3</v>
      </c>
      <c r="F1519" s="78" t="s">
        <v>61</v>
      </c>
      <c r="G1519" s="73">
        <v>90</v>
      </c>
      <c r="H1519" s="74">
        <v>1</v>
      </c>
      <c r="I1519" s="95"/>
      <c r="J1519" s="76"/>
      <c r="K1519" s="78"/>
      <c r="L1519" s="76"/>
      <c r="M1519" s="77"/>
      <c r="N1519" s="77"/>
      <c r="O1519" s="77"/>
      <c r="P1519" s="73"/>
      <c r="Q1519" s="76"/>
      <c r="R1519" s="77"/>
      <c r="S1519" s="77"/>
      <c r="T1519" s="73"/>
      <c r="U1519" s="76"/>
      <c r="V1519" s="77"/>
      <c r="W1519" s="77"/>
      <c r="X1519" s="73"/>
      <c r="Y1519" s="76"/>
      <c r="Z1519" s="77"/>
      <c r="AA1519" s="77"/>
      <c r="AB1519" s="77"/>
      <c r="AC1519" s="73"/>
      <c r="AD1519" s="76"/>
      <c r="AE1519" s="77"/>
      <c r="AF1519" s="155"/>
      <c r="AG1519" s="156"/>
      <c r="AH1519" s="157"/>
      <c r="AI1519" s="77"/>
      <c r="AJ1519" s="77"/>
      <c r="AK1519" s="73"/>
      <c r="AL1519" s="76"/>
      <c r="AM1519" s="77"/>
      <c r="AN1519" s="77" t="s">
        <v>11243</v>
      </c>
      <c r="AO1519" s="77" t="s">
        <v>11243</v>
      </c>
      <c r="AP1519" s="73" t="s">
        <v>11243</v>
      </c>
      <c r="AQ1519" s="76"/>
      <c r="AR1519" s="77"/>
      <c r="AS1519" s="77"/>
      <c r="AT1519" s="73"/>
      <c r="AU1519" s="76"/>
      <c r="AV1519" s="77"/>
      <c r="AW1519" s="77"/>
      <c r="AX1519" s="73"/>
      <c r="AY1519" s="76"/>
      <c r="AZ1519" s="77"/>
      <c r="BA1519" s="77"/>
      <c r="BB1519" s="77"/>
      <c r="BC1519" s="73"/>
      <c r="BD1519" s="76"/>
      <c r="BE1519" s="140"/>
      <c r="BF1519" s="140"/>
      <c r="BG1519" s="141"/>
      <c r="BH1519" s="142"/>
      <c r="BI1519" s="141"/>
      <c r="BJ1519" s="94">
        <v>3</v>
      </c>
      <c r="BK1519" s="105" t="s">
        <v>17270</v>
      </c>
      <c r="BL1519" s="101" t="s">
        <v>11243</v>
      </c>
    </row>
    <row r="1520" spans="1:64" ht="11.25" customHeight="1">
      <c r="A1520" s="171"/>
      <c r="B1520" s="171"/>
      <c r="C1520" s="126" t="s">
        <v>10544</v>
      </c>
      <c r="D1520" s="127" t="s">
        <v>10545</v>
      </c>
      <c r="E1520" s="77">
        <v>2</v>
      </c>
      <c r="F1520" s="78" t="s">
        <v>61</v>
      </c>
      <c r="G1520" s="73">
        <v>60</v>
      </c>
      <c r="H1520" s="74">
        <v>1</v>
      </c>
      <c r="I1520" s="95"/>
      <c r="J1520" s="76"/>
      <c r="K1520" s="78"/>
      <c r="L1520" s="76"/>
      <c r="M1520" s="77"/>
      <c r="N1520" s="77"/>
      <c r="O1520" s="77"/>
      <c r="P1520" s="73"/>
      <c r="Q1520" s="76"/>
      <c r="R1520" s="77"/>
      <c r="S1520" s="77"/>
      <c r="T1520" s="73"/>
      <c r="U1520" s="76"/>
      <c r="V1520" s="77"/>
      <c r="W1520" s="77"/>
      <c r="X1520" s="73"/>
      <c r="Y1520" s="76"/>
      <c r="Z1520" s="77"/>
      <c r="AA1520" s="77"/>
      <c r="AB1520" s="77"/>
      <c r="AC1520" s="73"/>
      <c r="AD1520" s="76"/>
      <c r="AE1520" s="77"/>
      <c r="AF1520" s="155"/>
      <c r="AG1520" s="156"/>
      <c r="AH1520" s="157"/>
      <c r="AI1520" s="77"/>
      <c r="AJ1520" s="77"/>
      <c r="AK1520" s="73"/>
      <c r="AL1520" s="76"/>
      <c r="AM1520" s="77"/>
      <c r="AN1520" s="77"/>
      <c r="AO1520" s="77"/>
      <c r="AP1520" s="73"/>
      <c r="AQ1520" s="76" t="s">
        <v>11243</v>
      </c>
      <c r="AR1520" s="77" t="s">
        <v>11243</v>
      </c>
      <c r="AS1520" s="77"/>
      <c r="AT1520" s="73"/>
      <c r="AU1520" s="76"/>
      <c r="AV1520" s="77"/>
      <c r="AW1520" s="77"/>
      <c r="AX1520" s="73"/>
      <c r="AY1520" s="76"/>
      <c r="AZ1520" s="77"/>
      <c r="BA1520" s="77"/>
      <c r="BB1520" s="77"/>
      <c r="BC1520" s="73"/>
      <c r="BD1520" s="76"/>
      <c r="BE1520" s="140"/>
      <c r="BF1520" s="140"/>
      <c r="BG1520" s="141"/>
      <c r="BH1520" s="142"/>
      <c r="BI1520" s="141"/>
      <c r="BJ1520" s="94">
        <v>3</v>
      </c>
      <c r="BK1520" s="105" t="s">
        <v>17270</v>
      </c>
      <c r="BL1520" s="101" t="s">
        <v>11243</v>
      </c>
    </row>
    <row r="1521" spans="1:64" ht="11.25" customHeight="1">
      <c r="A1521" s="172"/>
      <c r="B1521" s="172"/>
      <c r="C1521" s="124" t="s">
        <v>4</v>
      </c>
      <c r="D1521" s="125" t="s">
        <v>17300</v>
      </c>
      <c r="E1521" s="79">
        <v>50</v>
      </c>
      <c r="F1521" s="80"/>
      <c r="G1521" s="81"/>
      <c r="H1521" s="82"/>
      <c r="I1521" s="97"/>
      <c r="J1521" s="84">
        <v>41</v>
      </c>
      <c r="K1521" s="85">
        <v>41</v>
      </c>
      <c r="L1521" s="84">
        <v>41</v>
      </c>
      <c r="M1521" s="79">
        <v>41</v>
      </c>
      <c r="N1521" s="79">
        <v>41</v>
      </c>
      <c r="O1521" s="79">
        <v>40</v>
      </c>
      <c r="P1521" s="86">
        <v>40</v>
      </c>
      <c r="Q1521" s="84">
        <v>40</v>
      </c>
      <c r="R1521" s="79">
        <v>40</v>
      </c>
      <c r="S1521" s="79">
        <v>19</v>
      </c>
      <c r="T1521" s="86">
        <v>0</v>
      </c>
      <c r="U1521" s="84">
        <v>20</v>
      </c>
      <c r="V1521" s="79">
        <v>20</v>
      </c>
      <c r="W1521" s="79">
        <v>20</v>
      </c>
      <c r="X1521" s="86">
        <v>20</v>
      </c>
      <c r="Y1521" s="84">
        <v>20</v>
      </c>
      <c r="Z1521" s="79">
        <v>20</v>
      </c>
      <c r="AA1521" s="79">
        <v>20</v>
      </c>
      <c r="AB1521" s="79">
        <v>20</v>
      </c>
      <c r="AC1521" s="86">
        <v>20</v>
      </c>
      <c r="AD1521" s="84">
        <v>0</v>
      </c>
      <c r="AE1521" s="79">
        <v>0</v>
      </c>
      <c r="AF1521" s="158">
        <v>0</v>
      </c>
      <c r="AG1521" s="159">
        <v>0</v>
      </c>
      <c r="AH1521" s="160">
        <v>0</v>
      </c>
      <c r="AI1521" s="79">
        <v>18</v>
      </c>
      <c r="AJ1521" s="79">
        <v>18</v>
      </c>
      <c r="AK1521" s="86">
        <v>18</v>
      </c>
      <c r="AL1521" s="84">
        <v>18</v>
      </c>
      <c r="AM1521" s="79">
        <v>18</v>
      </c>
      <c r="AN1521" s="79">
        <v>0</v>
      </c>
      <c r="AO1521" s="79">
        <v>0</v>
      </c>
      <c r="AP1521" s="86">
        <v>0</v>
      </c>
      <c r="AQ1521" s="84">
        <v>0</v>
      </c>
      <c r="AR1521" s="79">
        <v>0</v>
      </c>
      <c r="AS1521" s="79">
        <v>18</v>
      </c>
      <c r="AT1521" s="86">
        <v>18</v>
      </c>
      <c r="AU1521" s="84">
        <v>18</v>
      </c>
      <c r="AV1521" s="79">
        <v>18</v>
      </c>
      <c r="AW1521" s="79">
        <v>18</v>
      </c>
      <c r="AX1521" s="86">
        <v>18</v>
      </c>
      <c r="AY1521" s="84">
        <v>18</v>
      </c>
      <c r="AZ1521" s="79">
        <v>18</v>
      </c>
      <c r="BA1521" s="79">
        <v>18</v>
      </c>
      <c r="BB1521" s="79">
        <v>18</v>
      </c>
      <c r="BC1521" s="86">
        <v>0</v>
      </c>
      <c r="BD1521" s="84">
        <v>0</v>
      </c>
      <c r="BE1521" s="143">
        <v>0</v>
      </c>
      <c r="BF1521" s="143">
        <v>0</v>
      </c>
      <c r="BG1521" s="144">
        <v>0</v>
      </c>
      <c r="BH1521" s="145">
        <v>0</v>
      </c>
      <c r="BI1521" s="144">
        <v>0</v>
      </c>
      <c r="BJ1521" s="82" t="s">
        <v>61</v>
      </c>
      <c r="BK1521" s="104" t="s">
        <v>17270</v>
      </c>
      <c r="BL1521" s="100" t="s">
        <v>11243</v>
      </c>
    </row>
    <row r="1522" spans="1:64" ht="11.25" customHeight="1">
      <c r="A1522" s="170">
        <v>108</v>
      </c>
      <c r="B1522" s="170" t="s">
        <v>17251</v>
      </c>
      <c r="C1522" s="118" t="s">
        <v>10599</v>
      </c>
      <c r="D1522" s="119" t="s">
        <v>10600</v>
      </c>
      <c r="E1522" s="68">
        <v>2</v>
      </c>
      <c r="F1522" s="69">
        <v>39</v>
      </c>
      <c r="G1522" s="70"/>
      <c r="H1522" s="88">
        <v>1</v>
      </c>
      <c r="I1522" s="96"/>
      <c r="J1522" s="72">
        <v>4</v>
      </c>
      <c r="K1522" s="69">
        <v>4</v>
      </c>
      <c r="L1522" s="72">
        <v>4</v>
      </c>
      <c r="M1522" s="68">
        <v>4</v>
      </c>
      <c r="N1522" s="68">
        <v>4</v>
      </c>
      <c r="O1522" s="68">
        <v>4</v>
      </c>
      <c r="P1522" s="70">
        <v>4</v>
      </c>
      <c r="Q1522" s="72">
        <v>4</v>
      </c>
      <c r="R1522" s="68">
        <v>4</v>
      </c>
      <c r="S1522" s="68">
        <v>3</v>
      </c>
      <c r="T1522" s="70" t="s">
        <v>11236</v>
      </c>
      <c r="U1522" s="72"/>
      <c r="V1522" s="68"/>
      <c r="W1522" s="68"/>
      <c r="X1522" s="70"/>
      <c r="Y1522" s="72"/>
      <c r="Z1522" s="68"/>
      <c r="AA1522" s="68"/>
      <c r="AB1522" s="68"/>
      <c r="AC1522" s="70"/>
      <c r="AD1522" s="72"/>
      <c r="AE1522" s="68"/>
      <c r="AF1522" s="152"/>
      <c r="AG1522" s="153"/>
      <c r="AH1522" s="154"/>
      <c r="AI1522" s="68"/>
      <c r="AJ1522" s="68"/>
      <c r="AK1522" s="70"/>
      <c r="AL1522" s="72"/>
      <c r="AM1522" s="68"/>
      <c r="AN1522" s="68"/>
      <c r="AO1522" s="68"/>
      <c r="AP1522" s="70"/>
      <c r="AQ1522" s="72"/>
      <c r="AR1522" s="68"/>
      <c r="AS1522" s="68"/>
      <c r="AT1522" s="70"/>
      <c r="AU1522" s="72"/>
      <c r="AV1522" s="68"/>
      <c r="AW1522" s="68"/>
      <c r="AX1522" s="70"/>
      <c r="AY1522" s="72"/>
      <c r="AZ1522" s="68"/>
      <c r="BA1522" s="68"/>
      <c r="BB1522" s="68"/>
      <c r="BC1522" s="70"/>
      <c r="BD1522" s="72"/>
      <c r="BE1522" s="137"/>
      <c r="BF1522" s="137"/>
      <c r="BG1522" s="138"/>
      <c r="BH1522" s="139"/>
      <c r="BI1522" s="138"/>
      <c r="BJ1522" s="92">
        <v>1</v>
      </c>
      <c r="BK1522" s="102" t="s">
        <v>17270</v>
      </c>
      <c r="BL1522" s="98" t="s">
        <v>11242</v>
      </c>
    </row>
    <row r="1523" spans="1:64" ht="11.25" customHeight="1">
      <c r="A1523" s="171"/>
      <c r="B1523" s="171"/>
      <c r="C1523" s="126" t="s">
        <v>10941</v>
      </c>
      <c r="D1523" s="127" t="s">
        <v>10973</v>
      </c>
      <c r="E1523" s="77">
        <v>3</v>
      </c>
      <c r="F1523" s="78">
        <v>45</v>
      </c>
      <c r="G1523" s="73"/>
      <c r="H1523" s="74">
        <v>1</v>
      </c>
      <c r="I1523" s="95"/>
      <c r="J1523" s="76">
        <v>5</v>
      </c>
      <c r="K1523" s="78">
        <v>5</v>
      </c>
      <c r="L1523" s="76">
        <v>5</v>
      </c>
      <c r="M1523" s="77">
        <v>5</v>
      </c>
      <c r="N1523" s="77">
        <v>5</v>
      </c>
      <c r="O1523" s="77">
        <v>4</v>
      </c>
      <c r="P1523" s="73">
        <v>4</v>
      </c>
      <c r="Q1523" s="76">
        <v>4</v>
      </c>
      <c r="R1523" s="77">
        <v>4</v>
      </c>
      <c r="S1523" s="77">
        <v>4</v>
      </c>
      <c r="T1523" s="73" t="s">
        <v>11236</v>
      </c>
      <c r="U1523" s="76"/>
      <c r="V1523" s="77"/>
      <c r="W1523" s="77"/>
      <c r="X1523" s="73"/>
      <c r="Y1523" s="76"/>
      <c r="Z1523" s="77"/>
      <c r="AA1523" s="77"/>
      <c r="AB1523" s="77"/>
      <c r="AC1523" s="73"/>
      <c r="AD1523" s="76"/>
      <c r="AE1523" s="77"/>
      <c r="AF1523" s="155"/>
      <c r="AG1523" s="156"/>
      <c r="AH1523" s="157"/>
      <c r="AI1523" s="77"/>
      <c r="AJ1523" s="77"/>
      <c r="AK1523" s="73"/>
      <c r="AL1523" s="76"/>
      <c r="AM1523" s="77"/>
      <c r="AN1523" s="77"/>
      <c r="AO1523" s="77"/>
      <c r="AP1523" s="73"/>
      <c r="AQ1523" s="76"/>
      <c r="AR1523" s="77"/>
      <c r="AS1523" s="77"/>
      <c r="AT1523" s="73"/>
      <c r="AU1523" s="76"/>
      <c r="AV1523" s="77"/>
      <c r="AW1523" s="77"/>
      <c r="AX1523" s="73"/>
      <c r="AY1523" s="76"/>
      <c r="AZ1523" s="77"/>
      <c r="BA1523" s="77"/>
      <c r="BB1523" s="77"/>
      <c r="BC1523" s="73"/>
      <c r="BD1523" s="76"/>
      <c r="BE1523" s="140"/>
      <c r="BF1523" s="140"/>
      <c r="BG1523" s="141"/>
      <c r="BH1523" s="142"/>
      <c r="BI1523" s="141"/>
      <c r="BJ1523" s="94">
        <v>1</v>
      </c>
      <c r="BK1523" s="105" t="s">
        <v>17270</v>
      </c>
      <c r="BL1523" s="101" t="s">
        <v>11242</v>
      </c>
    </row>
    <row r="1524" spans="1:64" ht="11.25" customHeight="1">
      <c r="A1524" s="171"/>
      <c r="B1524" s="171"/>
      <c r="C1524" s="126" t="s">
        <v>10733</v>
      </c>
      <c r="D1524" s="127" t="s">
        <v>10734</v>
      </c>
      <c r="E1524" s="77">
        <v>3</v>
      </c>
      <c r="F1524" s="78">
        <v>45</v>
      </c>
      <c r="G1524" s="73"/>
      <c r="H1524" s="74">
        <v>1</v>
      </c>
      <c r="I1524" s="95"/>
      <c r="J1524" s="76">
        <v>5</v>
      </c>
      <c r="K1524" s="78">
        <v>5</v>
      </c>
      <c r="L1524" s="76">
        <v>5</v>
      </c>
      <c r="M1524" s="77">
        <v>5</v>
      </c>
      <c r="N1524" s="77">
        <v>5</v>
      </c>
      <c r="O1524" s="77">
        <v>5</v>
      </c>
      <c r="P1524" s="73">
        <v>5</v>
      </c>
      <c r="Q1524" s="76">
        <v>5</v>
      </c>
      <c r="R1524" s="77">
        <v>5</v>
      </c>
      <c r="S1524" s="77"/>
      <c r="T1524" s="73"/>
      <c r="U1524" s="76"/>
      <c r="V1524" s="77"/>
      <c r="W1524" s="77"/>
      <c r="X1524" s="73"/>
      <c r="Y1524" s="76"/>
      <c r="Z1524" s="77"/>
      <c r="AA1524" s="77"/>
      <c r="AB1524" s="77"/>
      <c r="AC1524" s="73"/>
      <c r="AD1524" s="76"/>
      <c r="AE1524" s="77"/>
      <c r="AF1524" s="155"/>
      <c r="AG1524" s="156"/>
      <c r="AH1524" s="157"/>
      <c r="AI1524" s="77"/>
      <c r="AJ1524" s="77"/>
      <c r="AK1524" s="73"/>
      <c r="AL1524" s="76"/>
      <c r="AM1524" s="77"/>
      <c r="AN1524" s="77"/>
      <c r="AO1524" s="77"/>
      <c r="AP1524" s="73"/>
      <c r="AQ1524" s="76"/>
      <c r="AR1524" s="77"/>
      <c r="AS1524" s="77"/>
      <c r="AT1524" s="73"/>
      <c r="AU1524" s="76"/>
      <c r="AV1524" s="77"/>
      <c r="AW1524" s="77"/>
      <c r="AX1524" s="73"/>
      <c r="AY1524" s="76"/>
      <c r="AZ1524" s="77"/>
      <c r="BA1524" s="77"/>
      <c r="BB1524" s="77"/>
      <c r="BC1524" s="73"/>
      <c r="BD1524" s="76"/>
      <c r="BE1524" s="140"/>
      <c r="BF1524" s="140"/>
      <c r="BG1524" s="141"/>
      <c r="BH1524" s="142"/>
      <c r="BI1524" s="141"/>
      <c r="BJ1524" s="94">
        <v>1</v>
      </c>
      <c r="BK1524" s="105" t="s">
        <v>17270</v>
      </c>
      <c r="BL1524" s="101" t="s">
        <v>11242</v>
      </c>
    </row>
    <row r="1525" spans="1:64" ht="11.25" customHeight="1">
      <c r="A1525" s="171"/>
      <c r="B1525" s="171"/>
      <c r="C1525" s="120" t="s">
        <v>10735</v>
      </c>
      <c r="D1525" s="121" t="s">
        <v>10736</v>
      </c>
      <c r="E1525" s="122">
        <v>2</v>
      </c>
      <c r="F1525" s="123">
        <v>30</v>
      </c>
      <c r="G1525" s="73"/>
      <c r="H1525" s="74">
        <v>1</v>
      </c>
      <c r="I1525" s="95"/>
      <c r="J1525" s="76">
        <v>3</v>
      </c>
      <c r="K1525" s="78">
        <v>3</v>
      </c>
      <c r="L1525" s="76">
        <v>3</v>
      </c>
      <c r="M1525" s="77">
        <v>3</v>
      </c>
      <c r="N1525" s="77">
        <v>3</v>
      </c>
      <c r="O1525" s="77">
        <v>3</v>
      </c>
      <c r="P1525" s="73">
        <v>4</v>
      </c>
      <c r="Q1525" s="76">
        <v>4</v>
      </c>
      <c r="R1525" s="77">
        <v>4</v>
      </c>
      <c r="S1525" s="77"/>
      <c r="T1525" s="73"/>
      <c r="U1525" s="76"/>
      <c r="V1525" s="77"/>
      <c r="W1525" s="77"/>
      <c r="X1525" s="73"/>
      <c r="Y1525" s="76"/>
      <c r="Z1525" s="77"/>
      <c r="AA1525" s="77"/>
      <c r="AB1525" s="77"/>
      <c r="AC1525" s="73"/>
      <c r="AD1525" s="76"/>
      <c r="AE1525" s="77"/>
      <c r="AF1525" s="155"/>
      <c r="AG1525" s="156"/>
      <c r="AH1525" s="157"/>
      <c r="AI1525" s="77"/>
      <c r="AJ1525" s="77"/>
      <c r="AK1525" s="73"/>
      <c r="AL1525" s="76"/>
      <c r="AM1525" s="77"/>
      <c r="AN1525" s="77"/>
      <c r="AO1525" s="77"/>
      <c r="AP1525" s="73"/>
      <c r="AQ1525" s="76"/>
      <c r="AR1525" s="77"/>
      <c r="AS1525" s="77"/>
      <c r="AT1525" s="73"/>
      <c r="AU1525" s="76"/>
      <c r="AV1525" s="77"/>
      <c r="AW1525" s="77"/>
      <c r="AX1525" s="73"/>
      <c r="AY1525" s="76"/>
      <c r="AZ1525" s="77"/>
      <c r="BA1525" s="77"/>
      <c r="BB1525" s="77"/>
      <c r="BC1525" s="73"/>
      <c r="BD1525" s="76"/>
      <c r="BE1525" s="140"/>
      <c r="BF1525" s="140"/>
      <c r="BG1525" s="141"/>
      <c r="BH1525" s="142"/>
      <c r="BI1525" s="141"/>
      <c r="BJ1525" s="93">
        <v>1</v>
      </c>
      <c r="BK1525" s="103" t="s">
        <v>17270</v>
      </c>
      <c r="BL1525" s="99" t="s">
        <v>11242</v>
      </c>
    </row>
    <row r="1526" spans="1:64" ht="11.25" customHeight="1">
      <c r="A1526" s="171"/>
      <c r="B1526" s="171"/>
      <c r="C1526" s="126" t="s">
        <v>10737</v>
      </c>
      <c r="D1526" s="127" t="s">
        <v>10738</v>
      </c>
      <c r="E1526" s="77">
        <v>2</v>
      </c>
      <c r="F1526" s="78">
        <v>45</v>
      </c>
      <c r="G1526" s="73"/>
      <c r="H1526" s="74">
        <v>1</v>
      </c>
      <c r="I1526" s="95"/>
      <c r="J1526" s="76">
        <v>5</v>
      </c>
      <c r="K1526" s="78">
        <v>5</v>
      </c>
      <c r="L1526" s="76">
        <v>5</v>
      </c>
      <c r="M1526" s="77">
        <v>5</v>
      </c>
      <c r="N1526" s="77">
        <v>5</v>
      </c>
      <c r="O1526" s="77">
        <v>5</v>
      </c>
      <c r="P1526" s="73">
        <v>5</v>
      </c>
      <c r="Q1526" s="76">
        <v>5</v>
      </c>
      <c r="R1526" s="77">
        <v>5</v>
      </c>
      <c r="S1526" s="77"/>
      <c r="T1526" s="73"/>
      <c r="U1526" s="76"/>
      <c r="V1526" s="77"/>
      <c r="W1526" s="77"/>
      <c r="X1526" s="73"/>
      <c r="Y1526" s="76"/>
      <c r="Z1526" s="77"/>
      <c r="AA1526" s="77"/>
      <c r="AB1526" s="77"/>
      <c r="AC1526" s="73"/>
      <c r="AD1526" s="76"/>
      <c r="AE1526" s="77"/>
      <c r="AF1526" s="155"/>
      <c r="AG1526" s="156"/>
      <c r="AH1526" s="157"/>
      <c r="AI1526" s="77"/>
      <c r="AJ1526" s="77"/>
      <c r="AK1526" s="73"/>
      <c r="AL1526" s="76"/>
      <c r="AM1526" s="77"/>
      <c r="AN1526" s="77"/>
      <c r="AO1526" s="77"/>
      <c r="AP1526" s="73"/>
      <c r="AQ1526" s="76"/>
      <c r="AR1526" s="77"/>
      <c r="AS1526" s="77"/>
      <c r="AT1526" s="73"/>
      <c r="AU1526" s="76"/>
      <c r="AV1526" s="77"/>
      <c r="AW1526" s="77"/>
      <c r="AX1526" s="73"/>
      <c r="AY1526" s="76"/>
      <c r="AZ1526" s="77"/>
      <c r="BA1526" s="77"/>
      <c r="BB1526" s="77"/>
      <c r="BC1526" s="73"/>
      <c r="BD1526" s="76"/>
      <c r="BE1526" s="140"/>
      <c r="BF1526" s="140"/>
      <c r="BG1526" s="141"/>
      <c r="BH1526" s="142"/>
      <c r="BI1526" s="141"/>
      <c r="BJ1526" s="94">
        <v>1</v>
      </c>
      <c r="BK1526" s="105" t="s">
        <v>17270</v>
      </c>
      <c r="BL1526" s="101" t="s">
        <v>11242</v>
      </c>
    </row>
    <row r="1527" spans="1:64" ht="11.25" customHeight="1">
      <c r="A1527" s="171"/>
      <c r="B1527" s="171"/>
      <c r="C1527" s="126" t="s">
        <v>10739</v>
      </c>
      <c r="D1527" s="127" t="s">
        <v>10740</v>
      </c>
      <c r="E1527" s="77">
        <v>2</v>
      </c>
      <c r="F1527" s="78">
        <v>60</v>
      </c>
      <c r="G1527" s="73"/>
      <c r="H1527" s="74">
        <v>1</v>
      </c>
      <c r="I1527" s="95"/>
      <c r="J1527" s="76">
        <v>7</v>
      </c>
      <c r="K1527" s="78">
        <v>7</v>
      </c>
      <c r="L1527" s="76">
        <v>7</v>
      </c>
      <c r="M1527" s="77">
        <v>7</v>
      </c>
      <c r="N1527" s="77">
        <v>7</v>
      </c>
      <c r="O1527" s="77">
        <v>7</v>
      </c>
      <c r="P1527" s="73">
        <v>6</v>
      </c>
      <c r="Q1527" s="76">
        <v>6</v>
      </c>
      <c r="R1527" s="77">
        <v>6</v>
      </c>
      <c r="S1527" s="77"/>
      <c r="T1527" s="73"/>
      <c r="U1527" s="76"/>
      <c r="V1527" s="77"/>
      <c r="W1527" s="77"/>
      <c r="X1527" s="73"/>
      <c r="Y1527" s="76"/>
      <c r="Z1527" s="77"/>
      <c r="AA1527" s="77"/>
      <c r="AB1527" s="77"/>
      <c r="AC1527" s="73"/>
      <c r="AD1527" s="76"/>
      <c r="AE1527" s="77"/>
      <c r="AF1527" s="155"/>
      <c r="AG1527" s="156"/>
      <c r="AH1527" s="157"/>
      <c r="AI1527" s="77"/>
      <c r="AJ1527" s="77"/>
      <c r="AK1527" s="73"/>
      <c r="AL1527" s="76"/>
      <c r="AM1527" s="77"/>
      <c r="AN1527" s="77"/>
      <c r="AO1527" s="77"/>
      <c r="AP1527" s="73"/>
      <c r="AQ1527" s="76"/>
      <c r="AR1527" s="77"/>
      <c r="AS1527" s="77"/>
      <c r="AT1527" s="73"/>
      <c r="AU1527" s="76"/>
      <c r="AV1527" s="77"/>
      <c r="AW1527" s="77"/>
      <c r="AX1527" s="73"/>
      <c r="AY1527" s="76"/>
      <c r="AZ1527" s="77"/>
      <c r="BA1527" s="77"/>
      <c r="BB1527" s="77"/>
      <c r="BC1527" s="73"/>
      <c r="BD1527" s="76"/>
      <c r="BE1527" s="140"/>
      <c r="BF1527" s="140"/>
      <c r="BG1527" s="141"/>
      <c r="BH1527" s="142"/>
      <c r="BI1527" s="141"/>
      <c r="BJ1527" s="94">
        <v>1</v>
      </c>
      <c r="BK1527" s="105" t="s">
        <v>17270</v>
      </c>
      <c r="BL1527" s="101" t="s">
        <v>11242</v>
      </c>
    </row>
    <row r="1528" spans="1:64" ht="11.25" customHeight="1">
      <c r="A1528" s="171"/>
      <c r="B1528" s="171"/>
      <c r="C1528" s="126" t="s">
        <v>10741</v>
      </c>
      <c r="D1528" s="127" t="s">
        <v>10742</v>
      </c>
      <c r="E1528" s="77">
        <v>2</v>
      </c>
      <c r="F1528" s="78">
        <v>60</v>
      </c>
      <c r="G1528" s="73"/>
      <c r="H1528" s="74">
        <v>1</v>
      </c>
      <c r="I1528" s="95"/>
      <c r="J1528" s="76">
        <v>6</v>
      </c>
      <c r="K1528" s="78">
        <v>6</v>
      </c>
      <c r="L1528" s="76">
        <v>6</v>
      </c>
      <c r="M1528" s="77">
        <v>6</v>
      </c>
      <c r="N1528" s="77">
        <v>6</v>
      </c>
      <c r="O1528" s="77">
        <v>6</v>
      </c>
      <c r="P1528" s="73">
        <v>6</v>
      </c>
      <c r="Q1528" s="76">
        <v>6</v>
      </c>
      <c r="R1528" s="77">
        <v>6</v>
      </c>
      <c r="S1528" s="77">
        <v>6</v>
      </c>
      <c r="T1528" s="73"/>
      <c r="U1528" s="76"/>
      <c r="V1528" s="77"/>
      <c r="W1528" s="77"/>
      <c r="X1528" s="73"/>
      <c r="Y1528" s="76"/>
      <c r="Z1528" s="77"/>
      <c r="AA1528" s="77"/>
      <c r="AB1528" s="77"/>
      <c r="AC1528" s="73"/>
      <c r="AD1528" s="76"/>
      <c r="AE1528" s="77"/>
      <c r="AF1528" s="155"/>
      <c r="AG1528" s="156"/>
      <c r="AH1528" s="157"/>
      <c r="AI1528" s="77"/>
      <c r="AJ1528" s="77"/>
      <c r="AK1528" s="73"/>
      <c r="AL1528" s="76"/>
      <c r="AM1528" s="77"/>
      <c r="AN1528" s="77"/>
      <c r="AO1528" s="77"/>
      <c r="AP1528" s="73"/>
      <c r="AQ1528" s="76"/>
      <c r="AR1528" s="77"/>
      <c r="AS1528" s="77"/>
      <c r="AT1528" s="73"/>
      <c r="AU1528" s="76"/>
      <c r="AV1528" s="77"/>
      <c r="AW1528" s="77"/>
      <c r="AX1528" s="73"/>
      <c r="AY1528" s="76"/>
      <c r="AZ1528" s="77"/>
      <c r="BA1528" s="77"/>
      <c r="BB1528" s="77"/>
      <c r="BC1528" s="73"/>
      <c r="BD1528" s="76"/>
      <c r="BE1528" s="140"/>
      <c r="BF1528" s="140"/>
      <c r="BG1528" s="141"/>
      <c r="BH1528" s="142"/>
      <c r="BI1528" s="141"/>
      <c r="BJ1528" s="94">
        <v>1</v>
      </c>
      <c r="BK1528" s="105" t="s">
        <v>17270</v>
      </c>
      <c r="BL1528" s="101" t="s">
        <v>11242</v>
      </c>
    </row>
    <row r="1529" spans="1:64" ht="11.25" customHeight="1">
      <c r="A1529" s="171"/>
      <c r="B1529" s="171"/>
      <c r="C1529" s="126" t="s">
        <v>10764</v>
      </c>
      <c r="D1529" s="127" t="s">
        <v>10765</v>
      </c>
      <c r="E1529" s="77">
        <v>2</v>
      </c>
      <c r="F1529" s="78">
        <v>60</v>
      </c>
      <c r="G1529" s="73"/>
      <c r="H1529" s="74">
        <v>1</v>
      </c>
      <c r="I1529" s="95"/>
      <c r="J1529" s="76">
        <v>6</v>
      </c>
      <c r="K1529" s="78">
        <v>6</v>
      </c>
      <c r="L1529" s="76">
        <v>6</v>
      </c>
      <c r="M1529" s="77">
        <v>6</v>
      </c>
      <c r="N1529" s="77">
        <v>6</v>
      </c>
      <c r="O1529" s="77">
        <v>6</v>
      </c>
      <c r="P1529" s="73">
        <v>6</v>
      </c>
      <c r="Q1529" s="76">
        <v>6</v>
      </c>
      <c r="R1529" s="77">
        <v>6</v>
      </c>
      <c r="S1529" s="77">
        <v>6</v>
      </c>
      <c r="T1529" s="73"/>
      <c r="U1529" s="76"/>
      <c r="V1529" s="77"/>
      <c r="W1529" s="77"/>
      <c r="X1529" s="73"/>
      <c r="Y1529" s="76"/>
      <c r="Z1529" s="77"/>
      <c r="AA1529" s="77"/>
      <c r="AB1529" s="77"/>
      <c r="AC1529" s="73"/>
      <c r="AD1529" s="76"/>
      <c r="AE1529" s="77"/>
      <c r="AF1529" s="155"/>
      <c r="AG1529" s="156"/>
      <c r="AH1529" s="157"/>
      <c r="AI1529" s="77"/>
      <c r="AJ1529" s="77"/>
      <c r="AK1529" s="73"/>
      <c r="AL1529" s="76"/>
      <c r="AM1529" s="77"/>
      <c r="AN1529" s="77"/>
      <c r="AO1529" s="77"/>
      <c r="AP1529" s="73"/>
      <c r="AQ1529" s="76"/>
      <c r="AR1529" s="77"/>
      <c r="AS1529" s="77"/>
      <c r="AT1529" s="73"/>
      <c r="AU1529" s="76"/>
      <c r="AV1529" s="77"/>
      <c r="AW1529" s="77"/>
      <c r="AX1529" s="73"/>
      <c r="AY1529" s="76"/>
      <c r="AZ1529" s="77"/>
      <c r="BA1529" s="77"/>
      <c r="BB1529" s="77"/>
      <c r="BC1529" s="73"/>
      <c r="BD1529" s="76"/>
      <c r="BE1529" s="140"/>
      <c r="BF1529" s="140"/>
      <c r="BG1529" s="141"/>
      <c r="BH1529" s="142"/>
      <c r="BI1529" s="141"/>
      <c r="BJ1529" s="94">
        <v>1</v>
      </c>
      <c r="BK1529" s="105" t="s">
        <v>17270</v>
      </c>
      <c r="BL1529" s="101" t="s">
        <v>11242</v>
      </c>
    </row>
    <row r="1530" spans="1:64" ht="11.25" customHeight="1">
      <c r="A1530" s="171"/>
      <c r="B1530" s="171"/>
      <c r="C1530" s="126" t="s">
        <v>17247</v>
      </c>
      <c r="D1530" s="127" t="s">
        <v>10905</v>
      </c>
      <c r="E1530" s="77">
        <v>4</v>
      </c>
      <c r="F1530" s="78">
        <v>75</v>
      </c>
      <c r="G1530" s="73"/>
      <c r="H1530" s="74">
        <v>1</v>
      </c>
      <c r="I1530" s="95"/>
      <c r="J1530" s="76"/>
      <c r="K1530" s="78"/>
      <c r="L1530" s="76"/>
      <c r="M1530" s="77"/>
      <c r="N1530" s="77"/>
      <c r="O1530" s="77"/>
      <c r="P1530" s="73"/>
      <c r="Q1530" s="76"/>
      <c r="R1530" s="77"/>
      <c r="S1530" s="77"/>
      <c r="T1530" s="73"/>
      <c r="U1530" s="76">
        <v>8</v>
      </c>
      <c r="V1530" s="77">
        <v>8</v>
      </c>
      <c r="W1530" s="77">
        <v>8</v>
      </c>
      <c r="X1530" s="73">
        <v>8</v>
      </c>
      <c r="Y1530" s="76">
        <v>8</v>
      </c>
      <c r="Z1530" s="77">
        <v>8</v>
      </c>
      <c r="AA1530" s="77">
        <v>9</v>
      </c>
      <c r="AB1530" s="77">
        <v>9</v>
      </c>
      <c r="AC1530" s="73">
        <v>9</v>
      </c>
      <c r="AD1530" s="76" t="s">
        <v>11236</v>
      </c>
      <c r="AE1530" s="77" t="s">
        <v>11236</v>
      </c>
      <c r="AF1530" s="155"/>
      <c r="AG1530" s="156"/>
      <c r="AH1530" s="157"/>
      <c r="AI1530" s="77"/>
      <c r="AJ1530" s="77"/>
      <c r="AK1530" s="73"/>
      <c r="AL1530" s="76"/>
      <c r="AM1530" s="77"/>
      <c r="AN1530" s="77"/>
      <c r="AO1530" s="77"/>
      <c r="AP1530" s="73"/>
      <c r="AQ1530" s="76"/>
      <c r="AR1530" s="77"/>
      <c r="AS1530" s="77"/>
      <c r="AT1530" s="73"/>
      <c r="AU1530" s="76"/>
      <c r="AV1530" s="77"/>
      <c r="AW1530" s="77"/>
      <c r="AX1530" s="73"/>
      <c r="AY1530" s="76"/>
      <c r="AZ1530" s="77"/>
      <c r="BA1530" s="77"/>
      <c r="BB1530" s="77"/>
      <c r="BC1530" s="73"/>
      <c r="BD1530" s="76"/>
      <c r="BE1530" s="140"/>
      <c r="BF1530" s="140"/>
      <c r="BG1530" s="141"/>
      <c r="BH1530" s="142"/>
      <c r="BI1530" s="141"/>
      <c r="BJ1530" s="94">
        <v>2</v>
      </c>
      <c r="BK1530" s="105" t="s">
        <v>17270</v>
      </c>
      <c r="BL1530" s="101" t="s">
        <v>11243</v>
      </c>
    </row>
    <row r="1531" spans="1:64" ht="11.25" customHeight="1">
      <c r="A1531" s="171"/>
      <c r="B1531" s="171"/>
      <c r="C1531" s="126" t="s">
        <v>10906</v>
      </c>
      <c r="D1531" s="127" t="s">
        <v>10907</v>
      </c>
      <c r="E1531" s="77">
        <v>4</v>
      </c>
      <c r="F1531" s="78">
        <v>60</v>
      </c>
      <c r="G1531" s="73"/>
      <c r="H1531" s="74">
        <v>1</v>
      </c>
      <c r="I1531" s="95"/>
      <c r="J1531" s="76"/>
      <c r="K1531" s="78"/>
      <c r="L1531" s="76"/>
      <c r="M1531" s="77"/>
      <c r="N1531" s="77"/>
      <c r="O1531" s="77"/>
      <c r="P1531" s="73"/>
      <c r="Q1531" s="76"/>
      <c r="R1531" s="77"/>
      <c r="S1531" s="77"/>
      <c r="T1531" s="73"/>
      <c r="U1531" s="76">
        <v>7</v>
      </c>
      <c r="V1531" s="77">
        <v>7</v>
      </c>
      <c r="W1531" s="77">
        <v>7</v>
      </c>
      <c r="X1531" s="73">
        <v>7</v>
      </c>
      <c r="Y1531" s="76">
        <v>7</v>
      </c>
      <c r="Z1531" s="77">
        <v>7</v>
      </c>
      <c r="AA1531" s="77">
        <v>6</v>
      </c>
      <c r="AB1531" s="77">
        <v>6</v>
      </c>
      <c r="AC1531" s="73">
        <v>6</v>
      </c>
      <c r="AD1531" s="76" t="s">
        <v>11236</v>
      </c>
      <c r="AE1531" s="77" t="s">
        <v>11236</v>
      </c>
      <c r="AF1531" s="155"/>
      <c r="AG1531" s="156"/>
      <c r="AH1531" s="157"/>
      <c r="AI1531" s="77"/>
      <c r="AJ1531" s="77"/>
      <c r="AK1531" s="73"/>
      <c r="AL1531" s="76"/>
      <c r="AM1531" s="77"/>
      <c r="AN1531" s="77"/>
      <c r="AO1531" s="77"/>
      <c r="AP1531" s="73"/>
      <c r="AQ1531" s="76"/>
      <c r="AR1531" s="77"/>
      <c r="AS1531" s="77"/>
      <c r="AT1531" s="73"/>
      <c r="AU1531" s="76"/>
      <c r="AV1531" s="77"/>
      <c r="AW1531" s="77"/>
      <c r="AX1531" s="73"/>
      <c r="AY1531" s="76"/>
      <c r="AZ1531" s="77"/>
      <c r="BA1531" s="77"/>
      <c r="BB1531" s="77"/>
      <c r="BC1531" s="73"/>
      <c r="BD1531" s="76"/>
      <c r="BE1531" s="140"/>
      <c r="BF1531" s="140"/>
      <c r="BG1531" s="141"/>
      <c r="BH1531" s="142"/>
      <c r="BI1531" s="141"/>
      <c r="BJ1531" s="94">
        <v>2</v>
      </c>
      <c r="BK1531" s="105" t="s">
        <v>17270</v>
      </c>
      <c r="BL1531" s="101" t="s">
        <v>11243</v>
      </c>
    </row>
    <row r="1532" spans="1:64" ht="11.25" customHeight="1">
      <c r="A1532" s="171"/>
      <c r="B1532" s="171"/>
      <c r="C1532" s="126" t="s">
        <v>10910</v>
      </c>
      <c r="D1532" s="127" t="s">
        <v>10911</v>
      </c>
      <c r="E1532" s="77">
        <v>3</v>
      </c>
      <c r="F1532" s="78">
        <v>45</v>
      </c>
      <c r="G1532" s="73"/>
      <c r="H1532" s="74">
        <v>1</v>
      </c>
      <c r="I1532" s="95"/>
      <c r="J1532" s="76"/>
      <c r="K1532" s="78"/>
      <c r="L1532" s="76"/>
      <c r="M1532" s="77"/>
      <c r="N1532" s="77"/>
      <c r="O1532" s="77"/>
      <c r="P1532" s="73"/>
      <c r="Q1532" s="76"/>
      <c r="R1532" s="77"/>
      <c r="S1532" s="77"/>
      <c r="T1532" s="73"/>
      <c r="U1532" s="76">
        <v>5</v>
      </c>
      <c r="V1532" s="77">
        <v>5</v>
      </c>
      <c r="W1532" s="77">
        <v>5</v>
      </c>
      <c r="X1532" s="73">
        <v>5</v>
      </c>
      <c r="Y1532" s="76">
        <v>5</v>
      </c>
      <c r="Z1532" s="77">
        <v>5</v>
      </c>
      <c r="AA1532" s="77">
        <v>5</v>
      </c>
      <c r="AB1532" s="77">
        <v>5</v>
      </c>
      <c r="AC1532" s="73">
        <v>5</v>
      </c>
      <c r="AD1532" s="76" t="s">
        <v>11236</v>
      </c>
      <c r="AE1532" s="77" t="s">
        <v>11236</v>
      </c>
      <c r="AF1532" s="155"/>
      <c r="AG1532" s="156"/>
      <c r="AH1532" s="157"/>
      <c r="AI1532" s="77"/>
      <c r="AJ1532" s="77"/>
      <c r="AK1532" s="73"/>
      <c r="AL1532" s="76"/>
      <c r="AM1532" s="77"/>
      <c r="AN1532" s="77"/>
      <c r="AO1532" s="77"/>
      <c r="AP1532" s="73"/>
      <c r="AQ1532" s="76"/>
      <c r="AR1532" s="77"/>
      <c r="AS1532" s="77"/>
      <c r="AT1532" s="73"/>
      <c r="AU1532" s="76"/>
      <c r="AV1532" s="77"/>
      <c r="AW1532" s="77"/>
      <c r="AX1532" s="73"/>
      <c r="AY1532" s="76"/>
      <c r="AZ1532" s="77"/>
      <c r="BA1532" s="77"/>
      <c r="BB1532" s="77"/>
      <c r="BC1532" s="73"/>
      <c r="BD1532" s="76"/>
      <c r="BE1532" s="140"/>
      <c r="BF1532" s="140"/>
      <c r="BG1532" s="141"/>
      <c r="BH1532" s="142"/>
      <c r="BI1532" s="141"/>
      <c r="BJ1532" s="94">
        <v>2</v>
      </c>
      <c r="BK1532" s="105" t="s">
        <v>17270</v>
      </c>
      <c r="BL1532" s="101" t="s">
        <v>11243</v>
      </c>
    </row>
    <row r="1533" spans="1:64" ht="11.25" customHeight="1">
      <c r="A1533" s="171"/>
      <c r="B1533" s="171"/>
      <c r="C1533" s="126" t="s">
        <v>10908</v>
      </c>
      <c r="D1533" s="127" t="s">
        <v>10909</v>
      </c>
      <c r="E1533" s="77">
        <v>2</v>
      </c>
      <c r="F1533" s="78">
        <v>30</v>
      </c>
      <c r="G1533" s="73"/>
      <c r="H1533" s="74">
        <v>1</v>
      </c>
      <c r="I1533" s="95"/>
      <c r="J1533" s="76"/>
      <c r="K1533" s="78"/>
      <c r="L1533" s="76"/>
      <c r="M1533" s="77"/>
      <c r="N1533" s="77"/>
      <c r="O1533" s="77"/>
      <c r="P1533" s="73"/>
      <c r="Q1533" s="76"/>
      <c r="R1533" s="77"/>
      <c r="S1533" s="77"/>
      <c r="T1533" s="73"/>
      <c r="U1533" s="76"/>
      <c r="V1533" s="77"/>
      <c r="W1533" s="77"/>
      <c r="X1533" s="73"/>
      <c r="Y1533" s="76"/>
      <c r="Z1533" s="77"/>
      <c r="AA1533" s="77"/>
      <c r="AB1533" s="77"/>
      <c r="AC1533" s="73"/>
      <c r="AD1533" s="76"/>
      <c r="AE1533" s="77"/>
      <c r="AF1533" s="155"/>
      <c r="AG1533" s="156"/>
      <c r="AH1533" s="157"/>
      <c r="AI1533" s="77">
        <v>2</v>
      </c>
      <c r="AJ1533" s="77">
        <v>2</v>
      </c>
      <c r="AK1533" s="73">
        <v>2</v>
      </c>
      <c r="AL1533" s="76">
        <v>2</v>
      </c>
      <c r="AM1533" s="77">
        <v>2</v>
      </c>
      <c r="AN1533" s="77">
        <v>2</v>
      </c>
      <c r="AO1533" s="77">
        <v>2</v>
      </c>
      <c r="AP1533" s="73">
        <v>2</v>
      </c>
      <c r="AQ1533" s="76">
        <v>2</v>
      </c>
      <c r="AR1533" s="77">
        <v>2</v>
      </c>
      <c r="AS1533" s="77">
        <v>2</v>
      </c>
      <c r="AT1533" s="73">
        <v>2</v>
      </c>
      <c r="AU1533" s="76">
        <v>2</v>
      </c>
      <c r="AV1533" s="77">
        <v>2</v>
      </c>
      <c r="AW1533" s="77">
        <v>2</v>
      </c>
      <c r="AX1533" s="73" t="s">
        <v>11236</v>
      </c>
      <c r="AY1533" s="76" t="s">
        <v>11236</v>
      </c>
      <c r="AZ1533" s="77"/>
      <c r="BA1533" s="77"/>
      <c r="BB1533" s="77"/>
      <c r="BC1533" s="73"/>
      <c r="BD1533" s="76"/>
      <c r="BE1533" s="140"/>
      <c r="BF1533" s="140"/>
      <c r="BG1533" s="141"/>
      <c r="BH1533" s="142"/>
      <c r="BI1533" s="141"/>
      <c r="BJ1533" s="94">
        <v>3</v>
      </c>
      <c r="BK1533" s="105" t="s">
        <v>17270</v>
      </c>
      <c r="BL1533" s="101" t="s">
        <v>11243</v>
      </c>
    </row>
    <row r="1534" spans="1:64" ht="11.25" customHeight="1">
      <c r="A1534" s="171"/>
      <c r="B1534" s="171"/>
      <c r="C1534" s="126" t="s">
        <v>10912</v>
      </c>
      <c r="D1534" s="127" t="s">
        <v>10913</v>
      </c>
      <c r="E1534" s="77">
        <v>3</v>
      </c>
      <c r="F1534" s="78">
        <v>45</v>
      </c>
      <c r="G1534" s="73" t="s">
        <v>61</v>
      </c>
      <c r="H1534" s="74">
        <v>1</v>
      </c>
      <c r="I1534" s="95"/>
      <c r="J1534" s="76"/>
      <c r="K1534" s="78"/>
      <c r="L1534" s="76"/>
      <c r="M1534" s="77"/>
      <c r="N1534" s="77"/>
      <c r="O1534" s="77"/>
      <c r="P1534" s="73"/>
      <c r="Q1534" s="76"/>
      <c r="R1534" s="77"/>
      <c r="S1534" s="77"/>
      <c r="T1534" s="73"/>
      <c r="U1534" s="76"/>
      <c r="V1534" s="77"/>
      <c r="W1534" s="77"/>
      <c r="X1534" s="73"/>
      <c r="Y1534" s="76"/>
      <c r="Z1534" s="77"/>
      <c r="AA1534" s="77"/>
      <c r="AB1534" s="77"/>
      <c r="AC1534" s="73"/>
      <c r="AD1534" s="76"/>
      <c r="AE1534" s="77"/>
      <c r="AF1534" s="155"/>
      <c r="AG1534" s="156"/>
      <c r="AH1534" s="157"/>
      <c r="AI1534" s="77">
        <v>3</v>
      </c>
      <c r="AJ1534" s="77">
        <v>3</v>
      </c>
      <c r="AK1534" s="73">
        <v>3</v>
      </c>
      <c r="AL1534" s="76">
        <v>3</v>
      </c>
      <c r="AM1534" s="77">
        <v>3</v>
      </c>
      <c r="AN1534" s="77">
        <v>3</v>
      </c>
      <c r="AO1534" s="77">
        <v>3</v>
      </c>
      <c r="AP1534" s="73">
        <v>3</v>
      </c>
      <c r="AQ1534" s="76">
        <v>3</v>
      </c>
      <c r="AR1534" s="77">
        <v>3</v>
      </c>
      <c r="AS1534" s="77">
        <v>3</v>
      </c>
      <c r="AT1534" s="73">
        <v>3</v>
      </c>
      <c r="AU1534" s="76">
        <v>3</v>
      </c>
      <c r="AV1534" s="77">
        <v>3</v>
      </c>
      <c r="AW1534" s="77">
        <v>3</v>
      </c>
      <c r="AX1534" s="73" t="s">
        <v>11236</v>
      </c>
      <c r="AY1534" s="76" t="s">
        <v>11236</v>
      </c>
      <c r="AZ1534" s="77"/>
      <c r="BA1534" s="77"/>
      <c r="BB1534" s="77"/>
      <c r="BC1534" s="73"/>
      <c r="BD1534" s="76"/>
      <c r="BE1534" s="140"/>
      <c r="BF1534" s="140"/>
      <c r="BG1534" s="141"/>
      <c r="BH1534" s="142"/>
      <c r="BI1534" s="141"/>
      <c r="BJ1534" s="94">
        <v>3</v>
      </c>
      <c r="BK1534" s="105" t="s">
        <v>17270</v>
      </c>
      <c r="BL1534" s="101" t="s">
        <v>11243</v>
      </c>
    </row>
    <row r="1535" spans="1:64" ht="11.25" customHeight="1">
      <c r="A1535" s="171"/>
      <c r="B1535" s="171"/>
      <c r="C1535" s="126" t="s">
        <v>10532</v>
      </c>
      <c r="D1535" s="127" t="s">
        <v>10914</v>
      </c>
      <c r="E1535" s="77">
        <v>3</v>
      </c>
      <c r="F1535" s="78">
        <v>60</v>
      </c>
      <c r="G1535" s="73" t="s">
        <v>61</v>
      </c>
      <c r="H1535" s="74">
        <v>1</v>
      </c>
      <c r="I1535" s="95"/>
      <c r="J1535" s="76"/>
      <c r="K1535" s="78"/>
      <c r="L1535" s="76"/>
      <c r="M1535" s="77"/>
      <c r="N1535" s="77"/>
      <c r="O1535" s="77"/>
      <c r="P1535" s="73"/>
      <c r="Q1535" s="76"/>
      <c r="R1535" s="77"/>
      <c r="S1535" s="77"/>
      <c r="T1535" s="73"/>
      <c r="U1535" s="76"/>
      <c r="V1535" s="77"/>
      <c r="W1535" s="77"/>
      <c r="X1535" s="73"/>
      <c r="Y1535" s="76"/>
      <c r="Z1535" s="77"/>
      <c r="AA1535" s="77"/>
      <c r="AB1535" s="77"/>
      <c r="AC1535" s="73"/>
      <c r="AD1535" s="76"/>
      <c r="AE1535" s="77"/>
      <c r="AF1535" s="155"/>
      <c r="AG1535" s="156"/>
      <c r="AH1535" s="157"/>
      <c r="AI1535" s="77">
        <v>4</v>
      </c>
      <c r="AJ1535" s="77">
        <v>4</v>
      </c>
      <c r="AK1535" s="73">
        <v>4</v>
      </c>
      <c r="AL1535" s="76">
        <v>4</v>
      </c>
      <c r="AM1535" s="77">
        <v>4</v>
      </c>
      <c r="AN1535" s="77">
        <v>4</v>
      </c>
      <c r="AO1535" s="77">
        <v>4</v>
      </c>
      <c r="AP1535" s="73">
        <v>4</v>
      </c>
      <c r="AQ1535" s="76">
        <v>4</v>
      </c>
      <c r="AR1535" s="77">
        <v>4</v>
      </c>
      <c r="AS1535" s="77">
        <v>4</v>
      </c>
      <c r="AT1535" s="73">
        <v>4</v>
      </c>
      <c r="AU1535" s="76">
        <v>4</v>
      </c>
      <c r="AV1535" s="77">
        <v>4</v>
      </c>
      <c r="AW1535" s="77">
        <v>4</v>
      </c>
      <c r="AX1535" s="73" t="s">
        <v>11236</v>
      </c>
      <c r="AY1535" s="76" t="s">
        <v>11236</v>
      </c>
      <c r="AZ1535" s="77"/>
      <c r="BA1535" s="77"/>
      <c r="BB1535" s="77"/>
      <c r="BC1535" s="73"/>
      <c r="BD1535" s="76"/>
      <c r="BE1535" s="140"/>
      <c r="BF1535" s="140"/>
      <c r="BG1535" s="141"/>
      <c r="BH1535" s="142"/>
      <c r="BI1535" s="141"/>
      <c r="BJ1535" s="94">
        <v>3</v>
      </c>
      <c r="BK1535" s="105" t="s">
        <v>17270</v>
      </c>
      <c r="BL1535" s="101" t="s">
        <v>11243</v>
      </c>
    </row>
    <row r="1536" spans="1:64" ht="11.25" customHeight="1">
      <c r="A1536" s="171"/>
      <c r="B1536" s="171"/>
      <c r="C1536" s="126" t="s">
        <v>10899</v>
      </c>
      <c r="D1536" s="127" t="s">
        <v>11032</v>
      </c>
      <c r="E1536" s="77">
        <v>2</v>
      </c>
      <c r="F1536" s="78">
        <v>30</v>
      </c>
      <c r="G1536" s="73" t="s">
        <v>61</v>
      </c>
      <c r="H1536" s="74">
        <v>1</v>
      </c>
      <c r="I1536" s="95"/>
      <c r="J1536" s="76"/>
      <c r="K1536" s="78"/>
      <c r="L1536" s="76"/>
      <c r="M1536" s="77"/>
      <c r="N1536" s="77"/>
      <c r="O1536" s="77"/>
      <c r="P1536" s="73"/>
      <c r="Q1536" s="76"/>
      <c r="R1536" s="77"/>
      <c r="S1536" s="77"/>
      <c r="T1536" s="73"/>
      <c r="U1536" s="76"/>
      <c r="V1536" s="77"/>
      <c r="W1536" s="77"/>
      <c r="X1536" s="73"/>
      <c r="Y1536" s="76"/>
      <c r="Z1536" s="77"/>
      <c r="AA1536" s="77"/>
      <c r="AB1536" s="77"/>
      <c r="AC1536" s="73"/>
      <c r="AD1536" s="76"/>
      <c r="AE1536" s="77"/>
      <c r="AF1536" s="155"/>
      <c r="AG1536" s="156"/>
      <c r="AH1536" s="157"/>
      <c r="AI1536" s="77">
        <v>2</v>
      </c>
      <c r="AJ1536" s="77">
        <v>2</v>
      </c>
      <c r="AK1536" s="73">
        <v>2</v>
      </c>
      <c r="AL1536" s="76">
        <v>2</v>
      </c>
      <c r="AM1536" s="77">
        <v>2</v>
      </c>
      <c r="AN1536" s="77">
        <v>2</v>
      </c>
      <c r="AO1536" s="77">
        <v>2</v>
      </c>
      <c r="AP1536" s="73">
        <v>2</v>
      </c>
      <c r="AQ1536" s="76">
        <v>2</v>
      </c>
      <c r="AR1536" s="77">
        <v>2</v>
      </c>
      <c r="AS1536" s="77">
        <v>2</v>
      </c>
      <c r="AT1536" s="73">
        <v>2</v>
      </c>
      <c r="AU1536" s="76">
        <v>2</v>
      </c>
      <c r="AV1536" s="77">
        <v>2</v>
      </c>
      <c r="AW1536" s="77">
        <v>2</v>
      </c>
      <c r="AX1536" s="73" t="s">
        <v>11236</v>
      </c>
      <c r="AY1536" s="76" t="s">
        <v>11236</v>
      </c>
      <c r="AZ1536" s="77"/>
      <c r="BA1536" s="77"/>
      <c r="BB1536" s="77"/>
      <c r="BC1536" s="73"/>
      <c r="BD1536" s="76"/>
      <c r="BE1536" s="140"/>
      <c r="BF1536" s="140"/>
      <c r="BG1536" s="141"/>
      <c r="BH1536" s="142"/>
      <c r="BI1536" s="141"/>
      <c r="BJ1536" s="94">
        <v>3</v>
      </c>
      <c r="BK1536" s="105" t="s">
        <v>17270</v>
      </c>
      <c r="BL1536" s="101" t="s">
        <v>11243</v>
      </c>
    </row>
    <row r="1537" spans="1:64" ht="11.25" customHeight="1">
      <c r="A1537" s="171"/>
      <c r="B1537" s="171"/>
      <c r="C1537" s="126" t="s">
        <v>10570</v>
      </c>
      <c r="D1537" s="127" t="s">
        <v>10571</v>
      </c>
      <c r="E1537" s="77">
        <v>3</v>
      </c>
      <c r="F1537" s="78">
        <v>60</v>
      </c>
      <c r="G1537" s="73"/>
      <c r="H1537" s="74">
        <v>1</v>
      </c>
      <c r="I1537" s="95"/>
      <c r="J1537" s="76"/>
      <c r="K1537" s="78"/>
      <c r="L1537" s="76"/>
      <c r="M1537" s="77"/>
      <c r="N1537" s="77"/>
      <c r="O1537" s="77"/>
      <c r="P1537" s="73"/>
      <c r="Q1537" s="76"/>
      <c r="R1537" s="77"/>
      <c r="S1537" s="77"/>
      <c r="T1537" s="73"/>
      <c r="U1537" s="76"/>
      <c r="V1537" s="77"/>
      <c r="W1537" s="77"/>
      <c r="X1537" s="73"/>
      <c r="Y1537" s="76"/>
      <c r="Z1537" s="77"/>
      <c r="AA1537" s="77"/>
      <c r="AB1537" s="77"/>
      <c r="AC1537" s="73"/>
      <c r="AD1537" s="76"/>
      <c r="AE1537" s="77"/>
      <c r="AF1537" s="155"/>
      <c r="AG1537" s="156"/>
      <c r="AH1537" s="157"/>
      <c r="AI1537" s="77">
        <v>4</v>
      </c>
      <c r="AJ1537" s="77">
        <v>4</v>
      </c>
      <c r="AK1537" s="73">
        <v>4</v>
      </c>
      <c r="AL1537" s="76">
        <v>4</v>
      </c>
      <c r="AM1537" s="77">
        <v>4</v>
      </c>
      <c r="AN1537" s="77">
        <v>4</v>
      </c>
      <c r="AO1537" s="77">
        <v>4</v>
      </c>
      <c r="AP1537" s="73">
        <v>4</v>
      </c>
      <c r="AQ1537" s="76">
        <v>4</v>
      </c>
      <c r="AR1537" s="77">
        <v>4</v>
      </c>
      <c r="AS1537" s="77">
        <v>4</v>
      </c>
      <c r="AT1537" s="73">
        <v>4</v>
      </c>
      <c r="AU1537" s="76">
        <v>4</v>
      </c>
      <c r="AV1537" s="77">
        <v>4</v>
      </c>
      <c r="AW1537" s="77">
        <v>4</v>
      </c>
      <c r="AX1537" s="73" t="s">
        <v>11236</v>
      </c>
      <c r="AY1537" s="76" t="s">
        <v>11236</v>
      </c>
      <c r="AZ1537" s="77"/>
      <c r="BA1537" s="77"/>
      <c r="BB1537" s="77"/>
      <c r="BC1537" s="73"/>
      <c r="BD1537" s="76"/>
      <c r="BE1537" s="140"/>
      <c r="BF1537" s="140"/>
      <c r="BG1537" s="141"/>
      <c r="BH1537" s="142"/>
      <c r="BI1537" s="141"/>
      <c r="BJ1537" s="94">
        <v>3</v>
      </c>
      <c r="BK1537" s="105" t="s">
        <v>17270</v>
      </c>
      <c r="BL1537" s="101" t="s">
        <v>11243</v>
      </c>
    </row>
    <row r="1538" spans="1:64" ht="11.25" customHeight="1">
      <c r="A1538" s="171"/>
      <c r="B1538" s="171"/>
      <c r="C1538" s="126" t="s">
        <v>10572</v>
      </c>
      <c r="D1538" s="127" t="s">
        <v>10573</v>
      </c>
      <c r="E1538" s="77">
        <v>3</v>
      </c>
      <c r="F1538" s="78">
        <v>45</v>
      </c>
      <c r="G1538" s="73"/>
      <c r="H1538" s="74">
        <v>1</v>
      </c>
      <c r="I1538" s="95"/>
      <c r="J1538" s="76"/>
      <c r="K1538" s="78"/>
      <c r="L1538" s="76"/>
      <c r="M1538" s="77"/>
      <c r="N1538" s="77"/>
      <c r="O1538" s="77"/>
      <c r="P1538" s="73"/>
      <c r="Q1538" s="76"/>
      <c r="R1538" s="77"/>
      <c r="S1538" s="77"/>
      <c r="T1538" s="73"/>
      <c r="U1538" s="76"/>
      <c r="V1538" s="77"/>
      <c r="W1538" s="77"/>
      <c r="X1538" s="73"/>
      <c r="Y1538" s="76"/>
      <c r="Z1538" s="77"/>
      <c r="AA1538" s="77"/>
      <c r="AB1538" s="77"/>
      <c r="AC1538" s="73"/>
      <c r="AD1538" s="76"/>
      <c r="AE1538" s="77"/>
      <c r="AF1538" s="155"/>
      <c r="AG1538" s="156"/>
      <c r="AH1538" s="157"/>
      <c r="AI1538" s="77">
        <v>3</v>
      </c>
      <c r="AJ1538" s="77">
        <v>3</v>
      </c>
      <c r="AK1538" s="73">
        <v>3</v>
      </c>
      <c r="AL1538" s="76">
        <v>3</v>
      </c>
      <c r="AM1538" s="77">
        <v>3</v>
      </c>
      <c r="AN1538" s="77">
        <v>3</v>
      </c>
      <c r="AO1538" s="77">
        <v>3</v>
      </c>
      <c r="AP1538" s="73">
        <v>3</v>
      </c>
      <c r="AQ1538" s="76">
        <v>3</v>
      </c>
      <c r="AR1538" s="77">
        <v>3</v>
      </c>
      <c r="AS1538" s="77">
        <v>3</v>
      </c>
      <c r="AT1538" s="73">
        <v>3</v>
      </c>
      <c r="AU1538" s="76">
        <v>3</v>
      </c>
      <c r="AV1538" s="77">
        <v>3</v>
      </c>
      <c r="AW1538" s="77">
        <v>3</v>
      </c>
      <c r="AX1538" s="73" t="s">
        <v>11236</v>
      </c>
      <c r="AY1538" s="76" t="s">
        <v>11236</v>
      </c>
      <c r="AZ1538" s="77"/>
      <c r="BA1538" s="77"/>
      <c r="BB1538" s="77"/>
      <c r="BC1538" s="73"/>
      <c r="BD1538" s="76"/>
      <c r="BE1538" s="140"/>
      <c r="BF1538" s="140"/>
      <c r="BG1538" s="141"/>
      <c r="BH1538" s="142"/>
      <c r="BI1538" s="141"/>
      <c r="BJ1538" s="94">
        <v>3</v>
      </c>
      <c r="BK1538" s="105" t="s">
        <v>17270</v>
      </c>
      <c r="BL1538" s="101" t="s">
        <v>11243</v>
      </c>
    </row>
    <row r="1539" spans="1:64" ht="11.25" customHeight="1">
      <c r="A1539" s="171"/>
      <c r="B1539" s="171"/>
      <c r="C1539" s="126" t="s">
        <v>10542</v>
      </c>
      <c r="D1539" s="127" t="s">
        <v>10543</v>
      </c>
      <c r="E1539" s="77">
        <v>3</v>
      </c>
      <c r="F1539" s="78" t="s">
        <v>61</v>
      </c>
      <c r="G1539" s="73">
        <v>90</v>
      </c>
      <c r="H1539" s="74">
        <v>1</v>
      </c>
      <c r="I1539" s="95"/>
      <c r="J1539" s="76"/>
      <c r="K1539" s="78"/>
      <c r="L1539" s="76"/>
      <c r="M1539" s="77"/>
      <c r="N1539" s="77"/>
      <c r="O1539" s="77"/>
      <c r="P1539" s="73"/>
      <c r="Q1539" s="76"/>
      <c r="R1539" s="77"/>
      <c r="S1539" s="77"/>
      <c r="T1539" s="73"/>
      <c r="U1539" s="76"/>
      <c r="V1539" s="77"/>
      <c r="W1539" s="77"/>
      <c r="X1539" s="73"/>
      <c r="Y1539" s="76"/>
      <c r="Z1539" s="77"/>
      <c r="AA1539" s="77"/>
      <c r="AB1539" s="77"/>
      <c r="AC1539" s="73"/>
      <c r="AD1539" s="76"/>
      <c r="AE1539" s="77"/>
      <c r="AF1539" s="155"/>
      <c r="AG1539" s="156"/>
      <c r="AH1539" s="157"/>
      <c r="AI1539" s="77"/>
      <c r="AJ1539" s="77"/>
      <c r="AK1539" s="73"/>
      <c r="AL1539" s="76"/>
      <c r="AM1539" s="77"/>
      <c r="AN1539" s="77"/>
      <c r="AO1539" s="77"/>
      <c r="AP1539" s="73"/>
      <c r="AQ1539" s="76"/>
      <c r="AR1539" s="77"/>
      <c r="AS1539" s="77"/>
      <c r="AT1539" s="73"/>
      <c r="AU1539" s="76"/>
      <c r="AV1539" s="77"/>
      <c r="AW1539" s="77"/>
      <c r="AX1539" s="73"/>
      <c r="AY1539" s="76"/>
      <c r="AZ1539" s="77" t="s">
        <v>11243</v>
      </c>
      <c r="BA1539" s="77" t="s">
        <v>11243</v>
      </c>
      <c r="BB1539" s="77" t="s">
        <v>11243</v>
      </c>
      <c r="BC1539" s="73"/>
      <c r="BD1539" s="76"/>
      <c r="BE1539" s="140"/>
      <c r="BF1539" s="140"/>
      <c r="BG1539" s="141"/>
      <c r="BH1539" s="142"/>
      <c r="BI1539" s="141"/>
      <c r="BJ1539" s="94">
        <v>4</v>
      </c>
      <c r="BK1539" s="105" t="s">
        <v>17270</v>
      </c>
      <c r="BL1539" s="101" t="s">
        <v>11243</v>
      </c>
    </row>
    <row r="1540" spans="1:64" ht="11.25" customHeight="1">
      <c r="A1540" s="171"/>
      <c r="B1540" s="171"/>
      <c r="C1540" s="126" t="s">
        <v>10544</v>
      </c>
      <c r="D1540" s="127" t="s">
        <v>10545</v>
      </c>
      <c r="E1540" s="77">
        <v>2</v>
      </c>
      <c r="F1540" s="78" t="s">
        <v>61</v>
      </c>
      <c r="G1540" s="73">
        <v>60</v>
      </c>
      <c r="H1540" s="74">
        <v>1</v>
      </c>
      <c r="I1540" s="95"/>
      <c r="J1540" s="76"/>
      <c r="K1540" s="78"/>
      <c r="L1540" s="76"/>
      <c r="M1540" s="77"/>
      <c r="N1540" s="77"/>
      <c r="O1540" s="77"/>
      <c r="P1540" s="73"/>
      <c r="Q1540" s="76"/>
      <c r="R1540" s="77"/>
      <c r="S1540" s="77"/>
      <c r="T1540" s="73"/>
      <c r="U1540" s="76"/>
      <c r="V1540" s="77"/>
      <c r="W1540" s="77"/>
      <c r="X1540" s="73"/>
      <c r="Y1540" s="76"/>
      <c r="Z1540" s="77"/>
      <c r="AA1540" s="77"/>
      <c r="AB1540" s="77"/>
      <c r="AC1540" s="73"/>
      <c r="AD1540" s="76"/>
      <c r="AE1540" s="77"/>
      <c r="AF1540" s="155"/>
      <c r="AG1540" s="156"/>
      <c r="AH1540" s="157"/>
      <c r="AI1540" s="77"/>
      <c r="AJ1540" s="77"/>
      <c r="AK1540" s="73"/>
      <c r="AL1540" s="76"/>
      <c r="AM1540" s="77"/>
      <c r="AN1540" s="77"/>
      <c r="AO1540" s="77"/>
      <c r="AP1540" s="73"/>
      <c r="AQ1540" s="76"/>
      <c r="AR1540" s="77"/>
      <c r="AS1540" s="77"/>
      <c r="AT1540" s="73"/>
      <c r="AU1540" s="76"/>
      <c r="AV1540" s="77"/>
      <c r="AW1540" s="77"/>
      <c r="AX1540" s="73"/>
      <c r="AY1540" s="76"/>
      <c r="AZ1540" s="77"/>
      <c r="BA1540" s="77"/>
      <c r="BB1540" s="77"/>
      <c r="BC1540" s="73" t="s">
        <v>11243</v>
      </c>
      <c r="BD1540" s="76" t="s">
        <v>11243</v>
      </c>
      <c r="BE1540" s="140"/>
      <c r="BF1540" s="140"/>
      <c r="BG1540" s="141"/>
      <c r="BH1540" s="142"/>
      <c r="BI1540" s="141"/>
      <c r="BJ1540" s="94">
        <v>4</v>
      </c>
      <c r="BK1540" s="105" t="s">
        <v>17270</v>
      </c>
      <c r="BL1540" s="101" t="s">
        <v>11243</v>
      </c>
    </row>
    <row r="1541" spans="1:64" ht="11.25" customHeight="1">
      <c r="A1541" s="172"/>
      <c r="B1541" s="172"/>
      <c r="C1541" s="124" t="s">
        <v>4</v>
      </c>
      <c r="D1541" s="125" t="s">
        <v>17300</v>
      </c>
      <c r="E1541" s="79">
        <v>50</v>
      </c>
      <c r="F1541" s="80"/>
      <c r="G1541" s="81"/>
      <c r="H1541" s="82"/>
      <c r="I1541" s="97"/>
      <c r="J1541" s="84">
        <v>41</v>
      </c>
      <c r="K1541" s="85">
        <v>41</v>
      </c>
      <c r="L1541" s="84">
        <v>41</v>
      </c>
      <c r="M1541" s="79">
        <v>41</v>
      </c>
      <c r="N1541" s="79">
        <v>41</v>
      </c>
      <c r="O1541" s="79">
        <v>40</v>
      </c>
      <c r="P1541" s="86">
        <v>40</v>
      </c>
      <c r="Q1541" s="84">
        <v>40</v>
      </c>
      <c r="R1541" s="79">
        <v>40</v>
      </c>
      <c r="S1541" s="79">
        <v>19</v>
      </c>
      <c r="T1541" s="86">
        <v>0</v>
      </c>
      <c r="U1541" s="84">
        <v>20</v>
      </c>
      <c r="V1541" s="79">
        <v>20</v>
      </c>
      <c r="W1541" s="79">
        <v>20</v>
      </c>
      <c r="X1541" s="86">
        <v>20</v>
      </c>
      <c r="Y1541" s="84">
        <v>20</v>
      </c>
      <c r="Z1541" s="79">
        <v>20</v>
      </c>
      <c r="AA1541" s="79">
        <v>20</v>
      </c>
      <c r="AB1541" s="79">
        <v>20</v>
      </c>
      <c r="AC1541" s="86">
        <v>20</v>
      </c>
      <c r="AD1541" s="84">
        <v>0</v>
      </c>
      <c r="AE1541" s="79">
        <v>0</v>
      </c>
      <c r="AF1541" s="158">
        <v>0</v>
      </c>
      <c r="AG1541" s="159">
        <v>0</v>
      </c>
      <c r="AH1541" s="160">
        <v>0</v>
      </c>
      <c r="AI1541" s="79">
        <v>18</v>
      </c>
      <c r="AJ1541" s="79">
        <v>18</v>
      </c>
      <c r="AK1541" s="86">
        <v>18</v>
      </c>
      <c r="AL1541" s="84">
        <v>18</v>
      </c>
      <c r="AM1541" s="79">
        <v>18</v>
      </c>
      <c r="AN1541" s="79">
        <v>18</v>
      </c>
      <c r="AO1541" s="79">
        <v>18</v>
      </c>
      <c r="AP1541" s="86">
        <v>18</v>
      </c>
      <c r="AQ1541" s="84">
        <v>18</v>
      </c>
      <c r="AR1541" s="79">
        <v>18</v>
      </c>
      <c r="AS1541" s="79">
        <v>18</v>
      </c>
      <c r="AT1541" s="86">
        <v>18</v>
      </c>
      <c r="AU1541" s="84">
        <v>18</v>
      </c>
      <c r="AV1541" s="79">
        <v>18</v>
      </c>
      <c r="AW1541" s="79">
        <v>18</v>
      </c>
      <c r="AX1541" s="86">
        <v>0</v>
      </c>
      <c r="AY1541" s="84">
        <v>0</v>
      </c>
      <c r="AZ1541" s="79">
        <v>0</v>
      </c>
      <c r="BA1541" s="79">
        <v>0</v>
      </c>
      <c r="BB1541" s="79">
        <v>0</v>
      </c>
      <c r="BC1541" s="86">
        <v>0</v>
      </c>
      <c r="BD1541" s="84">
        <v>0</v>
      </c>
      <c r="BE1541" s="143">
        <v>0</v>
      </c>
      <c r="BF1541" s="143">
        <v>0</v>
      </c>
      <c r="BG1541" s="144">
        <v>0</v>
      </c>
      <c r="BH1541" s="145">
        <v>0</v>
      </c>
      <c r="BI1541" s="144">
        <v>0</v>
      </c>
      <c r="BJ1541" s="82" t="s">
        <v>61</v>
      </c>
      <c r="BK1541" s="104" t="s">
        <v>17270</v>
      </c>
      <c r="BL1541" s="100" t="s">
        <v>11243</v>
      </c>
    </row>
    <row r="1542" spans="1:64" ht="11.25" customHeight="1">
      <c r="A1542" s="170">
        <v>109</v>
      </c>
      <c r="B1542" s="170" t="s">
        <v>17316</v>
      </c>
      <c r="C1542" s="118" t="s">
        <v>10730</v>
      </c>
      <c r="D1542" s="119" t="s">
        <v>10731</v>
      </c>
      <c r="E1542" s="68">
        <v>2</v>
      </c>
      <c r="F1542" s="69">
        <v>39</v>
      </c>
      <c r="G1542" s="70"/>
      <c r="H1542" s="88">
        <v>8</v>
      </c>
      <c r="I1542" s="96"/>
      <c r="J1542" s="72">
        <v>5</v>
      </c>
      <c r="K1542" s="69">
        <v>5</v>
      </c>
      <c r="L1542" s="72">
        <v>5</v>
      </c>
      <c r="M1542" s="68">
        <v>5</v>
      </c>
      <c r="N1542" s="68">
        <v>5</v>
      </c>
      <c r="O1542" s="68">
        <v>5</v>
      </c>
      <c r="P1542" s="70">
        <v>3</v>
      </c>
      <c r="Q1542" s="72">
        <v>3</v>
      </c>
      <c r="R1542" s="68">
        <v>3</v>
      </c>
      <c r="S1542" s="68" t="s">
        <v>11236</v>
      </c>
      <c r="T1542" s="70" t="s">
        <v>11236</v>
      </c>
      <c r="U1542" s="72"/>
      <c r="V1542" s="68"/>
      <c r="W1542" s="68"/>
      <c r="X1542" s="70"/>
      <c r="Y1542" s="72"/>
      <c r="Z1542" s="68"/>
      <c r="AA1542" s="68"/>
      <c r="AB1542" s="68"/>
      <c r="AC1542" s="70"/>
      <c r="AD1542" s="72"/>
      <c r="AE1542" s="68"/>
      <c r="AF1542" s="152"/>
      <c r="AG1542" s="153"/>
      <c r="AH1542" s="154"/>
      <c r="AI1542" s="68"/>
      <c r="AJ1542" s="68"/>
      <c r="AK1542" s="70"/>
      <c r="AL1542" s="72"/>
      <c r="AM1542" s="68"/>
      <c r="AN1542" s="68"/>
      <c r="AO1542" s="68"/>
      <c r="AP1542" s="70"/>
      <c r="AQ1542" s="72"/>
      <c r="AR1542" s="68"/>
      <c r="AS1542" s="68"/>
      <c r="AT1542" s="70"/>
      <c r="AU1542" s="72"/>
      <c r="AV1542" s="68"/>
      <c r="AW1542" s="68"/>
      <c r="AX1542" s="70"/>
      <c r="AY1542" s="72"/>
      <c r="AZ1542" s="68"/>
      <c r="BA1542" s="68"/>
      <c r="BB1542" s="68"/>
      <c r="BC1542" s="70"/>
      <c r="BD1542" s="72"/>
      <c r="BE1542" s="137"/>
      <c r="BF1542" s="137"/>
      <c r="BG1542" s="138"/>
      <c r="BH1542" s="139"/>
      <c r="BI1542" s="138"/>
      <c r="BJ1542" s="92">
        <v>1</v>
      </c>
      <c r="BK1542" s="102" t="s">
        <v>17270</v>
      </c>
      <c r="BL1542" s="98" t="s">
        <v>11243</v>
      </c>
    </row>
    <row r="1543" spans="1:64" ht="11.25" customHeight="1">
      <c r="A1543" s="171"/>
      <c r="B1543" s="171"/>
      <c r="C1543" s="126" t="s">
        <v>10918</v>
      </c>
      <c r="D1543" s="127" t="s">
        <v>10919</v>
      </c>
      <c r="E1543" s="77">
        <v>4</v>
      </c>
      <c r="F1543" s="78">
        <v>75</v>
      </c>
      <c r="G1543" s="73"/>
      <c r="H1543" s="74">
        <v>8</v>
      </c>
      <c r="I1543" s="95"/>
      <c r="J1543" s="76">
        <v>8</v>
      </c>
      <c r="K1543" s="78">
        <v>8</v>
      </c>
      <c r="L1543" s="76">
        <v>8</v>
      </c>
      <c r="M1543" s="77">
        <v>8</v>
      </c>
      <c r="N1543" s="77">
        <v>8</v>
      </c>
      <c r="O1543" s="77">
        <v>8</v>
      </c>
      <c r="P1543" s="73">
        <v>9</v>
      </c>
      <c r="Q1543" s="76">
        <v>9</v>
      </c>
      <c r="R1543" s="77">
        <v>9</v>
      </c>
      <c r="S1543" s="77" t="s">
        <v>11236</v>
      </c>
      <c r="T1543" s="73" t="s">
        <v>11236</v>
      </c>
      <c r="U1543" s="76"/>
      <c r="V1543" s="77"/>
      <c r="W1543" s="77"/>
      <c r="X1543" s="73"/>
      <c r="Y1543" s="76"/>
      <c r="Z1543" s="77"/>
      <c r="AA1543" s="77"/>
      <c r="AB1543" s="77"/>
      <c r="AC1543" s="73"/>
      <c r="AD1543" s="76"/>
      <c r="AE1543" s="77"/>
      <c r="AF1543" s="155"/>
      <c r="AG1543" s="156"/>
      <c r="AH1543" s="157"/>
      <c r="AI1543" s="77"/>
      <c r="AJ1543" s="77"/>
      <c r="AK1543" s="73"/>
      <c r="AL1543" s="76"/>
      <c r="AM1543" s="77"/>
      <c r="AN1543" s="77"/>
      <c r="AO1543" s="77"/>
      <c r="AP1543" s="73"/>
      <c r="AQ1543" s="76"/>
      <c r="AR1543" s="77"/>
      <c r="AS1543" s="77"/>
      <c r="AT1543" s="73"/>
      <c r="AU1543" s="76"/>
      <c r="AV1543" s="77"/>
      <c r="AW1543" s="77"/>
      <c r="AX1543" s="73"/>
      <c r="AY1543" s="76"/>
      <c r="AZ1543" s="77"/>
      <c r="BA1543" s="77"/>
      <c r="BB1543" s="77"/>
      <c r="BC1543" s="73"/>
      <c r="BD1543" s="76"/>
      <c r="BE1543" s="140"/>
      <c r="BF1543" s="140"/>
      <c r="BG1543" s="141"/>
      <c r="BH1543" s="142"/>
      <c r="BI1543" s="141"/>
      <c r="BJ1543" s="94">
        <v>1</v>
      </c>
      <c r="BK1543" s="105" t="s">
        <v>17270</v>
      </c>
      <c r="BL1543" s="101" t="s">
        <v>11243</v>
      </c>
    </row>
    <row r="1544" spans="1:64" ht="11.25" customHeight="1">
      <c r="A1544" s="171"/>
      <c r="B1544" s="171"/>
      <c r="C1544" s="126" t="s">
        <v>10899</v>
      </c>
      <c r="D1544" s="127" t="s">
        <v>10900</v>
      </c>
      <c r="E1544" s="77">
        <v>3</v>
      </c>
      <c r="F1544" s="78">
        <v>60</v>
      </c>
      <c r="G1544" s="73"/>
      <c r="H1544" s="74">
        <v>8</v>
      </c>
      <c r="I1544" s="95"/>
      <c r="J1544" s="76">
        <v>7</v>
      </c>
      <c r="K1544" s="78">
        <v>7</v>
      </c>
      <c r="L1544" s="76">
        <v>7</v>
      </c>
      <c r="M1544" s="77">
        <v>7</v>
      </c>
      <c r="N1544" s="77">
        <v>7</v>
      </c>
      <c r="O1544" s="77">
        <v>7</v>
      </c>
      <c r="P1544" s="73">
        <v>6</v>
      </c>
      <c r="Q1544" s="76">
        <v>6</v>
      </c>
      <c r="R1544" s="77">
        <v>6</v>
      </c>
      <c r="S1544" s="77" t="s">
        <v>11236</v>
      </c>
      <c r="T1544" s="73" t="s">
        <v>11236</v>
      </c>
      <c r="U1544" s="76"/>
      <c r="V1544" s="77"/>
      <c r="W1544" s="77"/>
      <c r="X1544" s="73"/>
      <c r="Y1544" s="76"/>
      <c r="Z1544" s="77"/>
      <c r="AA1544" s="77"/>
      <c r="AB1544" s="77"/>
      <c r="AC1544" s="73"/>
      <c r="AD1544" s="76"/>
      <c r="AE1544" s="77"/>
      <c r="AF1544" s="155"/>
      <c r="AG1544" s="156"/>
      <c r="AH1544" s="157"/>
      <c r="AI1544" s="77"/>
      <c r="AJ1544" s="77"/>
      <c r="AK1544" s="73"/>
      <c r="AL1544" s="76"/>
      <c r="AM1544" s="77"/>
      <c r="AN1544" s="77"/>
      <c r="AO1544" s="77"/>
      <c r="AP1544" s="73"/>
      <c r="AQ1544" s="76"/>
      <c r="AR1544" s="77"/>
      <c r="AS1544" s="77"/>
      <c r="AT1544" s="73"/>
      <c r="AU1544" s="76"/>
      <c r="AV1544" s="77"/>
      <c r="AW1544" s="77"/>
      <c r="AX1544" s="73"/>
      <c r="AY1544" s="76"/>
      <c r="AZ1544" s="77"/>
      <c r="BA1544" s="77"/>
      <c r="BB1544" s="77"/>
      <c r="BC1544" s="73"/>
      <c r="BD1544" s="76"/>
      <c r="BE1544" s="140"/>
      <c r="BF1544" s="140"/>
      <c r="BG1544" s="141"/>
      <c r="BH1544" s="142"/>
      <c r="BI1544" s="141"/>
      <c r="BJ1544" s="94">
        <v>1</v>
      </c>
      <c r="BK1544" s="105" t="s">
        <v>17270</v>
      </c>
      <c r="BL1544" s="101" t="s">
        <v>11243</v>
      </c>
    </row>
    <row r="1545" spans="1:64" ht="11.25" customHeight="1">
      <c r="A1545" s="171"/>
      <c r="B1545" s="171"/>
      <c r="C1545" s="120" t="s">
        <v>10897</v>
      </c>
      <c r="D1545" s="121" t="s">
        <v>10898</v>
      </c>
      <c r="E1545" s="122">
        <v>3</v>
      </c>
      <c r="F1545" s="123">
        <v>60</v>
      </c>
      <c r="G1545" s="73"/>
      <c r="H1545" s="74">
        <v>8</v>
      </c>
      <c r="I1545" s="95"/>
      <c r="J1545" s="76"/>
      <c r="K1545" s="78"/>
      <c r="L1545" s="76"/>
      <c r="M1545" s="77"/>
      <c r="N1545" s="77"/>
      <c r="O1545" s="77"/>
      <c r="P1545" s="73"/>
      <c r="Q1545" s="76"/>
      <c r="R1545" s="77"/>
      <c r="S1545" s="77"/>
      <c r="T1545" s="73"/>
      <c r="U1545" s="76">
        <v>7</v>
      </c>
      <c r="V1545" s="77">
        <v>7</v>
      </c>
      <c r="W1545" s="77">
        <v>7</v>
      </c>
      <c r="X1545" s="73">
        <v>7</v>
      </c>
      <c r="Y1545" s="76">
        <v>7</v>
      </c>
      <c r="Z1545" s="77">
        <v>7</v>
      </c>
      <c r="AA1545" s="77">
        <v>6</v>
      </c>
      <c r="AB1545" s="77">
        <v>6</v>
      </c>
      <c r="AC1545" s="73">
        <v>6</v>
      </c>
      <c r="AD1545" s="76" t="s">
        <v>11236</v>
      </c>
      <c r="AE1545" s="77" t="s">
        <v>11236</v>
      </c>
      <c r="AF1545" s="155"/>
      <c r="AG1545" s="156"/>
      <c r="AH1545" s="157"/>
      <c r="AI1545" s="77"/>
      <c r="AJ1545" s="77"/>
      <c r="AK1545" s="73"/>
      <c r="AL1545" s="76"/>
      <c r="AM1545" s="77"/>
      <c r="AN1545" s="77"/>
      <c r="AO1545" s="77"/>
      <c r="AP1545" s="73"/>
      <c r="AQ1545" s="76"/>
      <c r="AR1545" s="77"/>
      <c r="AS1545" s="77"/>
      <c r="AT1545" s="73"/>
      <c r="AU1545" s="76"/>
      <c r="AV1545" s="77"/>
      <c r="AW1545" s="77"/>
      <c r="AX1545" s="73"/>
      <c r="AY1545" s="76"/>
      <c r="AZ1545" s="77"/>
      <c r="BA1545" s="77"/>
      <c r="BB1545" s="77"/>
      <c r="BC1545" s="73"/>
      <c r="BD1545" s="76"/>
      <c r="BE1545" s="140"/>
      <c r="BF1545" s="140"/>
      <c r="BG1545" s="141"/>
      <c r="BH1545" s="142"/>
      <c r="BI1545" s="141"/>
      <c r="BJ1545" s="93">
        <v>2</v>
      </c>
      <c r="BK1545" s="103" t="s">
        <v>17270</v>
      </c>
      <c r="BL1545" s="99" t="s">
        <v>11243</v>
      </c>
    </row>
    <row r="1546" spans="1:64" ht="11.25" customHeight="1">
      <c r="A1546" s="171"/>
      <c r="B1546" s="171"/>
      <c r="C1546" s="126" t="s">
        <v>10916</v>
      </c>
      <c r="D1546" s="127" t="s">
        <v>10917</v>
      </c>
      <c r="E1546" s="77">
        <v>3</v>
      </c>
      <c r="F1546" s="78">
        <v>60</v>
      </c>
      <c r="G1546" s="73"/>
      <c r="H1546" s="74">
        <v>8</v>
      </c>
      <c r="I1546" s="95"/>
      <c r="J1546" s="76"/>
      <c r="K1546" s="78"/>
      <c r="L1546" s="76"/>
      <c r="M1546" s="77"/>
      <c r="N1546" s="77"/>
      <c r="O1546" s="77"/>
      <c r="P1546" s="73"/>
      <c r="Q1546" s="76"/>
      <c r="R1546" s="77"/>
      <c r="S1546" s="77"/>
      <c r="T1546" s="73"/>
      <c r="U1546" s="76">
        <v>7</v>
      </c>
      <c r="V1546" s="77">
        <v>7</v>
      </c>
      <c r="W1546" s="77">
        <v>7</v>
      </c>
      <c r="X1546" s="73">
        <v>7</v>
      </c>
      <c r="Y1546" s="76">
        <v>7</v>
      </c>
      <c r="Z1546" s="77">
        <v>7</v>
      </c>
      <c r="AA1546" s="77">
        <v>6</v>
      </c>
      <c r="AB1546" s="77">
        <v>6</v>
      </c>
      <c r="AC1546" s="73">
        <v>6</v>
      </c>
      <c r="AD1546" s="76" t="s">
        <v>11236</v>
      </c>
      <c r="AE1546" s="77" t="s">
        <v>11236</v>
      </c>
      <c r="AF1546" s="155"/>
      <c r="AG1546" s="156"/>
      <c r="AH1546" s="157"/>
      <c r="AI1546" s="77"/>
      <c r="AJ1546" s="77"/>
      <c r="AK1546" s="73"/>
      <c r="AL1546" s="76"/>
      <c r="AM1546" s="77"/>
      <c r="AN1546" s="77"/>
      <c r="AO1546" s="77"/>
      <c r="AP1546" s="73"/>
      <c r="AQ1546" s="76"/>
      <c r="AR1546" s="77"/>
      <c r="AS1546" s="77"/>
      <c r="AT1546" s="73"/>
      <c r="AU1546" s="76"/>
      <c r="AV1546" s="77"/>
      <c r="AW1546" s="77"/>
      <c r="AX1546" s="73"/>
      <c r="AY1546" s="76"/>
      <c r="AZ1546" s="77"/>
      <c r="BA1546" s="77"/>
      <c r="BB1546" s="77"/>
      <c r="BC1546" s="73"/>
      <c r="BD1546" s="76"/>
      <c r="BE1546" s="140"/>
      <c r="BF1546" s="140"/>
      <c r="BG1546" s="141"/>
      <c r="BH1546" s="142"/>
      <c r="BI1546" s="141"/>
      <c r="BJ1546" s="94">
        <v>2</v>
      </c>
      <c r="BK1546" s="105" t="s">
        <v>17270</v>
      </c>
      <c r="BL1546" s="101" t="s">
        <v>11243</v>
      </c>
    </row>
    <row r="1547" spans="1:64" ht="11.25" customHeight="1">
      <c r="A1547" s="171"/>
      <c r="B1547" s="171"/>
      <c r="C1547" s="126" t="s">
        <v>10901</v>
      </c>
      <c r="D1547" s="127" t="s">
        <v>10902</v>
      </c>
      <c r="E1547" s="77">
        <v>3</v>
      </c>
      <c r="F1547" s="78">
        <v>60</v>
      </c>
      <c r="G1547" s="73"/>
      <c r="H1547" s="74">
        <v>8</v>
      </c>
      <c r="I1547" s="95"/>
      <c r="J1547" s="76"/>
      <c r="K1547" s="78"/>
      <c r="L1547" s="76"/>
      <c r="M1547" s="77"/>
      <c r="N1547" s="77"/>
      <c r="O1547" s="77"/>
      <c r="P1547" s="73"/>
      <c r="Q1547" s="76"/>
      <c r="R1547" s="77"/>
      <c r="S1547" s="77"/>
      <c r="T1547" s="73"/>
      <c r="U1547" s="76">
        <v>7</v>
      </c>
      <c r="V1547" s="77">
        <v>7</v>
      </c>
      <c r="W1547" s="77">
        <v>7</v>
      </c>
      <c r="X1547" s="73">
        <v>7</v>
      </c>
      <c r="Y1547" s="76">
        <v>7</v>
      </c>
      <c r="Z1547" s="77">
        <v>7</v>
      </c>
      <c r="AA1547" s="77">
        <v>6</v>
      </c>
      <c r="AB1547" s="77">
        <v>6</v>
      </c>
      <c r="AC1547" s="73">
        <v>6</v>
      </c>
      <c r="AD1547" s="76" t="s">
        <v>11236</v>
      </c>
      <c r="AE1547" s="77" t="s">
        <v>11236</v>
      </c>
      <c r="AF1547" s="155"/>
      <c r="AG1547" s="156"/>
      <c r="AH1547" s="157"/>
      <c r="AI1547" s="77"/>
      <c r="AJ1547" s="77"/>
      <c r="AK1547" s="73"/>
      <c r="AL1547" s="76"/>
      <c r="AM1547" s="77"/>
      <c r="AN1547" s="77"/>
      <c r="AO1547" s="77"/>
      <c r="AP1547" s="73"/>
      <c r="AQ1547" s="76"/>
      <c r="AR1547" s="77"/>
      <c r="AS1547" s="77"/>
      <c r="AT1547" s="73"/>
      <c r="AU1547" s="76"/>
      <c r="AV1547" s="77"/>
      <c r="AW1547" s="77"/>
      <c r="AX1547" s="73"/>
      <c r="AY1547" s="76"/>
      <c r="AZ1547" s="77"/>
      <c r="BA1547" s="77"/>
      <c r="BB1547" s="77"/>
      <c r="BC1547" s="73"/>
      <c r="BD1547" s="76"/>
      <c r="BE1547" s="140"/>
      <c r="BF1547" s="140"/>
      <c r="BG1547" s="141"/>
      <c r="BH1547" s="142"/>
      <c r="BI1547" s="141"/>
      <c r="BJ1547" s="94">
        <v>2</v>
      </c>
      <c r="BK1547" s="105" t="s">
        <v>17270</v>
      </c>
      <c r="BL1547" s="101" t="s">
        <v>11243</v>
      </c>
    </row>
    <row r="1548" spans="1:64" ht="11.25" customHeight="1">
      <c r="A1548" s="171"/>
      <c r="B1548" s="171"/>
      <c r="C1548" s="126" t="s">
        <v>10895</v>
      </c>
      <c r="D1548" s="127" t="s">
        <v>10896</v>
      </c>
      <c r="E1548" s="77">
        <v>2</v>
      </c>
      <c r="F1548" s="78">
        <v>30</v>
      </c>
      <c r="G1548" s="73"/>
      <c r="H1548" s="74">
        <v>8</v>
      </c>
      <c r="I1548" s="95"/>
      <c r="J1548" s="76"/>
      <c r="K1548" s="78"/>
      <c r="L1548" s="76"/>
      <c r="M1548" s="77"/>
      <c r="N1548" s="77"/>
      <c r="O1548" s="77"/>
      <c r="P1548" s="73"/>
      <c r="Q1548" s="76"/>
      <c r="R1548" s="77"/>
      <c r="S1548" s="77"/>
      <c r="T1548" s="73"/>
      <c r="U1548" s="76"/>
      <c r="V1548" s="77"/>
      <c r="W1548" s="77"/>
      <c r="X1548" s="73"/>
      <c r="Y1548" s="76"/>
      <c r="Z1548" s="77"/>
      <c r="AA1548" s="77"/>
      <c r="AB1548" s="77"/>
      <c r="AC1548" s="73"/>
      <c r="AD1548" s="76"/>
      <c r="AE1548" s="77"/>
      <c r="AF1548" s="155"/>
      <c r="AG1548" s="156"/>
      <c r="AH1548" s="157"/>
      <c r="AI1548" s="77">
        <v>3</v>
      </c>
      <c r="AJ1548" s="77">
        <v>3</v>
      </c>
      <c r="AK1548" s="73">
        <v>3</v>
      </c>
      <c r="AL1548" s="76">
        <v>3</v>
      </c>
      <c r="AM1548" s="77">
        <v>3</v>
      </c>
      <c r="AN1548" s="77">
        <v>3</v>
      </c>
      <c r="AO1548" s="77">
        <v>3</v>
      </c>
      <c r="AP1548" s="73">
        <v>3</v>
      </c>
      <c r="AQ1548" s="76">
        <v>3</v>
      </c>
      <c r="AR1548" s="77">
        <v>3</v>
      </c>
      <c r="AS1548" s="77" t="s">
        <v>11236</v>
      </c>
      <c r="AT1548" s="73"/>
      <c r="AU1548" s="76"/>
      <c r="AV1548" s="77"/>
      <c r="AW1548" s="77"/>
      <c r="AX1548" s="73"/>
      <c r="AY1548" s="76"/>
      <c r="AZ1548" s="77"/>
      <c r="BA1548" s="77"/>
      <c r="BB1548" s="77"/>
      <c r="BC1548" s="73"/>
      <c r="BD1548" s="76"/>
      <c r="BE1548" s="140"/>
      <c r="BF1548" s="140"/>
      <c r="BG1548" s="141"/>
      <c r="BH1548" s="142"/>
      <c r="BI1548" s="141"/>
      <c r="BJ1548" s="94">
        <v>3</v>
      </c>
      <c r="BK1548" s="105" t="s">
        <v>17270</v>
      </c>
      <c r="BL1548" s="101" t="s">
        <v>11242</v>
      </c>
    </row>
    <row r="1549" spans="1:64" ht="11.25" customHeight="1">
      <c r="A1549" s="171"/>
      <c r="B1549" s="171"/>
      <c r="C1549" s="126" t="s">
        <v>10882</v>
      </c>
      <c r="D1549" s="127" t="s">
        <v>10915</v>
      </c>
      <c r="E1549" s="77">
        <v>4</v>
      </c>
      <c r="F1549" s="78">
        <v>60</v>
      </c>
      <c r="G1549" s="73"/>
      <c r="H1549" s="74">
        <v>8</v>
      </c>
      <c r="I1549" s="95"/>
      <c r="J1549" s="76"/>
      <c r="K1549" s="78"/>
      <c r="L1549" s="76"/>
      <c r="M1549" s="77"/>
      <c r="N1549" s="77"/>
      <c r="O1549" s="77"/>
      <c r="P1549" s="73"/>
      <c r="Q1549" s="76"/>
      <c r="R1549" s="77"/>
      <c r="S1549" s="77"/>
      <c r="T1549" s="73"/>
      <c r="U1549" s="76"/>
      <c r="V1549" s="77"/>
      <c r="W1549" s="77"/>
      <c r="X1549" s="73"/>
      <c r="Y1549" s="76"/>
      <c r="Z1549" s="77"/>
      <c r="AA1549" s="77"/>
      <c r="AB1549" s="77"/>
      <c r="AC1549" s="73"/>
      <c r="AD1549" s="76"/>
      <c r="AE1549" s="77"/>
      <c r="AF1549" s="155"/>
      <c r="AG1549" s="156"/>
      <c r="AH1549" s="157"/>
      <c r="AI1549" s="77">
        <v>6</v>
      </c>
      <c r="AJ1549" s="77">
        <v>6</v>
      </c>
      <c r="AK1549" s="73">
        <v>6</v>
      </c>
      <c r="AL1549" s="76">
        <v>6</v>
      </c>
      <c r="AM1549" s="77">
        <v>6</v>
      </c>
      <c r="AN1549" s="77">
        <v>6</v>
      </c>
      <c r="AO1549" s="77">
        <v>6</v>
      </c>
      <c r="AP1549" s="73">
        <v>6</v>
      </c>
      <c r="AQ1549" s="76">
        <v>6</v>
      </c>
      <c r="AR1549" s="77">
        <v>6</v>
      </c>
      <c r="AS1549" s="77" t="s">
        <v>11236</v>
      </c>
      <c r="AT1549" s="73"/>
      <c r="AU1549" s="76"/>
      <c r="AV1549" s="77"/>
      <c r="AW1549" s="77"/>
      <c r="AX1549" s="73"/>
      <c r="AY1549" s="76"/>
      <c r="AZ1549" s="77"/>
      <c r="BA1549" s="77"/>
      <c r="BB1549" s="77"/>
      <c r="BC1549" s="73"/>
      <c r="BD1549" s="76"/>
      <c r="BE1549" s="140"/>
      <c r="BF1549" s="140"/>
      <c r="BG1549" s="141"/>
      <c r="BH1549" s="142"/>
      <c r="BI1549" s="141"/>
      <c r="BJ1549" s="94">
        <v>3</v>
      </c>
      <c r="BK1549" s="105" t="s">
        <v>17270</v>
      </c>
      <c r="BL1549" s="101" t="s">
        <v>11242</v>
      </c>
    </row>
    <row r="1550" spans="1:64" ht="11.25" customHeight="1">
      <c r="A1550" s="171"/>
      <c r="B1550" s="171"/>
      <c r="C1550" s="126" t="s">
        <v>10733</v>
      </c>
      <c r="D1550" s="127" t="s">
        <v>10734</v>
      </c>
      <c r="E1550" s="77">
        <v>3</v>
      </c>
      <c r="F1550" s="78">
        <v>45</v>
      </c>
      <c r="G1550" s="73"/>
      <c r="H1550" s="74">
        <v>8</v>
      </c>
      <c r="I1550" s="95"/>
      <c r="J1550" s="76"/>
      <c r="K1550" s="78"/>
      <c r="L1550" s="76"/>
      <c r="M1550" s="77"/>
      <c r="N1550" s="77"/>
      <c r="O1550" s="77"/>
      <c r="P1550" s="73"/>
      <c r="Q1550" s="76"/>
      <c r="R1550" s="77"/>
      <c r="S1550" s="77"/>
      <c r="T1550" s="73"/>
      <c r="U1550" s="76"/>
      <c r="V1550" s="77"/>
      <c r="W1550" s="77"/>
      <c r="X1550" s="73"/>
      <c r="Y1550" s="76"/>
      <c r="Z1550" s="77"/>
      <c r="AA1550" s="77"/>
      <c r="AB1550" s="77"/>
      <c r="AC1550" s="73"/>
      <c r="AD1550" s="76"/>
      <c r="AE1550" s="77"/>
      <c r="AF1550" s="155"/>
      <c r="AG1550" s="156"/>
      <c r="AH1550" s="157"/>
      <c r="AI1550" s="77">
        <v>5</v>
      </c>
      <c r="AJ1550" s="77">
        <v>5</v>
      </c>
      <c r="AK1550" s="73">
        <v>5</v>
      </c>
      <c r="AL1550" s="76">
        <v>5</v>
      </c>
      <c r="AM1550" s="77">
        <v>5</v>
      </c>
      <c r="AN1550" s="77">
        <v>5</v>
      </c>
      <c r="AO1550" s="77">
        <v>5</v>
      </c>
      <c r="AP1550" s="73">
        <v>5</v>
      </c>
      <c r="AQ1550" s="76">
        <v>5</v>
      </c>
      <c r="AR1550" s="77"/>
      <c r="AS1550" s="77"/>
      <c r="AT1550" s="73"/>
      <c r="AU1550" s="76"/>
      <c r="AV1550" s="77"/>
      <c r="AW1550" s="77"/>
      <c r="AX1550" s="73"/>
      <c r="AY1550" s="76"/>
      <c r="AZ1550" s="77"/>
      <c r="BA1550" s="77"/>
      <c r="BB1550" s="77"/>
      <c r="BC1550" s="73"/>
      <c r="BD1550" s="76"/>
      <c r="BE1550" s="140"/>
      <c r="BF1550" s="140"/>
      <c r="BG1550" s="141"/>
      <c r="BH1550" s="142"/>
      <c r="BI1550" s="141"/>
      <c r="BJ1550" s="94">
        <v>3</v>
      </c>
      <c r="BK1550" s="105" t="s">
        <v>17270</v>
      </c>
      <c r="BL1550" s="101" t="s">
        <v>11242</v>
      </c>
    </row>
    <row r="1551" spans="1:64" ht="11.25" customHeight="1">
      <c r="A1551" s="171"/>
      <c r="B1551" s="171"/>
      <c r="C1551" s="126" t="s">
        <v>10735</v>
      </c>
      <c r="D1551" s="127" t="s">
        <v>10736</v>
      </c>
      <c r="E1551" s="77">
        <v>2</v>
      </c>
      <c r="F1551" s="78">
        <v>30</v>
      </c>
      <c r="G1551" s="73"/>
      <c r="H1551" s="74">
        <v>8</v>
      </c>
      <c r="I1551" s="95"/>
      <c r="J1551" s="76"/>
      <c r="K1551" s="78"/>
      <c r="L1551" s="76"/>
      <c r="M1551" s="77"/>
      <c r="N1551" s="77"/>
      <c r="O1551" s="77"/>
      <c r="P1551" s="73"/>
      <c r="Q1551" s="76"/>
      <c r="R1551" s="77"/>
      <c r="S1551" s="77"/>
      <c r="T1551" s="73"/>
      <c r="U1551" s="76"/>
      <c r="V1551" s="77"/>
      <c r="W1551" s="77"/>
      <c r="X1551" s="73"/>
      <c r="Y1551" s="76"/>
      <c r="Z1551" s="77"/>
      <c r="AA1551" s="77"/>
      <c r="AB1551" s="77"/>
      <c r="AC1551" s="73"/>
      <c r="AD1551" s="76"/>
      <c r="AE1551" s="77"/>
      <c r="AF1551" s="155"/>
      <c r="AG1551" s="156"/>
      <c r="AH1551" s="157"/>
      <c r="AI1551" s="77">
        <v>3</v>
      </c>
      <c r="AJ1551" s="77">
        <v>3</v>
      </c>
      <c r="AK1551" s="73">
        <v>3</v>
      </c>
      <c r="AL1551" s="76">
        <v>3</v>
      </c>
      <c r="AM1551" s="77">
        <v>3</v>
      </c>
      <c r="AN1551" s="77">
        <v>3</v>
      </c>
      <c r="AO1551" s="77">
        <v>4</v>
      </c>
      <c r="AP1551" s="73">
        <v>4</v>
      </c>
      <c r="AQ1551" s="76">
        <v>4</v>
      </c>
      <c r="AR1551" s="77"/>
      <c r="AS1551" s="77"/>
      <c r="AT1551" s="73"/>
      <c r="AU1551" s="76"/>
      <c r="AV1551" s="77"/>
      <c r="AW1551" s="77"/>
      <c r="AX1551" s="73"/>
      <c r="AY1551" s="76"/>
      <c r="AZ1551" s="77"/>
      <c r="BA1551" s="77"/>
      <c r="BB1551" s="77"/>
      <c r="BC1551" s="73"/>
      <c r="BD1551" s="76"/>
      <c r="BE1551" s="140"/>
      <c r="BF1551" s="140"/>
      <c r="BG1551" s="141"/>
      <c r="BH1551" s="142"/>
      <c r="BI1551" s="141"/>
      <c r="BJ1551" s="94">
        <v>3</v>
      </c>
      <c r="BK1551" s="105" t="s">
        <v>17270</v>
      </c>
      <c r="BL1551" s="101" t="s">
        <v>11242</v>
      </c>
    </row>
    <row r="1552" spans="1:64" ht="11.25" customHeight="1">
      <c r="A1552" s="171"/>
      <c r="B1552" s="171"/>
      <c r="C1552" s="126" t="s">
        <v>10737</v>
      </c>
      <c r="D1552" s="127" t="s">
        <v>10738</v>
      </c>
      <c r="E1552" s="77">
        <v>2</v>
      </c>
      <c r="F1552" s="78">
        <v>45</v>
      </c>
      <c r="G1552" s="73"/>
      <c r="H1552" s="74">
        <v>8</v>
      </c>
      <c r="I1552" s="95"/>
      <c r="J1552" s="76"/>
      <c r="K1552" s="78"/>
      <c r="L1552" s="76"/>
      <c r="M1552" s="77"/>
      <c r="N1552" s="77"/>
      <c r="O1552" s="77"/>
      <c r="P1552" s="73"/>
      <c r="Q1552" s="76"/>
      <c r="R1552" s="77"/>
      <c r="S1552" s="77"/>
      <c r="T1552" s="73"/>
      <c r="U1552" s="76"/>
      <c r="V1552" s="77"/>
      <c r="W1552" s="77"/>
      <c r="X1552" s="73"/>
      <c r="Y1552" s="76"/>
      <c r="Z1552" s="77"/>
      <c r="AA1552" s="77"/>
      <c r="AB1552" s="77"/>
      <c r="AC1552" s="73"/>
      <c r="AD1552" s="76"/>
      <c r="AE1552" s="77"/>
      <c r="AF1552" s="155"/>
      <c r="AG1552" s="156"/>
      <c r="AH1552" s="157"/>
      <c r="AI1552" s="77">
        <v>5</v>
      </c>
      <c r="AJ1552" s="77">
        <v>5</v>
      </c>
      <c r="AK1552" s="73">
        <v>5</v>
      </c>
      <c r="AL1552" s="76">
        <v>5</v>
      </c>
      <c r="AM1552" s="77">
        <v>5</v>
      </c>
      <c r="AN1552" s="77">
        <v>5</v>
      </c>
      <c r="AO1552" s="77">
        <v>5</v>
      </c>
      <c r="AP1552" s="73">
        <v>5</v>
      </c>
      <c r="AQ1552" s="76">
        <v>5</v>
      </c>
      <c r="AR1552" s="77"/>
      <c r="AS1552" s="77"/>
      <c r="AT1552" s="73"/>
      <c r="AU1552" s="76"/>
      <c r="AV1552" s="77"/>
      <c r="AW1552" s="77"/>
      <c r="AX1552" s="73"/>
      <c r="AY1552" s="76"/>
      <c r="AZ1552" s="77"/>
      <c r="BA1552" s="77"/>
      <c r="BB1552" s="77"/>
      <c r="BC1552" s="73"/>
      <c r="BD1552" s="76"/>
      <c r="BE1552" s="140"/>
      <c r="BF1552" s="140"/>
      <c r="BG1552" s="141"/>
      <c r="BH1552" s="142"/>
      <c r="BI1552" s="141"/>
      <c r="BJ1552" s="94">
        <v>3</v>
      </c>
      <c r="BK1552" s="105" t="s">
        <v>17270</v>
      </c>
      <c r="BL1552" s="101" t="s">
        <v>11242</v>
      </c>
    </row>
    <row r="1553" spans="1:64" ht="11.25" customHeight="1">
      <c r="A1553" s="171"/>
      <c r="B1553" s="171"/>
      <c r="C1553" s="126" t="s">
        <v>10739</v>
      </c>
      <c r="D1553" s="127" t="s">
        <v>10740</v>
      </c>
      <c r="E1553" s="77">
        <v>2</v>
      </c>
      <c r="F1553" s="78">
        <v>60</v>
      </c>
      <c r="G1553" s="73"/>
      <c r="H1553" s="74">
        <v>8</v>
      </c>
      <c r="I1553" s="95"/>
      <c r="J1553" s="76"/>
      <c r="K1553" s="78"/>
      <c r="L1553" s="76"/>
      <c r="M1553" s="77"/>
      <c r="N1553" s="77"/>
      <c r="O1553" s="77"/>
      <c r="P1553" s="73"/>
      <c r="Q1553" s="76"/>
      <c r="R1553" s="77"/>
      <c r="S1553" s="77"/>
      <c r="T1553" s="73"/>
      <c r="U1553" s="76"/>
      <c r="V1553" s="77"/>
      <c r="W1553" s="77"/>
      <c r="X1553" s="73"/>
      <c r="Y1553" s="76"/>
      <c r="Z1553" s="77"/>
      <c r="AA1553" s="77"/>
      <c r="AB1553" s="77"/>
      <c r="AC1553" s="73"/>
      <c r="AD1553" s="76"/>
      <c r="AE1553" s="77"/>
      <c r="AF1553" s="155"/>
      <c r="AG1553" s="156"/>
      <c r="AH1553" s="157"/>
      <c r="AI1553" s="77">
        <v>7</v>
      </c>
      <c r="AJ1553" s="77">
        <v>7</v>
      </c>
      <c r="AK1553" s="73">
        <v>7</v>
      </c>
      <c r="AL1553" s="76">
        <v>7</v>
      </c>
      <c r="AM1553" s="77">
        <v>7</v>
      </c>
      <c r="AN1553" s="77">
        <v>7</v>
      </c>
      <c r="AO1553" s="77">
        <v>6</v>
      </c>
      <c r="AP1553" s="73">
        <v>6</v>
      </c>
      <c r="AQ1553" s="76">
        <v>6</v>
      </c>
      <c r="AR1553" s="77"/>
      <c r="AS1553" s="77"/>
      <c r="AT1553" s="73"/>
      <c r="AU1553" s="76"/>
      <c r="AV1553" s="77"/>
      <c r="AW1553" s="77"/>
      <c r="AX1553" s="73"/>
      <c r="AY1553" s="76"/>
      <c r="AZ1553" s="77"/>
      <c r="BA1553" s="77"/>
      <c r="BB1553" s="77"/>
      <c r="BC1553" s="73"/>
      <c r="BD1553" s="76"/>
      <c r="BE1553" s="140"/>
      <c r="BF1553" s="140"/>
      <c r="BG1553" s="141"/>
      <c r="BH1553" s="142"/>
      <c r="BI1553" s="141"/>
      <c r="BJ1553" s="94">
        <v>3</v>
      </c>
      <c r="BK1553" s="105" t="s">
        <v>17270</v>
      </c>
      <c r="BL1553" s="101" t="s">
        <v>11242</v>
      </c>
    </row>
    <row r="1554" spans="1:64" ht="11.25" customHeight="1">
      <c r="A1554" s="171"/>
      <c r="B1554" s="171"/>
      <c r="C1554" s="126" t="s">
        <v>10741</v>
      </c>
      <c r="D1554" s="127" t="s">
        <v>10742</v>
      </c>
      <c r="E1554" s="77">
        <v>2</v>
      </c>
      <c r="F1554" s="78">
        <v>60</v>
      </c>
      <c r="G1554" s="73"/>
      <c r="H1554" s="74">
        <v>8</v>
      </c>
      <c r="I1554" s="95"/>
      <c r="J1554" s="76"/>
      <c r="K1554" s="78"/>
      <c r="L1554" s="76"/>
      <c r="M1554" s="77"/>
      <c r="N1554" s="77"/>
      <c r="O1554" s="77"/>
      <c r="P1554" s="73"/>
      <c r="Q1554" s="76"/>
      <c r="R1554" s="77"/>
      <c r="S1554" s="77"/>
      <c r="T1554" s="73"/>
      <c r="U1554" s="76"/>
      <c r="V1554" s="77"/>
      <c r="W1554" s="77"/>
      <c r="X1554" s="73"/>
      <c r="Y1554" s="76"/>
      <c r="Z1554" s="77"/>
      <c r="AA1554" s="77"/>
      <c r="AB1554" s="77"/>
      <c r="AC1554" s="73"/>
      <c r="AD1554" s="76"/>
      <c r="AE1554" s="77"/>
      <c r="AF1554" s="155"/>
      <c r="AG1554" s="156"/>
      <c r="AH1554" s="157"/>
      <c r="AI1554" s="77">
        <v>6</v>
      </c>
      <c r="AJ1554" s="77">
        <v>6</v>
      </c>
      <c r="AK1554" s="73">
        <v>6</v>
      </c>
      <c r="AL1554" s="76">
        <v>6</v>
      </c>
      <c r="AM1554" s="77">
        <v>6</v>
      </c>
      <c r="AN1554" s="77">
        <v>6</v>
      </c>
      <c r="AO1554" s="77">
        <v>6</v>
      </c>
      <c r="AP1554" s="73">
        <v>6</v>
      </c>
      <c r="AQ1554" s="76">
        <v>6</v>
      </c>
      <c r="AR1554" s="77">
        <v>6</v>
      </c>
      <c r="AS1554" s="77"/>
      <c r="AT1554" s="73"/>
      <c r="AU1554" s="76"/>
      <c r="AV1554" s="77"/>
      <c r="AW1554" s="77"/>
      <c r="AX1554" s="73"/>
      <c r="AY1554" s="76"/>
      <c r="AZ1554" s="77"/>
      <c r="BA1554" s="77"/>
      <c r="BB1554" s="77"/>
      <c r="BC1554" s="73"/>
      <c r="BD1554" s="76"/>
      <c r="BE1554" s="140"/>
      <c r="BF1554" s="140"/>
      <c r="BG1554" s="141"/>
      <c r="BH1554" s="142"/>
      <c r="BI1554" s="141"/>
      <c r="BJ1554" s="94">
        <v>3</v>
      </c>
      <c r="BK1554" s="105" t="s">
        <v>17270</v>
      </c>
      <c r="BL1554" s="101" t="s">
        <v>11242</v>
      </c>
    </row>
    <row r="1555" spans="1:64" ht="11.25" customHeight="1">
      <c r="A1555" s="171"/>
      <c r="B1555" s="171"/>
      <c r="C1555" s="126" t="s">
        <v>10764</v>
      </c>
      <c r="D1555" s="127" t="s">
        <v>10765</v>
      </c>
      <c r="E1555" s="77">
        <v>2</v>
      </c>
      <c r="F1555" s="78">
        <v>60</v>
      </c>
      <c r="G1555" s="73"/>
      <c r="H1555" s="74">
        <v>8</v>
      </c>
      <c r="I1555" s="95"/>
      <c r="J1555" s="76"/>
      <c r="K1555" s="78"/>
      <c r="L1555" s="76"/>
      <c r="M1555" s="77"/>
      <c r="N1555" s="77"/>
      <c r="O1555" s="77"/>
      <c r="P1555" s="73"/>
      <c r="Q1555" s="76"/>
      <c r="R1555" s="77"/>
      <c r="S1555" s="77"/>
      <c r="T1555" s="73"/>
      <c r="U1555" s="76"/>
      <c r="V1555" s="77"/>
      <c r="W1555" s="77"/>
      <c r="X1555" s="73"/>
      <c r="Y1555" s="76"/>
      <c r="Z1555" s="77"/>
      <c r="AA1555" s="77"/>
      <c r="AB1555" s="77"/>
      <c r="AC1555" s="73"/>
      <c r="AD1555" s="76"/>
      <c r="AE1555" s="77"/>
      <c r="AF1555" s="155"/>
      <c r="AG1555" s="156"/>
      <c r="AH1555" s="157"/>
      <c r="AI1555" s="77">
        <v>6</v>
      </c>
      <c r="AJ1555" s="77">
        <v>6</v>
      </c>
      <c r="AK1555" s="73">
        <v>6</v>
      </c>
      <c r="AL1555" s="76">
        <v>6</v>
      </c>
      <c r="AM1555" s="77">
        <v>6</v>
      </c>
      <c r="AN1555" s="77">
        <v>6</v>
      </c>
      <c r="AO1555" s="77">
        <v>6</v>
      </c>
      <c r="AP1555" s="73">
        <v>6</v>
      </c>
      <c r="AQ1555" s="76">
        <v>6</v>
      </c>
      <c r="AR1555" s="77">
        <v>6</v>
      </c>
      <c r="AS1555" s="77"/>
      <c r="AT1555" s="73"/>
      <c r="AU1555" s="76"/>
      <c r="AV1555" s="77"/>
      <c r="AW1555" s="77"/>
      <c r="AX1555" s="73"/>
      <c r="AY1555" s="76"/>
      <c r="AZ1555" s="77"/>
      <c r="BA1555" s="77"/>
      <c r="BB1555" s="77"/>
      <c r="BC1555" s="73"/>
      <c r="BD1555" s="76"/>
      <c r="BE1555" s="140"/>
      <c r="BF1555" s="140"/>
      <c r="BG1555" s="141"/>
      <c r="BH1555" s="142"/>
      <c r="BI1555" s="141"/>
      <c r="BJ1555" s="94">
        <v>3</v>
      </c>
      <c r="BK1555" s="105" t="s">
        <v>17270</v>
      </c>
      <c r="BL1555" s="101" t="s">
        <v>11242</v>
      </c>
    </row>
    <row r="1556" spans="1:64" ht="11.25" customHeight="1">
      <c r="A1556" s="171"/>
      <c r="B1556" s="171"/>
      <c r="C1556" s="126" t="s">
        <v>10550</v>
      </c>
      <c r="D1556" s="127" t="s">
        <v>10551</v>
      </c>
      <c r="E1556" s="77">
        <v>2</v>
      </c>
      <c r="F1556" s="78">
        <v>30</v>
      </c>
      <c r="G1556" s="73"/>
      <c r="H1556" s="74">
        <v>8</v>
      </c>
      <c r="I1556" s="95"/>
      <c r="J1556" s="76"/>
      <c r="K1556" s="78"/>
      <c r="L1556" s="76"/>
      <c r="M1556" s="77"/>
      <c r="N1556" s="77"/>
      <c r="O1556" s="77"/>
      <c r="P1556" s="73"/>
      <c r="Q1556" s="76"/>
      <c r="R1556" s="77"/>
      <c r="S1556" s="77"/>
      <c r="T1556" s="73"/>
      <c r="U1556" s="76"/>
      <c r="V1556" s="77"/>
      <c r="W1556" s="77"/>
      <c r="X1556" s="73"/>
      <c r="Y1556" s="76"/>
      <c r="Z1556" s="77"/>
      <c r="AA1556" s="77"/>
      <c r="AB1556" s="77"/>
      <c r="AC1556" s="73"/>
      <c r="AD1556" s="76"/>
      <c r="AE1556" s="77"/>
      <c r="AF1556" s="155"/>
      <c r="AG1556" s="156"/>
      <c r="AH1556" s="157"/>
      <c r="AI1556" s="77"/>
      <c r="AJ1556" s="77"/>
      <c r="AK1556" s="73"/>
      <c r="AL1556" s="76"/>
      <c r="AM1556" s="77"/>
      <c r="AN1556" s="77"/>
      <c r="AO1556" s="77"/>
      <c r="AP1556" s="73"/>
      <c r="AQ1556" s="76"/>
      <c r="AR1556" s="77"/>
      <c r="AS1556" s="77"/>
      <c r="AT1556" s="73">
        <v>3</v>
      </c>
      <c r="AU1556" s="76">
        <v>3</v>
      </c>
      <c r="AV1556" s="77">
        <v>3</v>
      </c>
      <c r="AW1556" s="77">
        <v>3</v>
      </c>
      <c r="AX1556" s="73">
        <v>3</v>
      </c>
      <c r="AY1556" s="76">
        <v>3</v>
      </c>
      <c r="AZ1556" s="77">
        <v>4</v>
      </c>
      <c r="BA1556" s="77">
        <v>4</v>
      </c>
      <c r="BB1556" s="77">
        <v>4</v>
      </c>
      <c r="BC1556" s="73" t="s">
        <v>11236</v>
      </c>
      <c r="BD1556" s="76" t="s">
        <v>11236</v>
      </c>
      <c r="BE1556" s="140"/>
      <c r="BF1556" s="140"/>
      <c r="BG1556" s="141"/>
      <c r="BH1556" s="142"/>
      <c r="BI1556" s="141"/>
      <c r="BJ1556" s="94">
        <v>4</v>
      </c>
      <c r="BK1556" s="105" t="s">
        <v>17270</v>
      </c>
      <c r="BL1556" s="101" t="s">
        <v>11243</v>
      </c>
    </row>
    <row r="1557" spans="1:64" ht="11.25" customHeight="1">
      <c r="A1557" s="171"/>
      <c r="B1557" s="171"/>
      <c r="C1557" s="126" t="s">
        <v>10554</v>
      </c>
      <c r="D1557" s="127" t="s">
        <v>10555</v>
      </c>
      <c r="E1557" s="77">
        <v>3</v>
      </c>
      <c r="F1557" s="78">
        <v>45</v>
      </c>
      <c r="G1557" s="73"/>
      <c r="H1557" s="74">
        <v>8</v>
      </c>
      <c r="I1557" s="95"/>
      <c r="J1557" s="76"/>
      <c r="K1557" s="78"/>
      <c r="L1557" s="76"/>
      <c r="M1557" s="77"/>
      <c r="N1557" s="77"/>
      <c r="O1557" s="77"/>
      <c r="P1557" s="73"/>
      <c r="Q1557" s="76"/>
      <c r="R1557" s="77"/>
      <c r="S1557" s="77"/>
      <c r="T1557" s="73"/>
      <c r="U1557" s="76"/>
      <c r="V1557" s="77"/>
      <c r="W1557" s="77"/>
      <c r="X1557" s="73"/>
      <c r="Y1557" s="76"/>
      <c r="Z1557" s="77"/>
      <c r="AA1557" s="77"/>
      <c r="AB1557" s="77"/>
      <c r="AC1557" s="73"/>
      <c r="AD1557" s="76"/>
      <c r="AE1557" s="77"/>
      <c r="AF1557" s="155"/>
      <c r="AG1557" s="156"/>
      <c r="AH1557" s="157"/>
      <c r="AI1557" s="77"/>
      <c r="AJ1557" s="77"/>
      <c r="AK1557" s="73"/>
      <c r="AL1557" s="76"/>
      <c r="AM1557" s="77"/>
      <c r="AN1557" s="77"/>
      <c r="AO1557" s="77"/>
      <c r="AP1557" s="73"/>
      <c r="AQ1557" s="76"/>
      <c r="AR1557" s="77"/>
      <c r="AS1557" s="77"/>
      <c r="AT1557" s="73">
        <v>5</v>
      </c>
      <c r="AU1557" s="76">
        <v>5</v>
      </c>
      <c r="AV1557" s="77">
        <v>5</v>
      </c>
      <c r="AW1557" s="77">
        <v>5</v>
      </c>
      <c r="AX1557" s="73">
        <v>5</v>
      </c>
      <c r="AY1557" s="76">
        <v>5</v>
      </c>
      <c r="AZ1557" s="77">
        <v>5</v>
      </c>
      <c r="BA1557" s="77">
        <v>5</v>
      </c>
      <c r="BB1557" s="77">
        <v>5</v>
      </c>
      <c r="BC1557" s="73" t="s">
        <v>11236</v>
      </c>
      <c r="BD1557" s="76" t="s">
        <v>11236</v>
      </c>
      <c r="BE1557" s="140"/>
      <c r="BF1557" s="140"/>
      <c r="BG1557" s="141"/>
      <c r="BH1557" s="142"/>
      <c r="BI1557" s="141"/>
      <c r="BJ1557" s="94">
        <v>4</v>
      </c>
      <c r="BK1557" s="105" t="s">
        <v>17270</v>
      </c>
      <c r="BL1557" s="101" t="s">
        <v>11243</v>
      </c>
    </row>
    <row r="1558" spans="1:64" ht="11.25" customHeight="1">
      <c r="A1558" s="171"/>
      <c r="B1558" s="171"/>
      <c r="C1558" s="126" t="s">
        <v>10556</v>
      </c>
      <c r="D1558" s="127" t="s">
        <v>10557</v>
      </c>
      <c r="E1558" s="77">
        <v>2</v>
      </c>
      <c r="F1558" s="78">
        <v>30</v>
      </c>
      <c r="G1558" s="73"/>
      <c r="H1558" s="74">
        <v>8</v>
      </c>
      <c r="I1558" s="95"/>
      <c r="J1558" s="76"/>
      <c r="K1558" s="78"/>
      <c r="L1558" s="76"/>
      <c r="M1558" s="77"/>
      <c r="N1558" s="77"/>
      <c r="O1558" s="77"/>
      <c r="P1558" s="73"/>
      <c r="Q1558" s="76"/>
      <c r="R1558" s="77"/>
      <c r="S1558" s="77"/>
      <c r="T1558" s="73"/>
      <c r="U1558" s="76"/>
      <c r="V1558" s="77"/>
      <c r="W1558" s="77"/>
      <c r="X1558" s="73"/>
      <c r="Y1558" s="76"/>
      <c r="Z1558" s="77"/>
      <c r="AA1558" s="77"/>
      <c r="AB1558" s="77"/>
      <c r="AC1558" s="73"/>
      <c r="AD1558" s="76"/>
      <c r="AE1558" s="77"/>
      <c r="AF1558" s="155"/>
      <c r="AG1558" s="156"/>
      <c r="AH1558" s="157"/>
      <c r="AI1558" s="77"/>
      <c r="AJ1558" s="77"/>
      <c r="AK1558" s="73"/>
      <c r="AL1558" s="76"/>
      <c r="AM1558" s="77"/>
      <c r="AN1558" s="77"/>
      <c r="AO1558" s="77"/>
      <c r="AP1558" s="73"/>
      <c r="AQ1558" s="76"/>
      <c r="AR1558" s="77"/>
      <c r="AS1558" s="77"/>
      <c r="AT1558" s="73">
        <v>3</v>
      </c>
      <c r="AU1558" s="76">
        <v>3</v>
      </c>
      <c r="AV1558" s="77">
        <v>3</v>
      </c>
      <c r="AW1558" s="77">
        <v>3</v>
      </c>
      <c r="AX1558" s="73">
        <v>3</v>
      </c>
      <c r="AY1558" s="76">
        <v>3</v>
      </c>
      <c r="AZ1558" s="77">
        <v>4</v>
      </c>
      <c r="BA1558" s="77">
        <v>4</v>
      </c>
      <c r="BB1558" s="77">
        <v>4</v>
      </c>
      <c r="BC1558" s="73" t="s">
        <v>11236</v>
      </c>
      <c r="BD1558" s="76" t="s">
        <v>11236</v>
      </c>
      <c r="BE1558" s="140"/>
      <c r="BF1558" s="140"/>
      <c r="BG1558" s="141"/>
      <c r="BH1558" s="142"/>
      <c r="BI1558" s="141"/>
      <c r="BJ1558" s="94">
        <v>4</v>
      </c>
      <c r="BK1558" s="105" t="s">
        <v>17270</v>
      </c>
      <c r="BL1558" s="101" t="s">
        <v>11243</v>
      </c>
    </row>
    <row r="1559" spans="1:64" ht="11.25" customHeight="1">
      <c r="A1559" s="171"/>
      <c r="B1559" s="171"/>
      <c r="C1559" s="126" t="s">
        <v>10903</v>
      </c>
      <c r="D1559" s="127" t="s">
        <v>10904</v>
      </c>
      <c r="E1559" s="77">
        <v>2</v>
      </c>
      <c r="F1559" s="78">
        <v>30</v>
      </c>
      <c r="G1559" s="73"/>
      <c r="H1559" s="74">
        <v>8</v>
      </c>
      <c r="I1559" s="95"/>
      <c r="J1559" s="76"/>
      <c r="K1559" s="78"/>
      <c r="L1559" s="76"/>
      <c r="M1559" s="77"/>
      <c r="N1559" s="77"/>
      <c r="O1559" s="77"/>
      <c r="P1559" s="73"/>
      <c r="Q1559" s="76"/>
      <c r="R1559" s="77"/>
      <c r="S1559" s="77"/>
      <c r="T1559" s="73"/>
      <c r="U1559" s="76"/>
      <c r="V1559" s="77"/>
      <c r="W1559" s="77"/>
      <c r="X1559" s="73"/>
      <c r="Y1559" s="76"/>
      <c r="Z1559" s="77"/>
      <c r="AA1559" s="77"/>
      <c r="AB1559" s="77"/>
      <c r="AC1559" s="73"/>
      <c r="AD1559" s="76"/>
      <c r="AE1559" s="77"/>
      <c r="AF1559" s="155"/>
      <c r="AG1559" s="156"/>
      <c r="AH1559" s="157"/>
      <c r="AI1559" s="77"/>
      <c r="AJ1559" s="77"/>
      <c r="AK1559" s="73"/>
      <c r="AL1559" s="76"/>
      <c r="AM1559" s="77"/>
      <c r="AN1559" s="77"/>
      <c r="AO1559" s="77"/>
      <c r="AP1559" s="73"/>
      <c r="AQ1559" s="76"/>
      <c r="AR1559" s="77"/>
      <c r="AS1559" s="77"/>
      <c r="AT1559" s="73">
        <v>3</v>
      </c>
      <c r="AU1559" s="76">
        <v>3</v>
      </c>
      <c r="AV1559" s="77">
        <v>3</v>
      </c>
      <c r="AW1559" s="77">
        <v>3</v>
      </c>
      <c r="AX1559" s="73">
        <v>3</v>
      </c>
      <c r="AY1559" s="76">
        <v>3</v>
      </c>
      <c r="AZ1559" s="77">
        <v>4</v>
      </c>
      <c r="BA1559" s="77">
        <v>4</v>
      </c>
      <c r="BB1559" s="77">
        <v>4</v>
      </c>
      <c r="BC1559" s="73" t="s">
        <v>11236</v>
      </c>
      <c r="BD1559" s="76" t="s">
        <v>11236</v>
      </c>
      <c r="BE1559" s="140"/>
      <c r="BF1559" s="140"/>
      <c r="BG1559" s="141"/>
      <c r="BH1559" s="142"/>
      <c r="BI1559" s="141"/>
      <c r="BJ1559" s="94">
        <v>4</v>
      </c>
      <c r="BK1559" s="105" t="s">
        <v>17270</v>
      </c>
      <c r="BL1559" s="101" t="s">
        <v>11243</v>
      </c>
    </row>
    <row r="1560" spans="1:64" ht="11.25" customHeight="1">
      <c r="A1560" s="171"/>
      <c r="B1560" s="171"/>
      <c r="C1560" s="126" t="s">
        <v>10599</v>
      </c>
      <c r="D1560" s="127" t="s">
        <v>10600</v>
      </c>
      <c r="E1560" s="77">
        <v>2</v>
      </c>
      <c r="F1560" s="78">
        <v>39</v>
      </c>
      <c r="G1560" s="73"/>
      <c r="H1560" s="74">
        <v>8</v>
      </c>
      <c r="I1560" s="95"/>
      <c r="J1560" s="76"/>
      <c r="K1560" s="78"/>
      <c r="L1560" s="76"/>
      <c r="M1560" s="77"/>
      <c r="N1560" s="77"/>
      <c r="O1560" s="77"/>
      <c r="P1560" s="73"/>
      <c r="Q1560" s="76"/>
      <c r="R1560" s="77"/>
      <c r="S1560" s="77"/>
      <c r="T1560" s="73"/>
      <c r="U1560" s="76"/>
      <c r="V1560" s="77"/>
      <c r="W1560" s="77"/>
      <c r="X1560" s="73"/>
      <c r="Y1560" s="76"/>
      <c r="Z1560" s="77"/>
      <c r="AA1560" s="77"/>
      <c r="AB1560" s="77"/>
      <c r="AC1560" s="73"/>
      <c r="AD1560" s="76"/>
      <c r="AE1560" s="77"/>
      <c r="AF1560" s="155"/>
      <c r="AG1560" s="156"/>
      <c r="AH1560" s="157"/>
      <c r="AI1560" s="77"/>
      <c r="AJ1560" s="77"/>
      <c r="AK1560" s="73"/>
      <c r="AL1560" s="76"/>
      <c r="AM1560" s="77"/>
      <c r="AN1560" s="77"/>
      <c r="AO1560" s="77"/>
      <c r="AP1560" s="73"/>
      <c r="AQ1560" s="76"/>
      <c r="AR1560" s="77"/>
      <c r="AS1560" s="77"/>
      <c r="AT1560" s="73">
        <v>5</v>
      </c>
      <c r="AU1560" s="76">
        <v>5</v>
      </c>
      <c r="AV1560" s="77">
        <v>5</v>
      </c>
      <c r="AW1560" s="77">
        <v>5</v>
      </c>
      <c r="AX1560" s="73">
        <v>5</v>
      </c>
      <c r="AY1560" s="76">
        <v>5</v>
      </c>
      <c r="AZ1560" s="77">
        <v>3</v>
      </c>
      <c r="BA1560" s="77">
        <v>3</v>
      </c>
      <c r="BB1560" s="77">
        <v>3</v>
      </c>
      <c r="BC1560" s="73" t="s">
        <v>11236</v>
      </c>
      <c r="BD1560" s="76" t="s">
        <v>11236</v>
      </c>
      <c r="BE1560" s="140"/>
      <c r="BF1560" s="140"/>
      <c r="BG1560" s="141"/>
      <c r="BH1560" s="142"/>
      <c r="BI1560" s="141"/>
      <c r="BJ1560" s="94">
        <v>4</v>
      </c>
      <c r="BK1560" s="105" t="s">
        <v>17270</v>
      </c>
      <c r="BL1560" s="101" t="s">
        <v>11243</v>
      </c>
    </row>
    <row r="1561" spans="1:64" ht="11.25" customHeight="1">
      <c r="A1561" s="172"/>
      <c r="B1561" s="172"/>
      <c r="C1561" s="124" t="s">
        <v>4</v>
      </c>
      <c r="D1561" s="125" t="s">
        <v>17300</v>
      </c>
      <c r="E1561" s="79">
        <v>48</v>
      </c>
      <c r="F1561" s="80"/>
      <c r="G1561" s="81"/>
      <c r="H1561" s="82"/>
      <c r="I1561" s="97"/>
      <c r="J1561" s="84">
        <v>20</v>
      </c>
      <c r="K1561" s="85">
        <v>20</v>
      </c>
      <c r="L1561" s="84">
        <v>20</v>
      </c>
      <c r="M1561" s="79">
        <v>20</v>
      </c>
      <c r="N1561" s="79">
        <v>20</v>
      </c>
      <c r="O1561" s="79">
        <v>20</v>
      </c>
      <c r="P1561" s="86">
        <v>18</v>
      </c>
      <c r="Q1561" s="84">
        <v>18</v>
      </c>
      <c r="R1561" s="79">
        <v>18</v>
      </c>
      <c r="S1561" s="79">
        <v>0</v>
      </c>
      <c r="T1561" s="86">
        <v>0</v>
      </c>
      <c r="U1561" s="84">
        <v>21</v>
      </c>
      <c r="V1561" s="79">
        <v>21</v>
      </c>
      <c r="W1561" s="79">
        <v>21</v>
      </c>
      <c r="X1561" s="86">
        <v>21</v>
      </c>
      <c r="Y1561" s="84">
        <v>21</v>
      </c>
      <c r="Z1561" s="79">
        <v>21</v>
      </c>
      <c r="AA1561" s="79">
        <v>18</v>
      </c>
      <c r="AB1561" s="79">
        <v>18</v>
      </c>
      <c r="AC1561" s="86">
        <v>18</v>
      </c>
      <c r="AD1561" s="84">
        <v>0</v>
      </c>
      <c r="AE1561" s="79">
        <v>0</v>
      </c>
      <c r="AF1561" s="158">
        <v>0</v>
      </c>
      <c r="AG1561" s="159">
        <v>0</v>
      </c>
      <c r="AH1561" s="160">
        <v>0</v>
      </c>
      <c r="AI1561" s="79">
        <v>41</v>
      </c>
      <c r="AJ1561" s="79">
        <v>41</v>
      </c>
      <c r="AK1561" s="86">
        <v>41</v>
      </c>
      <c r="AL1561" s="84">
        <v>41</v>
      </c>
      <c r="AM1561" s="79">
        <v>41</v>
      </c>
      <c r="AN1561" s="79">
        <v>41</v>
      </c>
      <c r="AO1561" s="79">
        <v>41</v>
      </c>
      <c r="AP1561" s="86">
        <v>41</v>
      </c>
      <c r="AQ1561" s="84">
        <v>41</v>
      </c>
      <c r="AR1561" s="79">
        <v>21</v>
      </c>
      <c r="AS1561" s="79">
        <v>0</v>
      </c>
      <c r="AT1561" s="86">
        <v>19</v>
      </c>
      <c r="AU1561" s="84">
        <v>19</v>
      </c>
      <c r="AV1561" s="79">
        <v>19</v>
      </c>
      <c r="AW1561" s="79">
        <v>19</v>
      </c>
      <c r="AX1561" s="86">
        <v>19</v>
      </c>
      <c r="AY1561" s="84">
        <v>19</v>
      </c>
      <c r="AZ1561" s="79">
        <v>20</v>
      </c>
      <c r="BA1561" s="79">
        <v>20</v>
      </c>
      <c r="BB1561" s="79">
        <v>20</v>
      </c>
      <c r="BC1561" s="86">
        <v>0</v>
      </c>
      <c r="BD1561" s="84">
        <v>0</v>
      </c>
      <c r="BE1561" s="143">
        <v>0</v>
      </c>
      <c r="BF1561" s="143">
        <v>0</v>
      </c>
      <c r="BG1561" s="144">
        <v>0</v>
      </c>
      <c r="BH1561" s="145">
        <v>0</v>
      </c>
      <c r="BI1561" s="144">
        <v>0</v>
      </c>
      <c r="BJ1561" s="82" t="s">
        <v>61</v>
      </c>
      <c r="BK1561" s="104" t="s">
        <v>17270</v>
      </c>
      <c r="BL1561" s="100" t="s">
        <v>11243</v>
      </c>
    </row>
    <row r="1562" spans="1:64" ht="11.25" customHeight="1">
      <c r="A1562" s="170">
        <v>110</v>
      </c>
      <c r="B1562" s="170" t="s">
        <v>17288</v>
      </c>
      <c r="C1562" s="118" t="s">
        <v>10730</v>
      </c>
      <c r="D1562" s="119" t="s">
        <v>10731</v>
      </c>
      <c r="E1562" s="68">
        <v>2</v>
      </c>
      <c r="F1562" s="69">
        <v>39</v>
      </c>
      <c r="G1562" s="70"/>
      <c r="H1562" s="88">
        <v>1</v>
      </c>
      <c r="I1562" s="96"/>
      <c r="J1562" s="72">
        <v>5</v>
      </c>
      <c r="K1562" s="69">
        <v>5</v>
      </c>
      <c r="L1562" s="72">
        <v>5</v>
      </c>
      <c r="M1562" s="68">
        <v>5</v>
      </c>
      <c r="N1562" s="68">
        <v>5</v>
      </c>
      <c r="O1562" s="68">
        <v>5</v>
      </c>
      <c r="P1562" s="70">
        <v>3</v>
      </c>
      <c r="Q1562" s="72">
        <v>3</v>
      </c>
      <c r="R1562" s="68">
        <v>3</v>
      </c>
      <c r="S1562" s="68" t="s">
        <v>11236</v>
      </c>
      <c r="T1562" s="70" t="s">
        <v>11236</v>
      </c>
      <c r="U1562" s="72"/>
      <c r="V1562" s="68"/>
      <c r="W1562" s="68"/>
      <c r="X1562" s="70"/>
      <c r="Y1562" s="72"/>
      <c r="Z1562" s="68"/>
      <c r="AA1562" s="68"/>
      <c r="AB1562" s="68"/>
      <c r="AC1562" s="70"/>
      <c r="AD1562" s="72"/>
      <c r="AE1562" s="68"/>
      <c r="AF1562" s="152"/>
      <c r="AG1562" s="153"/>
      <c r="AH1562" s="154"/>
      <c r="AI1562" s="68"/>
      <c r="AJ1562" s="68"/>
      <c r="AK1562" s="70"/>
      <c r="AL1562" s="72"/>
      <c r="AM1562" s="68"/>
      <c r="AN1562" s="68"/>
      <c r="AO1562" s="68"/>
      <c r="AP1562" s="70"/>
      <c r="AQ1562" s="72"/>
      <c r="AR1562" s="68"/>
      <c r="AS1562" s="68"/>
      <c r="AT1562" s="70"/>
      <c r="AU1562" s="72"/>
      <c r="AV1562" s="68"/>
      <c r="AW1562" s="68"/>
      <c r="AX1562" s="70"/>
      <c r="AY1562" s="72"/>
      <c r="AZ1562" s="68"/>
      <c r="BA1562" s="68"/>
      <c r="BB1562" s="68"/>
      <c r="BC1562" s="70"/>
      <c r="BD1562" s="72"/>
      <c r="BE1562" s="137"/>
      <c r="BF1562" s="137"/>
      <c r="BG1562" s="138"/>
      <c r="BH1562" s="139"/>
      <c r="BI1562" s="138"/>
      <c r="BJ1562" s="92">
        <v>1</v>
      </c>
      <c r="BK1562" s="102" t="s">
        <v>17271</v>
      </c>
      <c r="BL1562" s="98" t="s">
        <v>11242</v>
      </c>
    </row>
    <row r="1563" spans="1:64" ht="11.25" customHeight="1">
      <c r="A1563" s="171"/>
      <c r="B1563" s="171"/>
      <c r="C1563" s="126" t="s">
        <v>10918</v>
      </c>
      <c r="D1563" s="127" t="s">
        <v>10919</v>
      </c>
      <c r="E1563" s="77">
        <v>4</v>
      </c>
      <c r="F1563" s="78">
        <v>75</v>
      </c>
      <c r="G1563" s="73"/>
      <c r="H1563" s="74">
        <v>1</v>
      </c>
      <c r="I1563" s="95"/>
      <c r="J1563" s="76">
        <v>8</v>
      </c>
      <c r="K1563" s="78">
        <v>8</v>
      </c>
      <c r="L1563" s="76">
        <v>8</v>
      </c>
      <c r="M1563" s="77">
        <v>8</v>
      </c>
      <c r="N1563" s="77">
        <v>8</v>
      </c>
      <c r="O1563" s="77">
        <v>8</v>
      </c>
      <c r="P1563" s="73">
        <v>9</v>
      </c>
      <c r="Q1563" s="76">
        <v>9</v>
      </c>
      <c r="R1563" s="77">
        <v>9</v>
      </c>
      <c r="S1563" s="77" t="s">
        <v>11236</v>
      </c>
      <c r="T1563" s="73" t="s">
        <v>11236</v>
      </c>
      <c r="U1563" s="76"/>
      <c r="V1563" s="77"/>
      <c r="W1563" s="77"/>
      <c r="X1563" s="73"/>
      <c r="Y1563" s="76"/>
      <c r="Z1563" s="77"/>
      <c r="AA1563" s="77"/>
      <c r="AB1563" s="77"/>
      <c r="AC1563" s="73"/>
      <c r="AD1563" s="76"/>
      <c r="AE1563" s="77"/>
      <c r="AF1563" s="155"/>
      <c r="AG1563" s="156"/>
      <c r="AH1563" s="157"/>
      <c r="AI1563" s="77"/>
      <c r="AJ1563" s="77"/>
      <c r="AK1563" s="73"/>
      <c r="AL1563" s="76"/>
      <c r="AM1563" s="77"/>
      <c r="AN1563" s="77"/>
      <c r="AO1563" s="77"/>
      <c r="AP1563" s="73"/>
      <c r="AQ1563" s="76"/>
      <c r="AR1563" s="77"/>
      <c r="AS1563" s="77"/>
      <c r="AT1563" s="73"/>
      <c r="AU1563" s="76"/>
      <c r="AV1563" s="77"/>
      <c r="AW1563" s="77"/>
      <c r="AX1563" s="73"/>
      <c r="AY1563" s="76"/>
      <c r="AZ1563" s="77"/>
      <c r="BA1563" s="77"/>
      <c r="BB1563" s="77"/>
      <c r="BC1563" s="73"/>
      <c r="BD1563" s="76"/>
      <c r="BE1563" s="140"/>
      <c r="BF1563" s="140"/>
      <c r="BG1563" s="141"/>
      <c r="BH1563" s="142"/>
      <c r="BI1563" s="141"/>
      <c r="BJ1563" s="94">
        <v>1</v>
      </c>
      <c r="BK1563" s="105" t="s">
        <v>17271</v>
      </c>
      <c r="BL1563" s="101" t="s">
        <v>11242</v>
      </c>
    </row>
    <row r="1564" spans="1:64" ht="11.25" customHeight="1">
      <c r="A1564" s="171"/>
      <c r="B1564" s="171"/>
      <c r="C1564" s="126" t="s">
        <v>10899</v>
      </c>
      <c r="D1564" s="127" t="s">
        <v>10900</v>
      </c>
      <c r="E1564" s="77">
        <v>3</v>
      </c>
      <c r="F1564" s="78">
        <v>60</v>
      </c>
      <c r="G1564" s="73"/>
      <c r="H1564" s="74">
        <v>1</v>
      </c>
      <c r="I1564" s="95"/>
      <c r="J1564" s="76">
        <v>7</v>
      </c>
      <c r="K1564" s="78">
        <v>7</v>
      </c>
      <c r="L1564" s="76">
        <v>7</v>
      </c>
      <c r="M1564" s="77">
        <v>7</v>
      </c>
      <c r="N1564" s="77">
        <v>7</v>
      </c>
      <c r="O1564" s="77">
        <v>7</v>
      </c>
      <c r="P1564" s="73">
        <v>6</v>
      </c>
      <c r="Q1564" s="76">
        <v>6</v>
      </c>
      <c r="R1564" s="77">
        <v>6</v>
      </c>
      <c r="S1564" s="77" t="s">
        <v>11236</v>
      </c>
      <c r="T1564" s="73" t="s">
        <v>11236</v>
      </c>
      <c r="U1564" s="76"/>
      <c r="V1564" s="77"/>
      <c r="W1564" s="77"/>
      <c r="X1564" s="73"/>
      <c r="Y1564" s="76"/>
      <c r="Z1564" s="77"/>
      <c r="AA1564" s="77"/>
      <c r="AB1564" s="77"/>
      <c r="AC1564" s="73"/>
      <c r="AD1564" s="76"/>
      <c r="AE1564" s="77"/>
      <c r="AF1564" s="155"/>
      <c r="AG1564" s="156"/>
      <c r="AH1564" s="157"/>
      <c r="AI1564" s="77"/>
      <c r="AJ1564" s="77"/>
      <c r="AK1564" s="73"/>
      <c r="AL1564" s="76"/>
      <c r="AM1564" s="77"/>
      <c r="AN1564" s="77"/>
      <c r="AO1564" s="77"/>
      <c r="AP1564" s="73"/>
      <c r="AQ1564" s="76"/>
      <c r="AR1564" s="77"/>
      <c r="AS1564" s="77"/>
      <c r="AT1564" s="73"/>
      <c r="AU1564" s="76"/>
      <c r="AV1564" s="77"/>
      <c r="AW1564" s="77"/>
      <c r="AX1564" s="73"/>
      <c r="AY1564" s="76"/>
      <c r="AZ1564" s="77"/>
      <c r="BA1564" s="77"/>
      <c r="BB1564" s="77"/>
      <c r="BC1564" s="73"/>
      <c r="BD1564" s="76"/>
      <c r="BE1564" s="140"/>
      <c r="BF1564" s="140"/>
      <c r="BG1564" s="141"/>
      <c r="BH1564" s="142"/>
      <c r="BI1564" s="141"/>
      <c r="BJ1564" s="94">
        <v>1</v>
      </c>
      <c r="BK1564" s="105" t="s">
        <v>17271</v>
      </c>
      <c r="BL1564" s="101" t="s">
        <v>11242</v>
      </c>
    </row>
    <row r="1565" spans="1:64" ht="11.25" customHeight="1">
      <c r="A1565" s="171"/>
      <c r="B1565" s="171"/>
      <c r="C1565" s="120" t="s">
        <v>10897</v>
      </c>
      <c r="D1565" s="121" t="s">
        <v>10898</v>
      </c>
      <c r="E1565" s="122">
        <v>3</v>
      </c>
      <c r="F1565" s="123">
        <v>60</v>
      </c>
      <c r="G1565" s="73"/>
      <c r="H1565" s="74">
        <v>1</v>
      </c>
      <c r="I1565" s="95"/>
      <c r="J1565" s="76"/>
      <c r="K1565" s="78"/>
      <c r="L1565" s="76"/>
      <c r="M1565" s="77"/>
      <c r="N1565" s="77"/>
      <c r="O1565" s="77"/>
      <c r="P1565" s="73"/>
      <c r="Q1565" s="76"/>
      <c r="R1565" s="77"/>
      <c r="S1565" s="77"/>
      <c r="T1565" s="73"/>
      <c r="U1565" s="76">
        <v>7</v>
      </c>
      <c r="V1565" s="77">
        <v>7</v>
      </c>
      <c r="W1565" s="77">
        <v>7</v>
      </c>
      <c r="X1565" s="73">
        <v>7</v>
      </c>
      <c r="Y1565" s="76">
        <v>7</v>
      </c>
      <c r="Z1565" s="77">
        <v>7</v>
      </c>
      <c r="AA1565" s="77">
        <v>6</v>
      </c>
      <c r="AB1565" s="77">
        <v>6</v>
      </c>
      <c r="AC1565" s="73">
        <v>6</v>
      </c>
      <c r="AD1565" s="76" t="s">
        <v>11236</v>
      </c>
      <c r="AE1565" s="77" t="s">
        <v>11236</v>
      </c>
      <c r="AF1565" s="155"/>
      <c r="AG1565" s="156"/>
      <c r="AH1565" s="157"/>
      <c r="AI1565" s="77"/>
      <c r="AJ1565" s="77"/>
      <c r="AK1565" s="73"/>
      <c r="AL1565" s="76"/>
      <c r="AM1565" s="77"/>
      <c r="AN1565" s="77"/>
      <c r="AO1565" s="77"/>
      <c r="AP1565" s="73"/>
      <c r="AQ1565" s="76"/>
      <c r="AR1565" s="77"/>
      <c r="AS1565" s="77"/>
      <c r="AT1565" s="73"/>
      <c r="AU1565" s="76"/>
      <c r="AV1565" s="77"/>
      <c r="AW1565" s="77"/>
      <c r="AX1565" s="73"/>
      <c r="AY1565" s="76"/>
      <c r="AZ1565" s="77"/>
      <c r="BA1565" s="77"/>
      <c r="BB1565" s="77"/>
      <c r="BC1565" s="73"/>
      <c r="BD1565" s="76"/>
      <c r="BE1565" s="140"/>
      <c r="BF1565" s="140"/>
      <c r="BG1565" s="141"/>
      <c r="BH1565" s="142"/>
      <c r="BI1565" s="141"/>
      <c r="BJ1565" s="93">
        <v>2</v>
      </c>
      <c r="BK1565" s="103" t="s">
        <v>17271</v>
      </c>
      <c r="BL1565" s="99" t="s">
        <v>11242</v>
      </c>
    </row>
    <row r="1566" spans="1:64" ht="11.25" customHeight="1">
      <c r="A1566" s="171"/>
      <c r="B1566" s="171"/>
      <c r="C1566" s="126" t="s">
        <v>10916</v>
      </c>
      <c r="D1566" s="127" t="s">
        <v>10917</v>
      </c>
      <c r="E1566" s="77">
        <v>3</v>
      </c>
      <c r="F1566" s="78">
        <v>60</v>
      </c>
      <c r="G1566" s="73"/>
      <c r="H1566" s="74">
        <v>1</v>
      </c>
      <c r="I1566" s="95"/>
      <c r="J1566" s="76"/>
      <c r="K1566" s="78"/>
      <c r="L1566" s="76"/>
      <c r="M1566" s="77"/>
      <c r="N1566" s="77"/>
      <c r="O1566" s="77"/>
      <c r="P1566" s="73"/>
      <c r="Q1566" s="76"/>
      <c r="R1566" s="77"/>
      <c r="S1566" s="77"/>
      <c r="T1566" s="73"/>
      <c r="U1566" s="76">
        <v>7</v>
      </c>
      <c r="V1566" s="77">
        <v>7</v>
      </c>
      <c r="W1566" s="77">
        <v>7</v>
      </c>
      <c r="X1566" s="73">
        <v>7</v>
      </c>
      <c r="Y1566" s="76">
        <v>7</v>
      </c>
      <c r="Z1566" s="77">
        <v>7</v>
      </c>
      <c r="AA1566" s="77">
        <v>6</v>
      </c>
      <c r="AB1566" s="77">
        <v>6</v>
      </c>
      <c r="AC1566" s="73">
        <v>6</v>
      </c>
      <c r="AD1566" s="76" t="s">
        <v>11236</v>
      </c>
      <c r="AE1566" s="77" t="s">
        <v>11236</v>
      </c>
      <c r="AF1566" s="155"/>
      <c r="AG1566" s="156"/>
      <c r="AH1566" s="157"/>
      <c r="AI1566" s="77"/>
      <c r="AJ1566" s="77"/>
      <c r="AK1566" s="73"/>
      <c r="AL1566" s="76"/>
      <c r="AM1566" s="77"/>
      <c r="AN1566" s="77"/>
      <c r="AO1566" s="77"/>
      <c r="AP1566" s="73"/>
      <c r="AQ1566" s="76"/>
      <c r="AR1566" s="77"/>
      <c r="AS1566" s="77"/>
      <c r="AT1566" s="73"/>
      <c r="AU1566" s="76"/>
      <c r="AV1566" s="77"/>
      <c r="AW1566" s="77"/>
      <c r="AX1566" s="73"/>
      <c r="AY1566" s="76"/>
      <c r="AZ1566" s="77"/>
      <c r="BA1566" s="77"/>
      <c r="BB1566" s="77"/>
      <c r="BC1566" s="73"/>
      <c r="BD1566" s="76"/>
      <c r="BE1566" s="140"/>
      <c r="BF1566" s="140"/>
      <c r="BG1566" s="141"/>
      <c r="BH1566" s="142"/>
      <c r="BI1566" s="141"/>
      <c r="BJ1566" s="94">
        <v>2</v>
      </c>
      <c r="BK1566" s="105" t="s">
        <v>17271</v>
      </c>
      <c r="BL1566" s="101" t="s">
        <v>11242</v>
      </c>
    </row>
    <row r="1567" spans="1:64" ht="11.25" customHeight="1">
      <c r="A1567" s="171"/>
      <c r="B1567" s="171"/>
      <c r="C1567" s="126" t="s">
        <v>10901</v>
      </c>
      <c r="D1567" s="127" t="s">
        <v>10902</v>
      </c>
      <c r="E1567" s="77">
        <v>3</v>
      </c>
      <c r="F1567" s="78">
        <v>60</v>
      </c>
      <c r="G1567" s="73"/>
      <c r="H1567" s="74">
        <v>1</v>
      </c>
      <c r="I1567" s="95"/>
      <c r="J1567" s="76"/>
      <c r="K1567" s="78"/>
      <c r="L1567" s="76"/>
      <c r="M1567" s="77"/>
      <c r="N1567" s="77"/>
      <c r="O1567" s="77"/>
      <c r="P1567" s="73"/>
      <c r="Q1567" s="76"/>
      <c r="R1567" s="77"/>
      <c r="S1567" s="77"/>
      <c r="T1567" s="73"/>
      <c r="U1567" s="76">
        <v>7</v>
      </c>
      <c r="V1567" s="77">
        <v>7</v>
      </c>
      <c r="W1567" s="77">
        <v>7</v>
      </c>
      <c r="X1567" s="73">
        <v>7</v>
      </c>
      <c r="Y1567" s="76">
        <v>7</v>
      </c>
      <c r="Z1567" s="77">
        <v>7</v>
      </c>
      <c r="AA1567" s="77">
        <v>6</v>
      </c>
      <c r="AB1567" s="77">
        <v>6</v>
      </c>
      <c r="AC1567" s="73">
        <v>6</v>
      </c>
      <c r="AD1567" s="76" t="s">
        <v>11236</v>
      </c>
      <c r="AE1567" s="77" t="s">
        <v>11236</v>
      </c>
      <c r="AF1567" s="155"/>
      <c r="AG1567" s="156"/>
      <c r="AH1567" s="157"/>
      <c r="AI1567" s="77"/>
      <c r="AJ1567" s="77"/>
      <c r="AK1567" s="73"/>
      <c r="AL1567" s="76"/>
      <c r="AM1567" s="77"/>
      <c r="AN1567" s="77"/>
      <c r="AO1567" s="77"/>
      <c r="AP1567" s="73"/>
      <c r="AQ1567" s="76"/>
      <c r="AR1567" s="77"/>
      <c r="AS1567" s="77"/>
      <c r="AT1567" s="73"/>
      <c r="AU1567" s="76"/>
      <c r="AV1567" s="77"/>
      <c r="AW1567" s="77"/>
      <c r="AX1567" s="73"/>
      <c r="AY1567" s="76"/>
      <c r="AZ1567" s="77"/>
      <c r="BA1567" s="77"/>
      <c r="BB1567" s="77"/>
      <c r="BC1567" s="73"/>
      <c r="BD1567" s="76"/>
      <c r="BE1567" s="140"/>
      <c r="BF1567" s="140"/>
      <c r="BG1567" s="141"/>
      <c r="BH1567" s="142"/>
      <c r="BI1567" s="141"/>
      <c r="BJ1567" s="94">
        <v>2</v>
      </c>
      <c r="BK1567" s="105" t="s">
        <v>17271</v>
      </c>
      <c r="BL1567" s="101" t="s">
        <v>11242</v>
      </c>
    </row>
    <row r="1568" spans="1:64" ht="11.25" customHeight="1">
      <c r="A1568" s="171"/>
      <c r="B1568" s="171"/>
      <c r="C1568" s="126" t="s">
        <v>10895</v>
      </c>
      <c r="D1568" s="127" t="s">
        <v>10896</v>
      </c>
      <c r="E1568" s="77">
        <v>2</v>
      </c>
      <c r="F1568" s="78">
        <v>30</v>
      </c>
      <c r="G1568" s="73"/>
      <c r="H1568" s="74">
        <v>1</v>
      </c>
      <c r="I1568" s="95"/>
      <c r="J1568" s="76"/>
      <c r="K1568" s="78"/>
      <c r="L1568" s="76"/>
      <c r="M1568" s="77"/>
      <c r="N1568" s="77"/>
      <c r="O1568" s="77"/>
      <c r="P1568" s="73"/>
      <c r="Q1568" s="76"/>
      <c r="R1568" s="77"/>
      <c r="S1568" s="77"/>
      <c r="T1568" s="73"/>
      <c r="U1568" s="76"/>
      <c r="V1568" s="77"/>
      <c r="W1568" s="77"/>
      <c r="X1568" s="73"/>
      <c r="Y1568" s="76"/>
      <c r="Z1568" s="77"/>
      <c r="AA1568" s="77"/>
      <c r="AB1568" s="77"/>
      <c r="AC1568" s="73"/>
      <c r="AD1568" s="76"/>
      <c r="AE1568" s="77"/>
      <c r="AF1568" s="155"/>
      <c r="AG1568" s="156"/>
      <c r="AH1568" s="157"/>
      <c r="AI1568" s="77">
        <v>3</v>
      </c>
      <c r="AJ1568" s="77">
        <v>3</v>
      </c>
      <c r="AK1568" s="73">
        <v>3</v>
      </c>
      <c r="AL1568" s="76">
        <v>3</v>
      </c>
      <c r="AM1568" s="77">
        <v>3</v>
      </c>
      <c r="AN1568" s="77">
        <v>3</v>
      </c>
      <c r="AO1568" s="77">
        <v>3</v>
      </c>
      <c r="AP1568" s="73">
        <v>3</v>
      </c>
      <c r="AQ1568" s="76">
        <v>3</v>
      </c>
      <c r="AR1568" s="77">
        <v>3</v>
      </c>
      <c r="AS1568" s="77" t="s">
        <v>11236</v>
      </c>
      <c r="AT1568" s="73"/>
      <c r="AU1568" s="76"/>
      <c r="AV1568" s="77"/>
      <c r="AW1568" s="77"/>
      <c r="AX1568" s="73"/>
      <c r="AY1568" s="76"/>
      <c r="AZ1568" s="77"/>
      <c r="BA1568" s="77"/>
      <c r="BB1568" s="77"/>
      <c r="BC1568" s="73"/>
      <c r="BD1568" s="76"/>
      <c r="BE1568" s="140"/>
      <c r="BF1568" s="140"/>
      <c r="BG1568" s="141"/>
      <c r="BH1568" s="142"/>
      <c r="BI1568" s="141"/>
      <c r="BJ1568" s="94">
        <v>3</v>
      </c>
      <c r="BK1568" s="105" t="s">
        <v>17271</v>
      </c>
      <c r="BL1568" s="101" t="s">
        <v>11242</v>
      </c>
    </row>
    <row r="1569" spans="1:64" ht="11.25" customHeight="1">
      <c r="A1569" s="171"/>
      <c r="B1569" s="171"/>
      <c r="C1569" s="126" t="s">
        <v>10882</v>
      </c>
      <c r="D1569" s="127" t="s">
        <v>10915</v>
      </c>
      <c r="E1569" s="77">
        <v>4</v>
      </c>
      <c r="F1569" s="78">
        <v>60</v>
      </c>
      <c r="G1569" s="73"/>
      <c r="H1569" s="74">
        <v>1</v>
      </c>
      <c r="I1569" s="95"/>
      <c r="J1569" s="76"/>
      <c r="K1569" s="78"/>
      <c r="L1569" s="76"/>
      <c r="M1569" s="77"/>
      <c r="N1569" s="77"/>
      <c r="O1569" s="77"/>
      <c r="P1569" s="73"/>
      <c r="Q1569" s="76"/>
      <c r="R1569" s="77"/>
      <c r="S1569" s="77"/>
      <c r="T1569" s="73"/>
      <c r="U1569" s="76"/>
      <c r="V1569" s="77"/>
      <c r="W1569" s="77"/>
      <c r="X1569" s="73"/>
      <c r="Y1569" s="76"/>
      <c r="Z1569" s="77"/>
      <c r="AA1569" s="77"/>
      <c r="AB1569" s="77"/>
      <c r="AC1569" s="73"/>
      <c r="AD1569" s="76"/>
      <c r="AE1569" s="77"/>
      <c r="AF1569" s="155"/>
      <c r="AG1569" s="156"/>
      <c r="AH1569" s="157"/>
      <c r="AI1569" s="77">
        <v>6</v>
      </c>
      <c r="AJ1569" s="77">
        <v>6</v>
      </c>
      <c r="AK1569" s="73">
        <v>6</v>
      </c>
      <c r="AL1569" s="76">
        <v>6</v>
      </c>
      <c r="AM1569" s="77">
        <v>6</v>
      </c>
      <c r="AN1569" s="77">
        <v>6</v>
      </c>
      <c r="AO1569" s="77">
        <v>6</v>
      </c>
      <c r="AP1569" s="73">
        <v>6</v>
      </c>
      <c r="AQ1569" s="76">
        <v>6</v>
      </c>
      <c r="AR1569" s="77">
        <v>6</v>
      </c>
      <c r="AS1569" s="77" t="s">
        <v>11236</v>
      </c>
      <c r="AT1569" s="73"/>
      <c r="AU1569" s="76"/>
      <c r="AV1569" s="77"/>
      <c r="AW1569" s="77"/>
      <c r="AX1569" s="73"/>
      <c r="AY1569" s="76"/>
      <c r="AZ1569" s="77"/>
      <c r="BA1569" s="77"/>
      <c r="BB1569" s="77"/>
      <c r="BC1569" s="73"/>
      <c r="BD1569" s="76"/>
      <c r="BE1569" s="140"/>
      <c r="BF1569" s="140"/>
      <c r="BG1569" s="141"/>
      <c r="BH1569" s="142"/>
      <c r="BI1569" s="141"/>
      <c r="BJ1569" s="94">
        <v>3</v>
      </c>
      <c r="BK1569" s="105" t="s">
        <v>17271</v>
      </c>
      <c r="BL1569" s="101" t="s">
        <v>11242</v>
      </c>
    </row>
    <row r="1570" spans="1:64" ht="11.25" customHeight="1">
      <c r="A1570" s="171"/>
      <c r="B1570" s="171"/>
      <c r="C1570" s="126" t="s">
        <v>10733</v>
      </c>
      <c r="D1570" s="127" t="s">
        <v>10734</v>
      </c>
      <c r="E1570" s="77">
        <v>3</v>
      </c>
      <c r="F1570" s="78">
        <v>45</v>
      </c>
      <c r="G1570" s="73"/>
      <c r="H1570" s="74">
        <v>1</v>
      </c>
      <c r="I1570" s="95"/>
      <c r="J1570" s="76"/>
      <c r="K1570" s="78"/>
      <c r="L1570" s="76"/>
      <c r="M1570" s="77"/>
      <c r="N1570" s="77"/>
      <c r="O1570" s="77"/>
      <c r="P1570" s="73"/>
      <c r="Q1570" s="76"/>
      <c r="R1570" s="77"/>
      <c r="S1570" s="77"/>
      <c r="T1570" s="73"/>
      <c r="U1570" s="76"/>
      <c r="V1570" s="77"/>
      <c r="W1570" s="77"/>
      <c r="X1570" s="73"/>
      <c r="Y1570" s="76"/>
      <c r="Z1570" s="77"/>
      <c r="AA1570" s="77"/>
      <c r="AB1570" s="77"/>
      <c r="AC1570" s="73"/>
      <c r="AD1570" s="76"/>
      <c r="AE1570" s="77"/>
      <c r="AF1570" s="155"/>
      <c r="AG1570" s="156"/>
      <c r="AH1570" s="157"/>
      <c r="AI1570" s="77">
        <v>5</v>
      </c>
      <c r="AJ1570" s="77">
        <v>5</v>
      </c>
      <c r="AK1570" s="73">
        <v>5</v>
      </c>
      <c r="AL1570" s="76">
        <v>5</v>
      </c>
      <c r="AM1570" s="77">
        <v>5</v>
      </c>
      <c r="AN1570" s="77">
        <v>5</v>
      </c>
      <c r="AO1570" s="77">
        <v>5</v>
      </c>
      <c r="AP1570" s="73">
        <v>5</v>
      </c>
      <c r="AQ1570" s="76">
        <v>5</v>
      </c>
      <c r="AR1570" s="77"/>
      <c r="AS1570" s="77"/>
      <c r="AT1570" s="73"/>
      <c r="AU1570" s="76"/>
      <c r="AV1570" s="77"/>
      <c r="AW1570" s="77"/>
      <c r="AX1570" s="73"/>
      <c r="AY1570" s="76"/>
      <c r="AZ1570" s="77"/>
      <c r="BA1570" s="77"/>
      <c r="BB1570" s="77"/>
      <c r="BC1570" s="73"/>
      <c r="BD1570" s="76"/>
      <c r="BE1570" s="140"/>
      <c r="BF1570" s="140"/>
      <c r="BG1570" s="141"/>
      <c r="BH1570" s="142"/>
      <c r="BI1570" s="141"/>
      <c r="BJ1570" s="94">
        <v>3</v>
      </c>
      <c r="BK1570" s="105" t="s">
        <v>17271</v>
      </c>
      <c r="BL1570" s="101" t="s">
        <v>11242</v>
      </c>
    </row>
    <row r="1571" spans="1:64" ht="11.25" customHeight="1">
      <c r="A1571" s="171"/>
      <c r="B1571" s="171"/>
      <c r="C1571" s="126" t="s">
        <v>10735</v>
      </c>
      <c r="D1571" s="127" t="s">
        <v>10736</v>
      </c>
      <c r="E1571" s="77">
        <v>2</v>
      </c>
      <c r="F1571" s="78">
        <v>30</v>
      </c>
      <c r="G1571" s="73"/>
      <c r="H1571" s="74">
        <v>1</v>
      </c>
      <c r="I1571" s="95"/>
      <c r="J1571" s="76"/>
      <c r="K1571" s="78"/>
      <c r="L1571" s="76"/>
      <c r="M1571" s="77"/>
      <c r="N1571" s="77"/>
      <c r="O1571" s="77"/>
      <c r="P1571" s="73"/>
      <c r="Q1571" s="76"/>
      <c r="R1571" s="77"/>
      <c r="S1571" s="77"/>
      <c r="T1571" s="73"/>
      <c r="U1571" s="76"/>
      <c r="V1571" s="77"/>
      <c r="W1571" s="77"/>
      <c r="X1571" s="73"/>
      <c r="Y1571" s="76"/>
      <c r="Z1571" s="77"/>
      <c r="AA1571" s="77"/>
      <c r="AB1571" s="77"/>
      <c r="AC1571" s="73"/>
      <c r="AD1571" s="76"/>
      <c r="AE1571" s="77"/>
      <c r="AF1571" s="155"/>
      <c r="AG1571" s="156"/>
      <c r="AH1571" s="157"/>
      <c r="AI1571" s="77">
        <v>3</v>
      </c>
      <c r="AJ1571" s="77">
        <v>3</v>
      </c>
      <c r="AK1571" s="73">
        <v>3</v>
      </c>
      <c r="AL1571" s="76">
        <v>3</v>
      </c>
      <c r="AM1571" s="77">
        <v>3</v>
      </c>
      <c r="AN1571" s="77">
        <v>3</v>
      </c>
      <c r="AO1571" s="77">
        <v>4</v>
      </c>
      <c r="AP1571" s="73">
        <v>4</v>
      </c>
      <c r="AQ1571" s="76">
        <v>4</v>
      </c>
      <c r="AR1571" s="77"/>
      <c r="AS1571" s="77"/>
      <c r="AT1571" s="73"/>
      <c r="AU1571" s="76"/>
      <c r="AV1571" s="77"/>
      <c r="AW1571" s="77"/>
      <c r="AX1571" s="73"/>
      <c r="AY1571" s="76"/>
      <c r="AZ1571" s="77"/>
      <c r="BA1571" s="77"/>
      <c r="BB1571" s="77"/>
      <c r="BC1571" s="73"/>
      <c r="BD1571" s="76"/>
      <c r="BE1571" s="140"/>
      <c r="BF1571" s="140"/>
      <c r="BG1571" s="141"/>
      <c r="BH1571" s="142"/>
      <c r="BI1571" s="141"/>
      <c r="BJ1571" s="94">
        <v>3</v>
      </c>
      <c r="BK1571" s="105" t="s">
        <v>17271</v>
      </c>
      <c r="BL1571" s="101" t="s">
        <v>11242</v>
      </c>
    </row>
    <row r="1572" spans="1:64" ht="11.25" customHeight="1">
      <c r="A1572" s="171"/>
      <c r="B1572" s="171"/>
      <c r="C1572" s="126" t="s">
        <v>10737</v>
      </c>
      <c r="D1572" s="127" t="s">
        <v>10738</v>
      </c>
      <c r="E1572" s="77">
        <v>2</v>
      </c>
      <c r="F1572" s="78">
        <v>45</v>
      </c>
      <c r="G1572" s="73"/>
      <c r="H1572" s="74">
        <v>1</v>
      </c>
      <c r="I1572" s="95"/>
      <c r="J1572" s="76"/>
      <c r="K1572" s="78"/>
      <c r="L1572" s="76"/>
      <c r="M1572" s="77"/>
      <c r="N1572" s="77"/>
      <c r="O1572" s="77"/>
      <c r="P1572" s="73"/>
      <c r="Q1572" s="76"/>
      <c r="R1572" s="77"/>
      <c r="S1572" s="77"/>
      <c r="T1572" s="73"/>
      <c r="U1572" s="76"/>
      <c r="V1572" s="77"/>
      <c r="W1572" s="77"/>
      <c r="X1572" s="73"/>
      <c r="Y1572" s="76"/>
      <c r="Z1572" s="77"/>
      <c r="AA1572" s="77"/>
      <c r="AB1572" s="77"/>
      <c r="AC1572" s="73"/>
      <c r="AD1572" s="76"/>
      <c r="AE1572" s="77"/>
      <c r="AF1572" s="155"/>
      <c r="AG1572" s="156"/>
      <c r="AH1572" s="157"/>
      <c r="AI1572" s="77">
        <v>5</v>
      </c>
      <c r="AJ1572" s="77">
        <v>5</v>
      </c>
      <c r="AK1572" s="73">
        <v>5</v>
      </c>
      <c r="AL1572" s="76">
        <v>5</v>
      </c>
      <c r="AM1572" s="77">
        <v>5</v>
      </c>
      <c r="AN1572" s="77">
        <v>5</v>
      </c>
      <c r="AO1572" s="77">
        <v>5</v>
      </c>
      <c r="AP1572" s="73">
        <v>5</v>
      </c>
      <c r="AQ1572" s="76">
        <v>5</v>
      </c>
      <c r="AR1572" s="77"/>
      <c r="AS1572" s="77"/>
      <c r="AT1572" s="73"/>
      <c r="AU1572" s="76"/>
      <c r="AV1572" s="77"/>
      <c r="AW1572" s="77"/>
      <c r="AX1572" s="73"/>
      <c r="AY1572" s="76"/>
      <c r="AZ1572" s="77"/>
      <c r="BA1572" s="77"/>
      <c r="BB1572" s="77"/>
      <c r="BC1572" s="73"/>
      <c r="BD1572" s="76"/>
      <c r="BE1572" s="140"/>
      <c r="BF1572" s="140"/>
      <c r="BG1572" s="141"/>
      <c r="BH1572" s="142"/>
      <c r="BI1572" s="141"/>
      <c r="BJ1572" s="94">
        <v>3</v>
      </c>
      <c r="BK1572" s="105" t="s">
        <v>17271</v>
      </c>
      <c r="BL1572" s="101" t="s">
        <v>11242</v>
      </c>
    </row>
    <row r="1573" spans="1:64" ht="11.25" customHeight="1">
      <c r="A1573" s="171"/>
      <c r="B1573" s="171"/>
      <c r="C1573" s="126" t="s">
        <v>10739</v>
      </c>
      <c r="D1573" s="127" t="s">
        <v>10740</v>
      </c>
      <c r="E1573" s="77">
        <v>2</v>
      </c>
      <c r="F1573" s="78">
        <v>60</v>
      </c>
      <c r="G1573" s="73"/>
      <c r="H1573" s="74">
        <v>1</v>
      </c>
      <c r="I1573" s="95"/>
      <c r="J1573" s="76"/>
      <c r="K1573" s="78"/>
      <c r="L1573" s="76"/>
      <c r="M1573" s="77"/>
      <c r="N1573" s="77"/>
      <c r="O1573" s="77"/>
      <c r="P1573" s="73"/>
      <c r="Q1573" s="76"/>
      <c r="R1573" s="77"/>
      <c r="S1573" s="77"/>
      <c r="T1573" s="73"/>
      <c r="U1573" s="76"/>
      <c r="V1573" s="77"/>
      <c r="W1573" s="77"/>
      <c r="X1573" s="73"/>
      <c r="Y1573" s="76"/>
      <c r="Z1573" s="77"/>
      <c r="AA1573" s="77"/>
      <c r="AB1573" s="77"/>
      <c r="AC1573" s="73"/>
      <c r="AD1573" s="76"/>
      <c r="AE1573" s="77"/>
      <c r="AF1573" s="155"/>
      <c r="AG1573" s="156"/>
      <c r="AH1573" s="157"/>
      <c r="AI1573" s="77">
        <v>7</v>
      </c>
      <c r="AJ1573" s="77">
        <v>7</v>
      </c>
      <c r="AK1573" s="73">
        <v>7</v>
      </c>
      <c r="AL1573" s="76">
        <v>7</v>
      </c>
      <c r="AM1573" s="77">
        <v>7</v>
      </c>
      <c r="AN1573" s="77">
        <v>7</v>
      </c>
      <c r="AO1573" s="77">
        <v>6</v>
      </c>
      <c r="AP1573" s="73">
        <v>6</v>
      </c>
      <c r="AQ1573" s="76">
        <v>6</v>
      </c>
      <c r="AR1573" s="77"/>
      <c r="AS1573" s="77"/>
      <c r="AT1573" s="73"/>
      <c r="AU1573" s="76"/>
      <c r="AV1573" s="77"/>
      <c r="AW1573" s="77"/>
      <c r="AX1573" s="73"/>
      <c r="AY1573" s="76"/>
      <c r="AZ1573" s="77"/>
      <c r="BA1573" s="77"/>
      <c r="BB1573" s="77"/>
      <c r="BC1573" s="73"/>
      <c r="BD1573" s="76"/>
      <c r="BE1573" s="140"/>
      <c r="BF1573" s="140"/>
      <c r="BG1573" s="141"/>
      <c r="BH1573" s="142"/>
      <c r="BI1573" s="141"/>
      <c r="BJ1573" s="94">
        <v>3</v>
      </c>
      <c r="BK1573" s="105" t="s">
        <v>17271</v>
      </c>
      <c r="BL1573" s="101" t="s">
        <v>11242</v>
      </c>
    </row>
    <row r="1574" spans="1:64" ht="11.25" customHeight="1">
      <c r="A1574" s="171"/>
      <c r="B1574" s="171"/>
      <c r="C1574" s="126" t="s">
        <v>10741</v>
      </c>
      <c r="D1574" s="127" t="s">
        <v>10742</v>
      </c>
      <c r="E1574" s="77">
        <v>2</v>
      </c>
      <c r="F1574" s="78">
        <v>60</v>
      </c>
      <c r="G1574" s="73"/>
      <c r="H1574" s="74">
        <v>1</v>
      </c>
      <c r="I1574" s="95"/>
      <c r="J1574" s="76"/>
      <c r="K1574" s="78"/>
      <c r="L1574" s="76"/>
      <c r="M1574" s="77"/>
      <c r="N1574" s="77"/>
      <c r="O1574" s="77"/>
      <c r="P1574" s="73"/>
      <c r="Q1574" s="76"/>
      <c r="R1574" s="77"/>
      <c r="S1574" s="77"/>
      <c r="T1574" s="73"/>
      <c r="U1574" s="76"/>
      <c r="V1574" s="77"/>
      <c r="W1574" s="77"/>
      <c r="X1574" s="73"/>
      <c r="Y1574" s="76"/>
      <c r="Z1574" s="77"/>
      <c r="AA1574" s="77"/>
      <c r="AB1574" s="77"/>
      <c r="AC1574" s="73"/>
      <c r="AD1574" s="76"/>
      <c r="AE1574" s="77"/>
      <c r="AF1574" s="155"/>
      <c r="AG1574" s="156"/>
      <c r="AH1574" s="157"/>
      <c r="AI1574" s="77">
        <v>6</v>
      </c>
      <c r="AJ1574" s="77">
        <v>6</v>
      </c>
      <c r="AK1574" s="73">
        <v>6</v>
      </c>
      <c r="AL1574" s="76">
        <v>6</v>
      </c>
      <c r="AM1574" s="77">
        <v>6</v>
      </c>
      <c r="AN1574" s="77">
        <v>6</v>
      </c>
      <c r="AO1574" s="77">
        <v>6</v>
      </c>
      <c r="AP1574" s="73">
        <v>6</v>
      </c>
      <c r="AQ1574" s="76">
        <v>6</v>
      </c>
      <c r="AR1574" s="77">
        <v>6</v>
      </c>
      <c r="AS1574" s="77"/>
      <c r="AT1574" s="73"/>
      <c r="AU1574" s="76"/>
      <c r="AV1574" s="77"/>
      <c r="AW1574" s="77"/>
      <c r="AX1574" s="73"/>
      <c r="AY1574" s="76"/>
      <c r="AZ1574" s="77"/>
      <c r="BA1574" s="77"/>
      <c r="BB1574" s="77"/>
      <c r="BC1574" s="73"/>
      <c r="BD1574" s="76"/>
      <c r="BE1574" s="140"/>
      <c r="BF1574" s="140"/>
      <c r="BG1574" s="141"/>
      <c r="BH1574" s="142"/>
      <c r="BI1574" s="141"/>
      <c r="BJ1574" s="94">
        <v>3</v>
      </c>
      <c r="BK1574" s="105" t="s">
        <v>17271</v>
      </c>
      <c r="BL1574" s="101" t="s">
        <v>11242</v>
      </c>
    </row>
    <row r="1575" spans="1:64" ht="11.25" customHeight="1">
      <c r="A1575" s="171"/>
      <c r="B1575" s="171"/>
      <c r="C1575" s="126" t="s">
        <v>10764</v>
      </c>
      <c r="D1575" s="127" t="s">
        <v>10765</v>
      </c>
      <c r="E1575" s="77">
        <v>2</v>
      </c>
      <c r="F1575" s="78">
        <v>60</v>
      </c>
      <c r="G1575" s="73"/>
      <c r="H1575" s="74">
        <v>1</v>
      </c>
      <c r="I1575" s="95"/>
      <c r="J1575" s="76"/>
      <c r="K1575" s="78"/>
      <c r="L1575" s="76"/>
      <c r="M1575" s="77"/>
      <c r="N1575" s="77"/>
      <c r="O1575" s="77"/>
      <c r="P1575" s="73"/>
      <c r="Q1575" s="76"/>
      <c r="R1575" s="77"/>
      <c r="S1575" s="77"/>
      <c r="T1575" s="73"/>
      <c r="U1575" s="76"/>
      <c r="V1575" s="77"/>
      <c r="W1575" s="77"/>
      <c r="X1575" s="73"/>
      <c r="Y1575" s="76"/>
      <c r="Z1575" s="77"/>
      <c r="AA1575" s="77"/>
      <c r="AB1575" s="77"/>
      <c r="AC1575" s="73"/>
      <c r="AD1575" s="76"/>
      <c r="AE1575" s="77"/>
      <c r="AF1575" s="155"/>
      <c r="AG1575" s="156"/>
      <c r="AH1575" s="157"/>
      <c r="AI1575" s="77">
        <v>6</v>
      </c>
      <c r="AJ1575" s="77">
        <v>6</v>
      </c>
      <c r="AK1575" s="73">
        <v>6</v>
      </c>
      <c r="AL1575" s="76">
        <v>6</v>
      </c>
      <c r="AM1575" s="77">
        <v>6</v>
      </c>
      <c r="AN1575" s="77">
        <v>6</v>
      </c>
      <c r="AO1575" s="77">
        <v>6</v>
      </c>
      <c r="AP1575" s="73">
        <v>6</v>
      </c>
      <c r="AQ1575" s="76">
        <v>6</v>
      </c>
      <c r="AR1575" s="77">
        <v>6</v>
      </c>
      <c r="AS1575" s="77"/>
      <c r="AT1575" s="73"/>
      <c r="AU1575" s="76"/>
      <c r="AV1575" s="77"/>
      <c r="AW1575" s="77"/>
      <c r="AX1575" s="73"/>
      <c r="AY1575" s="76"/>
      <c r="AZ1575" s="77"/>
      <c r="BA1575" s="77"/>
      <c r="BB1575" s="77"/>
      <c r="BC1575" s="73"/>
      <c r="BD1575" s="76"/>
      <c r="BE1575" s="140"/>
      <c r="BF1575" s="140"/>
      <c r="BG1575" s="141"/>
      <c r="BH1575" s="142"/>
      <c r="BI1575" s="141"/>
      <c r="BJ1575" s="94">
        <v>3</v>
      </c>
      <c r="BK1575" s="105" t="s">
        <v>17271</v>
      </c>
      <c r="BL1575" s="101" t="s">
        <v>11242</v>
      </c>
    </row>
    <row r="1576" spans="1:64" ht="11.25" customHeight="1">
      <c r="A1576" s="171"/>
      <c r="B1576" s="171"/>
      <c r="C1576" s="126" t="s">
        <v>10550</v>
      </c>
      <c r="D1576" s="127" t="s">
        <v>10551</v>
      </c>
      <c r="E1576" s="77">
        <v>2</v>
      </c>
      <c r="F1576" s="78">
        <v>30</v>
      </c>
      <c r="G1576" s="73"/>
      <c r="H1576" s="74">
        <v>1</v>
      </c>
      <c r="I1576" s="95"/>
      <c r="J1576" s="76"/>
      <c r="K1576" s="78"/>
      <c r="L1576" s="76"/>
      <c r="M1576" s="77"/>
      <c r="N1576" s="77"/>
      <c r="O1576" s="77"/>
      <c r="P1576" s="73"/>
      <c r="Q1576" s="76"/>
      <c r="R1576" s="77"/>
      <c r="S1576" s="77"/>
      <c r="T1576" s="73"/>
      <c r="U1576" s="76"/>
      <c r="V1576" s="77"/>
      <c r="W1576" s="77"/>
      <c r="X1576" s="73"/>
      <c r="Y1576" s="76"/>
      <c r="Z1576" s="77"/>
      <c r="AA1576" s="77"/>
      <c r="AB1576" s="77"/>
      <c r="AC1576" s="73"/>
      <c r="AD1576" s="76"/>
      <c r="AE1576" s="77"/>
      <c r="AF1576" s="155"/>
      <c r="AG1576" s="156"/>
      <c r="AH1576" s="157"/>
      <c r="AI1576" s="77"/>
      <c r="AJ1576" s="77"/>
      <c r="AK1576" s="73"/>
      <c r="AL1576" s="76"/>
      <c r="AM1576" s="77"/>
      <c r="AN1576" s="77"/>
      <c r="AO1576" s="77"/>
      <c r="AP1576" s="73"/>
      <c r="AQ1576" s="76"/>
      <c r="AR1576" s="77"/>
      <c r="AS1576" s="77"/>
      <c r="AT1576" s="73">
        <v>3</v>
      </c>
      <c r="AU1576" s="76">
        <v>3</v>
      </c>
      <c r="AV1576" s="77">
        <v>3</v>
      </c>
      <c r="AW1576" s="77">
        <v>3</v>
      </c>
      <c r="AX1576" s="73">
        <v>3</v>
      </c>
      <c r="AY1576" s="76">
        <v>3</v>
      </c>
      <c r="AZ1576" s="77">
        <v>4</v>
      </c>
      <c r="BA1576" s="77">
        <v>4</v>
      </c>
      <c r="BB1576" s="77">
        <v>4</v>
      </c>
      <c r="BC1576" s="73" t="s">
        <v>11236</v>
      </c>
      <c r="BD1576" s="76" t="s">
        <v>11236</v>
      </c>
      <c r="BE1576" s="140"/>
      <c r="BF1576" s="140"/>
      <c r="BG1576" s="141"/>
      <c r="BH1576" s="142"/>
      <c r="BI1576" s="141"/>
      <c r="BJ1576" s="94">
        <v>4</v>
      </c>
      <c r="BK1576" s="105" t="s">
        <v>17271</v>
      </c>
      <c r="BL1576" s="101" t="s">
        <v>11242</v>
      </c>
    </row>
    <row r="1577" spans="1:64" ht="11.25" customHeight="1">
      <c r="A1577" s="171"/>
      <c r="B1577" s="171"/>
      <c r="C1577" s="126" t="s">
        <v>10554</v>
      </c>
      <c r="D1577" s="127" t="s">
        <v>10555</v>
      </c>
      <c r="E1577" s="77">
        <v>3</v>
      </c>
      <c r="F1577" s="78">
        <v>45</v>
      </c>
      <c r="G1577" s="73"/>
      <c r="H1577" s="74">
        <v>1</v>
      </c>
      <c r="I1577" s="95"/>
      <c r="J1577" s="76"/>
      <c r="K1577" s="78"/>
      <c r="L1577" s="76"/>
      <c r="M1577" s="77"/>
      <c r="N1577" s="77"/>
      <c r="O1577" s="77"/>
      <c r="P1577" s="73"/>
      <c r="Q1577" s="76"/>
      <c r="R1577" s="77"/>
      <c r="S1577" s="77"/>
      <c r="T1577" s="73"/>
      <c r="U1577" s="76"/>
      <c r="V1577" s="77"/>
      <c r="W1577" s="77"/>
      <c r="X1577" s="73"/>
      <c r="Y1577" s="76"/>
      <c r="Z1577" s="77"/>
      <c r="AA1577" s="77"/>
      <c r="AB1577" s="77"/>
      <c r="AC1577" s="73"/>
      <c r="AD1577" s="76"/>
      <c r="AE1577" s="77"/>
      <c r="AF1577" s="155"/>
      <c r="AG1577" s="156"/>
      <c r="AH1577" s="157"/>
      <c r="AI1577" s="77"/>
      <c r="AJ1577" s="77"/>
      <c r="AK1577" s="73"/>
      <c r="AL1577" s="76"/>
      <c r="AM1577" s="77"/>
      <c r="AN1577" s="77"/>
      <c r="AO1577" s="77"/>
      <c r="AP1577" s="73"/>
      <c r="AQ1577" s="76"/>
      <c r="AR1577" s="77"/>
      <c r="AS1577" s="77"/>
      <c r="AT1577" s="73">
        <v>5</v>
      </c>
      <c r="AU1577" s="76">
        <v>5</v>
      </c>
      <c r="AV1577" s="77">
        <v>5</v>
      </c>
      <c r="AW1577" s="77">
        <v>5</v>
      </c>
      <c r="AX1577" s="73">
        <v>5</v>
      </c>
      <c r="AY1577" s="76">
        <v>5</v>
      </c>
      <c r="AZ1577" s="77">
        <v>5</v>
      </c>
      <c r="BA1577" s="77">
        <v>5</v>
      </c>
      <c r="BB1577" s="77">
        <v>5</v>
      </c>
      <c r="BC1577" s="73" t="s">
        <v>11236</v>
      </c>
      <c r="BD1577" s="76" t="s">
        <v>11236</v>
      </c>
      <c r="BE1577" s="140"/>
      <c r="BF1577" s="140"/>
      <c r="BG1577" s="141"/>
      <c r="BH1577" s="142"/>
      <c r="BI1577" s="141"/>
      <c r="BJ1577" s="94">
        <v>4</v>
      </c>
      <c r="BK1577" s="105" t="s">
        <v>17271</v>
      </c>
      <c r="BL1577" s="101" t="s">
        <v>11242</v>
      </c>
    </row>
    <row r="1578" spans="1:64" ht="11.25" customHeight="1">
      <c r="A1578" s="171"/>
      <c r="B1578" s="171"/>
      <c r="C1578" s="126" t="s">
        <v>10556</v>
      </c>
      <c r="D1578" s="127" t="s">
        <v>10557</v>
      </c>
      <c r="E1578" s="77">
        <v>2</v>
      </c>
      <c r="F1578" s="78">
        <v>30</v>
      </c>
      <c r="G1578" s="73"/>
      <c r="H1578" s="74">
        <v>1</v>
      </c>
      <c r="I1578" s="95"/>
      <c r="J1578" s="76"/>
      <c r="K1578" s="78"/>
      <c r="L1578" s="76"/>
      <c r="M1578" s="77"/>
      <c r="N1578" s="77"/>
      <c r="O1578" s="77"/>
      <c r="P1578" s="73"/>
      <c r="Q1578" s="76"/>
      <c r="R1578" s="77"/>
      <c r="S1578" s="77"/>
      <c r="T1578" s="73"/>
      <c r="U1578" s="76"/>
      <c r="V1578" s="77"/>
      <c r="W1578" s="77"/>
      <c r="X1578" s="73"/>
      <c r="Y1578" s="76"/>
      <c r="Z1578" s="77"/>
      <c r="AA1578" s="77"/>
      <c r="AB1578" s="77"/>
      <c r="AC1578" s="73"/>
      <c r="AD1578" s="76"/>
      <c r="AE1578" s="77"/>
      <c r="AF1578" s="155"/>
      <c r="AG1578" s="156"/>
      <c r="AH1578" s="157"/>
      <c r="AI1578" s="77"/>
      <c r="AJ1578" s="77"/>
      <c r="AK1578" s="73"/>
      <c r="AL1578" s="76"/>
      <c r="AM1578" s="77"/>
      <c r="AN1578" s="77"/>
      <c r="AO1578" s="77"/>
      <c r="AP1578" s="73"/>
      <c r="AQ1578" s="76"/>
      <c r="AR1578" s="77"/>
      <c r="AS1578" s="77"/>
      <c r="AT1578" s="73">
        <v>3</v>
      </c>
      <c r="AU1578" s="76">
        <v>3</v>
      </c>
      <c r="AV1578" s="77">
        <v>3</v>
      </c>
      <c r="AW1578" s="77">
        <v>3</v>
      </c>
      <c r="AX1578" s="73">
        <v>3</v>
      </c>
      <c r="AY1578" s="76">
        <v>3</v>
      </c>
      <c r="AZ1578" s="77">
        <v>4</v>
      </c>
      <c r="BA1578" s="77">
        <v>4</v>
      </c>
      <c r="BB1578" s="77">
        <v>4</v>
      </c>
      <c r="BC1578" s="73" t="s">
        <v>11236</v>
      </c>
      <c r="BD1578" s="76" t="s">
        <v>11236</v>
      </c>
      <c r="BE1578" s="140"/>
      <c r="BF1578" s="140"/>
      <c r="BG1578" s="141"/>
      <c r="BH1578" s="142"/>
      <c r="BI1578" s="141"/>
      <c r="BJ1578" s="94">
        <v>4</v>
      </c>
      <c r="BK1578" s="105" t="s">
        <v>17271</v>
      </c>
      <c r="BL1578" s="101" t="s">
        <v>11242</v>
      </c>
    </row>
    <row r="1579" spans="1:64" ht="11.25" customHeight="1">
      <c r="A1579" s="171"/>
      <c r="B1579" s="171"/>
      <c r="C1579" s="126" t="s">
        <v>10903</v>
      </c>
      <c r="D1579" s="127" t="s">
        <v>10904</v>
      </c>
      <c r="E1579" s="77">
        <v>2</v>
      </c>
      <c r="F1579" s="78">
        <v>30</v>
      </c>
      <c r="G1579" s="73"/>
      <c r="H1579" s="74">
        <v>1</v>
      </c>
      <c r="I1579" s="95"/>
      <c r="J1579" s="76"/>
      <c r="K1579" s="78"/>
      <c r="L1579" s="76"/>
      <c r="M1579" s="77"/>
      <c r="N1579" s="77"/>
      <c r="O1579" s="77"/>
      <c r="P1579" s="73"/>
      <c r="Q1579" s="76"/>
      <c r="R1579" s="77"/>
      <c r="S1579" s="77"/>
      <c r="T1579" s="73"/>
      <c r="U1579" s="76"/>
      <c r="V1579" s="77"/>
      <c r="W1579" s="77"/>
      <c r="X1579" s="73"/>
      <c r="Y1579" s="76"/>
      <c r="Z1579" s="77"/>
      <c r="AA1579" s="77"/>
      <c r="AB1579" s="77"/>
      <c r="AC1579" s="73"/>
      <c r="AD1579" s="76"/>
      <c r="AE1579" s="77"/>
      <c r="AF1579" s="155"/>
      <c r="AG1579" s="156"/>
      <c r="AH1579" s="157"/>
      <c r="AI1579" s="77"/>
      <c r="AJ1579" s="77"/>
      <c r="AK1579" s="73"/>
      <c r="AL1579" s="76"/>
      <c r="AM1579" s="77"/>
      <c r="AN1579" s="77"/>
      <c r="AO1579" s="77"/>
      <c r="AP1579" s="73"/>
      <c r="AQ1579" s="76"/>
      <c r="AR1579" s="77"/>
      <c r="AS1579" s="77"/>
      <c r="AT1579" s="73">
        <v>3</v>
      </c>
      <c r="AU1579" s="76">
        <v>3</v>
      </c>
      <c r="AV1579" s="77">
        <v>3</v>
      </c>
      <c r="AW1579" s="77">
        <v>3</v>
      </c>
      <c r="AX1579" s="73">
        <v>3</v>
      </c>
      <c r="AY1579" s="76">
        <v>3</v>
      </c>
      <c r="AZ1579" s="77">
        <v>4</v>
      </c>
      <c r="BA1579" s="77">
        <v>4</v>
      </c>
      <c r="BB1579" s="77">
        <v>4</v>
      </c>
      <c r="BC1579" s="73" t="s">
        <v>11236</v>
      </c>
      <c r="BD1579" s="76" t="s">
        <v>11236</v>
      </c>
      <c r="BE1579" s="140"/>
      <c r="BF1579" s="140"/>
      <c r="BG1579" s="141"/>
      <c r="BH1579" s="142"/>
      <c r="BI1579" s="141"/>
      <c r="BJ1579" s="94">
        <v>4</v>
      </c>
      <c r="BK1579" s="105" t="s">
        <v>17271</v>
      </c>
      <c r="BL1579" s="101" t="s">
        <v>11242</v>
      </c>
    </row>
    <row r="1580" spans="1:64" ht="11.25" customHeight="1">
      <c r="A1580" s="171"/>
      <c r="B1580" s="171"/>
      <c r="C1580" s="126" t="s">
        <v>10599</v>
      </c>
      <c r="D1580" s="127" t="s">
        <v>10600</v>
      </c>
      <c r="E1580" s="77">
        <v>2</v>
      </c>
      <c r="F1580" s="78">
        <v>39</v>
      </c>
      <c r="G1580" s="73"/>
      <c r="H1580" s="74">
        <v>1</v>
      </c>
      <c r="I1580" s="95"/>
      <c r="J1580" s="76"/>
      <c r="K1580" s="78"/>
      <c r="L1580" s="76"/>
      <c r="M1580" s="77"/>
      <c r="N1580" s="77"/>
      <c r="O1580" s="77"/>
      <c r="P1580" s="73"/>
      <c r="Q1580" s="76"/>
      <c r="R1580" s="77"/>
      <c r="S1580" s="77"/>
      <c r="T1580" s="73"/>
      <c r="U1580" s="76"/>
      <c r="V1580" s="77"/>
      <c r="W1580" s="77"/>
      <c r="X1580" s="73"/>
      <c r="Y1580" s="76"/>
      <c r="Z1580" s="77"/>
      <c r="AA1580" s="77"/>
      <c r="AB1580" s="77"/>
      <c r="AC1580" s="73"/>
      <c r="AD1580" s="76"/>
      <c r="AE1580" s="77"/>
      <c r="AF1580" s="155"/>
      <c r="AG1580" s="156"/>
      <c r="AH1580" s="157"/>
      <c r="AI1580" s="77"/>
      <c r="AJ1580" s="77"/>
      <c r="AK1580" s="73"/>
      <c r="AL1580" s="76"/>
      <c r="AM1580" s="77"/>
      <c r="AN1580" s="77"/>
      <c r="AO1580" s="77"/>
      <c r="AP1580" s="73"/>
      <c r="AQ1580" s="76"/>
      <c r="AR1580" s="77"/>
      <c r="AS1580" s="77"/>
      <c r="AT1580" s="73">
        <v>5</v>
      </c>
      <c r="AU1580" s="76">
        <v>5</v>
      </c>
      <c r="AV1580" s="77">
        <v>5</v>
      </c>
      <c r="AW1580" s="77">
        <v>5</v>
      </c>
      <c r="AX1580" s="73">
        <v>5</v>
      </c>
      <c r="AY1580" s="76">
        <v>5</v>
      </c>
      <c r="AZ1580" s="77">
        <v>3</v>
      </c>
      <c r="BA1580" s="77">
        <v>3</v>
      </c>
      <c r="BB1580" s="77">
        <v>3</v>
      </c>
      <c r="BC1580" s="73" t="s">
        <v>11236</v>
      </c>
      <c r="BD1580" s="76" t="s">
        <v>11236</v>
      </c>
      <c r="BE1580" s="140"/>
      <c r="BF1580" s="140"/>
      <c r="BG1580" s="141"/>
      <c r="BH1580" s="142"/>
      <c r="BI1580" s="141"/>
      <c r="BJ1580" s="94">
        <v>4</v>
      </c>
      <c r="BK1580" s="105" t="s">
        <v>17271</v>
      </c>
      <c r="BL1580" s="101" t="s">
        <v>11242</v>
      </c>
    </row>
    <row r="1581" spans="1:64" ht="11.25" customHeight="1">
      <c r="A1581" s="172"/>
      <c r="B1581" s="172"/>
      <c r="C1581" s="124" t="s">
        <v>4</v>
      </c>
      <c r="D1581" s="125" t="s">
        <v>17300</v>
      </c>
      <c r="E1581" s="79">
        <v>48</v>
      </c>
      <c r="F1581" s="80"/>
      <c r="G1581" s="81"/>
      <c r="H1581" s="82"/>
      <c r="I1581" s="97"/>
      <c r="J1581" s="84">
        <v>20</v>
      </c>
      <c r="K1581" s="85">
        <v>20</v>
      </c>
      <c r="L1581" s="84">
        <v>20</v>
      </c>
      <c r="M1581" s="79">
        <v>20</v>
      </c>
      <c r="N1581" s="79">
        <v>20</v>
      </c>
      <c r="O1581" s="79">
        <v>20</v>
      </c>
      <c r="P1581" s="86">
        <v>18</v>
      </c>
      <c r="Q1581" s="84">
        <v>18</v>
      </c>
      <c r="R1581" s="79">
        <v>18</v>
      </c>
      <c r="S1581" s="79">
        <v>0</v>
      </c>
      <c r="T1581" s="86">
        <v>0</v>
      </c>
      <c r="U1581" s="84">
        <v>21</v>
      </c>
      <c r="V1581" s="79">
        <v>21</v>
      </c>
      <c r="W1581" s="79">
        <v>21</v>
      </c>
      <c r="X1581" s="86">
        <v>21</v>
      </c>
      <c r="Y1581" s="84">
        <v>21</v>
      </c>
      <c r="Z1581" s="79">
        <v>21</v>
      </c>
      <c r="AA1581" s="79">
        <v>18</v>
      </c>
      <c r="AB1581" s="79">
        <v>18</v>
      </c>
      <c r="AC1581" s="86">
        <v>18</v>
      </c>
      <c r="AD1581" s="84">
        <v>0</v>
      </c>
      <c r="AE1581" s="79">
        <v>0</v>
      </c>
      <c r="AF1581" s="158">
        <v>0</v>
      </c>
      <c r="AG1581" s="159">
        <v>0</v>
      </c>
      <c r="AH1581" s="160">
        <v>0</v>
      </c>
      <c r="AI1581" s="79">
        <v>41</v>
      </c>
      <c r="AJ1581" s="79">
        <v>41</v>
      </c>
      <c r="AK1581" s="86">
        <v>41</v>
      </c>
      <c r="AL1581" s="84">
        <v>41</v>
      </c>
      <c r="AM1581" s="79">
        <v>41</v>
      </c>
      <c r="AN1581" s="79">
        <v>41</v>
      </c>
      <c r="AO1581" s="79">
        <v>41</v>
      </c>
      <c r="AP1581" s="86">
        <v>41</v>
      </c>
      <c r="AQ1581" s="84">
        <v>41</v>
      </c>
      <c r="AR1581" s="79">
        <v>21</v>
      </c>
      <c r="AS1581" s="79">
        <v>0</v>
      </c>
      <c r="AT1581" s="86">
        <v>19</v>
      </c>
      <c r="AU1581" s="84">
        <v>19</v>
      </c>
      <c r="AV1581" s="79">
        <v>19</v>
      </c>
      <c r="AW1581" s="79">
        <v>19</v>
      </c>
      <c r="AX1581" s="86">
        <v>19</v>
      </c>
      <c r="AY1581" s="84">
        <v>19</v>
      </c>
      <c r="AZ1581" s="79">
        <v>20</v>
      </c>
      <c r="BA1581" s="79">
        <v>20</v>
      </c>
      <c r="BB1581" s="79">
        <v>20</v>
      </c>
      <c r="BC1581" s="86">
        <v>0</v>
      </c>
      <c r="BD1581" s="84">
        <v>0</v>
      </c>
      <c r="BE1581" s="143">
        <v>0</v>
      </c>
      <c r="BF1581" s="143">
        <v>0</v>
      </c>
      <c r="BG1581" s="144">
        <v>0</v>
      </c>
      <c r="BH1581" s="145">
        <v>0</v>
      </c>
      <c r="BI1581" s="144">
        <v>0</v>
      </c>
      <c r="BJ1581" s="82" t="s">
        <v>61</v>
      </c>
      <c r="BK1581" s="104" t="s">
        <v>17271</v>
      </c>
      <c r="BL1581" s="100" t="s">
        <v>11242</v>
      </c>
    </row>
    <row r="1582" spans="1:64" ht="11.25" customHeight="1">
      <c r="A1582" s="170">
        <v>111</v>
      </c>
      <c r="B1582" s="170" t="s">
        <v>11012</v>
      </c>
      <c r="C1582" s="118" t="s">
        <v>11010</v>
      </c>
      <c r="D1582" s="119" t="s">
        <v>11011</v>
      </c>
      <c r="E1582" s="68">
        <v>3</v>
      </c>
      <c r="F1582" s="69">
        <v>60</v>
      </c>
      <c r="G1582" s="70"/>
      <c r="H1582" s="88">
        <v>2</v>
      </c>
      <c r="I1582" s="96"/>
      <c r="J1582" s="72">
        <v>7</v>
      </c>
      <c r="K1582" s="69">
        <v>7</v>
      </c>
      <c r="L1582" s="72">
        <v>7</v>
      </c>
      <c r="M1582" s="68">
        <v>7</v>
      </c>
      <c r="N1582" s="68">
        <v>7</v>
      </c>
      <c r="O1582" s="68">
        <v>7</v>
      </c>
      <c r="P1582" s="70">
        <v>6</v>
      </c>
      <c r="Q1582" s="72">
        <v>6</v>
      </c>
      <c r="R1582" s="68">
        <v>6</v>
      </c>
      <c r="S1582" s="68" t="s">
        <v>11236</v>
      </c>
      <c r="T1582" s="70" t="s">
        <v>11236</v>
      </c>
      <c r="U1582" s="72"/>
      <c r="V1582" s="68"/>
      <c r="W1582" s="68"/>
      <c r="X1582" s="70"/>
      <c r="Y1582" s="72"/>
      <c r="Z1582" s="68"/>
      <c r="AA1582" s="68"/>
      <c r="AB1582" s="68"/>
      <c r="AC1582" s="70"/>
      <c r="AD1582" s="72"/>
      <c r="AE1582" s="68"/>
      <c r="AF1582" s="152"/>
      <c r="AG1582" s="153"/>
      <c r="AH1582" s="154"/>
      <c r="AI1582" s="68"/>
      <c r="AJ1582" s="68"/>
      <c r="AK1582" s="70"/>
      <c r="AL1582" s="72"/>
      <c r="AM1582" s="68"/>
      <c r="AN1582" s="68"/>
      <c r="AO1582" s="68"/>
      <c r="AP1582" s="70"/>
      <c r="AQ1582" s="72"/>
      <c r="AR1582" s="68"/>
      <c r="AS1582" s="68"/>
      <c r="AT1582" s="70"/>
      <c r="AU1582" s="72"/>
      <c r="AV1582" s="68"/>
      <c r="AW1582" s="68"/>
      <c r="AX1582" s="70"/>
      <c r="AY1582" s="72"/>
      <c r="AZ1582" s="68"/>
      <c r="BA1582" s="68"/>
      <c r="BB1582" s="68"/>
      <c r="BC1582" s="70"/>
      <c r="BD1582" s="72"/>
      <c r="BE1582" s="137"/>
      <c r="BF1582" s="137"/>
      <c r="BG1582" s="138"/>
      <c r="BH1582" s="139"/>
      <c r="BI1582" s="138"/>
      <c r="BJ1582" s="92">
        <v>1</v>
      </c>
      <c r="BK1582" s="102" t="s">
        <v>17270</v>
      </c>
      <c r="BL1582" s="98" t="s">
        <v>11243</v>
      </c>
    </row>
    <row r="1583" spans="1:64" ht="11.25" customHeight="1">
      <c r="A1583" s="171"/>
      <c r="B1583" s="171"/>
      <c r="C1583" s="126" t="s">
        <v>10139</v>
      </c>
      <c r="D1583" s="127" t="s">
        <v>11188</v>
      </c>
      <c r="E1583" s="77">
        <v>3</v>
      </c>
      <c r="F1583" s="78">
        <v>60</v>
      </c>
      <c r="G1583" s="73"/>
      <c r="H1583" s="74">
        <v>2</v>
      </c>
      <c r="I1583" s="95"/>
      <c r="J1583" s="76">
        <v>7</v>
      </c>
      <c r="K1583" s="78">
        <v>7</v>
      </c>
      <c r="L1583" s="76">
        <v>7</v>
      </c>
      <c r="M1583" s="77">
        <v>7</v>
      </c>
      <c r="N1583" s="77">
        <v>7</v>
      </c>
      <c r="O1583" s="77">
        <v>7</v>
      </c>
      <c r="P1583" s="73">
        <v>6</v>
      </c>
      <c r="Q1583" s="76">
        <v>6</v>
      </c>
      <c r="R1583" s="77">
        <v>6</v>
      </c>
      <c r="S1583" s="77" t="s">
        <v>11236</v>
      </c>
      <c r="T1583" s="73" t="s">
        <v>11236</v>
      </c>
      <c r="U1583" s="76"/>
      <c r="V1583" s="77"/>
      <c r="W1583" s="77"/>
      <c r="X1583" s="73"/>
      <c r="Y1583" s="76"/>
      <c r="Z1583" s="77"/>
      <c r="AA1583" s="77"/>
      <c r="AB1583" s="77"/>
      <c r="AC1583" s="73"/>
      <c r="AD1583" s="76"/>
      <c r="AE1583" s="77"/>
      <c r="AF1583" s="155"/>
      <c r="AG1583" s="156"/>
      <c r="AH1583" s="157"/>
      <c r="AI1583" s="77"/>
      <c r="AJ1583" s="77"/>
      <c r="AK1583" s="73"/>
      <c r="AL1583" s="76"/>
      <c r="AM1583" s="77"/>
      <c r="AN1583" s="77"/>
      <c r="AO1583" s="77"/>
      <c r="AP1583" s="73"/>
      <c r="AQ1583" s="76"/>
      <c r="AR1583" s="77"/>
      <c r="AS1583" s="77"/>
      <c r="AT1583" s="73"/>
      <c r="AU1583" s="76"/>
      <c r="AV1583" s="77"/>
      <c r="AW1583" s="77"/>
      <c r="AX1583" s="73"/>
      <c r="AY1583" s="76"/>
      <c r="AZ1583" s="77"/>
      <c r="BA1583" s="77"/>
      <c r="BB1583" s="77"/>
      <c r="BC1583" s="73"/>
      <c r="BD1583" s="76"/>
      <c r="BE1583" s="140"/>
      <c r="BF1583" s="140"/>
      <c r="BG1583" s="141"/>
      <c r="BH1583" s="142"/>
      <c r="BI1583" s="141"/>
      <c r="BJ1583" s="94">
        <v>1</v>
      </c>
      <c r="BK1583" s="105" t="s">
        <v>17270</v>
      </c>
      <c r="BL1583" s="101" t="s">
        <v>11243</v>
      </c>
    </row>
    <row r="1584" spans="1:64" ht="11.25" customHeight="1">
      <c r="A1584" s="171"/>
      <c r="B1584" s="171"/>
      <c r="C1584" s="126" t="s">
        <v>10558</v>
      </c>
      <c r="D1584" s="127" t="s">
        <v>10559</v>
      </c>
      <c r="E1584" s="77">
        <v>3</v>
      </c>
      <c r="F1584" s="78">
        <v>60</v>
      </c>
      <c r="G1584" s="73"/>
      <c r="H1584" s="74">
        <v>2</v>
      </c>
      <c r="I1584" s="95"/>
      <c r="J1584" s="76">
        <v>7</v>
      </c>
      <c r="K1584" s="78">
        <v>7</v>
      </c>
      <c r="L1584" s="76">
        <v>7</v>
      </c>
      <c r="M1584" s="77">
        <v>7</v>
      </c>
      <c r="N1584" s="77">
        <v>7</v>
      </c>
      <c r="O1584" s="77">
        <v>7</v>
      </c>
      <c r="P1584" s="73">
        <v>6</v>
      </c>
      <c r="Q1584" s="76">
        <v>6</v>
      </c>
      <c r="R1584" s="77">
        <v>6</v>
      </c>
      <c r="S1584" s="77" t="s">
        <v>11236</v>
      </c>
      <c r="T1584" s="73" t="s">
        <v>11236</v>
      </c>
      <c r="U1584" s="76"/>
      <c r="V1584" s="77"/>
      <c r="W1584" s="77"/>
      <c r="X1584" s="73"/>
      <c r="Y1584" s="76"/>
      <c r="Z1584" s="77"/>
      <c r="AA1584" s="77"/>
      <c r="AB1584" s="77"/>
      <c r="AC1584" s="73"/>
      <c r="AD1584" s="76"/>
      <c r="AE1584" s="77"/>
      <c r="AF1584" s="155"/>
      <c r="AG1584" s="156"/>
      <c r="AH1584" s="157"/>
      <c r="AI1584" s="77"/>
      <c r="AJ1584" s="77"/>
      <c r="AK1584" s="73"/>
      <c r="AL1584" s="76"/>
      <c r="AM1584" s="77"/>
      <c r="AN1584" s="77"/>
      <c r="AO1584" s="77"/>
      <c r="AP1584" s="73"/>
      <c r="AQ1584" s="76"/>
      <c r="AR1584" s="77"/>
      <c r="AS1584" s="77"/>
      <c r="AT1584" s="73"/>
      <c r="AU1584" s="76"/>
      <c r="AV1584" s="77"/>
      <c r="AW1584" s="77"/>
      <c r="AX1584" s="73"/>
      <c r="AY1584" s="76"/>
      <c r="AZ1584" s="77"/>
      <c r="BA1584" s="77"/>
      <c r="BB1584" s="77"/>
      <c r="BC1584" s="73"/>
      <c r="BD1584" s="76"/>
      <c r="BE1584" s="140"/>
      <c r="BF1584" s="140"/>
      <c r="BG1584" s="141"/>
      <c r="BH1584" s="142"/>
      <c r="BI1584" s="141"/>
      <c r="BJ1584" s="94">
        <v>1</v>
      </c>
      <c r="BK1584" s="105" t="s">
        <v>17270</v>
      </c>
      <c r="BL1584" s="101" t="s">
        <v>11243</v>
      </c>
    </row>
    <row r="1585" spans="1:64" ht="11.25" customHeight="1">
      <c r="A1585" s="171"/>
      <c r="B1585" s="171"/>
      <c r="C1585" s="126" t="s">
        <v>10897</v>
      </c>
      <c r="D1585" s="127" t="s">
        <v>10898</v>
      </c>
      <c r="E1585" s="77">
        <v>3</v>
      </c>
      <c r="F1585" s="78">
        <v>60</v>
      </c>
      <c r="G1585" s="73"/>
      <c r="H1585" s="74">
        <v>2</v>
      </c>
      <c r="I1585" s="95"/>
      <c r="J1585" s="76"/>
      <c r="K1585" s="78"/>
      <c r="L1585" s="76"/>
      <c r="M1585" s="77"/>
      <c r="N1585" s="77"/>
      <c r="O1585" s="77"/>
      <c r="P1585" s="73"/>
      <c r="Q1585" s="76"/>
      <c r="R1585" s="77"/>
      <c r="S1585" s="77"/>
      <c r="T1585" s="73"/>
      <c r="U1585" s="76">
        <v>7</v>
      </c>
      <c r="V1585" s="77">
        <v>7</v>
      </c>
      <c r="W1585" s="77">
        <v>7</v>
      </c>
      <c r="X1585" s="73">
        <v>7</v>
      </c>
      <c r="Y1585" s="76">
        <v>7</v>
      </c>
      <c r="Z1585" s="77">
        <v>7</v>
      </c>
      <c r="AA1585" s="77">
        <v>6</v>
      </c>
      <c r="AB1585" s="77">
        <v>6</v>
      </c>
      <c r="AC1585" s="73">
        <v>6</v>
      </c>
      <c r="AD1585" s="76" t="s">
        <v>11236</v>
      </c>
      <c r="AE1585" s="77" t="s">
        <v>11236</v>
      </c>
      <c r="AF1585" s="155"/>
      <c r="AG1585" s="156"/>
      <c r="AH1585" s="157"/>
      <c r="AI1585" s="77"/>
      <c r="AJ1585" s="77"/>
      <c r="AK1585" s="73"/>
      <c r="AL1585" s="76"/>
      <c r="AM1585" s="77"/>
      <c r="AN1585" s="77"/>
      <c r="AO1585" s="77"/>
      <c r="AP1585" s="73"/>
      <c r="AQ1585" s="76"/>
      <c r="AR1585" s="77"/>
      <c r="AS1585" s="77"/>
      <c r="AT1585" s="73"/>
      <c r="AU1585" s="76"/>
      <c r="AV1585" s="77"/>
      <c r="AW1585" s="77"/>
      <c r="AX1585" s="73"/>
      <c r="AY1585" s="76"/>
      <c r="AZ1585" s="77"/>
      <c r="BA1585" s="77"/>
      <c r="BB1585" s="77"/>
      <c r="BC1585" s="73"/>
      <c r="BD1585" s="76"/>
      <c r="BE1585" s="140"/>
      <c r="BF1585" s="140"/>
      <c r="BG1585" s="141"/>
      <c r="BH1585" s="142"/>
      <c r="BI1585" s="141"/>
      <c r="BJ1585" s="94">
        <v>2</v>
      </c>
      <c r="BK1585" s="105" t="s">
        <v>17270</v>
      </c>
      <c r="BL1585" s="101" t="s">
        <v>11243</v>
      </c>
    </row>
    <row r="1586" spans="1:64" ht="11.25" customHeight="1">
      <c r="A1586" s="171"/>
      <c r="B1586" s="171"/>
      <c r="C1586" s="126" t="s">
        <v>10556</v>
      </c>
      <c r="D1586" s="127" t="s">
        <v>10557</v>
      </c>
      <c r="E1586" s="77">
        <v>2</v>
      </c>
      <c r="F1586" s="78">
        <v>30</v>
      </c>
      <c r="G1586" s="73"/>
      <c r="H1586" s="74">
        <v>2</v>
      </c>
      <c r="I1586" s="95"/>
      <c r="J1586" s="76"/>
      <c r="K1586" s="78"/>
      <c r="L1586" s="76"/>
      <c r="M1586" s="77"/>
      <c r="N1586" s="77"/>
      <c r="O1586" s="77"/>
      <c r="P1586" s="73"/>
      <c r="Q1586" s="76"/>
      <c r="R1586" s="77"/>
      <c r="S1586" s="77"/>
      <c r="T1586" s="73"/>
      <c r="U1586" s="76">
        <v>3</v>
      </c>
      <c r="V1586" s="77">
        <v>3</v>
      </c>
      <c r="W1586" s="77">
        <v>3</v>
      </c>
      <c r="X1586" s="73">
        <v>3</v>
      </c>
      <c r="Y1586" s="76">
        <v>3</v>
      </c>
      <c r="Z1586" s="77">
        <v>3</v>
      </c>
      <c r="AA1586" s="77">
        <v>4</v>
      </c>
      <c r="AB1586" s="77">
        <v>4</v>
      </c>
      <c r="AC1586" s="73">
        <v>4</v>
      </c>
      <c r="AD1586" s="76" t="s">
        <v>11236</v>
      </c>
      <c r="AE1586" s="77" t="s">
        <v>11236</v>
      </c>
      <c r="AF1586" s="155"/>
      <c r="AG1586" s="156"/>
      <c r="AH1586" s="157"/>
      <c r="AI1586" s="77"/>
      <c r="AJ1586" s="77"/>
      <c r="AK1586" s="73"/>
      <c r="AL1586" s="76"/>
      <c r="AM1586" s="77"/>
      <c r="AN1586" s="77"/>
      <c r="AO1586" s="77"/>
      <c r="AP1586" s="73"/>
      <c r="AQ1586" s="76"/>
      <c r="AR1586" s="77"/>
      <c r="AS1586" s="77"/>
      <c r="AT1586" s="73"/>
      <c r="AU1586" s="76"/>
      <c r="AV1586" s="77"/>
      <c r="AW1586" s="77"/>
      <c r="AX1586" s="73"/>
      <c r="AY1586" s="76"/>
      <c r="AZ1586" s="77"/>
      <c r="BA1586" s="77"/>
      <c r="BB1586" s="77"/>
      <c r="BC1586" s="73"/>
      <c r="BD1586" s="76"/>
      <c r="BE1586" s="140"/>
      <c r="BF1586" s="140"/>
      <c r="BG1586" s="141"/>
      <c r="BH1586" s="142"/>
      <c r="BI1586" s="141"/>
      <c r="BJ1586" s="94">
        <v>2</v>
      </c>
      <c r="BK1586" s="105" t="s">
        <v>17270</v>
      </c>
      <c r="BL1586" s="101" t="s">
        <v>11243</v>
      </c>
    </row>
    <row r="1587" spans="1:64" ht="11.25" customHeight="1">
      <c r="A1587" s="171"/>
      <c r="B1587" s="171"/>
      <c r="C1587" s="126" t="s">
        <v>10599</v>
      </c>
      <c r="D1587" s="127" t="s">
        <v>10600</v>
      </c>
      <c r="E1587" s="77">
        <v>2</v>
      </c>
      <c r="F1587" s="78">
        <v>39</v>
      </c>
      <c r="G1587" s="73"/>
      <c r="H1587" s="74">
        <v>2</v>
      </c>
      <c r="I1587" s="95"/>
      <c r="J1587" s="76"/>
      <c r="K1587" s="78"/>
      <c r="L1587" s="76"/>
      <c r="M1587" s="77"/>
      <c r="N1587" s="77"/>
      <c r="O1587" s="77"/>
      <c r="P1587" s="73"/>
      <c r="Q1587" s="76"/>
      <c r="R1587" s="77"/>
      <c r="S1587" s="77"/>
      <c r="T1587" s="73"/>
      <c r="U1587" s="76">
        <v>5</v>
      </c>
      <c r="V1587" s="77">
        <v>5</v>
      </c>
      <c r="W1587" s="77">
        <v>5</v>
      </c>
      <c r="X1587" s="73">
        <v>4</v>
      </c>
      <c r="Y1587" s="76">
        <v>4</v>
      </c>
      <c r="Z1587" s="77">
        <v>4</v>
      </c>
      <c r="AA1587" s="77">
        <v>4</v>
      </c>
      <c r="AB1587" s="77">
        <v>4</v>
      </c>
      <c r="AC1587" s="73">
        <v>4</v>
      </c>
      <c r="AD1587" s="76" t="s">
        <v>11236</v>
      </c>
      <c r="AE1587" s="77" t="s">
        <v>11236</v>
      </c>
      <c r="AF1587" s="155"/>
      <c r="AG1587" s="156"/>
      <c r="AH1587" s="157"/>
      <c r="AI1587" s="77"/>
      <c r="AJ1587" s="77"/>
      <c r="AK1587" s="73"/>
      <c r="AL1587" s="76"/>
      <c r="AM1587" s="77"/>
      <c r="AN1587" s="77"/>
      <c r="AO1587" s="77"/>
      <c r="AP1587" s="73"/>
      <c r="AQ1587" s="76"/>
      <c r="AR1587" s="77"/>
      <c r="AS1587" s="77"/>
      <c r="AT1587" s="73"/>
      <c r="AU1587" s="76"/>
      <c r="AV1587" s="77"/>
      <c r="AW1587" s="77"/>
      <c r="AX1587" s="73"/>
      <c r="AY1587" s="76"/>
      <c r="AZ1587" s="77"/>
      <c r="BA1587" s="77"/>
      <c r="BB1587" s="77"/>
      <c r="BC1587" s="73"/>
      <c r="BD1587" s="76"/>
      <c r="BE1587" s="140"/>
      <c r="BF1587" s="140"/>
      <c r="BG1587" s="141"/>
      <c r="BH1587" s="142"/>
      <c r="BI1587" s="141"/>
      <c r="BJ1587" s="94">
        <v>2</v>
      </c>
      <c r="BK1587" s="105" t="s">
        <v>17270</v>
      </c>
      <c r="BL1587" s="101" t="s">
        <v>11243</v>
      </c>
    </row>
    <row r="1588" spans="1:64" ht="11.25" customHeight="1">
      <c r="A1588" s="171"/>
      <c r="B1588" s="171"/>
      <c r="C1588" s="126" t="s">
        <v>10597</v>
      </c>
      <c r="D1588" s="127" t="s">
        <v>10598</v>
      </c>
      <c r="E1588" s="77">
        <v>3</v>
      </c>
      <c r="F1588" s="78">
        <v>45</v>
      </c>
      <c r="G1588" s="73"/>
      <c r="H1588" s="74">
        <v>2</v>
      </c>
      <c r="I1588" s="95"/>
      <c r="J1588" s="76"/>
      <c r="K1588" s="78"/>
      <c r="L1588" s="76"/>
      <c r="M1588" s="77"/>
      <c r="N1588" s="77"/>
      <c r="O1588" s="77"/>
      <c r="P1588" s="73"/>
      <c r="Q1588" s="76"/>
      <c r="R1588" s="77"/>
      <c r="S1588" s="77"/>
      <c r="T1588" s="73"/>
      <c r="U1588" s="76"/>
      <c r="V1588" s="77"/>
      <c r="W1588" s="77"/>
      <c r="X1588" s="73"/>
      <c r="Y1588" s="76"/>
      <c r="Z1588" s="77"/>
      <c r="AA1588" s="77"/>
      <c r="AB1588" s="77"/>
      <c r="AC1588" s="73"/>
      <c r="AD1588" s="76"/>
      <c r="AE1588" s="77"/>
      <c r="AF1588" s="155"/>
      <c r="AG1588" s="156"/>
      <c r="AH1588" s="157"/>
      <c r="AI1588" s="77">
        <v>5</v>
      </c>
      <c r="AJ1588" s="77">
        <v>5</v>
      </c>
      <c r="AK1588" s="73">
        <v>5</v>
      </c>
      <c r="AL1588" s="76">
        <v>5</v>
      </c>
      <c r="AM1588" s="77">
        <v>5</v>
      </c>
      <c r="AN1588" s="77">
        <v>5</v>
      </c>
      <c r="AO1588" s="77">
        <v>5</v>
      </c>
      <c r="AP1588" s="73">
        <v>5</v>
      </c>
      <c r="AQ1588" s="76">
        <v>5</v>
      </c>
      <c r="AR1588" s="77" t="s">
        <v>11236</v>
      </c>
      <c r="AS1588" s="77" t="s">
        <v>11236</v>
      </c>
      <c r="AT1588" s="73"/>
      <c r="AU1588" s="76"/>
      <c r="AV1588" s="77"/>
      <c r="AW1588" s="77"/>
      <c r="AX1588" s="73"/>
      <c r="AY1588" s="76"/>
      <c r="AZ1588" s="77"/>
      <c r="BA1588" s="77"/>
      <c r="BB1588" s="77"/>
      <c r="BC1588" s="73"/>
      <c r="BD1588" s="76"/>
      <c r="BE1588" s="140"/>
      <c r="BF1588" s="140"/>
      <c r="BG1588" s="141"/>
      <c r="BH1588" s="142"/>
      <c r="BI1588" s="141"/>
      <c r="BJ1588" s="94">
        <v>3</v>
      </c>
      <c r="BK1588" s="105" t="s">
        <v>17270</v>
      </c>
      <c r="BL1588" s="101" t="s">
        <v>11243</v>
      </c>
    </row>
    <row r="1589" spans="1:64" ht="11.25" customHeight="1">
      <c r="A1589" s="171"/>
      <c r="B1589" s="171"/>
      <c r="C1589" s="126" t="s">
        <v>17395</v>
      </c>
      <c r="D1589" s="127" t="s">
        <v>10919</v>
      </c>
      <c r="E1589" s="77">
        <v>4</v>
      </c>
      <c r="F1589" s="78">
        <v>75</v>
      </c>
      <c r="G1589" s="73"/>
      <c r="H1589" s="74">
        <v>2</v>
      </c>
      <c r="I1589" s="95"/>
      <c r="J1589" s="76"/>
      <c r="K1589" s="78"/>
      <c r="L1589" s="76"/>
      <c r="M1589" s="77"/>
      <c r="N1589" s="77"/>
      <c r="O1589" s="77"/>
      <c r="P1589" s="73"/>
      <c r="Q1589" s="76"/>
      <c r="R1589" s="77"/>
      <c r="S1589" s="77"/>
      <c r="T1589" s="73"/>
      <c r="U1589" s="76"/>
      <c r="V1589" s="77"/>
      <c r="W1589" s="77"/>
      <c r="X1589" s="73"/>
      <c r="Y1589" s="76"/>
      <c r="Z1589" s="77"/>
      <c r="AA1589" s="77"/>
      <c r="AB1589" s="77"/>
      <c r="AC1589" s="73"/>
      <c r="AD1589" s="76"/>
      <c r="AE1589" s="77"/>
      <c r="AF1589" s="155"/>
      <c r="AG1589" s="156"/>
      <c r="AH1589" s="157"/>
      <c r="AI1589" s="77">
        <v>9</v>
      </c>
      <c r="AJ1589" s="77">
        <v>9</v>
      </c>
      <c r="AK1589" s="73">
        <v>9</v>
      </c>
      <c r="AL1589" s="76">
        <v>8</v>
      </c>
      <c r="AM1589" s="77">
        <v>8</v>
      </c>
      <c r="AN1589" s="77">
        <v>8</v>
      </c>
      <c r="AO1589" s="77">
        <v>8</v>
      </c>
      <c r="AP1589" s="73">
        <v>8</v>
      </c>
      <c r="AQ1589" s="76">
        <v>8</v>
      </c>
      <c r="AR1589" s="77" t="s">
        <v>11236</v>
      </c>
      <c r="AS1589" s="77" t="s">
        <v>11236</v>
      </c>
      <c r="AT1589" s="73"/>
      <c r="AU1589" s="76"/>
      <c r="AV1589" s="77"/>
      <c r="AW1589" s="77"/>
      <c r="AX1589" s="73"/>
      <c r="AY1589" s="76"/>
      <c r="AZ1589" s="77"/>
      <c r="BA1589" s="77"/>
      <c r="BB1589" s="77"/>
      <c r="BC1589" s="73"/>
      <c r="BD1589" s="76"/>
      <c r="BE1589" s="140"/>
      <c r="BF1589" s="140"/>
      <c r="BG1589" s="141"/>
      <c r="BH1589" s="142"/>
      <c r="BI1589" s="141"/>
      <c r="BJ1589" s="94">
        <v>3</v>
      </c>
      <c r="BK1589" s="105" t="s">
        <v>17270</v>
      </c>
      <c r="BL1589" s="101" t="s">
        <v>11243</v>
      </c>
    </row>
    <row r="1590" spans="1:64" ht="11.25" customHeight="1">
      <c r="A1590" s="171"/>
      <c r="B1590" s="171"/>
      <c r="C1590" s="126" t="s">
        <v>10562</v>
      </c>
      <c r="D1590" s="127" t="s">
        <v>10563</v>
      </c>
      <c r="E1590" s="77">
        <v>3</v>
      </c>
      <c r="F1590" s="78">
        <v>45</v>
      </c>
      <c r="G1590" s="73"/>
      <c r="H1590" s="74">
        <v>2</v>
      </c>
      <c r="I1590" s="95"/>
      <c r="J1590" s="76"/>
      <c r="K1590" s="78"/>
      <c r="L1590" s="76"/>
      <c r="M1590" s="77"/>
      <c r="N1590" s="77"/>
      <c r="O1590" s="77"/>
      <c r="P1590" s="73"/>
      <c r="Q1590" s="76"/>
      <c r="R1590" s="77"/>
      <c r="S1590" s="77"/>
      <c r="T1590" s="73"/>
      <c r="U1590" s="76"/>
      <c r="V1590" s="77"/>
      <c r="W1590" s="77"/>
      <c r="X1590" s="73"/>
      <c r="Y1590" s="76"/>
      <c r="Z1590" s="77"/>
      <c r="AA1590" s="77"/>
      <c r="AB1590" s="77"/>
      <c r="AC1590" s="73"/>
      <c r="AD1590" s="76"/>
      <c r="AE1590" s="77"/>
      <c r="AF1590" s="155"/>
      <c r="AG1590" s="156"/>
      <c r="AH1590" s="157"/>
      <c r="AI1590" s="77">
        <v>5</v>
      </c>
      <c r="AJ1590" s="77">
        <v>5</v>
      </c>
      <c r="AK1590" s="73">
        <v>5</v>
      </c>
      <c r="AL1590" s="76">
        <v>5</v>
      </c>
      <c r="AM1590" s="77">
        <v>5</v>
      </c>
      <c r="AN1590" s="77">
        <v>5</v>
      </c>
      <c r="AO1590" s="77">
        <v>5</v>
      </c>
      <c r="AP1590" s="73">
        <v>5</v>
      </c>
      <c r="AQ1590" s="76">
        <v>5</v>
      </c>
      <c r="AR1590" s="77" t="s">
        <v>11236</v>
      </c>
      <c r="AS1590" s="77" t="s">
        <v>11236</v>
      </c>
      <c r="AT1590" s="73"/>
      <c r="AU1590" s="76"/>
      <c r="AV1590" s="77"/>
      <c r="AW1590" s="77"/>
      <c r="AX1590" s="73"/>
      <c r="AY1590" s="76"/>
      <c r="AZ1590" s="77"/>
      <c r="BA1590" s="77"/>
      <c r="BB1590" s="77"/>
      <c r="BC1590" s="73"/>
      <c r="BD1590" s="76"/>
      <c r="BE1590" s="140"/>
      <c r="BF1590" s="140"/>
      <c r="BG1590" s="141"/>
      <c r="BH1590" s="142"/>
      <c r="BI1590" s="141"/>
      <c r="BJ1590" s="94">
        <v>3</v>
      </c>
      <c r="BK1590" s="105" t="s">
        <v>17270</v>
      </c>
      <c r="BL1590" s="101" t="s">
        <v>11243</v>
      </c>
    </row>
    <row r="1591" spans="1:64" ht="11.25" customHeight="1">
      <c r="A1591" s="171"/>
      <c r="B1591" s="171"/>
      <c r="C1591" s="126" t="s">
        <v>11023</v>
      </c>
      <c r="D1591" s="127" t="s">
        <v>17396</v>
      </c>
      <c r="E1591" s="77">
        <v>2</v>
      </c>
      <c r="F1591" s="78">
        <v>45</v>
      </c>
      <c r="G1591" s="73"/>
      <c r="H1591" s="74">
        <v>2</v>
      </c>
      <c r="I1591" s="95"/>
      <c r="J1591" s="76"/>
      <c r="K1591" s="78"/>
      <c r="L1591" s="76"/>
      <c r="M1591" s="77"/>
      <c r="N1591" s="77"/>
      <c r="O1591" s="77"/>
      <c r="P1591" s="73"/>
      <c r="Q1591" s="76"/>
      <c r="R1591" s="77"/>
      <c r="S1591" s="77"/>
      <c r="T1591" s="73"/>
      <c r="U1591" s="76"/>
      <c r="V1591" s="77"/>
      <c r="W1591" s="77"/>
      <c r="X1591" s="73"/>
      <c r="Y1591" s="76"/>
      <c r="Z1591" s="77"/>
      <c r="AA1591" s="77"/>
      <c r="AB1591" s="77"/>
      <c r="AC1591" s="73"/>
      <c r="AD1591" s="76"/>
      <c r="AE1591" s="77"/>
      <c r="AF1591" s="155"/>
      <c r="AG1591" s="156"/>
      <c r="AH1591" s="157"/>
      <c r="AI1591" s="77">
        <v>5</v>
      </c>
      <c r="AJ1591" s="77">
        <v>5</v>
      </c>
      <c r="AK1591" s="73">
        <v>5</v>
      </c>
      <c r="AL1591" s="76">
        <v>5</v>
      </c>
      <c r="AM1591" s="77">
        <v>5</v>
      </c>
      <c r="AN1591" s="77">
        <v>5</v>
      </c>
      <c r="AO1591" s="77">
        <v>5</v>
      </c>
      <c r="AP1591" s="73">
        <v>5</v>
      </c>
      <c r="AQ1591" s="76">
        <v>5</v>
      </c>
      <c r="AR1591" s="77" t="s">
        <v>11236</v>
      </c>
      <c r="AS1591" s="77" t="s">
        <v>11236</v>
      </c>
      <c r="AT1591" s="73"/>
      <c r="AU1591" s="76"/>
      <c r="AV1591" s="77"/>
      <c r="AW1591" s="77"/>
      <c r="AX1591" s="73"/>
      <c r="AY1591" s="76"/>
      <c r="AZ1591" s="77"/>
      <c r="BA1591" s="77"/>
      <c r="BB1591" s="77"/>
      <c r="BC1591" s="73"/>
      <c r="BD1591" s="76"/>
      <c r="BE1591" s="140"/>
      <c r="BF1591" s="140"/>
      <c r="BG1591" s="141"/>
      <c r="BH1591" s="142"/>
      <c r="BI1591" s="141"/>
      <c r="BJ1591" s="94">
        <v>3</v>
      </c>
      <c r="BK1591" s="105" t="s">
        <v>17270</v>
      </c>
      <c r="BL1591" s="101" t="s">
        <v>11243</v>
      </c>
    </row>
    <row r="1592" spans="1:64" ht="11.25" customHeight="1">
      <c r="A1592" s="171"/>
      <c r="B1592" s="171"/>
      <c r="C1592" s="126" t="s">
        <v>10730</v>
      </c>
      <c r="D1592" s="127" t="s">
        <v>10731</v>
      </c>
      <c r="E1592" s="77">
        <v>2</v>
      </c>
      <c r="F1592" s="78">
        <v>39</v>
      </c>
      <c r="G1592" s="73"/>
      <c r="H1592" s="74">
        <v>2</v>
      </c>
      <c r="I1592" s="95"/>
      <c r="J1592" s="76"/>
      <c r="K1592" s="78"/>
      <c r="L1592" s="76"/>
      <c r="M1592" s="77"/>
      <c r="N1592" s="77"/>
      <c r="O1592" s="77"/>
      <c r="P1592" s="73"/>
      <c r="Q1592" s="76"/>
      <c r="R1592" s="77"/>
      <c r="S1592" s="77"/>
      <c r="T1592" s="73"/>
      <c r="U1592" s="76"/>
      <c r="V1592" s="77"/>
      <c r="W1592" s="77"/>
      <c r="X1592" s="73"/>
      <c r="Y1592" s="76"/>
      <c r="Z1592" s="77"/>
      <c r="AA1592" s="77"/>
      <c r="AB1592" s="77"/>
      <c r="AC1592" s="73"/>
      <c r="AD1592" s="76"/>
      <c r="AE1592" s="77"/>
      <c r="AF1592" s="155"/>
      <c r="AG1592" s="156"/>
      <c r="AH1592" s="157"/>
      <c r="AI1592" s="77"/>
      <c r="AJ1592" s="77"/>
      <c r="AK1592" s="73"/>
      <c r="AL1592" s="76"/>
      <c r="AM1592" s="77"/>
      <c r="AN1592" s="77"/>
      <c r="AO1592" s="77"/>
      <c r="AP1592" s="73"/>
      <c r="AQ1592" s="76"/>
      <c r="AR1592" s="77"/>
      <c r="AS1592" s="77"/>
      <c r="AT1592" s="73">
        <v>4</v>
      </c>
      <c r="AU1592" s="76">
        <v>4</v>
      </c>
      <c r="AV1592" s="77">
        <v>4</v>
      </c>
      <c r="AW1592" s="77">
        <v>4</v>
      </c>
      <c r="AX1592" s="73">
        <v>4</v>
      </c>
      <c r="AY1592" s="76">
        <v>4</v>
      </c>
      <c r="AZ1592" s="77">
        <v>4</v>
      </c>
      <c r="BA1592" s="77">
        <v>4</v>
      </c>
      <c r="BB1592" s="77">
        <v>4</v>
      </c>
      <c r="BC1592" s="73">
        <v>3</v>
      </c>
      <c r="BD1592" s="76" t="s">
        <v>11236</v>
      </c>
      <c r="BE1592" s="140"/>
      <c r="BF1592" s="140"/>
      <c r="BG1592" s="141"/>
      <c r="BH1592" s="142"/>
      <c r="BI1592" s="141"/>
      <c r="BJ1592" s="94">
        <v>4</v>
      </c>
      <c r="BK1592" s="105" t="s">
        <v>17270</v>
      </c>
      <c r="BL1592" s="101" t="s">
        <v>11243</v>
      </c>
    </row>
    <row r="1593" spans="1:64" ht="11.25" customHeight="1">
      <c r="A1593" s="171"/>
      <c r="B1593" s="171"/>
      <c r="C1593" s="126" t="s">
        <v>10941</v>
      </c>
      <c r="D1593" s="127" t="s">
        <v>10973</v>
      </c>
      <c r="E1593" s="77">
        <v>3</v>
      </c>
      <c r="F1593" s="78">
        <v>45</v>
      </c>
      <c r="G1593" s="73"/>
      <c r="H1593" s="74">
        <v>2</v>
      </c>
      <c r="I1593" s="95" t="s">
        <v>17258</v>
      </c>
      <c r="J1593" s="76"/>
      <c r="K1593" s="78"/>
      <c r="L1593" s="76"/>
      <c r="M1593" s="77"/>
      <c r="N1593" s="77"/>
      <c r="O1593" s="77"/>
      <c r="P1593" s="73"/>
      <c r="Q1593" s="76"/>
      <c r="R1593" s="77"/>
      <c r="S1593" s="77"/>
      <c r="T1593" s="73"/>
      <c r="U1593" s="76"/>
      <c r="V1593" s="77"/>
      <c r="W1593" s="77"/>
      <c r="X1593" s="73"/>
      <c r="Y1593" s="76"/>
      <c r="Z1593" s="77"/>
      <c r="AA1593" s="77"/>
      <c r="AB1593" s="77"/>
      <c r="AC1593" s="73"/>
      <c r="AD1593" s="76"/>
      <c r="AE1593" s="77"/>
      <c r="AF1593" s="155"/>
      <c r="AG1593" s="156"/>
      <c r="AH1593" s="157"/>
      <c r="AI1593" s="77"/>
      <c r="AJ1593" s="77"/>
      <c r="AK1593" s="73"/>
      <c r="AL1593" s="76"/>
      <c r="AM1593" s="77"/>
      <c r="AN1593" s="77"/>
      <c r="AO1593" s="77"/>
      <c r="AP1593" s="73"/>
      <c r="AQ1593" s="76"/>
      <c r="AR1593" s="77"/>
      <c r="AS1593" s="77"/>
      <c r="AT1593" s="73">
        <v>5</v>
      </c>
      <c r="AU1593" s="76">
        <v>5</v>
      </c>
      <c r="AV1593" s="77">
        <v>5</v>
      </c>
      <c r="AW1593" s="77">
        <v>5</v>
      </c>
      <c r="AX1593" s="73">
        <v>5</v>
      </c>
      <c r="AY1593" s="76">
        <v>4</v>
      </c>
      <c r="AZ1593" s="77">
        <v>4</v>
      </c>
      <c r="BA1593" s="77">
        <v>4</v>
      </c>
      <c r="BB1593" s="77">
        <v>4</v>
      </c>
      <c r="BC1593" s="73">
        <v>4</v>
      </c>
      <c r="BD1593" s="76" t="s">
        <v>11236</v>
      </c>
      <c r="BE1593" s="140"/>
      <c r="BF1593" s="140"/>
      <c r="BG1593" s="141"/>
      <c r="BH1593" s="142"/>
      <c r="BI1593" s="141"/>
      <c r="BJ1593" s="94">
        <v>4</v>
      </c>
      <c r="BK1593" s="105" t="s">
        <v>17270</v>
      </c>
      <c r="BL1593" s="101" t="s">
        <v>11242</v>
      </c>
    </row>
    <row r="1594" spans="1:64" ht="11.25" customHeight="1">
      <c r="A1594" s="171"/>
      <c r="B1594" s="171"/>
      <c r="C1594" s="126" t="s">
        <v>10733</v>
      </c>
      <c r="D1594" s="127" t="s">
        <v>10734</v>
      </c>
      <c r="E1594" s="77">
        <v>3</v>
      </c>
      <c r="F1594" s="78">
        <v>45</v>
      </c>
      <c r="G1594" s="73"/>
      <c r="H1594" s="74">
        <v>2</v>
      </c>
      <c r="I1594" s="108" t="s">
        <v>17258</v>
      </c>
      <c r="J1594" s="76"/>
      <c r="K1594" s="78"/>
      <c r="L1594" s="76"/>
      <c r="M1594" s="77"/>
      <c r="N1594" s="77"/>
      <c r="O1594" s="77"/>
      <c r="P1594" s="73"/>
      <c r="Q1594" s="76"/>
      <c r="R1594" s="77"/>
      <c r="S1594" s="77"/>
      <c r="T1594" s="73"/>
      <c r="U1594" s="76"/>
      <c r="V1594" s="77"/>
      <c r="W1594" s="77"/>
      <c r="X1594" s="73"/>
      <c r="Y1594" s="76"/>
      <c r="Z1594" s="77"/>
      <c r="AA1594" s="77"/>
      <c r="AB1594" s="77"/>
      <c r="AC1594" s="73"/>
      <c r="AD1594" s="76"/>
      <c r="AE1594" s="77"/>
      <c r="AF1594" s="155"/>
      <c r="AG1594" s="156"/>
      <c r="AH1594" s="157"/>
      <c r="AI1594" s="77"/>
      <c r="AJ1594" s="77"/>
      <c r="AK1594" s="73"/>
      <c r="AL1594" s="76"/>
      <c r="AM1594" s="77"/>
      <c r="AN1594" s="77"/>
      <c r="AO1594" s="77"/>
      <c r="AP1594" s="73"/>
      <c r="AQ1594" s="76"/>
      <c r="AR1594" s="77"/>
      <c r="AS1594" s="77"/>
      <c r="AT1594" s="73">
        <v>5</v>
      </c>
      <c r="AU1594" s="76">
        <v>5</v>
      </c>
      <c r="AV1594" s="77">
        <v>5</v>
      </c>
      <c r="AW1594" s="77">
        <v>5</v>
      </c>
      <c r="AX1594" s="73">
        <v>5</v>
      </c>
      <c r="AY1594" s="76">
        <v>5</v>
      </c>
      <c r="AZ1594" s="77">
        <v>5</v>
      </c>
      <c r="BA1594" s="77">
        <v>5</v>
      </c>
      <c r="BB1594" s="77">
        <v>5</v>
      </c>
      <c r="BC1594" s="73"/>
      <c r="BD1594" s="76"/>
      <c r="BE1594" s="140"/>
      <c r="BF1594" s="140"/>
      <c r="BG1594" s="141"/>
      <c r="BH1594" s="142"/>
      <c r="BI1594" s="141"/>
      <c r="BJ1594" s="94">
        <v>4</v>
      </c>
      <c r="BK1594" s="105" t="s">
        <v>17270</v>
      </c>
      <c r="BL1594" s="101" t="s">
        <v>11242</v>
      </c>
    </row>
    <row r="1595" spans="1:64" ht="11.25" customHeight="1">
      <c r="A1595" s="171"/>
      <c r="B1595" s="171"/>
      <c r="C1595" s="126" t="s">
        <v>10735</v>
      </c>
      <c r="D1595" s="127" t="s">
        <v>10736</v>
      </c>
      <c r="E1595" s="77">
        <v>2</v>
      </c>
      <c r="F1595" s="78">
        <v>30</v>
      </c>
      <c r="G1595" s="73"/>
      <c r="H1595" s="74">
        <v>2</v>
      </c>
      <c r="I1595" s="108" t="s">
        <v>17258</v>
      </c>
      <c r="J1595" s="76"/>
      <c r="K1595" s="78"/>
      <c r="L1595" s="76"/>
      <c r="M1595" s="77"/>
      <c r="N1595" s="77"/>
      <c r="O1595" s="77"/>
      <c r="P1595" s="73"/>
      <c r="Q1595" s="76"/>
      <c r="R1595" s="77"/>
      <c r="S1595" s="77"/>
      <c r="T1595" s="73"/>
      <c r="U1595" s="76"/>
      <c r="V1595" s="77"/>
      <c r="W1595" s="77"/>
      <c r="X1595" s="73"/>
      <c r="Y1595" s="76"/>
      <c r="Z1595" s="77"/>
      <c r="AA1595" s="77"/>
      <c r="AB1595" s="77"/>
      <c r="AC1595" s="73"/>
      <c r="AD1595" s="76"/>
      <c r="AE1595" s="77"/>
      <c r="AF1595" s="155"/>
      <c r="AG1595" s="156"/>
      <c r="AH1595" s="157"/>
      <c r="AI1595" s="77"/>
      <c r="AJ1595" s="77"/>
      <c r="AK1595" s="73"/>
      <c r="AL1595" s="76"/>
      <c r="AM1595" s="77"/>
      <c r="AN1595" s="77"/>
      <c r="AO1595" s="77"/>
      <c r="AP1595" s="73"/>
      <c r="AQ1595" s="76"/>
      <c r="AR1595" s="77"/>
      <c r="AS1595" s="77"/>
      <c r="AT1595" s="73">
        <v>3</v>
      </c>
      <c r="AU1595" s="76">
        <v>3</v>
      </c>
      <c r="AV1595" s="77">
        <v>3</v>
      </c>
      <c r="AW1595" s="77">
        <v>3</v>
      </c>
      <c r="AX1595" s="73">
        <v>3</v>
      </c>
      <c r="AY1595" s="76">
        <v>3</v>
      </c>
      <c r="AZ1595" s="77">
        <v>4</v>
      </c>
      <c r="BA1595" s="77">
        <v>4</v>
      </c>
      <c r="BB1595" s="77">
        <v>4</v>
      </c>
      <c r="BC1595" s="73"/>
      <c r="BD1595" s="76"/>
      <c r="BE1595" s="140"/>
      <c r="BF1595" s="140"/>
      <c r="BG1595" s="141"/>
      <c r="BH1595" s="142"/>
      <c r="BI1595" s="141"/>
      <c r="BJ1595" s="94">
        <v>4</v>
      </c>
      <c r="BK1595" s="105" t="s">
        <v>17270</v>
      </c>
      <c r="BL1595" s="101" t="s">
        <v>11242</v>
      </c>
    </row>
    <row r="1596" spans="1:64" ht="11.25" customHeight="1">
      <c r="A1596" s="171"/>
      <c r="B1596" s="171"/>
      <c r="C1596" s="126" t="s">
        <v>10737</v>
      </c>
      <c r="D1596" s="127" t="s">
        <v>10738</v>
      </c>
      <c r="E1596" s="77">
        <v>2</v>
      </c>
      <c r="F1596" s="78">
        <v>45</v>
      </c>
      <c r="G1596" s="73"/>
      <c r="H1596" s="74">
        <v>2</v>
      </c>
      <c r="I1596" s="108" t="s">
        <v>17258</v>
      </c>
      <c r="J1596" s="76"/>
      <c r="K1596" s="78"/>
      <c r="L1596" s="76"/>
      <c r="M1596" s="77"/>
      <c r="N1596" s="77"/>
      <c r="O1596" s="77"/>
      <c r="P1596" s="73"/>
      <c r="Q1596" s="76"/>
      <c r="R1596" s="77"/>
      <c r="S1596" s="77"/>
      <c r="T1596" s="73"/>
      <c r="U1596" s="76"/>
      <c r="V1596" s="77"/>
      <c r="W1596" s="77"/>
      <c r="X1596" s="73"/>
      <c r="Y1596" s="76"/>
      <c r="Z1596" s="77"/>
      <c r="AA1596" s="77"/>
      <c r="AB1596" s="77"/>
      <c r="AC1596" s="73"/>
      <c r="AD1596" s="76"/>
      <c r="AE1596" s="77"/>
      <c r="AF1596" s="155"/>
      <c r="AG1596" s="156"/>
      <c r="AH1596" s="157"/>
      <c r="AI1596" s="77"/>
      <c r="AJ1596" s="77"/>
      <c r="AK1596" s="73"/>
      <c r="AL1596" s="76"/>
      <c r="AM1596" s="77"/>
      <c r="AN1596" s="77"/>
      <c r="AO1596" s="77"/>
      <c r="AP1596" s="73"/>
      <c r="AQ1596" s="76"/>
      <c r="AR1596" s="77"/>
      <c r="AS1596" s="77"/>
      <c r="AT1596" s="73">
        <v>5</v>
      </c>
      <c r="AU1596" s="76">
        <v>5</v>
      </c>
      <c r="AV1596" s="77">
        <v>5</v>
      </c>
      <c r="AW1596" s="77">
        <v>5</v>
      </c>
      <c r="AX1596" s="73">
        <v>5</v>
      </c>
      <c r="AY1596" s="76">
        <v>5</v>
      </c>
      <c r="AZ1596" s="77">
        <v>5</v>
      </c>
      <c r="BA1596" s="77">
        <v>5</v>
      </c>
      <c r="BB1596" s="77">
        <v>5</v>
      </c>
      <c r="BC1596" s="73"/>
      <c r="BD1596" s="76"/>
      <c r="BE1596" s="140"/>
      <c r="BF1596" s="140"/>
      <c r="BG1596" s="141"/>
      <c r="BH1596" s="142"/>
      <c r="BI1596" s="141"/>
      <c r="BJ1596" s="94">
        <v>4</v>
      </c>
      <c r="BK1596" s="105" t="s">
        <v>17270</v>
      </c>
      <c r="BL1596" s="101" t="s">
        <v>11242</v>
      </c>
    </row>
    <row r="1597" spans="1:64" ht="11.25" customHeight="1">
      <c r="A1597" s="171"/>
      <c r="B1597" s="171"/>
      <c r="C1597" s="126" t="s">
        <v>10739</v>
      </c>
      <c r="D1597" s="127" t="s">
        <v>10740</v>
      </c>
      <c r="E1597" s="77">
        <v>2</v>
      </c>
      <c r="F1597" s="78">
        <v>60</v>
      </c>
      <c r="G1597" s="73"/>
      <c r="H1597" s="74">
        <v>2</v>
      </c>
      <c r="I1597" s="108" t="s">
        <v>17258</v>
      </c>
      <c r="J1597" s="76"/>
      <c r="K1597" s="78"/>
      <c r="L1597" s="76"/>
      <c r="M1597" s="77"/>
      <c r="N1597" s="77"/>
      <c r="O1597" s="77"/>
      <c r="P1597" s="73"/>
      <c r="Q1597" s="76"/>
      <c r="R1597" s="77"/>
      <c r="S1597" s="77"/>
      <c r="T1597" s="73"/>
      <c r="U1597" s="76"/>
      <c r="V1597" s="77"/>
      <c r="W1597" s="77"/>
      <c r="X1597" s="73"/>
      <c r="Y1597" s="76"/>
      <c r="Z1597" s="77"/>
      <c r="AA1597" s="77"/>
      <c r="AB1597" s="77"/>
      <c r="AC1597" s="73"/>
      <c r="AD1597" s="76"/>
      <c r="AE1597" s="77"/>
      <c r="AF1597" s="155"/>
      <c r="AG1597" s="156"/>
      <c r="AH1597" s="157"/>
      <c r="AI1597" s="77"/>
      <c r="AJ1597" s="77"/>
      <c r="AK1597" s="73"/>
      <c r="AL1597" s="76"/>
      <c r="AM1597" s="77"/>
      <c r="AN1597" s="77"/>
      <c r="AO1597" s="77"/>
      <c r="AP1597" s="73"/>
      <c r="AQ1597" s="76"/>
      <c r="AR1597" s="77"/>
      <c r="AS1597" s="77"/>
      <c r="AT1597" s="73">
        <v>7</v>
      </c>
      <c r="AU1597" s="76">
        <v>7</v>
      </c>
      <c r="AV1597" s="77">
        <v>7</v>
      </c>
      <c r="AW1597" s="77">
        <v>7</v>
      </c>
      <c r="AX1597" s="73">
        <v>7</v>
      </c>
      <c r="AY1597" s="76">
        <v>7</v>
      </c>
      <c r="AZ1597" s="77">
        <v>6</v>
      </c>
      <c r="BA1597" s="77">
        <v>6</v>
      </c>
      <c r="BB1597" s="77">
        <v>6</v>
      </c>
      <c r="BC1597" s="73"/>
      <c r="BD1597" s="76"/>
      <c r="BE1597" s="140"/>
      <c r="BF1597" s="140"/>
      <c r="BG1597" s="141"/>
      <c r="BH1597" s="142"/>
      <c r="BI1597" s="141"/>
      <c r="BJ1597" s="94">
        <v>4</v>
      </c>
      <c r="BK1597" s="105" t="s">
        <v>17270</v>
      </c>
      <c r="BL1597" s="101" t="s">
        <v>11242</v>
      </c>
    </row>
    <row r="1598" spans="1:64" ht="11.25" customHeight="1">
      <c r="A1598" s="171"/>
      <c r="B1598" s="171"/>
      <c r="C1598" s="126" t="s">
        <v>10741</v>
      </c>
      <c r="D1598" s="127" t="s">
        <v>10742</v>
      </c>
      <c r="E1598" s="77">
        <v>2</v>
      </c>
      <c r="F1598" s="78">
        <v>60</v>
      </c>
      <c r="G1598" s="73"/>
      <c r="H1598" s="74">
        <v>2</v>
      </c>
      <c r="I1598" s="108" t="s">
        <v>17258</v>
      </c>
      <c r="J1598" s="76"/>
      <c r="K1598" s="78"/>
      <c r="L1598" s="76"/>
      <c r="M1598" s="77"/>
      <c r="N1598" s="77"/>
      <c r="O1598" s="77"/>
      <c r="P1598" s="73"/>
      <c r="Q1598" s="76"/>
      <c r="R1598" s="77"/>
      <c r="S1598" s="77"/>
      <c r="T1598" s="73"/>
      <c r="U1598" s="76"/>
      <c r="V1598" s="77"/>
      <c r="W1598" s="77"/>
      <c r="X1598" s="73"/>
      <c r="Y1598" s="76"/>
      <c r="Z1598" s="77"/>
      <c r="AA1598" s="77"/>
      <c r="AB1598" s="77"/>
      <c r="AC1598" s="73"/>
      <c r="AD1598" s="76"/>
      <c r="AE1598" s="77"/>
      <c r="AF1598" s="155"/>
      <c r="AG1598" s="156"/>
      <c r="AH1598" s="157"/>
      <c r="AI1598" s="77"/>
      <c r="AJ1598" s="77"/>
      <c r="AK1598" s="73"/>
      <c r="AL1598" s="76"/>
      <c r="AM1598" s="77"/>
      <c r="AN1598" s="77"/>
      <c r="AO1598" s="77"/>
      <c r="AP1598" s="73"/>
      <c r="AQ1598" s="76"/>
      <c r="AR1598" s="77"/>
      <c r="AS1598" s="77"/>
      <c r="AT1598" s="73">
        <v>6</v>
      </c>
      <c r="AU1598" s="76">
        <v>6</v>
      </c>
      <c r="AV1598" s="77">
        <v>6</v>
      </c>
      <c r="AW1598" s="77">
        <v>6</v>
      </c>
      <c r="AX1598" s="73">
        <v>6</v>
      </c>
      <c r="AY1598" s="76">
        <v>6</v>
      </c>
      <c r="AZ1598" s="77">
        <v>6</v>
      </c>
      <c r="BA1598" s="77">
        <v>6</v>
      </c>
      <c r="BB1598" s="77">
        <v>6</v>
      </c>
      <c r="BC1598" s="73">
        <v>6</v>
      </c>
      <c r="BD1598" s="76"/>
      <c r="BE1598" s="140"/>
      <c r="BF1598" s="140"/>
      <c r="BG1598" s="141"/>
      <c r="BH1598" s="142"/>
      <c r="BI1598" s="141"/>
      <c r="BJ1598" s="94">
        <v>4</v>
      </c>
      <c r="BK1598" s="105" t="s">
        <v>17270</v>
      </c>
      <c r="BL1598" s="101" t="s">
        <v>11242</v>
      </c>
    </row>
    <row r="1599" spans="1:64" ht="11.25" customHeight="1">
      <c r="A1599" s="171"/>
      <c r="B1599" s="171"/>
      <c r="C1599" s="126" t="s">
        <v>10764</v>
      </c>
      <c r="D1599" s="127" t="s">
        <v>10765</v>
      </c>
      <c r="E1599" s="77">
        <v>2</v>
      </c>
      <c r="F1599" s="78">
        <v>60</v>
      </c>
      <c r="G1599" s="73"/>
      <c r="H1599" s="74">
        <v>2</v>
      </c>
      <c r="I1599" s="108" t="s">
        <v>17258</v>
      </c>
      <c r="J1599" s="76"/>
      <c r="K1599" s="78"/>
      <c r="L1599" s="76"/>
      <c r="M1599" s="77"/>
      <c r="N1599" s="77"/>
      <c r="O1599" s="77"/>
      <c r="P1599" s="73"/>
      <c r="Q1599" s="76"/>
      <c r="R1599" s="77"/>
      <c r="S1599" s="77"/>
      <c r="T1599" s="73"/>
      <c r="U1599" s="76"/>
      <c r="V1599" s="77"/>
      <c r="W1599" s="77"/>
      <c r="X1599" s="73"/>
      <c r="Y1599" s="76"/>
      <c r="Z1599" s="77"/>
      <c r="AA1599" s="77"/>
      <c r="AB1599" s="77"/>
      <c r="AC1599" s="73"/>
      <c r="AD1599" s="76"/>
      <c r="AE1599" s="77"/>
      <c r="AF1599" s="155"/>
      <c r="AG1599" s="156"/>
      <c r="AH1599" s="157"/>
      <c r="AI1599" s="77"/>
      <c r="AJ1599" s="77"/>
      <c r="AK1599" s="73"/>
      <c r="AL1599" s="76"/>
      <c r="AM1599" s="77"/>
      <c r="AN1599" s="77"/>
      <c r="AO1599" s="77"/>
      <c r="AP1599" s="73"/>
      <c r="AQ1599" s="76"/>
      <c r="AR1599" s="77"/>
      <c r="AS1599" s="77"/>
      <c r="AT1599" s="73">
        <v>6</v>
      </c>
      <c r="AU1599" s="76">
        <v>6</v>
      </c>
      <c r="AV1599" s="77">
        <v>6</v>
      </c>
      <c r="AW1599" s="77">
        <v>6</v>
      </c>
      <c r="AX1599" s="73">
        <v>6</v>
      </c>
      <c r="AY1599" s="76">
        <v>6</v>
      </c>
      <c r="AZ1599" s="77">
        <v>6</v>
      </c>
      <c r="BA1599" s="77">
        <v>6</v>
      </c>
      <c r="BB1599" s="77">
        <v>6</v>
      </c>
      <c r="BC1599" s="73">
        <v>6</v>
      </c>
      <c r="BD1599" s="76"/>
      <c r="BE1599" s="140"/>
      <c r="BF1599" s="140"/>
      <c r="BG1599" s="141"/>
      <c r="BH1599" s="142"/>
      <c r="BI1599" s="141"/>
      <c r="BJ1599" s="94">
        <v>4</v>
      </c>
      <c r="BK1599" s="105" t="s">
        <v>17270</v>
      </c>
      <c r="BL1599" s="101" t="s">
        <v>11242</v>
      </c>
    </row>
    <row r="1600" spans="1:64" ht="11.25" customHeight="1">
      <c r="A1600" s="172"/>
      <c r="B1600" s="172"/>
      <c r="C1600" s="124" t="s">
        <v>4</v>
      </c>
      <c r="D1600" s="125" t="s">
        <v>17300</v>
      </c>
      <c r="E1600" s="79">
        <v>46</v>
      </c>
      <c r="F1600" s="80"/>
      <c r="G1600" s="81"/>
      <c r="H1600" s="82"/>
      <c r="I1600" s="97"/>
      <c r="J1600" s="84">
        <v>21</v>
      </c>
      <c r="K1600" s="85">
        <v>21</v>
      </c>
      <c r="L1600" s="84">
        <v>21</v>
      </c>
      <c r="M1600" s="79">
        <v>21</v>
      </c>
      <c r="N1600" s="79">
        <v>21</v>
      </c>
      <c r="O1600" s="79">
        <v>21</v>
      </c>
      <c r="P1600" s="86">
        <v>18</v>
      </c>
      <c r="Q1600" s="84">
        <v>18</v>
      </c>
      <c r="R1600" s="79">
        <v>18</v>
      </c>
      <c r="S1600" s="79">
        <v>0</v>
      </c>
      <c r="T1600" s="86">
        <v>0</v>
      </c>
      <c r="U1600" s="84">
        <v>15</v>
      </c>
      <c r="V1600" s="79">
        <v>15</v>
      </c>
      <c r="W1600" s="79">
        <v>15</v>
      </c>
      <c r="X1600" s="86">
        <v>14</v>
      </c>
      <c r="Y1600" s="84">
        <v>14</v>
      </c>
      <c r="Z1600" s="79">
        <v>14</v>
      </c>
      <c r="AA1600" s="79">
        <v>14</v>
      </c>
      <c r="AB1600" s="79">
        <v>14</v>
      </c>
      <c r="AC1600" s="86">
        <v>14</v>
      </c>
      <c r="AD1600" s="84">
        <v>0</v>
      </c>
      <c r="AE1600" s="79">
        <v>0</v>
      </c>
      <c r="AF1600" s="158">
        <v>0</v>
      </c>
      <c r="AG1600" s="159">
        <v>0</v>
      </c>
      <c r="AH1600" s="160">
        <v>0</v>
      </c>
      <c r="AI1600" s="79">
        <v>24</v>
      </c>
      <c r="AJ1600" s="79">
        <v>24</v>
      </c>
      <c r="AK1600" s="86">
        <v>24</v>
      </c>
      <c r="AL1600" s="84">
        <v>23</v>
      </c>
      <c r="AM1600" s="79">
        <v>23</v>
      </c>
      <c r="AN1600" s="79">
        <v>23</v>
      </c>
      <c r="AO1600" s="79">
        <v>23</v>
      </c>
      <c r="AP1600" s="86">
        <v>23</v>
      </c>
      <c r="AQ1600" s="84">
        <v>23</v>
      </c>
      <c r="AR1600" s="79">
        <v>0</v>
      </c>
      <c r="AS1600" s="79">
        <v>0</v>
      </c>
      <c r="AT1600" s="86">
        <v>41</v>
      </c>
      <c r="AU1600" s="84">
        <v>41</v>
      </c>
      <c r="AV1600" s="79">
        <v>41</v>
      </c>
      <c r="AW1600" s="79">
        <v>41</v>
      </c>
      <c r="AX1600" s="86">
        <v>41</v>
      </c>
      <c r="AY1600" s="84">
        <v>40</v>
      </c>
      <c r="AZ1600" s="79">
        <v>40</v>
      </c>
      <c r="BA1600" s="79">
        <v>40</v>
      </c>
      <c r="BB1600" s="79">
        <v>40</v>
      </c>
      <c r="BC1600" s="86">
        <v>19</v>
      </c>
      <c r="BD1600" s="84">
        <v>0</v>
      </c>
      <c r="BE1600" s="143">
        <v>0</v>
      </c>
      <c r="BF1600" s="143">
        <v>0</v>
      </c>
      <c r="BG1600" s="144">
        <v>0</v>
      </c>
      <c r="BH1600" s="145">
        <v>0</v>
      </c>
      <c r="BI1600" s="144">
        <v>0</v>
      </c>
      <c r="BJ1600" s="82" t="s">
        <v>61</v>
      </c>
      <c r="BK1600" s="104" t="s">
        <v>17270</v>
      </c>
      <c r="BL1600" s="100" t="s">
        <v>11243</v>
      </c>
    </row>
    <row r="1601" spans="1:64" ht="11.25" customHeight="1">
      <c r="A1601" s="170">
        <v>112</v>
      </c>
      <c r="B1601" s="170" t="s">
        <v>17301</v>
      </c>
      <c r="C1601" s="118" t="s">
        <v>10997</v>
      </c>
      <c r="D1601" s="119" t="s">
        <v>11028</v>
      </c>
      <c r="E1601" s="68">
        <v>3</v>
      </c>
      <c r="F1601" s="69">
        <v>45</v>
      </c>
      <c r="G1601" s="70" t="s">
        <v>61</v>
      </c>
      <c r="H1601" s="88">
        <v>1</v>
      </c>
      <c r="I1601" s="96"/>
      <c r="J1601" s="72">
        <v>5</v>
      </c>
      <c r="K1601" s="69">
        <v>5</v>
      </c>
      <c r="L1601" s="72">
        <v>5</v>
      </c>
      <c r="M1601" s="68">
        <v>5</v>
      </c>
      <c r="N1601" s="68">
        <v>5</v>
      </c>
      <c r="O1601" s="68">
        <v>4</v>
      </c>
      <c r="P1601" s="70">
        <v>4</v>
      </c>
      <c r="Q1601" s="72">
        <v>4</v>
      </c>
      <c r="R1601" s="68">
        <v>4</v>
      </c>
      <c r="S1601" s="68">
        <v>4</v>
      </c>
      <c r="T1601" s="70" t="s">
        <v>11236</v>
      </c>
      <c r="U1601" s="72"/>
      <c r="V1601" s="68"/>
      <c r="W1601" s="68"/>
      <c r="X1601" s="70"/>
      <c r="Y1601" s="72"/>
      <c r="Z1601" s="68"/>
      <c r="AA1601" s="68"/>
      <c r="AB1601" s="68"/>
      <c r="AC1601" s="70"/>
      <c r="AD1601" s="72"/>
      <c r="AE1601" s="68"/>
      <c r="AF1601" s="152"/>
      <c r="AG1601" s="153"/>
      <c r="AH1601" s="154"/>
      <c r="AI1601" s="68"/>
      <c r="AJ1601" s="68"/>
      <c r="AK1601" s="70"/>
      <c r="AL1601" s="72"/>
      <c r="AM1601" s="68"/>
      <c r="AN1601" s="68"/>
      <c r="AO1601" s="68"/>
      <c r="AP1601" s="70"/>
      <c r="AQ1601" s="72"/>
      <c r="AR1601" s="68"/>
      <c r="AS1601" s="68"/>
      <c r="AT1601" s="70"/>
      <c r="AU1601" s="72"/>
      <c r="AV1601" s="68"/>
      <c r="AW1601" s="68"/>
      <c r="AX1601" s="70"/>
      <c r="AY1601" s="72"/>
      <c r="AZ1601" s="68"/>
      <c r="BA1601" s="68"/>
      <c r="BB1601" s="68"/>
      <c r="BC1601" s="70"/>
      <c r="BD1601" s="72"/>
      <c r="BE1601" s="137"/>
      <c r="BF1601" s="137"/>
      <c r="BG1601" s="138"/>
      <c r="BH1601" s="139"/>
      <c r="BI1601" s="138"/>
      <c r="BJ1601" s="92">
        <v>1</v>
      </c>
      <c r="BK1601" s="102" t="s">
        <v>17270</v>
      </c>
      <c r="BL1601" s="98" t="s">
        <v>52</v>
      </c>
    </row>
    <row r="1602" spans="1:64" ht="11.25" customHeight="1">
      <c r="A1602" s="171"/>
      <c r="B1602" s="171"/>
      <c r="C1602" s="126" t="s">
        <v>10941</v>
      </c>
      <c r="D1602" s="127" t="s">
        <v>10973</v>
      </c>
      <c r="E1602" s="77">
        <v>3</v>
      </c>
      <c r="F1602" s="78">
        <v>45</v>
      </c>
      <c r="G1602" s="73" t="s">
        <v>61</v>
      </c>
      <c r="H1602" s="74">
        <v>1</v>
      </c>
      <c r="I1602" s="95"/>
      <c r="J1602" s="76">
        <v>4</v>
      </c>
      <c r="K1602" s="78">
        <v>4</v>
      </c>
      <c r="L1602" s="76">
        <v>4</v>
      </c>
      <c r="M1602" s="77">
        <v>4</v>
      </c>
      <c r="N1602" s="77">
        <v>4</v>
      </c>
      <c r="O1602" s="77">
        <v>5</v>
      </c>
      <c r="P1602" s="73">
        <v>5</v>
      </c>
      <c r="Q1602" s="76">
        <v>5</v>
      </c>
      <c r="R1602" s="77">
        <v>5</v>
      </c>
      <c r="S1602" s="77">
        <v>5</v>
      </c>
      <c r="T1602" s="73" t="s">
        <v>11236</v>
      </c>
      <c r="U1602" s="76"/>
      <c r="V1602" s="77"/>
      <c r="W1602" s="77"/>
      <c r="X1602" s="73"/>
      <c r="Y1602" s="76"/>
      <c r="Z1602" s="77"/>
      <c r="AA1602" s="77"/>
      <c r="AB1602" s="77"/>
      <c r="AC1602" s="73"/>
      <c r="AD1602" s="76"/>
      <c r="AE1602" s="77"/>
      <c r="AF1602" s="155"/>
      <c r="AG1602" s="156"/>
      <c r="AH1602" s="157"/>
      <c r="AI1602" s="77"/>
      <c r="AJ1602" s="77"/>
      <c r="AK1602" s="73"/>
      <c r="AL1602" s="76"/>
      <c r="AM1602" s="77"/>
      <c r="AN1602" s="77"/>
      <c r="AO1602" s="77"/>
      <c r="AP1602" s="73"/>
      <c r="AQ1602" s="76"/>
      <c r="AR1602" s="77"/>
      <c r="AS1602" s="77"/>
      <c r="AT1602" s="73"/>
      <c r="AU1602" s="76"/>
      <c r="AV1602" s="77"/>
      <c r="AW1602" s="77"/>
      <c r="AX1602" s="73"/>
      <c r="AY1602" s="76"/>
      <c r="AZ1602" s="77"/>
      <c r="BA1602" s="77"/>
      <c r="BB1602" s="77"/>
      <c r="BC1602" s="73"/>
      <c r="BD1602" s="76"/>
      <c r="BE1602" s="140"/>
      <c r="BF1602" s="140"/>
      <c r="BG1602" s="141"/>
      <c r="BH1602" s="142"/>
      <c r="BI1602" s="141"/>
      <c r="BJ1602" s="94">
        <v>1</v>
      </c>
      <c r="BK1602" s="105" t="s">
        <v>17270</v>
      </c>
      <c r="BL1602" s="101" t="s">
        <v>52</v>
      </c>
    </row>
    <row r="1603" spans="1:64" ht="11.25" customHeight="1">
      <c r="A1603" s="171"/>
      <c r="B1603" s="171"/>
      <c r="C1603" s="126" t="s">
        <v>10733</v>
      </c>
      <c r="D1603" s="127" t="s">
        <v>10734</v>
      </c>
      <c r="E1603" s="77">
        <v>3</v>
      </c>
      <c r="F1603" s="78">
        <v>45</v>
      </c>
      <c r="G1603" s="73" t="s">
        <v>61</v>
      </c>
      <c r="H1603" s="74">
        <v>1</v>
      </c>
      <c r="I1603" s="95"/>
      <c r="J1603" s="76">
        <v>5</v>
      </c>
      <c r="K1603" s="78">
        <v>5</v>
      </c>
      <c r="L1603" s="76">
        <v>5</v>
      </c>
      <c r="M1603" s="77">
        <v>5</v>
      </c>
      <c r="N1603" s="77">
        <v>5</v>
      </c>
      <c r="O1603" s="77">
        <v>5</v>
      </c>
      <c r="P1603" s="73">
        <v>5</v>
      </c>
      <c r="Q1603" s="76">
        <v>5</v>
      </c>
      <c r="R1603" s="77">
        <v>5</v>
      </c>
      <c r="S1603" s="77"/>
      <c r="T1603" s="73"/>
      <c r="U1603" s="76"/>
      <c r="V1603" s="77"/>
      <c r="W1603" s="77"/>
      <c r="X1603" s="73"/>
      <c r="Y1603" s="76"/>
      <c r="Z1603" s="77"/>
      <c r="AA1603" s="77"/>
      <c r="AB1603" s="77"/>
      <c r="AC1603" s="73"/>
      <c r="AD1603" s="76"/>
      <c r="AE1603" s="77"/>
      <c r="AF1603" s="155"/>
      <c r="AG1603" s="156"/>
      <c r="AH1603" s="157"/>
      <c r="AI1603" s="77"/>
      <c r="AJ1603" s="77"/>
      <c r="AK1603" s="73"/>
      <c r="AL1603" s="76"/>
      <c r="AM1603" s="77"/>
      <c r="AN1603" s="77"/>
      <c r="AO1603" s="77"/>
      <c r="AP1603" s="73"/>
      <c r="AQ1603" s="76"/>
      <c r="AR1603" s="77"/>
      <c r="AS1603" s="77"/>
      <c r="AT1603" s="73"/>
      <c r="AU1603" s="76"/>
      <c r="AV1603" s="77"/>
      <c r="AW1603" s="77"/>
      <c r="AX1603" s="73"/>
      <c r="AY1603" s="76"/>
      <c r="AZ1603" s="77"/>
      <c r="BA1603" s="77"/>
      <c r="BB1603" s="77"/>
      <c r="BC1603" s="73"/>
      <c r="BD1603" s="76"/>
      <c r="BE1603" s="140"/>
      <c r="BF1603" s="140"/>
      <c r="BG1603" s="141"/>
      <c r="BH1603" s="142"/>
      <c r="BI1603" s="141"/>
      <c r="BJ1603" s="94">
        <v>1</v>
      </c>
      <c r="BK1603" s="105" t="s">
        <v>17270</v>
      </c>
      <c r="BL1603" s="101" t="s">
        <v>52</v>
      </c>
    </row>
    <row r="1604" spans="1:64" ht="11.25" customHeight="1">
      <c r="A1604" s="171"/>
      <c r="B1604" s="171"/>
      <c r="C1604" s="126" t="s">
        <v>10735</v>
      </c>
      <c r="D1604" s="127" t="s">
        <v>10736</v>
      </c>
      <c r="E1604" s="77">
        <v>2</v>
      </c>
      <c r="F1604" s="78">
        <v>30</v>
      </c>
      <c r="G1604" s="73" t="s">
        <v>61</v>
      </c>
      <c r="H1604" s="74">
        <v>1</v>
      </c>
      <c r="I1604" s="95"/>
      <c r="J1604" s="76">
        <v>3</v>
      </c>
      <c r="K1604" s="78">
        <v>3</v>
      </c>
      <c r="L1604" s="76">
        <v>3</v>
      </c>
      <c r="M1604" s="77">
        <v>3</v>
      </c>
      <c r="N1604" s="77">
        <v>3</v>
      </c>
      <c r="O1604" s="77">
        <v>3</v>
      </c>
      <c r="P1604" s="73">
        <v>4</v>
      </c>
      <c r="Q1604" s="76">
        <v>4</v>
      </c>
      <c r="R1604" s="77">
        <v>4</v>
      </c>
      <c r="S1604" s="77"/>
      <c r="T1604" s="73"/>
      <c r="U1604" s="76"/>
      <c r="V1604" s="77"/>
      <c r="W1604" s="77"/>
      <c r="X1604" s="73"/>
      <c r="Y1604" s="76"/>
      <c r="Z1604" s="77"/>
      <c r="AA1604" s="77"/>
      <c r="AB1604" s="77"/>
      <c r="AC1604" s="73"/>
      <c r="AD1604" s="76"/>
      <c r="AE1604" s="77"/>
      <c r="AF1604" s="155"/>
      <c r="AG1604" s="156"/>
      <c r="AH1604" s="157"/>
      <c r="AI1604" s="77"/>
      <c r="AJ1604" s="77"/>
      <c r="AK1604" s="73"/>
      <c r="AL1604" s="76"/>
      <c r="AM1604" s="77"/>
      <c r="AN1604" s="77"/>
      <c r="AO1604" s="77"/>
      <c r="AP1604" s="73"/>
      <c r="AQ1604" s="76"/>
      <c r="AR1604" s="77"/>
      <c r="AS1604" s="77"/>
      <c r="AT1604" s="73"/>
      <c r="AU1604" s="76"/>
      <c r="AV1604" s="77"/>
      <c r="AW1604" s="77"/>
      <c r="AX1604" s="73"/>
      <c r="AY1604" s="76"/>
      <c r="AZ1604" s="77"/>
      <c r="BA1604" s="77"/>
      <c r="BB1604" s="77"/>
      <c r="BC1604" s="73"/>
      <c r="BD1604" s="76"/>
      <c r="BE1604" s="140"/>
      <c r="BF1604" s="140"/>
      <c r="BG1604" s="141"/>
      <c r="BH1604" s="142"/>
      <c r="BI1604" s="141"/>
      <c r="BJ1604" s="94">
        <v>1</v>
      </c>
      <c r="BK1604" s="105" t="s">
        <v>17270</v>
      </c>
      <c r="BL1604" s="101" t="s">
        <v>52</v>
      </c>
    </row>
    <row r="1605" spans="1:64" ht="11.25" customHeight="1">
      <c r="A1605" s="171"/>
      <c r="B1605" s="171"/>
      <c r="C1605" s="126" t="s">
        <v>10737</v>
      </c>
      <c r="D1605" s="127" t="s">
        <v>10738</v>
      </c>
      <c r="E1605" s="77">
        <v>2</v>
      </c>
      <c r="F1605" s="78">
        <v>45</v>
      </c>
      <c r="G1605" s="73" t="s">
        <v>61</v>
      </c>
      <c r="H1605" s="74">
        <v>1</v>
      </c>
      <c r="I1605" s="95"/>
      <c r="J1605" s="76">
        <v>5</v>
      </c>
      <c r="K1605" s="78">
        <v>5</v>
      </c>
      <c r="L1605" s="76">
        <v>5</v>
      </c>
      <c r="M1605" s="77">
        <v>5</v>
      </c>
      <c r="N1605" s="77">
        <v>5</v>
      </c>
      <c r="O1605" s="77">
        <v>5</v>
      </c>
      <c r="P1605" s="73">
        <v>5</v>
      </c>
      <c r="Q1605" s="76">
        <v>5</v>
      </c>
      <c r="R1605" s="77">
        <v>5</v>
      </c>
      <c r="S1605" s="77"/>
      <c r="T1605" s="73"/>
      <c r="U1605" s="76"/>
      <c r="V1605" s="77"/>
      <c r="W1605" s="77"/>
      <c r="X1605" s="73"/>
      <c r="Y1605" s="76"/>
      <c r="Z1605" s="77"/>
      <c r="AA1605" s="77"/>
      <c r="AB1605" s="77"/>
      <c r="AC1605" s="73"/>
      <c r="AD1605" s="76"/>
      <c r="AE1605" s="77"/>
      <c r="AF1605" s="155"/>
      <c r="AG1605" s="156"/>
      <c r="AH1605" s="157"/>
      <c r="AI1605" s="77"/>
      <c r="AJ1605" s="77"/>
      <c r="AK1605" s="73"/>
      <c r="AL1605" s="76"/>
      <c r="AM1605" s="77"/>
      <c r="AN1605" s="77"/>
      <c r="AO1605" s="77"/>
      <c r="AP1605" s="73"/>
      <c r="AQ1605" s="76"/>
      <c r="AR1605" s="77"/>
      <c r="AS1605" s="77"/>
      <c r="AT1605" s="73"/>
      <c r="AU1605" s="76"/>
      <c r="AV1605" s="77"/>
      <c r="AW1605" s="77"/>
      <c r="AX1605" s="73"/>
      <c r="AY1605" s="76"/>
      <c r="AZ1605" s="77"/>
      <c r="BA1605" s="77"/>
      <c r="BB1605" s="77"/>
      <c r="BC1605" s="73"/>
      <c r="BD1605" s="76"/>
      <c r="BE1605" s="140"/>
      <c r="BF1605" s="140"/>
      <c r="BG1605" s="141"/>
      <c r="BH1605" s="142"/>
      <c r="BI1605" s="141"/>
      <c r="BJ1605" s="94">
        <v>1</v>
      </c>
      <c r="BK1605" s="105" t="s">
        <v>17270</v>
      </c>
      <c r="BL1605" s="101" t="s">
        <v>52</v>
      </c>
    </row>
    <row r="1606" spans="1:64" ht="11.25" customHeight="1">
      <c r="A1606" s="171"/>
      <c r="B1606" s="171"/>
      <c r="C1606" s="126" t="s">
        <v>10739</v>
      </c>
      <c r="D1606" s="127" t="s">
        <v>10740</v>
      </c>
      <c r="E1606" s="77">
        <v>2</v>
      </c>
      <c r="F1606" s="78">
        <v>60</v>
      </c>
      <c r="G1606" s="73" t="s">
        <v>61</v>
      </c>
      <c r="H1606" s="74">
        <v>1</v>
      </c>
      <c r="I1606" s="95"/>
      <c r="J1606" s="76">
        <v>7</v>
      </c>
      <c r="K1606" s="78">
        <v>7</v>
      </c>
      <c r="L1606" s="76">
        <v>7</v>
      </c>
      <c r="M1606" s="77">
        <v>7</v>
      </c>
      <c r="N1606" s="77">
        <v>7</v>
      </c>
      <c r="O1606" s="77">
        <v>7</v>
      </c>
      <c r="P1606" s="73">
        <v>6</v>
      </c>
      <c r="Q1606" s="76">
        <v>6</v>
      </c>
      <c r="R1606" s="77">
        <v>6</v>
      </c>
      <c r="S1606" s="77"/>
      <c r="T1606" s="73"/>
      <c r="U1606" s="76"/>
      <c r="V1606" s="77"/>
      <c r="W1606" s="77"/>
      <c r="X1606" s="73"/>
      <c r="Y1606" s="76"/>
      <c r="Z1606" s="77"/>
      <c r="AA1606" s="77"/>
      <c r="AB1606" s="77"/>
      <c r="AC1606" s="73"/>
      <c r="AD1606" s="76"/>
      <c r="AE1606" s="77"/>
      <c r="AF1606" s="155"/>
      <c r="AG1606" s="156"/>
      <c r="AH1606" s="157"/>
      <c r="AI1606" s="77"/>
      <c r="AJ1606" s="77"/>
      <c r="AK1606" s="73"/>
      <c r="AL1606" s="76"/>
      <c r="AM1606" s="77"/>
      <c r="AN1606" s="77"/>
      <c r="AO1606" s="77"/>
      <c r="AP1606" s="73"/>
      <c r="AQ1606" s="76"/>
      <c r="AR1606" s="77"/>
      <c r="AS1606" s="77"/>
      <c r="AT1606" s="73"/>
      <c r="AU1606" s="76"/>
      <c r="AV1606" s="77"/>
      <c r="AW1606" s="77"/>
      <c r="AX1606" s="73"/>
      <c r="AY1606" s="76"/>
      <c r="AZ1606" s="77"/>
      <c r="BA1606" s="77"/>
      <c r="BB1606" s="77"/>
      <c r="BC1606" s="73"/>
      <c r="BD1606" s="76"/>
      <c r="BE1606" s="140"/>
      <c r="BF1606" s="140"/>
      <c r="BG1606" s="141"/>
      <c r="BH1606" s="142"/>
      <c r="BI1606" s="141"/>
      <c r="BJ1606" s="94">
        <v>1</v>
      </c>
      <c r="BK1606" s="105" t="s">
        <v>17270</v>
      </c>
      <c r="BL1606" s="101" t="s">
        <v>52</v>
      </c>
    </row>
    <row r="1607" spans="1:64" ht="11.25" customHeight="1">
      <c r="A1607" s="171"/>
      <c r="B1607" s="171"/>
      <c r="C1607" s="126" t="s">
        <v>10741</v>
      </c>
      <c r="D1607" s="127" t="s">
        <v>10742</v>
      </c>
      <c r="E1607" s="77">
        <v>2</v>
      </c>
      <c r="F1607" s="78">
        <v>60</v>
      </c>
      <c r="G1607" s="73" t="s">
        <v>61</v>
      </c>
      <c r="H1607" s="74">
        <v>1</v>
      </c>
      <c r="I1607" s="95"/>
      <c r="J1607" s="76">
        <v>6</v>
      </c>
      <c r="K1607" s="78">
        <v>6</v>
      </c>
      <c r="L1607" s="76">
        <v>6</v>
      </c>
      <c r="M1607" s="77">
        <v>6</v>
      </c>
      <c r="N1607" s="77">
        <v>6</v>
      </c>
      <c r="O1607" s="77">
        <v>6</v>
      </c>
      <c r="P1607" s="73">
        <v>6</v>
      </c>
      <c r="Q1607" s="76">
        <v>6</v>
      </c>
      <c r="R1607" s="77">
        <v>6</v>
      </c>
      <c r="S1607" s="77">
        <v>6</v>
      </c>
      <c r="T1607" s="73"/>
      <c r="U1607" s="76"/>
      <c r="V1607" s="77"/>
      <c r="W1607" s="77"/>
      <c r="X1607" s="73"/>
      <c r="Y1607" s="76"/>
      <c r="Z1607" s="77"/>
      <c r="AA1607" s="77"/>
      <c r="AB1607" s="77"/>
      <c r="AC1607" s="73"/>
      <c r="AD1607" s="76"/>
      <c r="AE1607" s="77"/>
      <c r="AF1607" s="155"/>
      <c r="AG1607" s="156"/>
      <c r="AH1607" s="157"/>
      <c r="AI1607" s="77"/>
      <c r="AJ1607" s="77"/>
      <c r="AK1607" s="73"/>
      <c r="AL1607" s="76"/>
      <c r="AM1607" s="77"/>
      <c r="AN1607" s="77"/>
      <c r="AO1607" s="77"/>
      <c r="AP1607" s="73"/>
      <c r="AQ1607" s="76"/>
      <c r="AR1607" s="77"/>
      <c r="AS1607" s="77"/>
      <c r="AT1607" s="73"/>
      <c r="AU1607" s="76"/>
      <c r="AV1607" s="77"/>
      <c r="AW1607" s="77"/>
      <c r="AX1607" s="73"/>
      <c r="AY1607" s="76"/>
      <c r="AZ1607" s="77"/>
      <c r="BA1607" s="77"/>
      <c r="BB1607" s="77"/>
      <c r="BC1607" s="73"/>
      <c r="BD1607" s="76"/>
      <c r="BE1607" s="140"/>
      <c r="BF1607" s="140"/>
      <c r="BG1607" s="141"/>
      <c r="BH1607" s="142"/>
      <c r="BI1607" s="141"/>
      <c r="BJ1607" s="94">
        <v>1</v>
      </c>
      <c r="BK1607" s="105" t="s">
        <v>17270</v>
      </c>
      <c r="BL1607" s="101" t="s">
        <v>52</v>
      </c>
    </row>
    <row r="1608" spans="1:64" ht="11.25" customHeight="1">
      <c r="A1608" s="171"/>
      <c r="B1608" s="171"/>
      <c r="C1608" s="126" t="s">
        <v>10764</v>
      </c>
      <c r="D1608" s="127" t="s">
        <v>10765</v>
      </c>
      <c r="E1608" s="77">
        <v>2</v>
      </c>
      <c r="F1608" s="78">
        <v>60</v>
      </c>
      <c r="G1608" s="73" t="s">
        <v>61</v>
      </c>
      <c r="H1608" s="74">
        <v>1</v>
      </c>
      <c r="I1608" s="95"/>
      <c r="J1608" s="76">
        <v>6</v>
      </c>
      <c r="K1608" s="78">
        <v>6</v>
      </c>
      <c r="L1608" s="76">
        <v>6</v>
      </c>
      <c r="M1608" s="77">
        <v>6</v>
      </c>
      <c r="N1608" s="77">
        <v>6</v>
      </c>
      <c r="O1608" s="77">
        <v>6</v>
      </c>
      <c r="P1608" s="73">
        <v>6</v>
      </c>
      <c r="Q1608" s="76">
        <v>6</v>
      </c>
      <c r="R1608" s="77">
        <v>6</v>
      </c>
      <c r="S1608" s="77">
        <v>6</v>
      </c>
      <c r="T1608" s="73"/>
      <c r="U1608" s="76"/>
      <c r="V1608" s="77"/>
      <c r="W1608" s="77"/>
      <c r="X1608" s="73"/>
      <c r="Y1608" s="76"/>
      <c r="Z1608" s="77"/>
      <c r="AA1608" s="77"/>
      <c r="AB1608" s="77"/>
      <c r="AC1608" s="73"/>
      <c r="AD1608" s="76"/>
      <c r="AE1608" s="77"/>
      <c r="AF1608" s="155"/>
      <c r="AG1608" s="156"/>
      <c r="AH1608" s="157"/>
      <c r="AI1608" s="77"/>
      <c r="AJ1608" s="77"/>
      <c r="AK1608" s="73"/>
      <c r="AL1608" s="76"/>
      <c r="AM1608" s="77"/>
      <c r="AN1608" s="77"/>
      <c r="AO1608" s="77"/>
      <c r="AP1608" s="73"/>
      <c r="AQ1608" s="76"/>
      <c r="AR1608" s="77"/>
      <c r="AS1608" s="77"/>
      <c r="AT1608" s="73"/>
      <c r="AU1608" s="76"/>
      <c r="AV1608" s="77"/>
      <c r="AW1608" s="77"/>
      <c r="AX1608" s="73"/>
      <c r="AY1608" s="76"/>
      <c r="AZ1608" s="77"/>
      <c r="BA1608" s="77"/>
      <c r="BB1608" s="77"/>
      <c r="BC1608" s="73"/>
      <c r="BD1608" s="76"/>
      <c r="BE1608" s="140"/>
      <c r="BF1608" s="140"/>
      <c r="BG1608" s="141"/>
      <c r="BH1608" s="142"/>
      <c r="BI1608" s="141"/>
      <c r="BJ1608" s="94">
        <v>1</v>
      </c>
      <c r="BK1608" s="105" t="s">
        <v>17270</v>
      </c>
      <c r="BL1608" s="101" t="s">
        <v>52</v>
      </c>
    </row>
    <row r="1609" spans="1:64" ht="11.25" customHeight="1">
      <c r="A1609" s="171"/>
      <c r="B1609" s="171"/>
      <c r="C1609" s="126" t="s">
        <v>10880</v>
      </c>
      <c r="D1609" s="127" t="s">
        <v>10938</v>
      </c>
      <c r="E1609" s="77">
        <v>3</v>
      </c>
      <c r="F1609" s="78">
        <v>45</v>
      </c>
      <c r="G1609" s="73" t="s">
        <v>61</v>
      </c>
      <c r="H1609" s="74">
        <v>1</v>
      </c>
      <c r="I1609" s="95"/>
      <c r="J1609" s="76"/>
      <c r="K1609" s="78"/>
      <c r="L1609" s="76"/>
      <c r="M1609" s="77"/>
      <c r="N1609" s="77"/>
      <c r="O1609" s="77"/>
      <c r="P1609" s="73"/>
      <c r="Q1609" s="76"/>
      <c r="R1609" s="77"/>
      <c r="S1609" s="77"/>
      <c r="T1609" s="73"/>
      <c r="U1609" s="76">
        <v>5</v>
      </c>
      <c r="V1609" s="77">
        <v>5</v>
      </c>
      <c r="W1609" s="77">
        <v>5</v>
      </c>
      <c r="X1609" s="73">
        <v>5</v>
      </c>
      <c r="Y1609" s="76">
        <v>5</v>
      </c>
      <c r="Z1609" s="77">
        <v>5</v>
      </c>
      <c r="AA1609" s="77">
        <v>5</v>
      </c>
      <c r="AB1609" s="77">
        <v>5</v>
      </c>
      <c r="AC1609" s="73">
        <v>5</v>
      </c>
      <c r="AD1609" s="76" t="s">
        <v>11236</v>
      </c>
      <c r="AE1609" s="77" t="s">
        <v>11236</v>
      </c>
      <c r="AF1609" s="155"/>
      <c r="AG1609" s="156"/>
      <c r="AH1609" s="157"/>
      <c r="AI1609" s="77"/>
      <c r="AJ1609" s="77"/>
      <c r="AK1609" s="73"/>
      <c r="AL1609" s="76"/>
      <c r="AM1609" s="77"/>
      <c r="AN1609" s="77"/>
      <c r="AO1609" s="77"/>
      <c r="AP1609" s="73"/>
      <c r="AQ1609" s="76"/>
      <c r="AR1609" s="77"/>
      <c r="AS1609" s="77"/>
      <c r="AT1609" s="73"/>
      <c r="AU1609" s="76"/>
      <c r="AV1609" s="77"/>
      <c r="AW1609" s="77"/>
      <c r="AX1609" s="73"/>
      <c r="AY1609" s="76"/>
      <c r="AZ1609" s="77"/>
      <c r="BA1609" s="77"/>
      <c r="BB1609" s="77"/>
      <c r="BC1609" s="73"/>
      <c r="BD1609" s="76"/>
      <c r="BE1609" s="140"/>
      <c r="BF1609" s="140"/>
      <c r="BG1609" s="141"/>
      <c r="BH1609" s="142"/>
      <c r="BI1609" s="141"/>
      <c r="BJ1609" s="94">
        <v>2</v>
      </c>
      <c r="BK1609" s="105" t="s">
        <v>17270</v>
      </c>
      <c r="BL1609" s="101" t="s">
        <v>11243</v>
      </c>
    </row>
    <row r="1610" spans="1:64" ht="11.25" customHeight="1">
      <c r="A1610" s="171"/>
      <c r="B1610" s="171"/>
      <c r="C1610" s="126" t="s">
        <v>10862</v>
      </c>
      <c r="D1610" s="127" t="s">
        <v>10863</v>
      </c>
      <c r="E1610" s="77">
        <v>4</v>
      </c>
      <c r="F1610" s="78">
        <v>75</v>
      </c>
      <c r="G1610" s="73" t="s">
        <v>61</v>
      </c>
      <c r="H1610" s="74">
        <v>1</v>
      </c>
      <c r="I1610" s="95"/>
      <c r="J1610" s="76"/>
      <c r="K1610" s="78"/>
      <c r="L1610" s="76"/>
      <c r="M1610" s="77"/>
      <c r="N1610" s="77"/>
      <c r="O1610" s="77"/>
      <c r="P1610" s="73"/>
      <c r="Q1610" s="76"/>
      <c r="R1610" s="77"/>
      <c r="S1610" s="77"/>
      <c r="T1610" s="73"/>
      <c r="U1610" s="76">
        <v>8</v>
      </c>
      <c r="V1610" s="77">
        <v>8</v>
      </c>
      <c r="W1610" s="77">
        <v>8</v>
      </c>
      <c r="X1610" s="73">
        <v>8</v>
      </c>
      <c r="Y1610" s="76">
        <v>8</v>
      </c>
      <c r="Z1610" s="77">
        <v>8</v>
      </c>
      <c r="AA1610" s="77">
        <v>9</v>
      </c>
      <c r="AB1610" s="77">
        <v>9</v>
      </c>
      <c r="AC1610" s="73">
        <v>9</v>
      </c>
      <c r="AD1610" s="76" t="s">
        <v>11236</v>
      </c>
      <c r="AE1610" s="77" t="s">
        <v>11236</v>
      </c>
      <c r="AF1610" s="155"/>
      <c r="AG1610" s="156"/>
      <c r="AH1610" s="157"/>
      <c r="AI1610" s="77"/>
      <c r="AJ1610" s="77"/>
      <c r="AK1610" s="73"/>
      <c r="AL1610" s="76"/>
      <c r="AM1610" s="77"/>
      <c r="AN1610" s="77"/>
      <c r="AO1610" s="77"/>
      <c r="AP1610" s="73"/>
      <c r="AQ1610" s="76"/>
      <c r="AR1610" s="77"/>
      <c r="AS1610" s="77"/>
      <c r="AT1610" s="73"/>
      <c r="AU1610" s="76"/>
      <c r="AV1610" s="77"/>
      <c r="AW1610" s="77"/>
      <c r="AX1610" s="73"/>
      <c r="AY1610" s="76"/>
      <c r="AZ1610" s="77"/>
      <c r="BA1610" s="77"/>
      <c r="BB1610" s="77"/>
      <c r="BC1610" s="73"/>
      <c r="BD1610" s="76"/>
      <c r="BE1610" s="140"/>
      <c r="BF1610" s="140"/>
      <c r="BG1610" s="141"/>
      <c r="BH1610" s="142"/>
      <c r="BI1610" s="141"/>
      <c r="BJ1610" s="94">
        <v>2</v>
      </c>
      <c r="BK1610" s="105" t="s">
        <v>17270</v>
      </c>
      <c r="BL1610" s="101" t="s">
        <v>11243</v>
      </c>
    </row>
    <row r="1611" spans="1:64" ht="11.25" customHeight="1">
      <c r="A1611" s="171"/>
      <c r="B1611" s="171"/>
      <c r="C1611" s="126" t="s">
        <v>10531</v>
      </c>
      <c r="D1611" s="127" t="s">
        <v>10939</v>
      </c>
      <c r="E1611" s="77">
        <v>3</v>
      </c>
      <c r="F1611" s="78">
        <v>45</v>
      </c>
      <c r="G1611" s="73" t="s">
        <v>61</v>
      </c>
      <c r="H1611" s="74">
        <v>1</v>
      </c>
      <c r="I1611" s="95"/>
      <c r="J1611" s="76"/>
      <c r="K1611" s="78"/>
      <c r="L1611" s="76"/>
      <c r="M1611" s="77"/>
      <c r="N1611" s="77"/>
      <c r="O1611" s="77"/>
      <c r="P1611" s="73"/>
      <c r="Q1611" s="76"/>
      <c r="R1611" s="77"/>
      <c r="S1611" s="77"/>
      <c r="T1611" s="73"/>
      <c r="U1611" s="76">
        <v>5</v>
      </c>
      <c r="V1611" s="77">
        <v>5</v>
      </c>
      <c r="W1611" s="77">
        <v>5</v>
      </c>
      <c r="X1611" s="73">
        <v>5</v>
      </c>
      <c r="Y1611" s="76">
        <v>5</v>
      </c>
      <c r="Z1611" s="77">
        <v>5</v>
      </c>
      <c r="AA1611" s="77">
        <v>5</v>
      </c>
      <c r="AB1611" s="77">
        <v>5</v>
      </c>
      <c r="AC1611" s="73">
        <v>5</v>
      </c>
      <c r="AD1611" s="76" t="s">
        <v>11236</v>
      </c>
      <c r="AE1611" s="77" t="s">
        <v>11236</v>
      </c>
      <c r="AF1611" s="155"/>
      <c r="AG1611" s="156"/>
      <c r="AH1611" s="157"/>
      <c r="AI1611" s="77"/>
      <c r="AJ1611" s="77"/>
      <c r="AK1611" s="73"/>
      <c r="AL1611" s="76"/>
      <c r="AM1611" s="77"/>
      <c r="AN1611" s="77"/>
      <c r="AO1611" s="77"/>
      <c r="AP1611" s="73"/>
      <c r="AQ1611" s="76"/>
      <c r="AR1611" s="77"/>
      <c r="AS1611" s="77"/>
      <c r="AT1611" s="73"/>
      <c r="AU1611" s="76"/>
      <c r="AV1611" s="77"/>
      <c r="AW1611" s="77"/>
      <c r="AX1611" s="73"/>
      <c r="AY1611" s="76"/>
      <c r="AZ1611" s="77"/>
      <c r="BA1611" s="77"/>
      <c r="BB1611" s="77"/>
      <c r="BC1611" s="73"/>
      <c r="BD1611" s="76"/>
      <c r="BE1611" s="140"/>
      <c r="BF1611" s="140"/>
      <c r="BG1611" s="141"/>
      <c r="BH1611" s="142"/>
      <c r="BI1611" s="141"/>
      <c r="BJ1611" s="94">
        <v>2</v>
      </c>
      <c r="BK1611" s="105" t="s">
        <v>17270</v>
      </c>
      <c r="BL1611" s="101" t="s">
        <v>11243</v>
      </c>
    </row>
    <row r="1612" spans="1:64" ht="11.25" customHeight="1">
      <c r="A1612" s="171"/>
      <c r="B1612" s="171"/>
      <c r="C1612" s="126" t="s">
        <v>10729</v>
      </c>
      <c r="D1612" s="127" t="s">
        <v>1414</v>
      </c>
      <c r="E1612" s="77">
        <v>2</v>
      </c>
      <c r="F1612" s="78">
        <v>39</v>
      </c>
      <c r="G1612" s="73"/>
      <c r="H1612" s="74">
        <v>1</v>
      </c>
      <c r="I1612" s="95"/>
      <c r="J1612" s="76"/>
      <c r="K1612" s="78"/>
      <c r="L1612" s="76"/>
      <c r="M1612" s="77"/>
      <c r="N1612" s="77"/>
      <c r="O1612" s="77"/>
      <c r="P1612" s="73"/>
      <c r="Q1612" s="76"/>
      <c r="R1612" s="77"/>
      <c r="S1612" s="77"/>
      <c r="T1612" s="73"/>
      <c r="U1612" s="76">
        <v>5</v>
      </c>
      <c r="V1612" s="77">
        <v>5</v>
      </c>
      <c r="W1612" s="77">
        <v>5</v>
      </c>
      <c r="X1612" s="73">
        <v>5</v>
      </c>
      <c r="Y1612" s="76">
        <v>5</v>
      </c>
      <c r="Z1612" s="77">
        <v>5</v>
      </c>
      <c r="AA1612" s="77">
        <v>3</v>
      </c>
      <c r="AB1612" s="77">
        <v>3</v>
      </c>
      <c r="AC1612" s="73">
        <v>3</v>
      </c>
      <c r="AD1612" s="76" t="s">
        <v>11236</v>
      </c>
      <c r="AE1612" s="77" t="s">
        <v>11236</v>
      </c>
      <c r="AF1612" s="155"/>
      <c r="AG1612" s="156"/>
      <c r="AH1612" s="157"/>
      <c r="AI1612" s="77"/>
      <c r="AJ1612" s="77"/>
      <c r="AK1612" s="73"/>
      <c r="AL1612" s="76"/>
      <c r="AM1612" s="77"/>
      <c r="AN1612" s="77"/>
      <c r="AO1612" s="77"/>
      <c r="AP1612" s="73"/>
      <c r="AQ1612" s="76"/>
      <c r="AR1612" s="77"/>
      <c r="AS1612" s="77"/>
      <c r="AT1612" s="73"/>
      <c r="AU1612" s="76"/>
      <c r="AV1612" s="77"/>
      <c r="AW1612" s="77"/>
      <c r="AX1612" s="73"/>
      <c r="AY1612" s="76"/>
      <c r="AZ1612" s="77"/>
      <c r="BA1612" s="77"/>
      <c r="BB1612" s="77"/>
      <c r="BC1612" s="73"/>
      <c r="BD1612" s="76"/>
      <c r="BE1612" s="140"/>
      <c r="BF1612" s="140"/>
      <c r="BG1612" s="141"/>
      <c r="BH1612" s="142"/>
      <c r="BI1612" s="141"/>
      <c r="BJ1612" s="94">
        <v>2</v>
      </c>
      <c r="BK1612" s="105" t="s">
        <v>17270</v>
      </c>
      <c r="BL1612" s="101" t="s">
        <v>11243</v>
      </c>
    </row>
    <row r="1613" spans="1:64" ht="11.25" customHeight="1">
      <c r="A1613" s="171"/>
      <c r="B1613" s="171"/>
      <c r="C1613" s="126" t="s">
        <v>17252</v>
      </c>
      <c r="D1613" s="127" t="s">
        <v>10933</v>
      </c>
      <c r="E1613" s="77">
        <v>2</v>
      </c>
      <c r="F1613" s="78">
        <v>30</v>
      </c>
      <c r="G1613" s="73"/>
      <c r="H1613" s="74">
        <v>1</v>
      </c>
      <c r="I1613" s="95"/>
      <c r="J1613" s="76"/>
      <c r="K1613" s="78"/>
      <c r="L1613" s="76"/>
      <c r="M1613" s="77"/>
      <c r="N1613" s="77"/>
      <c r="O1613" s="77"/>
      <c r="P1613" s="73"/>
      <c r="Q1613" s="76"/>
      <c r="R1613" s="77"/>
      <c r="S1613" s="77"/>
      <c r="T1613" s="73"/>
      <c r="U1613" s="76"/>
      <c r="V1613" s="77"/>
      <c r="W1613" s="77"/>
      <c r="X1613" s="73"/>
      <c r="Y1613" s="76"/>
      <c r="Z1613" s="77"/>
      <c r="AA1613" s="77"/>
      <c r="AB1613" s="77"/>
      <c r="AC1613" s="73"/>
      <c r="AD1613" s="76"/>
      <c r="AE1613" s="77"/>
      <c r="AF1613" s="155"/>
      <c r="AG1613" s="156"/>
      <c r="AH1613" s="157"/>
      <c r="AI1613" s="77">
        <v>3</v>
      </c>
      <c r="AJ1613" s="77">
        <v>3</v>
      </c>
      <c r="AK1613" s="73">
        <v>3</v>
      </c>
      <c r="AL1613" s="76">
        <v>3</v>
      </c>
      <c r="AM1613" s="77">
        <v>3</v>
      </c>
      <c r="AN1613" s="77">
        <v>3</v>
      </c>
      <c r="AO1613" s="77"/>
      <c r="AP1613" s="73"/>
      <c r="AQ1613" s="76"/>
      <c r="AR1613" s="77"/>
      <c r="AS1613" s="77"/>
      <c r="AT1613" s="73"/>
      <c r="AU1613" s="76"/>
      <c r="AV1613" s="77">
        <v>2</v>
      </c>
      <c r="AW1613" s="77">
        <v>2</v>
      </c>
      <c r="AX1613" s="73">
        <v>2</v>
      </c>
      <c r="AY1613" s="76">
        <v>2</v>
      </c>
      <c r="AZ1613" s="77">
        <v>2</v>
      </c>
      <c r="BA1613" s="77">
        <v>2</v>
      </c>
      <c r="BB1613" s="77" t="s">
        <v>11236</v>
      </c>
      <c r="BC1613" s="73" t="s">
        <v>11236</v>
      </c>
      <c r="BD1613" s="76" t="s">
        <v>11236</v>
      </c>
      <c r="BE1613" s="140"/>
      <c r="BF1613" s="140"/>
      <c r="BG1613" s="141"/>
      <c r="BH1613" s="142"/>
      <c r="BI1613" s="141"/>
      <c r="BJ1613" s="94">
        <v>3</v>
      </c>
      <c r="BK1613" s="105" t="s">
        <v>17270</v>
      </c>
      <c r="BL1613" s="101" t="s">
        <v>11243</v>
      </c>
    </row>
    <row r="1614" spans="1:64" ht="11.25" customHeight="1">
      <c r="A1614" s="171"/>
      <c r="B1614" s="171"/>
      <c r="C1614" s="126" t="s">
        <v>10868</v>
      </c>
      <c r="D1614" s="127" t="s">
        <v>10869</v>
      </c>
      <c r="E1614" s="77">
        <v>3</v>
      </c>
      <c r="F1614" s="78">
        <v>45</v>
      </c>
      <c r="G1614" s="73"/>
      <c r="H1614" s="74">
        <v>1</v>
      </c>
      <c r="I1614" s="95"/>
      <c r="J1614" s="76"/>
      <c r="K1614" s="78"/>
      <c r="L1614" s="76"/>
      <c r="M1614" s="77"/>
      <c r="N1614" s="77"/>
      <c r="O1614" s="77"/>
      <c r="P1614" s="73"/>
      <c r="Q1614" s="76"/>
      <c r="R1614" s="77"/>
      <c r="S1614" s="77"/>
      <c r="T1614" s="73"/>
      <c r="U1614" s="76"/>
      <c r="V1614" s="77"/>
      <c r="W1614" s="77"/>
      <c r="X1614" s="73"/>
      <c r="Y1614" s="76"/>
      <c r="Z1614" s="77"/>
      <c r="AA1614" s="77"/>
      <c r="AB1614" s="77"/>
      <c r="AC1614" s="73"/>
      <c r="AD1614" s="76"/>
      <c r="AE1614" s="77"/>
      <c r="AF1614" s="155"/>
      <c r="AG1614" s="156"/>
      <c r="AH1614" s="157"/>
      <c r="AI1614" s="77">
        <v>4</v>
      </c>
      <c r="AJ1614" s="77">
        <v>4</v>
      </c>
      <c r="AK1614" s="73">
        <v>4</v>
      </c>
      <c r="AL1614" s="76">
        <v>4</v>
      </c>
      <c r="AM1614" s="77">
        <v>4</v>
      </c>
      <c r="AN1614" s="77">
        <v>4</v>
      </c>
      <c r="AO1614" s="77"/>
      <c r="AP1614" s="73"/>
      <c r="AQ1614" s="76"/>
      <c r="AR1614" s="77"/>
      <c r="AS1614" s="77"/>
      <c r="AT1614" s="73"/>
      <c r="AU1614" s="76"/>
      <c r="AV1614" s="77">
        <v>4</v>
      </c>
      <c r="AW1614" s="77">
        <v>4</v>
      </c>
      <c r="AX1614" s="73">
        <v>4</v>
      </c>
      <c r="AY1614" s="76">
        <v>4</v>
      </c>
      <c r="AZ1614" s="77">
        <v>4</v>
      </c>
      <c r="BA1614" s="77">
        <v>1</v>
      </c>
      <c r="BB1614" s="77" t="s">
        <v>11236</v>
      </c>
      <c r="BC1614" s="73" t="s">
        <v>11236</v>
      </c>
      <c r="BD1614" s="76" t="s">
        <v>11236</v>
      </c>
      <c r="BE1614" s="140"/>
      <c r="BF1614" s="140"/>
      <c r="BG1614" s="141"/>
      <c r="BH1614" s="142"/>
      <c r="BI1614" s="141"/>
      <c r="BJ1614" s="94">
        <v>3</v>
      </c>
      <c r="BK1614" s="105" t="s">
        <v>17270</v>
      </c>
      <c r="BL1614" s="101" t="s">
        <v>11243</v>
      </c>
    </row>
    <row r="1615" spans="1:64" ht="11.25" customHeight="1">
      <c r="A1615" s="171"/>
      <c r="B1615" s="171"/>
      <c r="C1615" s="126" t="s">
        <v>10870</v>
      </c>
      <c r="D1615" s="127" t="s">
        <v>10871</v>
      </c>
      <c r="E1615" s="77">
        <v>2</v>
      </c>
      <c r="F1615" s="78">
        <v>30</v>
      </c>
      <c r="G1615" s="73"/>
      <c r="H1615" s="74">
        <v>1</v>
      </c>
      <c r="I1615" s="95"/>
      <c r="J1615" s="76"/>
      <c r="K1615" s="78"/>
      <c r="L1615" s="76"/>
      <c r="M1615" s="77"/>
      <c r="N1615" s="77"/>
      <c r="O1615" s="77"/>
      <c r="P1615" s="73"/>
      <c r="Q1615" s="76"/>
      <c r="R1615" s="77"/>
      <c r="S1615" s="77"/>
      <c r="T1615" s="73"/>
      <c r="U1615" s="76"/>
      <c r="V1615" s="77"/>
      <c r="W1615" s="77"/>
      <c r="X1615" s="73"/>
      <c r="Y1615" s="76"/>
      <c r="Z1615" s="77"/>
      <c r="AA1615" s="77"/>
      <c r="AB1615" s="77"/>
      <c r="AC1615" s="73"/>
      <c r="AD1615" s="76"/>
      <c r="AE1615" s="77"/>
      <c r="AF1615" s="155"/>
      <c r="AG1615" s="156"/>
      <c r="AH1615" s="157"/>
      <c r="AI1615" s="77">
        <v>3</v>
      </c>
      <c r="AJ1615" s="77">
        <v>3</v>
      </c>
      <c r="AK1615" s="73">
        <v>3</v>
      </c>
      <c r="AL1615" s="76">
        <v>3</v>
      </c>
      <c r="AM1615" s="77">
        <v>3</v>
      </c>
      <c r="AN1615" s="77">
        <v>3</v>
      </c>
      <c r="AO1615" s="77"/>
      <c r="AP1615" s="73"/>
      <c r="AQ1615" s="76"/>
      <c r="AR1615" s="77"/>
      <c r="AS1615" s="77"/>
      <c r="AT1615" s="73"/>
      <c r="AU1615" s="76"/>
      <c r="AV1615" s="77">
        <v>2</v>
      </c>
      <c r="AW1615" s="77">
        <v>2</v>
      </c>
      <c r="AX1615" s="73">
        <v>2</v>
      </c>
      <c r="AY1615" s="76">
        <v>2</v>
      </c>
      <c r="AZ1615" s="77">
        <v>2</v>
      </c>
      <c r="BA1615" s="77">
        <v>2</v>
      </c>
      <c r="BB1615" s="77" t="s">
        <v>11236</v>
      </c>
      <c r="BC1615" s="73" t="s">
        <v>11236</v>
      </c>
      <c r="BD1615" s="76" t="s">
        <v>11236</v>
      </c>
      <c r="BE1615" s="140"/>
      <c r="BF1615" s="140"/>
      <c r="BG1615" s="141"/>
      <c r="BH1615" s="142"/>
      <c r="BI1615" s="141"/>
      <c r="BJ1615" s="94">
        <v>3</v>
      </c>
      <c r="BK1615" s="105" t="s">
        <v>17270</v>
      </c>
      <c r="BL1615" s="101" t="s">
        <v>11243</v>
      </c>
    </row>
    <row r="1616" spans="1:64" ht="11.25" customHeight="1">
      <c r="A1616" s="171"/>
      <c r="B1616" s="171"/>
      <c r="C1616" s="126" t="s">
        <v>10884</v>
      </c>
      <c r="D1616" s="127" t="s">
        <v>10885</v>
      </c>
      <c r="E1616" s="77">
        <v>4</v>
      </c>
      <c r="F1616" s="78">
        <v>60</v>
      </c>
      <c r="G1616" s="73"/>
      <c r="H1616" s="74">
        <v>1</v>
      </c>
      <c r="I1616" s="95"/>
      <c r="J1616" s="76"/>
      <c r="K1616" s="78"/>
      <c r="L1616" s="76"/>
      <c r="M1616" s="77"/>
      <c r="N1616" s="77"/>
      <c r="O1616" s="77"/>
      <c r="P1616" s="73"/>
      <c r="Q1616" s="76"/>
      <c r="R1616" s="77"/>
      <c r="S1616" s="77"/>
      <c r="T1616" s="73"/>
      <c r="U1616" s="76"/>
      <c r="V1616" s="77"/>
      <c r="W1616" s="77"/>
      <c r="X1616" s="73"/>
      <c r="Y1616" s="76"/>
      <c r="Z1616" s="77"/>
      <c r="AA1616" s="77"/>
      <c r="AB1616" s="77"/>
      <c r="AC1616" s="73"/>
      <c r="AD1616" s="76"/>
      <c r="AE1616" s="77"/>
      <c r="AF1616" s="155"/>
      <c r="AG1616" s="156"/>
      <c r="AH1616" s="157"/>
      <c r="AI1616" s="77">
        <v>5</v>
      </c>
      <c r="AJ1616" s="77">
        <v>5</v>
      </c>
      <c r="AK1616" s="73">
        <v>5</v>
      </c>
      <c r="AL1616" s="76">
        <v>5</v>
      </c>
      <c r="AM1616" s="77">
        <v>5</v>
      </c>
      <c r="AN1616" s="77">
        <v>5</v>
      </c>
      <c r="AO1616" s="77"/>
      <c r="AP1616" s="73"/>
      <c r="AQ1616" s="76"/>
      <c r="AR1616" s="77"/>
      <c r="AS1616" s="77"/>
      <c r="AT1616" s="73"/>
      <c r="AU1616" s="76"/>
      <c r="AV1616" s="77">
        <v>5</v>
      </c>
      <c r="AW1616" s="77">
        <v>5</v>
      </c>
      <c r="AX1616" s="73">
        <v>5</v>
      </c>
      <c r="AY1616" s="76">
        <v>5</v>
      </c>
      <c r="AZ1616" s="77">
        <v>5</v>
      </c>
      <c r="BA1616" s="77">
        <v>5</v>
      </c>
      <c r="BB1616" s="77" t="s">
        <v>11236</v>
      </c>
      <c r="BC1616" s="73" t="s">
        <v>11236</v>
      </c>
      <c r="BD1616" s="76" t="s">
        <v>11236</v>
      </c>
      <c r="BE1616" s="140"/>
      <c r="BF1616" s="140"/>
      <c r="BG1616" s="141"/>
      <c r="BH1616" s="142"/>
      <c r="BI1616" s="141"/>
      <c r="BJ1616" s="94">
        <v>3</v>
      </c>
      <c r="BK1616" s="105" t="s">
        <v>17270</v>
      </c>
      <c r="BL1616" s="101" t="s">
        <v>11243</v>
      </c>
    </row>
    <row r="1617" spans="1:64" ht="11.25" customHeight="1">
      <c r="A1617" s="171"/>
      <c r="B1617" s="171"/>
      <c r="C1617" s="126" t="s">
        <v>10886</v>
      </c>
      <c r="D1617" s="127" t="s">
        <v>10887</v>
      </c>
      <c r="E1617" s="77">
        <v>3</v>
      </c>
      <c r="F1617" s="78">
        <v>60</v>
      </c>
      <c r="G1617" s="73"/>
      <c r="H1617" s="74">
        <v>1</v>
      </c>
      <c r="I1617" s="95"/>
      <c r="J1617" s="76"/>
      <c r="K1617" s="78"/>
      <c r="L1617" s="76"/>
      <c r="M1617" s="77"/>
      <c r="N1617" s="77"/>
      <c r="O1617" s="77"/>
      <c r="P1617" s="73"/>
      <c r="Q1617" s="76"/>
      <c r="R1617" s="77"/>
      <c r="S1617" s="77"/>
      <c r="T1617" s="73"/>
      <c r="U1617" s="76"/>
      <c r="V1617" s="77"/>
      <c r="W1617" s="77"/>
      <c r="X1617" s="73"/>
      <c r="Y1617" s="76"/>
      <c r="Z1617" s="77"/>
      <c r="AA1617" s="77"/>
      <c r="AB1617" s="77"/>
      <c r="AC1617" s="73"/>
      <c r="AD1617" s="76"/>
      <c r="AE1617" s="77"/>
      <c r="AF1617" s="155"/>
      <c r="AG1617" s="156"/>
      <c r="AH1617" s="157"/>
      <c r="AI1617" s="77">
        <v>5</v>
      </c>
      <c r="AJ1617" s="77">
        <v>5</v>
      </c>
      <c r="AK1617" s="73">
        <v>5</v>
      </c>
      <c r="AL1617" s="76">
        <v>5</v>
      </c>
      <c r="AM1617" s="77">
        <v>5</v>
      </c>
      <c r="AN1617" s="77">
        <v>5</v>
      </c>
      <c r="AO1617" s="77"/>
      <c r="AP1617" s="73"/>
      <c r="AQ1617" s="76"/>
      <c r="AR1617" s="77"/>
      <c r="AS1617" s="77"/>
      <c r="AT1617" s="73"/>
      <c r="AU1617" s="76"/>
      <c r="AV1617" s="77">
        <v>5</v>
      </c>
      <c r="AW1617" s="77">
        <v>5</v>
      </c>
      <c r="AX1617" s="73">
        <v>5</v>
      </c>
      <c r="AY1617" s="76">
        <v>5</v>
      </c>
      <c r="AZ1617" s="77">
        <v>5</v>
      </c>
      <c r="BA1617" s="77">
        <v>5</v>
      </c>
      <c r="BB1617" s="77" t="s">
        <v>11236</v>
      </c>
      <c r="BC1617" s="73" t="s">
        <v>11236</v>
      </c>
      <c r="BD1617" s="76" t="s">
        <v>11236</v>
      </c>
      <c r="BE1617" s="140"/>
      <c r="BF1617" s="140"/>
      <c r="BG1617" s="141"/>
      <c r="BH1617" s="142"/>
      <c r="BI1617" s="141"/>
      <c r="BJ1617" s="94">
        <v>3</v>
      </c>
      <c r="BK1617" s="105" t="s">
        <v>17270</v>
      </c>
      <c r="BL1617" s="101" t="s">
        <v>11243</v>
      </c>
    </row>
    <row r="1618" spans="1:64" ht="11.25" customHeight="1">
      <c r="A1618" s="171"/>
      <c r="B1618" s="171"/>
      <c r="C1618" s="126" t="s">
        <v>10882</v>
      </c>
      <c r="D1618" s="127" t="s">
        <v>10883</v>
      </c>
      <c r="E1618" s="77">
        <v>3</v>
      </c>
      <c r="F1618" s="78">
        <v>60</v>
      </c>
      <c r="G1618" s="73"/>
      <c r="H1618" s="74">
        <v>1</v>
      </c>
      <c r="I1618" s="95"/>
      <c r="J1618" s="76"/>
      <c r="K1618" s="78"/>
      <c r="L1618" s="76"/>
      <c r="M1618" s="77"/>
      <c r="N1618" s="77"/>
      <c r="O1618" s="77"/>
      <c r="P1618" s="73"/>
      <c r="Q1618" s="76"/>
      <c r="R1618" s="77"/>
      <c r="S1618" s="77"/>
      <c r="T1618" s="73"/>
      <c r="U1618" s="76"/>
      <c r="V1618" s="77"/>
      <c r="W1618" s="77"/>
      <c r="X1618" s="73"/>
      <c r="Y1618" s="76"/>
      <c r="Z1618" s="77"/>
      <c r="AA1618" s="77"/>
      <c r="AB1618" s="77"/>
      <c r="AC1618" s="73"/>
      <c r="AD1618" s="76"/>
      <c r="AE1618" s="77"/>
      <c r="AF1618" s="155"/>
      <c r="AG1618" s="156"/>
      <c r="AH1618" s="157"/>
      <c r="AI1618" s="77">
        <v>5</v>
      </c>
      <c r="AJ1618" s="77">
        <v>5</v>
      </c>
      <c r="AK1618" s="73">
        <v>5</v>
      </c>
      <c r="AL1618" s="76">
        <v>5</v>
      </c>
      <c r="AM1618" s="77">
        <v>5</v>
      </c>
      <c r="AN1618" s="77">
        <v>5</v>
      </c>
      <c r="AO1618" s="77"/>
      <c r="AP1618" s="73"/>
      <c r="AQ1618" s="76"/>
      <c r="AR1618" s="77"/>
      <c r="AS1618" s="77"/>
      <c r="AT1618" s="73"/>
      <c r="AU1618" s="76"/>
      <c r="AV1618" s="77">
        <v>5</v>
      </c>
      <c r="AW1618" s="77">
        <v>5</v>
      </c>
      <c r="AX1618" s="73">
        <v>5</v>
      </c>
      <c r="AY1618" s="76">
        <v>5</v>
      </c>
      <c r="AZ1618" s="77">
        <v>5</v>
      </c>
      <c r="BA1618" s="77">
        <v>5</v>
      </c>
      <c r="BB1618" s="77" t="s">
        <v>11236</v>
      </c>
      <c r="BC1618" s="73" t="s">
        <v>11236</v>
      </c>
      <c r="BD1618" s="76" t="s">
        <v>11236</v>
      </c>
      <c r="BE1618" s="140"/>
      <c r="BF1618" s="140"/>
      <c r="BG1618" s="141"/>
      <c r="BH1618" s="142"/>
      <c r="BI1618" s="141"/>
      <c r="BJ1618" s="94">
        <v>3</v>
      </c>
      <c r="BK1618" s="105" t="s">
        <v>17270</v>
      </c>
      <c r="BL1618" s="101" t="s">
        <v>11243</v>
      </c>
    </row>
    <row r="1619" spans="1:64" ht="11.25" customHeight="1">
      <c r="A1619" s="171"/>
      <c r="B1619" s="171"/>
      <c r="C1619" s="120" t="s">
        <v>10251</v>
      </c>
      <c r="D1619" s="121" t="s">
        <v>10252</v>
      </c>
      <c r="E1619" s="122">
        <v>4</v>
      </c>
      <c r="F1619" s="123" t="s">
        <v>61</v>
      </c>
      <c r="G1619" s="73">
        <v>120</v>
      </c>
      <c r="H1619" s="74">
        <v>1</v>
      </c>
      <c r="I1619" s="95"/>
      <c r="J1619" s="76"/>
      <c r="K1619" s="78"/>
      <c r="L1619" s="76"/>
      <c r="M1619" s="77"/>
      <c r="N1619" s="77"/>
      <c r="O1619" s="77"/>
      <c r="P1619" s="73"/>
      <c r="Q1619" s="76"/>
      <c r="R1619" s="77"/>
      <c r="S1619" s="77"/>
      <c r="T1619" s="73"/>
      <c r="U1619" s="76"/>
      <c r="V1619" s="77"/>
      <c r="W1619" s="77"/>
      <c r="X1619" s="73"/>
      <c r="Y1619" s="76"/>
      <c r="Z1619" s="77"/>
      <c r="AA1619" s="77"/>
      <c r="AB1619" s="77"/>
      <c r="AC1619" s="73"/>
      <c r="AD1619" s="76"/>
      <c r="AE1619" s="77"/>
      <c r="AF1619" s="155"/>
      <c r="AG1619" s="156"/>
      <c r="AH1619" s="157"/>
      <c r="AI1619" s="77"/>
      <c r="AJ1619" s="77"/>
      <c r="AK1619" s="73"/>
      <c r="AL1619" s="76"/>
      <c r="AM1619" s="77"/>
      <c r="AN1619" s="77"/>
      <c r="AO1619" s="77" t="s">
        <v>11243</v>
      </c>
      <c r="AP1619" s="73" t="s">
        <v>11243</v>
      </c>
      <c r="AQ1619" s="76" t="s">
        <v>11243</v>
      </c>
      <c r="AR1619" s="77" t="s">
        <v>11243</v>
      </c>
      <c r="AS1619" s="77"/>
      <c r="AT1619" s="73"/>
      <c r="AU1619" s="76"/>
      <c r="AV1619" s="77"/>
      <c r="AW1619" s="77"/>
      <c r="AX1619" s="73"/>
      <c r="AY1619" s="76"/>
      <c r="AZ1619" s="77"/>
      <c r="BA1619" s="77"/>
      <c r="BB1619" s="77"/>
      <c r="BC1619" s="73"/>
      <c r="BD1619" s="76"/>
      <c r="BE1619" s="140"/>
      <c r="BF1619" s="140"/>
      <c r="BG1619" s="141"/>
      <c r="BH1619" s="142"/>
      <c r="BI1619" s="141"/>
      <c r="BJ1619" s="93">
        <v>3</v>
      </c>
      <c r="BK1619" s="103" t="s">
        <v>17270</v>
      </c>
      <c r="BL1619" s="99" t="s">
        <v>11243</v>
      </c>
    </row>
    <row r="1620" spans="1:64" ht="11.25" customHeight="1">
      <c r="A1620" s="171"/>
      <c r="B1620" s="171"/>
      <c r="C1620" s="126" t="s">
        <v>10604</v>
      </c>
      <c r="D1620" s="127" t="s">
        <v>10605</v>
      </c>
      <c r="E1620" s="77">
        <v>3</v>
      </c>
      <c r="F1620" s="78" t="s">
        <v>61</v>
      </c>
      <c r="G1620" s="73">
        <v>90</v>
      </c>
      <c r="H1620" s="74">
        <v>1</v>
      </c>
      <c r="I1620" s="95"/>
      <c r="J1620" s="76"/>
      <c r="K1620" s="78"/>
      <c r="L1620" s="76"/>
      <c r="M1620" s="77"/>
      <c r="N1620" s="77"/>
      <c r="O1620" s="77"/>
      <c r="P1620" s="73"/>
      <c r="Q1620" s="76"/>
      <c r="R1620" s="77"/>
      <c r="S1620" s="77"/>
      <c r="T1620" s="73"/>
      <c r="U1620" s="76"/>
      <c r="V1620" s="77"/>
      <c r="W1620" s="77"/>
      <c r="X1620" s="73"/>
      <c r="Y1620" s="76"/>
      <c r="Z1620" s="77"/>
      <c r="AA1620" s="77"/>
      <c r="AB1620" s="77"/>
      <c r="AC1620" s="73"/>
      <c r="AD1620" s="76"/>
      <c r="AE1620" s="77"/>
      <c r="AF1620" s="155"/>
      <c r="AG1620" s="156"/>
      <c r="AH1620" s="157"/>
      <c r="AI1620" s="77"/>
      <c r="AJ1620" s="77"/>
      <c r="AK1620" s="73"/>
      <c r="AL1620" s="76"/>
      <c r="AM1620" s="77"/>
      <c r="AN1620" s="77"/>
      <c r="AO1620" s="77"/>
      <c r="AP1620" s="73"/>
      <c r="AQ1620" s="76"/>
      <c r="AR1620" s="77"/>
      <c r="AS1620" s="77" t="s">
        <v>11243</v>
      </c>
      <c r="AT1620" s="73" t="s">
        <v>11243</v>
      </c>
      <c r="AU1620" s="76" t="s">
        <v>11243</v>
      </c>
      <c r="AV1620" s="77"/>
      <c r="AW1620" s="77"/>
      <c r="AX1620" s="73"/>
      <c r="AY1620" s="76"/>
      <c r="AZ1620" s="77"/>
      <c r="BA1620" s="77"/>
      <c r="BB1620" s="77"/>
      <c r="BC1620" s="73"/>
      <c r="BD1620" s="76"/>
      <c r="BE1620" s="140"/>
      <c r="BF1620" s="140"/>
      <c r="BG1620" s="141"/>
      <c r="BH1620" s="142"/>
      <c r="BI1620" s="141"/>
      <c r="BJ1620" s="94">
        <v>3</v>
      </c>
      <c r="BK1620" s="105" t="s">
        <v>17270</v>
      </c>
      <c r="BL1620" s="101" t="s">
        <v>11243</v>
      </c>
    </row>
    <row r="1621" spans="1:64" ht="11.25" customHeight="1">
      <c r="A1621" s="172"/>
      <c r="B1621" s="172"/>
      <c r="C1621" s="124" t="s">
        <v>4</v>
      </c>
      <c r="D1621" s="125" t="s">
        <v>17300</v>
      </c>
      <c r="E1621" s="79">
        <v>55</v>
      </c>
      <c r="F1621" s="80"/>
      <c r="G1621" s="81"/>
      <c r="H1621" s="82"/>
      <c r="I1621" s="97"/>
      <c r="J1621" s="84">
        <v>41</v>
      </c>
      <c r="K1621" s="85">
        <v>41</v>
      </c>
      <c r="L1621" s="84">
        <v>41</v>
      </c>
      <c r="M1621" s="79">
        <v>41</v>
      </c>
      <c r="N1621" s="79">
        <v>41</v>
      </c>
      <c r="O1621" s="79">
        <v>41</v>
      </c>
      <c r="P1621" s="86">
        <v>41</v>
      </c>
      <c r="Q1621" s="84">
        <v>41</v>
      </c>
      <c r="R1621" s="79">
        <v>41</v>
      </c>
      <c r="S1621" s="79">
        <v>21</v>
      </c>
      <c r="T1621" s="86">
        <v>0</v>
      </c>
      <c r="U1621" s="84">
        <v>23</v>
      </c>
      <c r="V1621" s="79">
        <v>23</v>
      </c>
      <c r="W1621" s="79">
        <v>23</v>
      </c>
      <c r="X1621" s="86">
        <v>23</v>
      </c>
      <c r="Y1621" s="84">
        <v>23</v>
      </c>
      <c r="Z1621" s="79">
        <v>23</v>
      </c>
      <c r="AA1621" s="79">
        <v>22</v>
      </c>
      <c r="AB1621" s="79">
        <v>22</v>
      </c>
      <c r="AC1621" s="86">
        <v>22</v>
      </c>
      <c r="AD1621" s="84">
        <v>0</v>
      </c>
      <c r="AE1621" s="79">
        <v>0</v>
      </c>
      <c r="AF1621" s="158">
        <v>0</v>
      </c>
      <c r="AG1621" s="159">
        <v>0</v>
      </c>
      <c r="AH1621" s="160">
        <v>0</v>
      </c>
      <c r="AI1621" s="79">
        <v>25</v>
      </c>
      <c r="AJ1621" s="79">
        <v>25</v>
      </c>
      <c r="AK1621" s="86">
        <v>25</v>
      </c>
      <c r="AL1621" s="84">
        <v>25</v>
      </c>
      <c r="AM1621" s="79">
        <v>25</v>
      </c>
      <c r="AN1621" s="79">
        <v>25</v>
      </c>
      <c r="AO1621" s="79">
        <v>0</v>
      </c>
      <c r="AP1621" s="86">
        <v>0</v>
      </c>
      <c r="AQ1621" s="84">
        <v>0</v>
      </c>
      <c r="AR1621" s="79">
        <v>0</v>
      </c>
      <c r="AS1621" s="79">
        <v>0</v>
      </c>
      <c r="AT1621" s="86">
        <v>0</v>
      </c>
      <c r="AU1621" s="84">
        <v>0</v>
      </c>
      <c r="AV1621" s="79">
        <v>23</v>
      </c>
      <c r="AW1621" s="79">
        <v>23</v>
      </c>
      <c r="AX1621" s="86">
        <v>23</v>
      </c>
      <c r="AY1621" s="84">
        <v>23</v>
      </c>
      <c r="AZ1621" s="79">
        <v>23</v>
      </c>
      <c r="BA1621" s="79">
        <v>20</v>
      </c>
      <c r="BB1621" s="79">
        <v>0</v>
      </c>
      <c r="BC1621" s="86">
        <v>0</v>
      </c>
      <c r="BD1621" s="84">
        <v>0</v>
      </c>
      <c r="BE1621" s="143">
        <v>0</v>
      </c>
      <c r="BF1621" s="143">
        <v>0</v>
      </c>
      <c r="BG1621" s="144">
        <v>0</v>
      </c>
      <c r="BH1621" s="145">
        <v>0</v>
      </c>
      <c r="BI1621" s="144">
        <v>0</v>
      </c>
      <c r="BJ1621" s="82" t="s">
        <v>61</v>
      </c>
      <c r="BK1621" s="104" t="s">
        <v>17270</v>
      </c>
      <c r="BL1621" s="100" t="s">
        <v>11243</v>
      </c>
    </row>
    <row r="1622" spans="1:64" ht="11.25" customHeight="1">
      <c r="A1622" s="170">
        <v>113</v>
      </c>
      <c r="B1622" s="170" t="s">
        <v>17302</v>
      </c>
      <c r="C1622" s="118" t="s">
        <v>10997</v>
      </c>
      <c r="D1622" s="119" t="s">
        <v>11028</v>
      </c>
      <c r="E1622" s="68">
        <v>3</v>
      </c>
      <c r="F1622" s="69">
        <v>45</v>
      </c>
      <c r="G1622" s="70" t="s">
        <v>61</v>
      </c>
      <c r="H1622" s="88">
        <v>1</v>
      </c>
      <c r="I1622" s="96"/>
      <c r="J1622" s="72">
        <v>5</v>
      </c>
      <c r="K1622" s="69">
        <v>5</v>
      </c>
      <c r="L1622" s="72">
        <v>5</v>
      </c>
      <c r="M1622" s="68">
        <v>5</v>
      </c>
      <c r="N1622" s="68">
        <v>5</v>
      </c>
      <c r="O1622" s="68">
        <v>4</v>
      </c>
      <c r="P1622" s="70">
        <v>4</v>
      </c>
      <c r="Q1622" s="72">
        <v>4</v>
      </c>
      <c r="R1622" s="68">
        <v>4</v>
      </c>
      <c r="S1622" s="68">
        <v>4</v>
      </c>
      <c r="T1622" s="70" t="s">
        <v>11236</v>
      </c>
      <c r="U1622" s="72"/>
      <c r="V1622" s="68"/>
      <c r="W1622" s="68"/>
      <c r="X1622" s="70"/>
      <c r="Y1622" s="72"/>
      <c r="Z1622" s="68"/>
      <c r="AA1622" s="68"/>
      <c r="AB1622" s="68"/>
      <c r="AC1622" s="70"/>
      <c r="AD1622" s="72"/>
      <c r="AE1622" s="68"/>
      <c r="AF1622" s="152"/>
      <c r="AG1622" s="153"/>
      <c r="AH1622" s="154"/>
      <c r="AI1622" s="68"/>
      <c r="AJ1622" s="68"/>
      <c r="AK1622" s="70"/>
      <c r="AL1622" s="72"/>
      <c r="AM1622" s="68"/>
      <c r="AN1622" s="68"/>
      <c r="AO1622" s="68"/>
      <c r="AP1622" s="70"/>
      <c r="AQ1622" s="72"/>
      <c r="AR1622" s="68"/>
      <c r="AS1622" s="68"/>
      <c r="AT1622" s="70"/>
      <c r="AU1622" s="72"/>
      <c r="AV1622" s="68"/>
      <c r="AW1622" s="68"/>
      <c r="AX1622" s="70"/>
      <c r="AY1622" s="72"/>
      <c r="AZ1622" s="68"/>
      <c r="BA1622" s="68"/>
      <c r="BB1622" s="68"/>
      <c r="BC1622" s="70"/>
      <c r="BD1622" s="72"/>
      <c r="BE1622" s="137"/>
      <c r="BF1622" s="137"/>
      <c r="BG1622" s="138"/>
      <c r="BH1622" s="139"/>
      <c r="BI1622" s="138"/>
      <c r="BJ1622" s="92">
        <v>1</v>
      </c>
      <c r="BK1622" s="102" t="s">
        <v>17270</v>
      </c>
      <c r="BL1622" s="98" t="s">
        <v>52</v>
      </c>
    </row>
    <row r="1623" spans="1:64" ht="11.25" customHeight="1">
      <c r="A1623" s="171"/>
      <c r="B1623" s="171"/>
      <c r="C1623" s="126" t="s">
        <v>10941</v>
      </c>
      <c r="D1623" s="127" t="s">
        <v>10973</v>
      </c>
      <c r="E1623" s="77">
        <v>3</v>
      </c>
      <c r="F1623" s="78">
        <v>45</v>
      </c>
      <c r="G1623" s="73" t="s">
        <v>61</v>
      </c>
      <c r="H1623" s="74">
        <v>1</v>
      </c>
      <c r="I1623" s="95"/>
      <c r="J1623" s="76">
        <v>4</v>
      </c>
      <c r="K1623" s="78">
        <v>4</v>
      </c>
      <c r="L1623" s="76">
        <v>4</v>
      </c>
      <c r="M1623" s="77">
        <v>4</v>
      </c>
      <c r="N1623" s="77">
        <v>4</v>
      </c>
      <c r="O1623" s="77">
        <v>5</v>
      </c>
      <c r="P1623" s="73">
        <v>5</v>
      </c>
      <c r="Q1623" s="76">
        <v>5</v>
      </c>
      <c r="R1623" s="77">
        <v>5</v>
      </c>
      <c r="S1623" s="77">
        <v>5</v>
      </c>
      <c r="T1623" s="73" t="s">
        <v>11236</v>
      </c>
      <c r="U1623" s="76"/>
      <c r="V1623" s="77"/>
      <c r="W1623" s="77"/>
      <c r="X1623" s="73"/>
      <c r="Y1623" s="76"/>
      <c r="Z1623" s="77"/>
      <c r="AA1623" s="77"/>
      <c r="AB1623" s="77"/>
      <c r="AC1623" s="73"/>
      <c r="AD1623" s="76"/>
      <c r="AE1623" s="77"/>
      <c r="AF1623" s="155"/>
      <c r="AG1623" s="156"/>
      <c r="AH1623" s="157"/>
      <c r="AI1623" s="77"/>
      <c r="AJ1623" s="77"/>
      <c r="AK1623" s="73"/>
      <c r="AL1623" s="76"/>
      <c r="AM1623" s="77"/>
      <c r="AN1623" s="77"/>
      <c r="AO1623" s="77"/>
      <c r="AP1623" s="73"/>
      <c r="AQ1623" s="76"/>
      <c r="AR1623" s="77"/>
      <c r="AS1623" s="77"/>
      <c r="AT1623" s="73"/>
      <c r="AU1623" s="76"/>
      <c r="AV1623" s="77"/>
      <c r="AW1623" s="77"/>
      <c r="AX1623" s="73"/>
      <c r="AY1623" s="76"/>
      <c r="AZ1623" s="77"/>
      <c r="BA1623" s="77"/>
      <c r="BB1623" s="77"/>
      <c r="BC1623" s="73"/>
      <c r="BD1623" s="76"/>
      <c r="BE1623" s="140"/>
      <c r="BF1623" s="140"/>
      <c r="BG1623" s="141"/>
      <c r="BH1623" s="142"/>
      <c r="BI1623" s="141"/>
      <c r="BJ1623" s="94">
        <v>1</v>
      </c>
      <c r="BK1623" s="105" t="s">
        <v>17270</v>
      </c>
      <c r="BL1623" s="101" t="s">
        <v>52</v>
      </c>
    </row>
    <row r="1624" spans="1:64" ht="11.25" customHeight="1">
      <c r="A1624" s="171"/>
      <c r="B1624" s="171"/>
      <c r="C1624" s="126" t="s">
        <v>10733</v>
      </c>
      <c r="D1624" s="127" t="s">
        <v>10734</v>
      </c>
      <c r="E1624" s="77">
        <v>3</v>
      </c>
      <c r="F1624" s="78">
        <v>45</v>
      </c>
      <c r="G1624" s="73" t="s">
        <v>61</v>
      </c>
      <c r="H1624" s="74">
        <v>1</v>
      </c>
      <c r="I1624" s="95"/>
      <c r="J1624" s="76">
        <v>5</v>
      </c>
      <c r="K1624" s="78">
        <v>5</v>
      </c>
      <c r="L1624" s="76">
        <v>5</v>
      </c>
      <c r="M1624" s="77">
        <v>5</v>
      </c>
      <c r="N1624" s="77">
        <v>5</v>
      </c>
      <c r="O1624" s="77">
        <v>5</v>
      </c>
      <c r="P1624" s="73">
        <v>5</v>
      </c>
      <c r="Q1624" s="76">
        <v>5</v>
      </c>
      <c r="R1624" s="77">
        <v>5</v>
      </c>
      <c r="S1624" s="77"/>
      <c r="T1624" s="73"/>
      <c r="U1624" s="76"/>
      <c r="V1624" s="77"/>
      <c r="W1624" s="77"/>
      <c r="X1624" s="73"/>
      <c r="Y1624" s="76"/>
      <c r="Z1624" s="77"/>
      <c r="AA1624" s="77"/>
      <c r="AB1624" s="77"/>
      <c r="AC1624" s="73"/>
      <c r="AD1624" s="76"/>
      <c r="AE1624" s="77"/>
      <c r="AF1624" s="155"/>
      <c r="AG1624" s="156"/>
      <c r="AH1624" s="157"/>
      <c r="AI1624" s="77"/>
      <c r="AJ1624" s="77"/>
      <c r="AK1624" s="73"/>
      <c r="AL1624" s="76"/>
      <c r="AM1624" s="77"/>
      <c r="AN1624" s="77"/>
      <c r="AO1624" s="77"/>
      <c r="AP1624" s="73"/>
      <c r="AQ1624" s="76"/>
      <c r="AR1624" s="77"/>
      <c r="AS1624" s="77"/>
      <c r="AT1624" s="73"/>
      <c r="AU1624" s="76"/>
      <c r="AV1624" s="77"/>
      <c r="AW1624" s="77"/>
      <c r="AX1624" s="73"/>
      <c r="AY1624" s="76"/>
      <c r="AZ1624" s="77"/>
      <c r="BA1624" s="77"/>
      <c r="BB1624" s="77"/>
      <c r="BC1624" s="73"/>
      <c r="BD1624" s="76"/>
      <c r="BE1624" s="140"/>
      <c r="BF1624" s="140"/>
      <c r="BG1624" s="141"/>
      <c r="BH1624" s="142"/>
      <c r="BI1624" s="141"/>
      <c r="BJ1624" s="94">
        <v>1</v>
      </c>
      <c r="BK1624" s="105" t="s">
        <v>17270</v>
      </c>
      <c r="BL1624" s="101" t="s">
        <v>52</v>
      </c>
    </row>
    <row r="1625" spans="1:64" ht="11.25" customHeight="1">
      <c r="A1625" s="171"/>
      <c r="B1625" s="171"/>
      <c r="C1625" s="126" t="s">
        <v>10735</v>
      </c>
      <c r="D1625" s="127" t="s">
        <v>10736</v>
      </c>
      <c r="E1625" s="77">
        <v>2</v>
      </c>
      <c r="F1625" s="78">
        <v>30</v>
      </c>
      <c r="G1625" s="73" t="s">
        <v>61</v>
      </c>
      <c r="H1625" s="74">
        <v>1</v>
      </c>
      <c r="I1625" s="95"/>
      <c r="J1625" s="76">
        <v>3</v>
      </c>
      <c r="K1625" s="78">
        <v>3</v>
      </c>
      <c r="L1625" s="76">
        <v>3</v>
      </c>
      <c r="M1625" s="77">
        <v>3</v>
      </c>
      <c r="N1625" s="77">
        <v>3</v>
      </c>
      <c r="O1625" s="77">
        <v>3</v>
      </c>
      <c r="P1625" s="73">
        <v>4</v>
      </c>
      <c r="Q1625" s="76">
        <v>4</v>
      </c>
      <c r="R1625" s="77">
        <v>4</v>
      </c>
      <c r="S1625" s="77"/>
      <c r="T1625" s="73"/>
      <c r="U1625" s="76"/>
      <c r="V1625" s="77"/>
      <c r="W1625" s="77"/>
      <c r="X1625" s="73"/>
      <c r="Y1625" s="76"/>
      <c r="Z1625" s="77"/>
      <c r="AA1625" s="77"/>
      <c r="AB1625" s="77"/>
      <c r="AC1625" s="73"/>
      <c r="AD1625" s="76"/>
      <c r="AE1625" s="77"/>
      <c r="AF1625" s="155"/>
      <c r="AG1625" s="156"/>
      <c r="AH1625" s="157"/>
      <c r="AI1625" s="77"/>
      <c r="AJ1625" s="77"/>
      <c r="AK1625" s="73"/>
      <c r="AL1625" s="76"/>
      <c r="AM1625" s="77"/>
      <c r="AN1625" s="77"/>
      <c r="AO1625" s="77"/>
      <c r="AP1625" s="73"/>
      <c r="AQ1625" s="76"/>
      <c r="AR1625" s="77"/>
      <c r="AS1625" s="77"/>
      <c r="AT1625" s="73"/>
      <c r="AU1625" s="76"/>
      <c r="AV1625" s="77"/>
      <c r="AW1625" s="77"/>
      <c r="AX1625" s="73"/>
      <c r="AY1625" s="76"/>
      <c r="AZ1625" s="77"/>
      <c r="BA1625" s="77"/>
      <c r="BB1625" s="77"/>
      <c r="BC1625" s="73"/>
      <c r="BD1625" s="76"/>
      <c r="BE1625" s="140"/>
      <c r="BF1625" s="140"/>
      <c r="BG1625" s="141"/>
      <c r="BH1625" s="142"/>
      <c r="BI1625" s="141"/>
      <c r="BJ1625" s="94">
        <v>1</v>
      </c>
      <c r="BK1625" s="105" t="s">
        <v>17270</v>
      </c>
      <c r="BL1625" s="101" t="s">
        <v>52</v>
      </c>
    </row>
    <row r="1626" spans="1:64" ht="11.25" customHeight="1">
      <c r="A1626" s="171"/>
      <c r="B1626" s="171"/>
      <c r="C1626" s="126" t="s">
        <v>10737</v>
      </c>
      <c r="D1626" s="127" t="s">
        <v>10738</v>
      </c>
      <c r="E1626" s="77">
        <v>2</v>
      </c>
      <c r="F1626" s="78">
        <v>45</v>
      </c>
      <c r="G1626" s="73" t="s">
        <v>61</v>
      </c>
      <c r="H1626" s="74">
        <v>1</v>
      </c>
      <c r="I1626" s="95"/>
      <c r="J1626" s="76">
        <v>5</v>
      </c>
      <c r="K1626" s="78">
        <v>5</v>
      </c>
      <c r="L1626" s="76">
        <v>5</v>
      </c>
      <c r="M1626" s="77">
        <v>5</v>
      </c>
      <c r="N1626" s="77">
        <v>5</v>
      </c>
      <c r="O1626" s="77">
        <v>5</v>
      </c>
      <c r="P1626" s="73">
        <v>5</v>
      </c>
      <c r="Q1626" s="76">
        <v>5</v>
      </c>
      <c r="R1626" s="77">
        <v>5</v>
      </c>
      <c r="S1626" s="77"/>
      <c r="T1626" s="73"/>
      <c r="U1626" s="76"/>
      <c r="V1626" s="77"/>
      <c r="W1626" s="77"/>
      <c r="X1626" s="73"/>
      <c r="Y1626" s="76"/>
      <c r="Z1626" s="77"/>
      <c r="AA1626" s="77"/>
      <c r="AB1626" s="77"/>
      <c r="AC1626" s="73"/>
      <c r="AD1626" s="76"/>
      <c r="AE1626" s="77"/>
      <c r="AF1626" s="155"/>
      <c r="AG1626" s="156"/>
      <c r="AH1626" s="157"/>
      <c r="AI1626" s="77"/>
      <c r="AJ1626" s="77"/>
      <c r="AK1626" s="73"/>
      <c r="AL1626" s="76"/>
      <c r="AM1626" s="77"/>
      <c r="AN1626" s="77"/>
      <c r="AO1626" s="77"/>
      <c r="AP1626" s="73"/>
      <c r="AQ1626" s="76"/>
      <c r="AR1626" s="77"/>
      <c r="AS1626" s="77"/>
      <c r="AT1626" s="73"/>
      <c r="AU1626" s="76"/>
      <c r="AV1626" s="77"/>
      <c r="AW1626" s="77"/>
      <c r="AX1626" s="73"/>
      <c r="AY1626" s="76"/>
      <c r="AZ1626" s="77"/>
      <c r="BA1626" s="77"/>
      <c r="BB1626" s="77"/>
      <c r="BC1626" s="73"/>
      <c r="BD1626" s="76"/>
      <c r="BE1626" s="140"/>
      <c r="BF1626" s="140"/>
      <c r="BG1626" s="141"/>
      <c r="BH1626" s="142"/>
      <c r="BI1626" s="141"/>
      <c r="BJ1626" s="94">
        <v>1</v>
      </c>
      <c r="BK1626" s="105" t="s">
        <v>17270</v>
      </c>
      <c r="BL1626" s="101" t="s">
        <v>52</v>
      </c>
    </row>
    <row r="1627" spans="1:64" ht="11.25" customHeight="1">
      <c r="A1627" s="171"/>
      <c r="B1627" s="171"/>
      <c r="C1627" s="126" t="s">
        <v>10739</v>
      </c>
      <c r="D1627" s="127" t="s">
        <v>10740</v>
      </c>
      <c r="E1627" s="77">
        <v>2</v>
      </c>
      <c r="F1627" s="78">
        <v>60</v>
      </c>
      <c r="G1627" s="73" t="s">
        <v>61</v>
      </c>
      <c r="H1627" s="74">
        <v>1</v>
      </c>
      <c r="I1627" s="95"/>
      <c r="J1627" s="76">
        <v>7</v>
      </c>
      <c r="K1627" s="78">
        <v>7</v>
      </c>
      <c r="L1627" s="76">
        <v>7</v>
      </c>
      <c r="M1627" s="77">
        <v>7</v>
      </c>
      <c r="N1627" s="77">
        <v>7</v>
      </c>
      <c r="O1627" s="77">
        <v>7</v>
      </c>
      <c r="P1627" s="73">
        <v>6</v>
      </c>
      <c r="Q1627" s="76">
        <v>6</v>
      </c>
      <c r="R1627" s="77">
        <v>6</v>
      </c>
      <c r="S1627" s="77"/>
      <c r="T1627" s="73"/>
      <c r="U1627" s="76"/>
      <c r="V1627" s="77"/>
      <c r="W1627" s="77"/>
      <c r="X1627" s="73"/>
      <c r="Y1627" s="76"/>
      <c r="Z1627" s="77"/>
      <c r="AA1627" s="77"/>
      <c r="AB1627" s="77"/>
      <c r="AC1627" s="73"/>
      <c r="AD1627" s="76"/>
      <c r="AE1627" s="77"/>
      <c r="AF1627" s="155"/>
      <c r="AG1627" s="156"/>
      <c r="AH1627" s="157"/>
      <c r="AI1627" s="77"/>
      <c r="AJ1627" s="77"/>
      <c r="AK1627" s="73"/>
      <c r="AL1627" s="76"/>
      <c r="AM1627" s="77"/>
      <c r="AN1627" s="77"/>
      <c r="AO1627" s="77"/>
      <c r="AP1627" s="73"/>
      <c r="AQ1627" s="76"/>
      <c r="AR1627" s="77"/>
      <c r="AS1627" s="77"/>
      <c r="AT1627" s="73"/>
      <c r="AU1627" s="76"/>
      <c r="AV1627" s="77"/>
      <c r="AW1627" s="77"/>
      <c r="AX1627" s="73"/>
      <c r="AY1627" s="76"/>
      <c r="AZ1627" s="77"/>
      <c r="BA1627" s="77"/>
      <c r="BB1627" s="77"/>
      <c r="BC1627" s="73"/>
      <c r="BD1627" s="76"/>
      <c r="BE1627" s="140"/>
      <c r="BF1627" s="140"/>
      <c r="BG1627" s="141"/>
      <c r="BH1627" s="142"/>
      <c r="BI1627" s="141"/>
      <c r="BJ1627" s="94">
        <v>1</v>
      </c>
      <c r="BK1627" s="105" t="s">
        <v>17270</v>
      </c>
      <c r="BL1627" s="101" t="s">
        <v>52</v>
      </c>
    </row>
    <row r="1628" spans="1:64" ht="11.25" customHeight="1">
      <c r="A1628" s="171"/>
      <c r="B1628" s="171"/>
      <c r="C1628" s="126" t="s">
        <v>10741</v>
      </c>
      <c r="D1628" s="127" t="s">
        <v>10742</v>
      </c>
      <c r="E1628" s="77">
        <v>2</v>
      </c>
      <c r="F1628" s="78">
        <v>60</v>
      </c>
      <c r="G1628" s="73" t="s">
        <v>61</v>
      </c>
      <c r="H1628" s="74">
        <v>1</v>
      </c>
      <c r="I1628" s="95"/>
      <c r="J1628" s="76">
        <v>6</v>
      </c>
      <c r="K1628" s="78">
        <v>6</v>
      </c>
      <c r="L1628" s="76">
        <v>6</v>
      </c>
      <c r="M1628" s="77">
        <v>6</v>
      </c>
      <c r="N1628" s="77">
        <v>6</v>
      </c>
      <c r="O1628" s="77">
        <v>6</v>
      </c>
      <c r="P1628" s="73">
        <v>6</v>
      </c>
      <c r="Q1628" s="76">
        <v>6</v>
      </c>
      <c r="R1628" s="77">
        <v>6</v>
      </c>
      <c r="S1628" s="77">
        <v>6</v>
      </c>
      <c r="T1628" s="73"/>
      <c r="U1628" s="76"/>
      <c r="V1628" s="77"/>
      <c r="W1628" s="77"/>
      <c r="X1628" s="73"/>
      <c r="Y1628" s="76"/>
      <c r="Z1628" s="77"/>
      <c r="AA1628" s="77"/>
      <c r="AB1628" s="77"/>
      <c r="AC1628" s="73"/>
      <c r="AD1628" s="76"/>
      <c r="AE1628" s="77"/>
      <c r="AF1628" s="155"/>
      <c r="AG1628" s="156"/>
      <c r="AH1628" s="157"/>
      <c r="AI1628" s="77"/>
      <c r="AJ1628" s="77"/>
      <c r="AK1628" s="73"/>
      <c r="AL1628" s="76"/>
      <c r="AM1628" s="77"/>
      <c r="AN1628" s="77"/>
      <c r="AO1628" s="77"/>
      <c r="AP1628" s="73"/>
      <c r="AQ1628" s="76"/>
      <c r="AR1628" s="77"/>
      <c r="AS1628" s="77"/>
      <c r="AT1628" s="73"/>
      <c r="AU1628" s="76"/>
      <c r="AV1628" s="77"/>
      <c r="AW1628" s="77"/>
      <c r="AX1628" s="73"/>
      <c r="AY1628" s="76"/>
      <c r="AZ1628" s="77"/>
      <c r="BA1628" s="77"/>
      <c r="BB1628" s="77"/>
      <c r="BC1628" s="73"/>
      <c r="BD1628" s="76"/>
      <c r="BE1628" s="140"/>
      <c r="BF1628" s="140"/>
      <c r="BG1628" s="141"/>
      <c r="BH1628" s="142"/>
      <c r="BI1628" s="141"/>
      <c r="BJ1628" s="94">
        <v>1</v>
      </c>
      <c r="BK1628" s="105" t="s">
        <v>17270</v>
      </c>
      <c r="BL1628" s="101" t="s">
        <v>52</v>
      </c>
    </row>
    <row r="1629" spans="1:64" ht="11.25" customHeight="1">
      <c r="A1629" s="171"/>
      <c r="B1629" s="171"/>
      <c r="C1629" s="126" t="s">
        <v>10764</v>
      </c>
      <c r="D1629" s="127" t="s">
        <v>10765</v>
      </c>
      <c r="E1629" s="77">
        <v>2</v>
      </c>
      <c r="F1629" s="78">
        <v>60</v>
      </c>
      <c r="G1629" s="73" t="s">
        <v>61</v>
      </c>
      <c r="H1629" s="74">
        <v>1</v>
      </c>
      <c r="I1629" s="95"/>
      <c r="J1629" s="76">
        <v>6</v>
      </c>
      <c r="K1629" s="78">
        <v>6</v>
      </c>
      <c r="L1629" s="76">
        <v>6</v>
      </c>
      <c r="M1629" s="77">
        <v>6</v>
      </c>
      <c r="N1629" s="77">
        <v>6</v>
      </c>
      <c r="O1629" s="77">
        <v>6</v>
      </c>
      <c r="P1629" s="73">
        <v>6</v>
      </c>
      <c r="Q1629" s="76">
        <v>6</v>
      </c>
      <c r="R1629" s="77">
        <v>6</v>
      </c>
      <c r="S1629" s="77">
        <v>6</v>
      </c>
      <c r="T1629" s="73"/>
      <c r="U1629" s="76"/>
      <c r="V1629" s="77"/>
      <c r="W1629" s="77"/>
      <c r="X1629" s="73"/>
      <c r="Y1629" s="76"/>
      <c r="Z1629" s="77"/>
      <c r="AA1629" s="77"/>
      <c r="AB1629" s="77"/>
      <c r="AC1629" s="73"/>
      <c r="AD1629" s="76"/>
      <c r="AE1629" s="77"/>
      <c r="AF1629" s="155"/>
      <c r="AG1629" s="156"/>
      <c r="AH1629" s="157"/>
      <c r="AI1629" s="77"/>
      <c r="AJ1629" s="77"/>
      <c r="AK1629" s="73"/>
      <c r="AL1629" s="76"/>
      <c r="AM1629" s="77"/>
      <c r="AN1629" s="77"/>
      <c r="AO1629" s="77"/>
      <c r="AP1629" s="73"/>
      <c r="AQ1629" s="76"/>
      <c r="AR1629" s="77"/>
      <c r="AS1629" s="77"/>
      <c r="AT1629" s="73"/>
      <c r="AU1629" s="76"/>
      <c r="AV1629" s="77"/>
      <c r="AW1629" s="77"/>
      <c r="AX1629" s="73"/>
      <c r="AY1629" s="76"/>
      <c r="AZ1629" s="77"/>
      <c r="BA1629" s="77"/>
      <c r="BB1629" s="77"/>
      <c r="BC1629" s="73"/>
      <c r="BD1629" s="76"/>
      <c r="BE1629" s="140"/>
      <c r="BF1629" s="140"/>
      <c r="BG1629" s="141"/>
      <c r="BH1629" s="142"/>
      <c r="BI1629" s="141"/>
      <c r="BJ1629" s="94">
        <v>1</v>
      </c>
      <c r="BK1629" s="105" t="s">
        <v>17270</v>
      </c>
      <c r="BL1629" s="101" t="s">
        <v>52</v>
      </c>
    </row>
    <row r="1630" spans="1:64" ht="11.25" customHeight="1">
      <c r="A1630" s="171"/>
      <c r="B1630" s="171"/>
      <c r="C1630" s="126" t="s">
        <v>10880</v>
      </c>
      <c r="D1630" s="127" t="s">
        <v>10938</v>
      </c>
      <c r="E1630" s="77">
        <v>3</v>
      </c>
      <c r="F1630" s="78">
        <v>45</v>
      </c>
      <c r="G1630" s="73" t="s">
        <v>61</v>
      </c>
      <c r="H1630" s="74">
        <v>1</v>
      </c>
      <c r="I1630" s="95"/>
      <c r="J1630" s="76"/>
      <c r="K1630" s="78"/>
      <c r="L1630" s="76"/>
      <c r="M1630" s="77"/>
      <c r="N1630" s="77"/>
      <c r="O1630" s="77"/>
      <c r="P1630" s="73"/>
      <c r="Q1630" s="76"/>
      <c r="R1630" s="77"/>
      <c r="S1630" s="77"/>
      <c r="T1630" s="73"/>
      <c r="U1630" s="76">
        <v>5</v>
      </c>
      <c r="V1630" s="77">
        <v>5</v>
      </c>
      <c r="W1630" s="77">
        <v>5</v>
      </c>
      <c r="X1630" s="73">
        <v>5</v>
      </c>
      <c r="Y1630" s="76">
        <v>5</v>
      </c>
      <c r="Z1630" s="77">
        <v>5</v>
      </c>
      <c r="AA1630" s="77">
        <v>5</v>
      </c>
      <c r="AB1630" s="77">
        <v>5</v>
      </c>
      <c r="AC1630" s="73">
        <v>5</v>
      </c>
      <c r="AD1630" s="76" t="s">
        <v>11236</v>
      </c>
      <c r="AE1630" s="77" t="s">
        <v>11236</v>
      </c>
      <c r="AF1630" s="155"/>
      <c r="AG1630" s="156"/>
      <c r="AH1630" s="157"/>
      <c r="AI1630" s="77"/>
      <c r="AJ1630" s="77"/>
      <c r="AK1630" s="73"/>
      <c r="AL1630" s="76"/>
      <c r="AM1630" s="77"/>
      <c r="AN1630" s="77"/>
      <c r="AO1630" s="77"/>
      <c r="AP1630" s="73"/>
      <c r="AQ1630" s="76"/>
      <c r="AR1630" s="77"/>
      <c r="AS1630" s="77"/>
      <c r="AT1630" s="73"/>
      <c r="AU1630" s="76"/>
      <c r="AV1630" s="77"/>
      <c r="AW1630" s="77"/>
      <c r="AX1630" s="73"/>
      <c r="AY1630" s="76"/>
      <c r="AZ1630" s="77"/>
      <c r="BA1630" s="77"/>
      <c r="BB1630" s="77"/>
      <c r="BC1630" s="73"/>
      <c r="BD1630" s="76"/>
      <c r="BE1630" s="140"/>
      <c r="BF1630" s="140"/>
      <c r="BG1630" s="141"/>
      <c r="BH1630" s="142"/>
      <c r="BI1630" s="141"/>
      <c r="BJ1630" s="94">
        <v>2</v>
      </c>
      <c r="BK1630" s="105" t="s">
        <v>17270</v>
      </c>
      <c r="BL1630" s="101" t="s">
        <v>11243</v>
      </c>
    </row>
    <row r="1631" spans="1:64" ht="11.25" customHeight="1">
      <c r="A1631" s="171"/>
      <c r="B1631" s="171"/>
      <c r="C1631" s="126" t="s">
        <v>10862</v>
      </c>
      <c r="D1631" s="127" t="s">
        <v>10863</v>
      </c>
      <c r="E1631" s="77">
        <v>4</v>
      </c>
      <c r="F1631" s="78">
        <v>75</v>
      </c>
      <c r="G1631" s="73" t="s">
        <v>61</v>
      </c>
      <c r="H1631" s="74">
        <v>1</v>
      </c>
      <c r="I1631" s="95"/>
      <c r="J1631" s="76"/>
      <c r="K1631" s="78"/>
      <c r="L1631" s="76"/>
      <c r="M1631" s="77"/>
      <c r="N1631" s="77"/>
      <c r="O1631" s="77"/>
      <c r="P1631" s="73"/>
      <c r="Q1631" s="76"/>
      <c r="R1631" s="77"/>
      <c r="S1631" s="77"/>
      <c r="T1631" s="73"/>
      <c r="U1631" s="76">
        <v>8</v>
      </c>
      <c r="V1631" s="77">
        <v>8</v>
      </c>
      <c r="W1631" s="77">
        <v>8</v>
      </c>
      <c r="X1631" s="73">
        <v>8</v>
      </c>
      <c r="Y1631" s="76">
        <v>8</v>
      </c>
      <c r="Z1631" s="77">
        <v>8</v>
      </c>
      <c r="AA1631" s="77">
        <v>9</v>
      </c>
      <c r="AB1631" s="77">
        <v>9</v>
      </c>
      <c r="AC1631" s="73">
        <v>9</v>
      </c>
      <c r="AD1631" s="76" t="s">
        <v>11236</v>
      </c>
      <c r="AE1631" s="77" t="s">
        <v>11236</v>
      </c>
      <c r="AF1631" s="155"/>
      <c r="AG1631" s="156"/>
      <c r="AH1631" s="157"/>
      <c r="AI1631" s="77"/>
      <c r="AJ1631" s="77"/>
      <c r="AK1631" s="73"/>
      <c r="AL1631" s="76"/>
      <c r="AM1631" s="77"/>
      <c r="AN1631" s="77"/>
      <c r="AO1631" s="77"/>
      <c r="AP1631" s="73"/>
      <c r="AQ1631" s="76"/>
      <c r="AR1631" s="77"/>
      <c r="AS1631" s="77"/>
      <c r="AT1631" s="73"/>
      <c r="AU1631" s="76"/>
      <c r="AV1631" s="77"/>
      <c r="AW1631" s="77"/>
      <c r="AX1631" s="73"/>
      <c r="AY1631" s="76"/>
      <c r="AZ1631" s="77"/>
      <c r="BA1631" s="77"/>
      <c r="BB1631" s="77"/>
      <c r="BC1631" s="73"/>
      <c r="BD1631" s="76"/>
      <c r="BE1631" s="140"/>
      <c r="BF1631" s="140"/>
      <c r="BG1631" s="141"/>
      <c r="BH1631" s="142"/>
      <c r="BI1631" s="141"/>
      <c r="BJ1631" s="94">
        <v>2</v>
      </c>
      <c r="BK1631" s="105" t="s">
        <v>17270</v>
      </c>
      <c r="BL1631" s="101" t="s">
        <v>11243</v>
      </c>
    </row>
    <row r="1632" spans="1:64" ht="11.25" customHeight="1">
      <c r="A1632" s="171"/>
      <c r="B1632" s="171"/>
      <c r="C1632" s="126" t="s">
        <v>10531</v>
      </c>
      <c r="D1632" s="127" t="s">
        <v>10939</v>
      </c>
      <c r="E1632" s="77">
        <v>3</v>
      </c>
      <c r="F1632" s="78">
        <v>45</v>
      </c>
      <c r="G1632" s="73" t="s">
        <v>61</v>
      </c>
      <c r="H1632" s="74">
        <v>1</v>
      </c>
      <c r="I1632" s="95"/>
      <c r="J1632" s="76"/>
      <c r="K1632" s="78"/>
      <c r="L1632" s="76"/>
      <c r="M1632" s="77"/>
      <c r="N1632" s="77"/>
      <c r="O1632" s="77"/>
      <c r="P1632" s="73"/>
      <c r="Q1632" s="76"/>
      <c r="R1632" s="77"/>
      <c r="S1632" s="77"/>
      <c r="T1632" s="73"/>
      <c r="U1632" s="76">
        <v>5</v>
      </c>
      <c r="V1632" s="77">
        <v>5</v>
      </c>
      <c r="W1632" s="77">
        <v>5</v>
      </c>
      <c r="X1632" s="73">
        <v>5</v>
      </c>
      <c r="Y1632" s="76">
        <v>5</v>
      </c>
      <c r="Z1632" s="77">
        <v>5</v>
      </c>
      <c r="AA1632" s="77">
        <v>5</v>
      </c>
      <c r="AB1632" s="77">
        <v>5</v>
      </c>
      <c r="AC1632" s="73">
        <v>5</v>
      </c>
      <c r="AD1632" s="76" t="s">
        <v>11236</v>
      </c>
      <c r="AE1632" s="77" t="s">
        <v>11236</v>
      </c>
      <c r="AF1632" s="155"/>
      <c r="AG1632" s="156"/>
      <c r="AH1632" s="157"/>
      <c r="AI1632" s="77"/>
      <c r="AJ1632" s="77"/>
      <c r="AK1632" s="73"/>
      <c r="AL1632" s="76"/>
      <c r="AM1632" s="77"/>
      <c r="AN1632" s="77"/>
      <c r="AO1632" s="77"/>
      <c r="AP1632" s="73"/>
      <c r="AQ1632" s="76"/>
      <c r="AR1632" s="77"/>
      <c r="AS1632" s="77"/>
      <c r="AT1632" s="73"/>
      <c r="AU1632" s="76"/>
      <c r="AV1632" s="77"/>
      <c r="AW1632" s="77"/>
      <c r="AX1632" s="73"/>
      <c r="AY1632" s="76"/>
      <c r="AZ1632" s="77"/>
      <c r="BA1632" s="77"/>
      <c r="BB1632" s="77"/>
      <c r="BC1632" s="73"/>
      <c r="BD1632" s="76"/>
      <c r="BE1632" s="140"/>
      <c r="BF1632" s="140"/>
      <c r="BG1632" s="141"/>
      <c r="BH1632" s="142"/>
      <c r="BI1632" s="141"/>
      <c r="BJ1632" s="94">
        <v>2</v>
      </c>
      <c r="BK1632" s="105" t="s">
        <v>17270</v>
      </c>
      <c r="BL1632" s="101" t="s">
        <v>11243</v>
      </c>
    </row>
    <row r="1633" spans="1:64" ht="11.25" customHeight="1">
      <c r="A1633" s="171"/>
      <c r="B1633" s="171"/>
      <c r="C1633" s="126" t="s">
        <v>10729</v>
      </c>
      <c r="D1633" s="127" t="s">
        <v>1414</v>
      </c>
      <c r="E1633" s="77">
        <v>2</v>
      </c>
      <c r="F1633" s="78">
        <v>39</v>
      </c>
      <c r="G1633" s="73"/>
      <c r="H1633" s="74">
        <v>1</v>
      </c>
      <c r="I1633" s="95"/>
      <c r="J1633" s="76"/>
      <c r="K1633" s="78"/>
      <c r="L1633" s="76"/>
      <c r="M1633" s="77"/>
      <c r="N1633" s="77"/>
      <c r="O1633" s="77"/>
      <c r="P1633" s="73"/>
      <c r="Q1633" s="76"/>
      <c r="R1633" s="77"/>
      <c r="S1633" s="77"/>
      <c r="T1633" s="73"/>
      <c r="U1633" s="76">
        <v>5</v>
      </c>
      <c r="V1633" s="77">
        <v>5</v>
      </c>
      <c r="W1633" s="77">
        <v>5</v>
      </c>
      <c r="X1633" s="73">
        <v>5</v>
      </c>
      <c r="Y1633" s="76">
        <v>5</v>
      </c>
      <c r="Z1633" s="77">
        <v>5</v>
      </c>
      <c r="AA1633" s="77">
        <v>3</v>
      </c>
      <c r="AB1633" s="77">
        <v>3</v>
      </c>
      <c r="AC1633" s="73">
        <v>3</v>
      </c>
      <c r="AD1633" s="76" t="s">
        <v>11236</v>
      </c>
      <c r="AE1633" s="77" t="s">
        <v>11236</v>
      </c>
      <c r="AF1633" s="155"/>
      <c r="AG1633" s="156"/>
      <c r="AH1633" s="157"/>
      <c r="AI1633" s="77"/>
      <c r="AJ1633" s="77"/>
      <c r="AK1633" s="73"/>
      <c r="AL1633" s="76"/>
      <c r="AM1633" s="77"/>
      <c r="AN1633" s="77"/>
      <c r="AO1633" s="77"/>
      <c r="AP1633" s="73"/>
      <c r="AQ1633" s="76"/>
      <c r="AR1633" s="77"/>
      <c r="AS1633" s="77"/>
      <c r="AT1633" s="73"/>
      <c r="AU1633" s="76"/>
      <c r="AV1633" s="77"/>
      <c r="AW1633" s="77"/>
      <c r="AX1633" s="73"/>
      <c r="AY1633" s="76"/>
      <c r="AZ1633" s="77"/>
      <c r="BA1633" s="77"/>
      <c r="BB1633" s="77"/>
      <c r="BC1633" s="73"/>
      <c r="BD1633" s="76"/>
      <c r="BE1633" s="140"/>
      <c r="BF1633" s="140"/>
      <c r="BG1633" s="141"/>
      <c r="BH1633" s="142"/>
      <c r="BI1633" s="141"/>
      <c r="BJ1633" s="94">
        <v>2</v>
      </c>
      <c r="BK1633" s="105" t="s">
        <v>17270</v>
      </c>
      <c r="BL1633" s="101" t="s">
        <v>11243</v>
      </c>
    </row>
    <row r="1634" spans="1:64" ht="11.25" customHeight="1">
      <c r="A1634" s="171"/>
      <c r="B1634" s="171"/>
      <c r="C1634" s="126" t="s">
        <v>17252</v>
      </c>
      <c r="D1634" s="127" t="s">
        <v>10933</v>
      </c>
      <c r="E1634" s="77">
        <v>2</v>
      </c>
      <c r="F1634" s="78">
        <v>30</v>
      </c>
      <c r="G1634" s="73"/>
      <c r="H1634" s="74">
        <v>1</v>
      </c>
      <c r="I1634" s="95"/>
      <c r="J1634" s="76"/>
      <c r="K1634" s="78"/>
      <c r="L1634" s="76"/>
      <c r="M1634" s="77"/>
      <c r="N1634" s="77"/>
      <c r="O1634" s="77"/>
      <c r="P1634" s="73"/>
      <c r="Q1634" s="76"/>
      <c r="R1634" s="77"/>
      <c r="S1634" s="77"/>
      <c r="T1634" s="73"/>
      <c r="U1634" s="76"/>
      <c r="V1634" s="77"/>
      <c r="W1634" s="77"/>
      <c r="X1634" s="73"/>
      <c r="Y1634" s="76"/>
      <c r="Z1634" s="77"/>
      <c r="AA1634" s="77"/>
      <c r="AB1634" s="77"/>
      <c r="AC1634" s="73"/>
      <c r="AD1634" s="76"/>
      <c r="AE1634" s="77"/>
      <c r="AF1634" s="155"/>
      <c r="AG1634" s="156"/>
      <c r="AH1634" s="157"/>
      <c r="AI1634" s="77">
        <v>3</v>
      </c>
      <c r="AJ1634" s="77">
        <v>3</v>
      </c>
      <c r="AK1634" s="73">
        <v>3</v>
      </c>
      <c r="AL1634" s="76">
        <v>3</v>
      </c>
      <c r="AM1634" s="77">
        <v>3</v>
      </c>
      <c r="AN1634" s="77">
        <v>3</v>
      </c>
      <c r="AO1634" s="77"/>
      <c r="AP1634" s="73"/>
      <c r="AQ1634" s="76"/>
      <c r="AR1634" s="77"/>
      <c r="AS1634" s="77"/>
      <c r="AT1634" s="73"/>
      <c r="AU1634" s="76"/>
      <c r="AV1634" s="77">
        <v>2</v>
      </c>
      <c r="AW1634" s="77">
        <v>2</v>
      </c>
      <c r="AX1634" s="73">
        <v>2</v>
      </c>
      <c r="AY1634" s="76">
        <v>2</v>
      </c>
      <c r="AZ1634" s="77">
        <v>2</v>
      </c>
      <c r="BA1634" s="77">
        <v>2</v>
      </c>
      <c r="BB1634" s="77" t="s">
        <v>11236</v>
      </c>
      <c r="BC1634" s="73" t="s">
        <v>11236</v>
      </c>
      <c r="BD1634" s="76" t="s">
        <v>11236</v>
      </c>
      <c r="BE1634" s="140"/>
      <c r="BF1634" s="140"/>
      <c r="BG1634" s="141"/>
      <c r="BH1634" s="142"/>
      <c r="BI1634" s="141"/>
      <c r="BJ1634" s="94">
        <v>3</v>
      </c>
      <c r="BK1634" s="105" t="s">
        <v>17270</v>
      </c>
      <c r="BL1634" s="101" t="s">
        <v>11243</v>
      </c>
    </row>
    <row r="1635" spans="1:64" ht="11.25" customHeight="1">
      <c r="A1635" s="171"/>
      <c r="B1635" s="171"/>
      <c r="C1635" s="126" t="s">
        <v>10868</v>
      </c>
      <c r="D1635" s="127" t="s">
        <v>10869</v>
      </c>
      <c r="E1635" s="77">
        <v>3</v>
      </c>
      <c r="F1635" s="78">
        <v>45</v>
      </c>
      <c r="G1635" s="73"/>
      <c r="H1635" s="74">
        <v>1</v>
      </c>
      <c r="I1635" s="95"/>
      <c r="J1635" s="76"/>
      <c r="K1635" s="78"/>
      <c r="L1635" s="76"/>
      <c r="M1635" s="77"/>
      <c r="N1635" s="77"/>
      <c r="O1635" s="77"/>
      <c r="P1635" s="73"/>
      <c r="Q1635" s="76"/>
      <c r="R1635" s="77"/>
      <c r="S1635" s="77"/>
      <c r="T1635" s="73"/>
      <c r="U1635" s="76"/>
      <c r="V1635" s="77"/>
      <c r="W1635" s="77"/>
      <c r="X1635" s="73"/>
      <c r="Y1635" s="76"/>
      <c r="Z1635" s="77"/>
      <c r="AA1635" s="77"/>
      <c r="AB1635" s="77"/>
      <c r="AC1635" s="73"/>
      <c r="AD1635" s="76"/>
      <c r="AE1635" s="77"/>
      <c r="AF1635" s="155"/>
      <c r="AG1635" s="156"/>
      <c r="AH1635" s="157"/>
      <c r="AI1635" s="77">
        <v>4</v>
      </c>
      <c r="AJ1635" s="77">
        <v>4</v>
      </c>
      <c r="AK1635" s="73">
        <v>4</v>
      </c>
      <c r="AL1635" s="76">
        <v>4</v>
      </c>
      <c r="AM1635" s="77">
        <v>4</v>
      </c>
      <c r="AN1635" s="77">
        <v>4</v>
      </c>
      <c r="AO1635" s="77"/>
      <c r="AP1635" s="73"/>
      <c r="AQ1635" s="76"/>
      <c r="AR1635" s="77"/>
      <c r="AS1635" s="77"/>
      <c r="AT1635" s="73"/>
      <c r="AU1635" s="76"/>
      <c r="AV1635" s="77">
        <v>4</v>
      </c>
      <c r="AW1635" s="77">
        <v>4</v>
      </c>
      <c r="AX1635" s="73">
        <v>4</v>
      </c>
      <c r="AY1635" s="76">
        <v>4</v>
      </c>
      <c r="AZ1635" s="77">
        <v>4</v>
      </c>
      <c r="BA1635" s="77">
        <v>1</v>
      </c>
      <c r="BB1635" s="77" t="s">
        <v>11236</v>
      </c>
      <c r="BC1635" s="73" t="s">
        <v>11236</v>
      </c>
      <c r="BD1635" s="76" t="s">
        <v>11236</v>
      </c>
      <c r="BE1635" s="140"/>
      <c r="BF1635" s="140"/>
      <c r="BG1635" s="141"/>
      <c r="BH1635" s="142"/>
      <c r="BI1635" s="141"/>
      <c r="BJ1635" s="94">
        <v>3</v>
      </c>
      <c r="BK1635" s="105" t="s">
        <v>17270</v>
      </c>
      <c r="BL1635" s="101" t="s">
        <v>11243</v>
      </c>
    </row>
    <row r="1636" spans="1:64" ht="11.25" customHeight="1">
      <c r="A1636" s="171"/>
      <c r="B1636" s="171"/>
      <c r="C1636" s="126" t="s">
        <v>10870</v>
      </c>
      <c r="D1636" s="127" t="s">
        <v>10871</v>
      </c>
      <c r="E1636" s="77">
        <v>2</v>
      </c>
      <c r="F1636" s="78">
        <v>30</v>
      </c>
      <c r="G1636" s="73"/>
      <c r="H1636" s="74">
        <v>1</v>
      </c>
      <c r="I1636" s="95"/>
      <c r="J1636" s="76"/>
      <c r="K1636" s="78"/>
      <c r="L1636" s="76"/>
      <c r="M1636" s="77"/>
      <c r="N1636" s="77"/>
      <c r="O1636" s="77"/>
      <c r="P1636" s="73"/>
      <c r="Q1636" s="76"/>
      <c r="R1636" s="77"/>
      <c r="S1636" s="77"/>
      <c r="T1636" s="73"/>
      <c r="U1636" s="76"/>
      <c r="V1636" s="77"/>
      <c r="W1636" s="77"/>
      <c r="X1636" s="73"/>
      <c r="Y1636" s="76"/>
      <c r="Z1636" s="77"/>
      <c r="AA1636" s="77"/>
      <c r="AB1636" s="77"/>
      <c r="AC1636" s="73"/>
      <c r="AD1636" s="76"/>
      <c r="AE1636" s="77"/>
      <c r="AF1636" s="155"/>
      <c r="AG1636" s="156"/>
      <c r="AH1636" s="157"/>
      <c r="AI1636" s="77">
        <v>3</v>
      </c>
      <c r="AJ1636" s="77">
        <v>3</v>
      </c>
      <c r="AK1636" s="73">
        <v>3</v>
      </c>
      <c r="AL1636" s="76">
        <v>3</v>
      </c>
      <c r="AM1636" s="77">
        <v>3</v>
      </c>
      <c r="AN1636" s="77">
        <v>3</v>
      </c>
      <c r="AO1636" s="77"/>
      <c r="AP1636" s="73"/>
      <c r="AQ1636" s="76"/>
      <c r="AR1636" s="77"/>
      <c r="AS1636" s="77"/>
      <c r="AT1636" s="73"/>
      <c r="AU1636" s="76"/>
      <c r="AV1636" s="77">
        <v>2</v>
      </c>
      <c r="AW1636" s="77">
        <v>2</v>
      </c>
      <c r="AX1636" s="73">
        <v>2</v>
      </c>
      <c r="AY1636" s="76">
        <v>2</v>
      </c>
      <c r="AZ1636" s="77">
        <v>2</v>
      </c>
      <c r="BA1636" s="77">
        <v>2</v>
      </c>
      <c r="BB1636" s="77" t="s">
        <v>11236</v>
      </c>
      <c r="BC1636" s="73" t="s">
        <v>11236</v>
      </c>
      <c r="BD1636" s="76" t="s">
        <v>11236</v>
      </c>
      <c r="BE1636" s="140"/>
      <c r="BF1636" s="140"/>
      <c r="BG1636" s="141"/>
      <c r="BH1636" s="142"/>
      <c r="BI1636" s="141"/>
      <c r="BJ1636" s="94">
        <v>3</v>
      </c>
      <c r="BK1636" s="105" t="s">
        <v>17270</v>
      </c>
      <c r="BL1636" s="101" t="s">
        <v>11243</v>
      </c>
    </row>
    <row r="1637" spans="1:64" ht="11.25" customHeight="1">
      <c r="A1637" s="171"/>
      <c r="B1637" s="171"/>
      <c r="C1637" s="126" t="s">
        <v>10884</v>
      </c>
      <c r="D1637" s="127" t="s">
        <v>10885</v>
      </c>
      <c r="E1637" s="77">
        <v>4</v>
      </c>
      <c r="F1637" s="78">
        <v>60</v>
      </c>
      <c r="G1637" s="73"/>
      <c r="H1637" s="74">
        <v>1</v>
      </c>
      <c r="I1637" s="95"/>
      <c r="J1637" s="76"/>
      <c r="K1637" s="78"/>
      <c r="L1637" s="76"/>
      <c r="M1637" s="77"/>
      <c r="N1637" s="77"/>
      <c r="O1637" s="77"/>
      <c r="P1637" s="73"/>
      <c r="Q1637" s="76"/>
      <c r="R1637" s="77"/>
      <c r="S1637" s="77"/>
      <c r="T1637" s="73"/>
      <c r="U1637" s="76"/>
      <c r="V1637" s="77"/>
      <c r="W1637" s="77"/>
      <c r="X1637" s="73"/>
      <c r="Y1637" s="76"/>
      <c r="Z1637" s="77"/>
      <c r="AA1637" s="77"/>
      <c r="AB1637" s="77"/>
      <c r="AC1637" s="73"/>
      <c r="AD1637" s="76"/>
      <c r="AE1637" s="77"/>
      <c r="AF1637" s="155"/>
      <c r="AG1637" s="156"/>
      <c r="AH1637" s="157"/>
      <c r="AI1637" s="77">
        <v>5</v>
      </c>
      <c r="AJ1637" s="77">
        <v>5</v>
      </c>
      <c r="AK1637" s="73">
        <v>5</v>
      </c>
      <c r="AL1637" s="76">
        <v>5</v>
      </c>
      <c r="AM1637" s="77">
        <v>5</v>
      </c>
      <c r="AN1637" s="77">
        <v>5</v>
      </c>
      <c r="AO1637" s="77"/>
      <c r="AP1637" s="73"/>
      <c r="AQ1637" s="76"/>
      <c r="AR1637" s="77"/>
      <c r="AS1637" s="77"/>
      <c r="AT1637" s="73"/>
      <c r="AU1637" s="76"/>
      <c r="AV1637" s="77">
        <v>5</v>
      </c>
      <c r="AW1637" s="77">
        <v>5</v>
      </c>
      <c r="AX1637" s="73">
        <v>5</v>
      </c>
      <c r="AY1637" s="76">
        <v>5</v>
      </c>
      <c r="AZ1637" s="77">
        <v>5</v>
      </c>
      <c r="BA1637" s="77">
        <v>5</v>
      </c>
      <c r="BB1637" s="77" t="s">
        <v>11236</v>
      </c>
      <c r="BC1637" s="73" t="s">
        <v>11236</v>
      </c>
      <c r="BD1637" s="76" t="s">
        <v>11236</v>
      </c>
      <c r="BE1637" s="140"/>
      <c r="BF1637" s="140"/>
      <c r="BG1637" s="141"/>
      <c r="BH1637" s="142"/>
      <c r="BI1637" s="141"/>
      <c r="BJ1637" s="94">
        <v>3</v>
      </c>
      <c r="BK1637" s="105" t="s">
        <v>17270</v>
      </c>
      <c r="BL1637" s="101" t="s">
        <v>11243</v>
      </c>
    </row>
    <row r="1638" spans="1:64" ht="11.25" customHeight="1">
      <c r="A1638" s="171"/>
      <c r="B1638" s="171"/>
      <c r="C1638" s="126" t="s">
        <v>10886</v>
      </c>
      <c r="D1638" s="127" t="s">
        <v>10887</v>
      </c>
      <c r="E1638" s="77">
        <v>3</v>
      </c>
      <c r="F1638" s="78">
        <v>60</v>
      </c>
      <c r="G1638" s="73"/>
      <c r="H1638" s="74">
        <v>1</v>
      </c>
      <c r="I1638" s="95"/>
      <c r="J1638" s="76"/>
      <c r="K1638" s="78"/>
      <c r="L1638" s="76"/>
      <c r="M1638" s="77"/>
      <c r="N1638" s="77"/>
      <c r="O1638" s="77"/>
      <c r="P1638" s="73"/>
      <c r="Q1638" s="76"/>
      <c r="R1638" s="77"/>
      <c r="S1638" s="77"/>
      <c r="T1638" s="73"/>
      <c r="U1638" s="76"/>
      <c r="V1638" s="77"/>
      <c r="W1638" s="77"/>
      <c r="X1638" s="73"/>
      <c r="Y1638" s="76"/>
      <c r="Z1638" s="77"/>
      <c r="AA1638" s="77"/>
      <c r="AB1638" s="77"/>
      <c r="AC1638" s="73"/>
      <c r="AD1638" s="76"/>
      <c r="AE1638" s="77"/>
      <c r="AF1638" s="155"/>
      <c r="AG1638" s="156"/>
      <c r="AH1638" s="157"/>
      <c r="AI1638" s="77">
        <v>5</v>
      </c>
      <c r="AJ1638" s="77">
        <v>5</v>
      </c>
      <c r="AK1638" s="73">
        <v>5</v>
      </c>
      <c r="AL1638" s="76">
        <v>5</v>
      </c>
      <c r="AM1638" s="77">
        <v>5</v>
      </c>
      <c r="AN1638" s="77">
        <v>5</v>
      </c>
      <c r="AO1638" s="77"/>
      <c r="AP1638" s="73"/>
      <c r="AQ1638" s="76"/>
      <c r="AR1638" s="77"/>
      <c r="AS1638" s="77"/>
      <c r="AT1638" s="73"/>
      <c r="AU1638" s="76"/>
      <c r="AV1638" s="77">
        <v>5</v>
      </c>
      <c r="AW1638" s="77">
        <v>5</v>
      </c>
      <c r="AX1638" s="73">
        <v>5</v>
      </c>
      <c r="AY1638" s="76">
        <v>5</v>
      </c>
      <c r="AZ1638" s="77">
        <v>5</v>
      </c>
      <c r="BA1638" s="77">
        <v>5</v>
      </c>
      <c r="BB1638" s="77" t="s">
        <v>11236</v>
      </c>
      <c r="BC1638" s="73" t="s">
        <v>11236</v>
      </c>
      <c r="BD1638" s="76" t="s">
        <v>11236</v>
      </c>
      <c r="BE1638" s="140"/>
      <c r="BF1638" s="140"/>
      <c r="BG1638" s="141"/>
      <c r="BH1638" s="142"/>
      <c r="BI1638" s="141"/>
      <c r="BJ1638" s="94">
        <v>3</v>
      </c>
      <c r="BK1638" s="105" t="s">
        <v>17270</v>
      </c>
      <c r="BL1638" s="101" t="s">
        <v>11243</v>
      </c>
    </row>
    <row r="1639" spans="1:64" ht="11.25" customHeight="1">
      <c r="A1639" s="171"/>
      <c r="B1639" s="171"/>
      <c r="C1639" s="126" t="s">
        <v>10882</v>
      </c>
      <c r="D1639" s="127" t="s">
        <v>10883</v>
      </c>
      <c r="E1639" s="77">
        <v>3</v>
      </c>
      <c r="F1639" s="78">
        <v>60</v>
      </c>
      <c r="G1639" s="73"/>
      <c r="H1639" s="74">
        <v>1</v>
      </c>
      <c r="I1639" s="95"/>
      <c r="J1639" s="76"/>
      <c r="K1639" s="78"/>
      <c r="L1639" s="76"/>
      <c r="M1639" s="77"/>
      <c r="N1639" s="77"/>
      <c r="O1639" s="77"/>
      <c r="P1639" s="73"/>
      <c r="Q1639" s="76"/>
      <c r="R1639" s="77"/>
      <c r="S1639" s="77"/>
      <c r="T1639" s="73"/>
      <c r="U1639" s="76"/>
      <c r="V1639" s="77"/>
      <c r="W1639" s="77"/>
      <c r="X1639" s="73"/>
      <c r="Y1639" s="76"/>
      <c r="Z1639" s="77"/>
      <c r="AA1639" s="77"/>
      <c r="AB1639" s="77"/>
      <c r="AC1639" s="73"/>
      <c r="AD1639" s="76"/>
      <c r="AE1639" s="77"/>
      <c r="AF1639" s="155"/>
      <c r="AG1639" s="156"/>
      <c r="AH1639" s="157"/>
      <c r="AI1639" s="77">
        <v>5</v>
      </c>
      <c r="AJ1639" s="77">
        <v>5</v>
      </c>
      <c r="AK1639" s="73">
        <v>5</v>
      </c>
      <c r="AL1639" s="76">
        <v>5</v>
      </c>
      <c r="AM1639" s="77">
        <v>5</v>
      </c>
      <c r="AN1639" s="77">
        <v>5</v>
      </c>
      <c r="AO1639" s="77"/>
      <c r="AP1639" s="73"/>
      <c r="AQ1639" s="76"/>
      <c r="AR1639" s="77"/>
      <c r="AS1639" s="77"/>
      <c r="AT1639" s="73"/>
      <c r="AU1639" s="76"/>
      <c r="AV1639" s="77">
        <v>5</v>
      </c>
      <c r="AW1639" s="77">
        <v>5</v>
      </c>
      <c r="AX1639" s="73">
        <v>5</v>
      </c>
      <c r="AY1639" s="76">
        <v>5</v>
      </c>
      <c r="AZ1639" s="77">
        <v>5</v>
      </c>
      <c r="BA1639" s="77">
        <v>5</v>
      </c>
      <c r="BB1639" s="77" t="s">
        <v>11236</v>
      </c>
      <c r="BC1639" s="73" t="s">
        <v>11236</v>
      </c>
      <c r="BD1639" s="76" t="s">
        <v>11236</v>
      </c>
      <c r="BE1639" s="140"/>
      <c r="BF1639" s="140"/>
      <c r="BG1639" s="141"/>
      <c r="BH1639" s="142"/>
      <c r="BI1639" s="141"/>
      <c r="BJ1639" s="94">
        <v>3</v>
      </c>
      <c r="BK1639" s="105" t="s">
        <v>17270</v>
      </c>
      <c r="BL1639" s="101" t="s">
        <v>11243</v>
      </c>
    </row>
    <row r="1640" spans="1:64" ht="11.25" customHeight="1">
      <c r="A1640" s="171"/>
      <c r="B1640" s="171"/>
      <c r="C1640" s="120" t="s">
        <v>10251</v>
      </c>
      <c r="D1640" s="121" t="s">
        <v>10252</v>
      </c>
      <c r="E1640" s="122">
        <v>4</v>
      </c>
      <c r="F1640" s="123" t="s">
        <v>61</v>
      </c>
      <c r="G1640" s="73">
        <v>120</v>
      </c>
      <c r="H1640" s="74">
        <v>1</v>
      </c>
      <c r="I1640" s="95"/>
      <c r="J1640" s="76"/>
      <c r="K1640" s="78"/>
      <c r="L1640" s="76"/>
      <c r="M1640" s="77"/>
      <c r="N1640" s="77"/>
      <c r="O1640" s="77"/>
      <c r="P1640" s="73"/>
      <c r="Q1640" s="76"/>
      <c r="R1640" s="77"/>
      <c r="S1640" s="77"/>
      <c r="T1640" s="73"/>
      <c r="U1640" s="76"/>
      <c r="V1640" s="77"/>
      <c r="W1640" s="77"/>
      <c r="X1640" s="73"/>
      <c r="Y1640" s="76"/>
      <c r="Z1640" s="77"/>
      <c r="AA1640" s="77"/>
      <c r="AB1640" s="77"/>
      <c r="AC1640" s="73"/>
      <c r="AD1640" s="76"/>
      <c r="AE1640" s="77"/>
      <c r="AF1640" s="155"/>
      <c r="AG1640" s="156"/>
      <c r="AH1640" s="157"/>
      <c r="AI1640" s="77"/>
      <c r="AJ1640" s="77"/>
      <c r="AK1640" s="73"/>
      <c r="AL1640" s="76"/>
      <c r="AM1640" s="77"/>
      <c r="AN1640" s="77"/>
      <c r="AO1640" s="77"/>
      <c r="AP1640" s="73"/>
      <c r="AQ1640" s="76"/>
      <c r="AR1640" s="77" t="s">
        <v>11243</v>
      </c>
      <c r="AS1640" s="77" t="s">
        <v>11243</v>
      </c>
      <c r="AT1640" s="73" t="s">
        <v>11243</v>
      </c>
      <c r="AU1640" s="76" t="s">
        <v>11243</v>
      </c>
      <c r="AV1640" s="77"/>
      <c r="AW1640" s="77"/>
      <c r="AX1640" s="73"/>
      <c r="AY1640" s="76"/>
      <c r="AZ1640" s="77"/>
      <c r="BA1640" s="77"/>
      <c r="BB1640" s="77"/>
      <c r="BC1640" s="73"/>
      <c r="BD1640" s="76"/>
      <c r="BE1640" s="140"/>
      <c r="BF1640" s="140"/>
      <c r="BG1640" s="141"/>
      <c r="BH1640" s="142"/>
      <c r="BI1640" s="141"/>
      <c r="BJ1640" s="93">
        <v>3</v>
      </c>
      <c r="BK1640" s="103" t="s">
        <v>17270</v>
      </c>
      <c r="BL1640" s="99" t="s">
        <v>11243</v>
      </c>
    </row>
    <row r="1641" spans="1:64" ht="11.25" customHeight="1">
      <c r="A1641" s="171"/>
      <c r="B1641" s="171"/>
      <c r="C1641" s="126" t="s">
        <v>10604</v>
      </c>
      <c r="D1641" s="127" t="s">
        <v>10605</v>
      </c>
      <c r="E1641" s="77">
        <v>3</v>
      </c>
      <c r="F1641" s="78" t="s">
        <v>61</v>
      </c>
      <c r="G1641" s="73">
        <v>90</v>
      </c>
      <c r="H1641" s="74">
        <v>1</v>
      </c>
      <c r="I1641" s="95"/>
      <c r="J1641" s="76"/>
      <c r="K1641" s="78"/>
      <c r="L1641" s="76"/>
      <c r="M1641" s="77"/>
      <c r="N1641" s="77"/>
      <c r="O1641" s="77"/>
      <c r="P1641" s="73"/>
      <c r="Q1641" s="76"/>
      <c r="R1641" s="77"/>
      <c r="S1641" s="77"/>
      <c r="T1641" s="73"/>
      <c r="U1641" s="76"/>
      <c r="V1641" s="77"/>
      <c r="W1641" s="77"/>
      <c r="X1641" s="73"/>
      <c r="Y1641" s="76"/>
      <c r="Z1641" s="77"/>
      <c r="AA1641" s="77"/>
      <c r="AB1641" s="77"/>
      <c r="AC1641" s="73"/>
      <c r="AD1641" s="76"/>
      <c r="AE1641" s="77"/>
      <c r="AF1641" s="155"/>
      <c r="AG1641" s="156"/>
      <c r="AH1641" s="157"/>
      <c r="AI1641" s="77"/>
      <c r="AJ1641" s="77"/>
      <c r="AK1641" s="73"/>
      <c r="AL1641" s="76"/>
      <c r="AM1641" s="77"/>
      <c r="AN1641" s="77"/>
      <c r="AO1641" s="77" t="s">
        <v>11243</v>
      </c>
      <c r="AP1641" s="73" t="s">
        <v>11243</v>
      </c>
      <c r="AQ1641" s="76" t="s">
        <v>11243</v>
      </c>
      <c r="AR1641" s="77"/>
      <c r="AS1641" s="77"/>
      <c r="AT1641" s="73"/>
      <c r="AU1641" s="76"/>
      <c r="AV1641" s="77"/>
      <c r="AW1641" s="77"/>
      <c r="AX1641" s="73"/>
      <c r="AY1641" s="76"/>
      <c r="AZ1641" s="77"/>
      <c r="BA1641" s="77"/>
      <c r="BB1641" s="77"/>
      <c r="BC1641" s="73"/>
      <c r="BD1641" s="76"/>
      <c r="BE1641" s="140"/>
      <c r="BF1641" s="140"/>
      <c r="BG1641" s="141"/>
      <c r="BH1641" s="142"/>
      <c r="BI1641" s="141"/>
      <c r="BJ1641" s="94">
        <v>3</v>
      </c>
      <c r="BK1641" s="105" t="s">
        <v>17270</v>
      </c>
      <c r="BL1641" s="101" t="s">
        <v>11243</v>
      </c>
    </row>
    <row r="1642" spans="1:64" ht="11.25" customHeight="1">
      <c r="A1642" s="172"/>
      <c r="B1642" s="172"/>
      <c r="C1642" s="124" t="s">
        <v>4</v>
      </c>
      <c r="D1642" s="125" t="s">
        <v>17300</v>
      </c>
      <c r="E1642" s="79">
        <v>55</v>
      </c>
      <c r="F1642" s="80"/>
      <c r="G1642" s="81"/>
      <c r="H1642" s="82"/>
      <c r="I1642" s="97"/>
      <c r="J1642" s="84">
        <v>41</v>
      </c>
      <c r="K1642" s="85">
        <v>41</v>
      </c>
      <c r="L1642" s="84">
        <v>41</v>
      </c>
      <c r="M1642" s="79">
        <v>41</v>
      </c>
      <c r="N1642" s="79">
        <v>41</v>
      </c>
      <c r="O1642" s="79">
        <v>41</v>
      </c>
      <c r="P1642" s="86">
        <v>41</v>
      </c>
      <c r="Q1642" s="84">
        <v>41</v>
      </c>
      <c r="R1642" s="79">
        <v>41</v>
      </c>
      <c r="S1642" s="79">
        <v>21</v>
      </c>
      <c r="T1642" s="86">
        <v>0</v>
      </c>
      <c r="U1642" s="84">
        <v>23</v>
      </c>
      <c r="V1642" s="79">
        <v>23</v>
      </c>
      <c r="W1642" s="79">
        <v>23</v>
      </c>
      <c r="X1642" s="86">
        <v>23</v>
      </c>
      <c r="Y1642" s="84">
        <v>23</v>
      </c>
      <c r="Z1642" s="79">
        <v>23</v>
      </c>
      <c r="AA1642" s="79">
        <v>22</v>
      </c>
      <c r="AB1642" s="79">
        <v>22</v>
      </c>
      <c r="AC1642" s="86">
        <v>22</v>
      </c>
      <c r="AD1642" s="84">
        <v>0</v>
      </c>
      <c r="AE1642" s="79">
        <v>0</v>
      </c>
      <c r="AF1642" s="158">
        <v>0</v>
      </c>
      <c r="AG1642" s="159">
        <v>0</v>
      </c>
      <c r="AH1642" s="160">
        <v>0</v>
      </c>
      <c r="AI1642" s="79">
        <v>25</v>
      </c>
      <c r="AJ1642" s="79">
        <v>25</v>
      </c>
      <c r="AK1642" s="86">
        <v>25</v>
      </c>
      <c r="AL1642" s="84">
        <v>25</v>
      </c>
      <c r="AM1642" s="79">
        <v>25</v>
      </c>
      <c r="AN1642" s="79">
        <v>25</v>
      </c>
      <c r="AO1642" s="79">
        <v>0</v>
      </c>
      <c r="AP1642" s="86">
        <v>0</v>
      </c>
      <c r="AQ1642" s="84">
        <v>0</v>
      </c>
      <c r="AR1642" s="79">
        <v>0</v>
      </c>
      <c r="AS1642" s="79">
        <v>0</v>
      </c>
      <c r="AT1642" s="86">
        <v>0</v>
      </c>
      <c r="AU1642" s="84">
        <v>0</v>
      </c>
      <c r="AV1642" s="79">
        <v>23</v>
      </c>
      <c r="AW1642" s="79">
        <v>23</v>
      </c>
      <c r="AX1642" s="86">
        <v>23</v>
      </c>
      <c r="AY1642" s="84">
        <v>23</v>
      </c>
      <c r="AZ1642" s="79">
        <v>23</v>
      </c>
      <c r="BA1642" s="79">
        <v>20</v>
      </c>
      <c r="BB1642" s="79">
        <v>0</v>
      </c>
      <c r="BC1642" s="86">
        <v>0</v>
      </c>
      <c r="BD1642" s="84">
        <v>0</v>
      </c>
      <c r="BE1642" s="143">
        <v>0</v>
      </c>
      <c r="BF1642" s="143">
        <v>0</v>
      </c>
      <c r="BG1642" s="144">
        <v>0</v>
      </c>
      <c r="BH1642" s="145">
        <v>0</v>
      </c>
      <c r="BI1642" s="144">
        <v>0</v>
      </c>
      <c r="BJ1642" s="82" t="s">
        <v>61</v>
      </c>
      <c r="BK1642" s="104" t="s">
        <v>17270</v>
      </c>
      <c r="BL1642" s="100" t="s">
        <v>11243</v>
      </c>
    </row>
    <row r="1643" spans="1:64" ht="11.25" customHeight="1">
      <c r="A1643" s="170">
        <v>114</v>
      </c>
      <c r="B1643" s="170" t="s">
        <v>17303</v>
      </c>
      <c r="C1643" s="118" t="s">
        <v>10997</v>
      </c>
      <c r="D1643" s="119" t="s">
        <v>11028</v>
      </c>
      <c r="E1643" s="68">
        <v>3</v>
      </c>
      <c r="F1643" s="69">
        <v>45</v>
      </c>
      <c r="G1643" s="70" t="s">
        <v>61</v>
      </c>
      <c r="H1643" s="88">
        <v>1</v>
      </c>
      <c r="I1643" s="96"/>
      <c r="J1643" s="72">
        <v>5</v>
      </c>
      <c r="K1643" s="69">
        <v>5</v>
      </c>
      <c r="L1643" s="72">
        <v>5</v>
      </c>
      <c r="M1643" s="68">
        <v>5</v>
      </c>
      <c r="N1643" s="68">
        <v>5</v>
      </c>
      <c r="O1643" s="68">
        <v>4</v>
      </c>
      <c r="P1643" s="70">
        <v>4</v>
      </c>
      <c r="Q1643" s="72">
        <v>4</v>
      </c>
      <c r="R1643" s="68">
        <v>4</v>
      </c>
      <c r="S1643" s="68">
        <v>4</v>
      </c>
      <c r="T1643" s="70" t="s">
        <v>11236</v>
      </c>
      <c r="U1643" s="72"/>
      <c r="V1643" s="68"/>
      <c r="W1643" s="68"/>
      <c r="X1643" s="70"/>
      <c r="Y1643" s="72"/>
      <c r="Z1643" s="68"/>
      <c r="AA1643" s="68"/>
      <c r="AB1643" s="68"/>
      <c r="AC1643" s="70"/>
      <c r="AD1643" s="72"/>
      <c r="AE1643" s="68"/>
      <c r="AF1643" s="152"/>
      <c r="AG1643" s="153"/>
      <c r="AH1643" s="154"/>
      <c r="AI1643" s="68"/>
      <c r="AJ1643" s="68"/>
      <c r="AK1643" s="70"/>
      <c r="AL1643" s="72"/>
      <c r="AM1643" s="68"/>
      <c r="AN1643" s="68"/>
      <c r="AO1643" s="68"/>
      <c r="AP1643" s="70"/>
      <c r="AQ1643" s="72"/>
      <c r="AR1643" s="68"/>
      <c r="AS1643" s="68"/>
      <c r="AT1643" s="70"/>
      <c r="AU1643" s="72"/>
      <c r="AV1643" s="68"/>
      <c r="AW1643" s="68"/>
      <c r="AX1643" s="70"/>
      <c r="AY1643" s="72"/>
      <c r="AZ1643" s="68"/>
      <c r="BA1643" s="68"/>
      <c r="BB1643" s="68"/>
      <c r="BC1643" s="70"/>
      <c r="BD1643" s="72"/>
      <c r="BE1643" s="137"/>
      <c r="BF1643" s="137"/>
      <c r="BG1643" s="138"/>
      <c r="BH1643" s="139"/>
      <c r="BI1643" s="138"/>
      <c r="BJ1643" s="92">
        <v>1</v>
      </c>
      <c r="BK1643" s="102" t="s">
        <v>17270</v>
      </c>
      <c r="BL1643" s="98" t="s">
        <v>52</v>
      </c>
    </row>
    <row r="1644" spans="1:64" ht="11.25" customHeight="1">
      <c r="A1644" s="171"/>
      <c r="B1644" s="171"/>
      <c r="C1644" s="126" t="s">
        <v>10941</v>
      </c>
      <c r="D1644" s="127" t="s">
        <v>10973</v>
      </c>
      <c r="E1644" s="77">
        <v>3</v>
      </c>
      <c r="F1644" s="78">
        <v>45</v>
      </c>
      <c r="G1644" s="73" t="s">
        <v>61</v>
      </c>
      <c r="H1644" s="74">
        <v>1</v>
      </c>
      <c r="I1644" s="95"/>
      <c r="J1644" s="76">
        <v>4</v>
      </c>
      <c r="K1644" s="78">
        <v>4</v>
      </c>
      <c r="L1644" s="76">
        <v>4</v>
      </c>
      <c r="M1644" s="77">
        <v>4</v>
      </c>
      <c r="N1644" s="77">
        <v>4</v>
      </c>
      <c r="O1644" s="77">
        <v>5</v>
      </c>
      <c r="P1644" s="73">
        <v>5</v>
      </c>
      <c r="Q1644" s="76">
        <v>5</v>
      </c>
      <c r="R1644" s="77">
        <v>5</v>
      </c>
      <c r="S1644" s="77">
        <v>5</v>
      </c>
      <c r="T1644" s="73" t="s">
        <v>11236</v>
      </c>
      <c r="U1644" s="76"/>
      <c r="V1644" s="77"/>
      <c r="W1644" s="77"/>
      <c r="X1644" s="73"/>
      <c r="Y1644" s="76"/>
      <c r="Z1644" s="77"/>
      <c r="AA1644" s="77"/>
      <c r="AB1644" s="77"/>
      <c r="AC1644" s="73"/>
      <c r="AD1644" s="76"/>
      <c r="AE1644" s="77"/>
      <c r="AF1644" s="155"/>
      <c r="AG1644" s="156"/>
      <c r="AH1644" s="157"/>
      <c r="AI1644" s="77"/>
      <c r="AJ1644" s="77"/>
      <c r="AK1644" s="73"/>
      <c r="AL1644" s="76"/>
      <c r="AM1644" s="77"/>
      <c r="AN1644" s="77"/>
      <c r="AO1644" s="77"/>
      <c r="AP1644" s="73"/>
      <c r="AQ1644" s="76"/>
      <c r="AR1644" s="77"/>
      <c r="AS1644" s="77"/>
      <c r="AT1644" s="73"/>
      <c r="AU1644" s="76"/>
      <c r="AV1644" s="77"/>
      <c r="AW1644" s="77"/>
      <c r="AX1644" s="73"/>
      <c r="AY1644" s="76"/>
      <c r="AZ1644" s="77"/>
      <c r="BA1644" s="77"/>
      <c r="BB1644" s="77"/>
      <c r="BC1644" s="73"/>
      <c r="BD1644" s="76"/>
      <c r="BE1644" s="140"/>
      <c r="BF1644" s="140"/>
      <c r="BG1644" s="141"/>
      <c r="BH1644" s="142"/>
      <c r="BI1644" s="141"/>
      <c r="BJ1644" s="94">
        <v>1</v>
      </c>
      <c r="BK1644" s="105" t="s">
        <v>17270</v>
      </c>
      <c r="BL1644" s="101" t="s">
        <v>52</v>
      </c>
    </row>
    <row r="1645" spans="1:64" ht="11.25" customHeight="1">
      <c r="A1645" s="171"/>
      <c r="B1645" s="171"/>
      <c r="C1645" s="126" t="s">
        <v>10733</v>
      </c>
      <c r="D1645" s="127" t="s">
        <v>10734</v>
      </c>
      <c r="E1645" s="77">
        <v>3</v>
      </c>
      <c r="F1645" s="78">
        <v>45</v>
      </c>
      <c r="G1645" s="73" t="s">
        <v>61</v>
      </c>
      <c r="H1645" s="74">
        <v>1</v>
      </c>
      <c r="I1645" s="95"/>
      <c r="J1645" s="76">
        <v>5</v>
      </c>
      <c r="K1645" s="78">
        <v>5</v>
      </c>
      <c r="L1645" s="76">
        <v>5</v>
      </c>
      <c r="M1645" s="77">
        <v>5</v>
      </c>
      <c r="N1645" s="77">
        <v>5</v>
      </c>
      <c r="O1645" s="77">
        <v>5</v>
      </c>
      <c r="P1645" s="73">
        <v>5</v>
      </c>
      <c r="Q1645" s="76">
        <v>5</v>
      </c>
      <c r="R1645" s="77">
        <v>5</v>
      </c>
      <c r="S1645" s="77"/>
      <c r="T1645" s="73"/>
      <c r="U1645" s="76"/>
      <c r="V1645" s="77"/>
      <c r="W1645" s="77"/>
      <c r="X1645" s="73"/>
      <c r="Y1645" s="76"/>
      <c r="Z1645" s="77"/>
      <c r="AA1645" s="77"/>
      <c r="AB1645" s="77"/>
      <c r="AC1645" s="73"/>
      <c r="AD1645" s="76"/>
      <c r="AE1645" s="77"/>
      <c r="AF1645" s="155"/>
      <c r="AG1645" s="156"/>
      <c r="AH1645" s="157"/>
      <c r="AI1645" s="77"/>
      <c r="AJ1645" s="77"/>
      <c r="AK1645" s="73"/>
      <c r="AL1645" s="76"/>
      <c r="AM1645" s="77"/>
      <c r="AN1645" s="77"/>
      <c r="AO1645" s="77"/>
      <c r="AP1645" s="73"/>
      <c r="AQ1645" s="76"/>
      <c r="AR1645" s="77"/>
      <c r="AS1645" s="77"/>
      <c r="AT1645" s="73"/>
      <c r="AU1645" s="76"/>
      <c r="AV1645" s="77"/>
      <c r="AW1645" s="77"/>
      <c r="AX1645" s="73"/>
      <c r="AY1645" s="76"/>
      <c r="AZ1645" s="77"/>
      <c r="BA1645" s="77"/>
      <c r="BB1645" s="77"/>
      <c r="BC1645" s="73"/>
      <c r="BD1645" s="76"/>
      <c r="BE1645" s="140"/>
      <c r="BF1645" s="140"/>
      <c r="BG1645" s="141"/>
      <c r="BH1645" s="142"/>
      <c r="BI1645" s="141"/>
      <c r="BJ1645" s="94">
        <v>1</v>
      </c>
      <c r="BK1645" s="105" t="s">
        <v>17270</v>
      </c>
      <c r="BL1645" s="101" t="s">
        <v>52</v>
      </c>
    </row>
    <row r="1646" spans="1:64" ht="11.25" customHeight="1">
      <c r="A1646" s="171"/>
      <c r="B1646" s="171"/>
      <c r="C1646" s="126" t="s">
        <v>10735</v>
      </c>
      <c r="D1646" s="127" t="s">
        <v>10736</v>
      </c>
      <c r="E1646" s="77">
        <v>2</v>
      </c>
      <c r="F1646" s="78">
        <v>30</v>
      </c>
      <c r="G1646" s="73" t="s">
        <v>61</v>
      </c>
      <c r="H1646" s="74">
        <v>1</v>
      </c>
      <c r="I1646" s="95"/>
      <c r="J1646" s="76">
        <v>3</v>
      </c>
      <c r="K1646" s="78">
        <v>3</v>
      </c>
      <c r="L1646" s="76">
        <v>3</v>
      </c>
      <c r="M1646" s="77">
        <v>3</v>
      </c>
      <c r="N1646" s="77">
        <v>3</v>
      </c>
      <c r="O1646" s="77">
        <v>3</v>
      </c>
      <c r="P1646" s="73">
        <v>4</v>
      </c>
      <c r="Q1646" s="76">
        <v>4</v>
      </c>
      <c r="R1646" s="77">
        <v>4</v>
      </c>
      <c r="S1646" s="77"/>
      <c r="T1646" s="73"/>
      <c r="U1646" s="76"/>
      <c r="V1646" s="77"/>
      <c r="W1646" s="77"/>
      <c r="X1646" s="73"/>
      <c r="Y1646" s="76"/>
      <c r="Z1646" s="77"/>
      <c r="AA1646" s="77"/>
      <c r="AB1646" s="77"/>
      <c r="AC1646" s="73"/>
      <c r="AD1646" s="76"/>
      <c r="AE1646" s="77"/>
      <c r="AF1646" s="155"/>
      <c r="AG1646" s="156"/>
      <c r="AH1646" s="157"/>
      <c r="AI1646" s="77"/>
      <c r="AJ1646" s="77"/>
      <c r="AK1646" s="73"/>
      <c r="AL1646" s="76"/>
      <c r="AM1646" s="77"/>
      <c r="AN1646" s="77"/>
      <c r="AO1646" s="77"/>
      <c r="AP1646" s="73"/>
      <c r="AQ1646" s="76"/>
      <c r="AR1646" s="77"/>
      <c r="AS1646" s="77"/>
      <c r="AT1646" s="73"/>
      <c r="AU1646" s="76"/>
      <c r="AV1646" s="77"/>
      <c r="AW1646" s="77"/>
      <c r="AX1646" s="73"/>
      <c r="AY1646" s="76"/>
      <c r="AZ1646" s="77"/>
      <c r="BA1646" s="77"/>
      <c r="BB1646" s="77"/>
      <c r="BC1646" s="73"/>
      <c r="BD1646" s="76"/>
      <c r="BE1646" s="140"/>
      <c r="BF1646" s="140"/>
      <c r="BG1646" s="141"/>
      <c r="BH1646" s="142"/>
      <c r="BI1646" s="141"/>
      <c r="BJ1646" s="94">
        <v>1</v>
      </c>
      <c r="BK1646" s="105" t="s">
        <v>17270</v>
      </c>
      <c r="BL1646" s="101" t="s">
        <v>52</v>
      </c>
    </row>
    <row r="1647" spans="1:64" ht="11.25" customHeight="1">
      <c r="A1647" s="171"/>
      <c r="B1647" s="171"/>
      <c r="C1647" s="126" t="s">
        <v>10737</v>
      </c>
      <c r="D1647" s="127" t="s">
        <v>10738</v>
      </c>
      <c r="E1647" s="77">
        <v>2</v>
      </c>
      <c r="F1647" s="78">
        <v>45</v>
      </c>
      <c r="G1647" s="73" t="s">
        <v>61</v>
      </c>
      <c r="H1647" s="74">
        <v>1</v>
      </c>
      <c r="I1647" s="95"/>
      <c r="J1647" s="76">
        <v>5</v>
      </c>
      <c r="K1647" s="78">
        <v>5</v>
      </c>
      <c r="L1647" s="76">
        <v>5</v>
      </c>
      <c r="M1647" s="77">
        <v>5</v>
      </c>
      <c r="N1647" s="77">
        <v>5</v>
      </c>
      <c r="O1647" s="77">
        <v>5</v>
      </c>
      <c r="P1647" s="73">
        <v>5</v>
      </c>
      <c r="Q1647" s="76">
        <v>5</v>
      </c>
      <c r="R1647" s="77">
        <v>5</v>
      </c>
      <c r="S1647" s="77"/>
      <c r="T1647" s="73"/>
      <c r="U1647" s="76"/>
      <c r="V1647" s="77"/>
      <c r="W1647" s="77"/>
      <c r="X1647" s="73"/>
      <c r="Y1647" s="76"/>
      <c r="Z1647" s="77"/>
      <c r="AA1647" s="77"/>
      <c r="AB1647" s="77"/>
      <c r="AC1647" s="73"/>
      <c r="AD1647" s="76"/>
      <c r="AE1647" s="77"/>
      <c r="AF1647" s="155"/>
      <c r="AG1647" s="156"/>
      <c r="AH1647" s="157"/>
      <c r="AI1647" s="77"/>
      <c r="AJ1647" s="77"/>
      <c r="AK1647" s="73"/>
      <c r="AL1647" s="76"/>
      <c r="AM1647" s="77"/>
      <c r="AN1647" s="77"/>
      <c r="AO1647" s="77"/>
      <c r="AP1647" s="73"/>
      <c r="AQ1647" s="76"/>
      <c r="AR1647" s="77"/>
      <c r="AS1647" s="77"/>
      <c r="AT1647" s="73"/>
      <c r="AU1647" s="76"/>
      <c r="AV1647" s="77"/>
      <c r="AW1647" s="77"/>
      <c r="AX1647" s="73"/>
      <c r="AY1647" s="76"/>
      <c r="AZ1647" s="77"/>
      <c r="BA1647" s="77"/>
      <c r="BB1647" s="77"/>
      <c r="BC1647" s="73"/>
      <c r="BD1647" s="76"/>
      <c r="BE1647" s="140"/>
      <c r="BF1647" s="140"/>
      <c r="BG1647" s="141"/>
      <c r="BH1647" s="142"/>
      <c r="BI1647" s="141"/>
      <c r="BJ1647" s="94">
        <v>1</v>
      </c>
      <c r="BK1647" s="105" t="s">
        <v>17270</v>
      </c>
      <c r="BL1647" s="101" t="s">
        <v>52</v>
      </c>
    </row>
    <row r="1648" spans="1:64" ht="11.25" customHeight="1">
      <c r="A1648" s="171"/>
      <c r="B1648" s="171"/>
      <c r="C1648" s="126" t="s">
        <v>10739</v>
      </c>
      <c r="D1648" s="127" t="s">
        <v>10740</v>
      </c>
      <c r="E1648" s="77">
        <v>2</v>
      </c>
      <c r="F1648" s="78">
        <v>60</v>
      </c>
      <c r="G1648" s="73" t="s">
        <v>61</v>
      </c>
      <c r="H1648" s="74">
        <v>1</v>
      </c>
      <c r="I1648" s="95"/>
      <c r="J1648" s="76">
        <v>7</v>
      </c>
      <c r="K1648" s="78">
        <v>7</v>
      </c>
      <c r="L1648" s="76">
        <v>7</v>
      </c>
      <c r="M1648" s="77">
        <v>7</v>
      </c>
      <c r="N1648" s="77">
        <v>7</v>
      </c>
      <c r="O1648" s="77">
        <v>7</v>
      </c>
      <c r="P1648" s="73">
        <v>6</v>
      </c>
      <c r="Q1648" s="76">
        <v>6</v>
      </c>
      <c r="R1648" s="77">
        <v>6</v>
      </c>
      <c r="S1648" s="77"/>
      <c r="T1648" s="73"/>
      <c r="U1648" s="76"/>
      <c r="V1648" s="77"/>
      <c r="W1648" s="77"/>
      <c r="X1648" s="73"/>
      <c r="Y1648" s="76"/>
      <c r="Z1648" s="77"/>
      <c r="AA1648" s="77"/>
      <c r="AB1648" s="77"/>
      <c r="AC1648" s="73"/>
      <c r="AD1648" s="76"/>
      <c r="AE1648" s="77"/>
      <c r="AF1648" s="155"/>
      <c r="AG1648" s="156"/>
      <c r="AH1648" s="157"/>
      <c r="AI1648" s="77"/>
      <c r="AJ1648" s="77"/>
      <c r="AK1648" s="73"/>
      <c r="AL1648" s="76"/>
      <c r="AM1648" s="77"/>
      <c r="AN1648" s="77"/>
      <c r="AO1648" s="77"/>
      <c r="AP1648" s="73"/>
      <c r="AQ1648" s="76"/>
      <c r="AR1648" s="77"/>
      <c r="AS1648" s="77"/>
      <c r="AT1648" s="73"/>
      <c r="AU1648" s="76"/>
      <c r="AV1648" s="77"/>
      <c r="AW1648" s="77"/>
      <c r="AX1648" s="73"/>
      <c r="AY1648" s="76"/>
      <c r="AZ1648" s="77"/>
      <c r="BA1648" s="77"/>
      <c r="BB1648" s="77"/>
      <c r="BC1648" s="73"/>
      <c r="BD1648" s="76"/>
      <c r="BE1648" s="140"/>
      <c r="BF1648" s="140"/>
      <c r="BG1648" s="141"/>
      <c r="BH1648" s="142"/>
      <c r="BI1648" s="141"/>
      <c r="BJ1648" s="94">
        <v>1</v>
      </c>
      <c r="BK1648" s="105" t="s">
        <v>17270</v>
      </c>
      <c r="BL1648" s="101" t="s">
        <v>52</v>
      </c>
    </row>
    <row r="1649" spans="1:64" ht="11.25" customHeight="1">
      <c r="A1649" s="171"/>
      <c r="B1649" s="171"/>
      <c r="C1649" s="126" t="s">
        <v>10741</v>
      </c>
      <c r="D1649" s="127" t="s">
        <v>10742</v>
      </c>
      <c r="E1649" s="77">
        <v>2</v>
      </c>
      <c r="F1649" s="78">
        <v>60</v>
      </c>
      <c r="G1649" s="73" t="s">
        <v>61</v>
      </c>
      <c r="H1649" s="74">
        <v>1</v>
      </c>
      <c r="I1649" s="95"/>
      <c r="J1649" s="76">
        <v>6</v>
      </c>
      <c r="K1649" s="78">
        <v>6</v>
      </c>
      <c r="L1649" s="76">
        <v>6</v>
      </c>
      <c r="M1649" s="77">
        <v>6</v>
      </c>
      <c r="N1649" s="77">
        <v>6</v>
      </c>
      <c r="O1649" s="77">
        <v>6</v>
      </c>
      <c r="P1649" s="73">
        <v>6</v>
      </c>
      <c r="Q1649" s="76">
        <v>6</v>
      </c>
      <c r="R1649" s="77">
        <v>6</v>
      </c>
      <c r="S1649" s="77">
        <v>6</v>
      </c>
      <c r="T1649" s="73"/>
      <c r="U1649" s="76"/>
      <c r="V1649" s="77"/>
      <c r="W1649" s="77"/>
      <c r="X1649" s="73"/>
      <c r="Y1649" s="76"/>
      <c r="Z1649" s="77"/>
      <c r="AA1649" s="77"/>
      <c r="AB1649" s="77"/>
      <c r="AC1649" s="73"/>
      <c r="AD1649" s="76"/>
      <c r="AE1649" s="77"/>
      <c r="AF1649" s="155"/>
      <c r="AG1649" s="156"/>
      <c r="AH1649" s="157"/>
      <c r="AI1649" s="77"/>
      <c r="AJ1649" s="77"/>
      <c r="AK1649" s="73"/>
      <c r="AL1649" s="76"/>
      <c r="AM1649" s="77"/>
      <c r="AN1649" s="77"/>
      <c r="AO1649" s="77"/>
      <c r="AP1649" s="73"/>
      <c r="AQ1649" s="76"/>
      <c r="AR1649" s="77"/>
      <c r="AS1649" s="77"/>
      <c r="AT1649" s="73"/>
      <c r="AU1649" s="76"/>
      <c r="AV1649" s="77"/>
      <c r="AW1649" s="77"/>
      <c r="AX1649" s="73"/>
      <c r="AY1649" s="76"/>
      <c r="AZ1649" s="77"/>
      <c r="BA1649" s="77"/>
      <c r="BB1649" s="77"/>
      <c r="BC1649" s="73"/>
      <c r="BD1649" s="76"/>
      <c r="BE1649" s="140"/>
      <c r="BF1649" s="140"/>
      <c r="BG1649" s="141"/>
      <c r="BH1649" s="142"/>
      <c r="BI1649" s="141"/>
      <c r="BJ1649" s="94">
        <v>1</v>
      </c>
      <c r="BK1649" s="105" t="s">
        <v>17270</v>
      </c>
      <c r="BL1649" s="101" t="s">
        <v>52</v>
      </c>
    </row>
    <row r="1650" spans="1:64" ht="11.25" customHeight="1">
      <c r="A1650" s="171"/>
      <c r="B1650" s="171"/>
      <c r="C1650" s="126" t="s">
        <v>10764</v>
      </c>
      <c r="D1650" s="127" t="s">
        <v>10765</v>
      </c>
      <c r="E1650" s="77">
        <v>2</v>
      </c>
      <c r="F1650" s="78">
        <v>60</v>
      </c>
      <c r="G1650" s="73" t="s">
        <v>61</v>
      </c>
      <c r="H1650" s="74">
        <v>1</v>
      </c>
      <c r="I1650" s="95"/>
      <c r="J1650" s="76">
        <v>6</v>
      </c>
      <c r="K1650" s="78">
        <v>6</v>
      </c>
      <c r="L1650" s="76">
        <v>6</v>
      </c>
      <c r="M1650" s="77">
        <v>6</v>
      </c>
      <c r="N1650" s="77">
        <v>6</v>
      </c>
      <c r="O1650" s="77">
        <v>6</v>
      </c>
      <c r="P1650" s="73">
        <v>6</v>
      </c>
      <c r="Q1650" s="76">
        <v>6</v>
      </c>
      <c r="R1650" s="77">
        <v>6</v>
      </c>
      <c r="S1650" s="77">
        <v>6</v>
      </c>
      <c r="T1650" s="73"/>
      <c r="U1650" s="76"/>
      <c r="V1650" s="77"/>
      <c r="W1650" s="77"/>
      <c r="X1650" s="73"/>
      <c r="Y1650" s="76"/>
      <c r="Z1650" s="77"/>
      <c r="AA1650" s="77"/>
      <c r="AB1650" s="77"/>
      <c r="AC1650" s="73"/>
      <c r="AD1650" s="76"/>
      <c r="AE1650" s="77"/>
      <c r="AF1650" s="155"/>
      <c r="AG1650" s="156"/>
      <c r="AH1650" s="157"/>
      <c r="AI1650" s="77"/>
      <c r="AJ1650" s="77"/>
      <c r="AK1650" s="73"/>
      <c r="AL1650" s="76"/>
      <c r="AM1650" s="77"/>
      <c r="AN1650" s="77"/>
      <c r="AO1650" s="77"/>
      <c r="AP1650" s="73"/>
      <c r="AQ1650" s="76"/>
      <c r="AR1650" s="77"/>
      <c r="AS1650" s="77"/>
      <c r="AT1650" s="73"/>
      <c r="AU1650" s="76"/>
      <c r="AV1650" s="77"/>
      <c r="AW1650" s="77"/>
      <c r="AX1650" s="73"/>
      <c r="AY1650" s="76"/>
      <c r="AZ1650" s="77"/>
      <c r="BA1650" s="77"/>
      <c r="BB1650" s="77"/>
      <c r="BC1650" s="73"/>
      <c r="BD1650" s="76"/>
      <c r="BE1650" s="140"/>
      <c r="BF1650" s="140"/>
      <c r="BG1650" s="141"/>
      <c r="BH1650" s="142"/>
      <c r="BI1650" s="141"/>
      <c r="BJ1650" s="94">
        <v>1</v>
      </c>
      <c r="BK1650" s="105" t="s">
        <v>17270</v>
      </c>
      <c r="BL1650" s="101" t="s">
        <v>52</v>
      </c>
    </row>
    <row r="1651" spans="1:64" ht="11.25" customHeight="1">
      <c r="A1651" s="171"/>
      <c r="B1651" s="171"/>
      <c r="C1651" s="126" t="s">
        <v>10880</v>
      </c>
      <c r="D1651" s="127" t="s">
        <v>10938</v>
      </c>
      <c r="E1651" s="77">
        <v>3</v>
      </c>
      <c r="F1651" s="78">
        <v>45</v>
      </c>
      <c r="G1651" s="73" t="s">
        <v>61</v>
      </c>
      <c r="H1651" s="74">
        <v>1</v>
      </c>
      <c r="I1651" s="95"/>
      <c r="J1651" s="76"/>
      <c r="K1651" s="78"/>
      <c r="L1651" s="76"/>
      <c r="M1651" s="77"/>
      <c r="N1651" s="77"/>
      <c r="O1651" s="77"/>
      <c r="P1651" s="73"/>
      <c r="Q1651" s="76"/>
      <c r="R1651" s="77"/>
      <c r="S1651" s="77"/>
      <c r="T1651" s="73"/>
      <c r="U1651" s="76">
        <v>5</v>
      </c>
      <c r="V1651" s="77">
        <v>5</v>
      </c>
      <c r="W1651" s="77">
        <v>5</v>
      </c>
      <c r="X1651" s="73">
        <v>5</v>
      </c>
      <c r="Y1651" s="76">
        <v>5</v>
      </c>
      <c r="Z1651" s="77">
        <v>5</v>
      </c>
      <c r="AA1651" s="77">
        <v>5</v>
      </c>
      <c r="AB1651" s="77">
        <v>5</v>
      </c>
      <c r="AC1651" s="73">
        <v>5</v>
      </c>
      <c r="AD1651" s="76" t="s">
        <v>11236</v>
      </c>
      <c r="AE1651" s="77" t="s">
        <v>11236</v>
      </c>
      <c r="AF1651" s="155"/>
      <c r="AG1651" s="156"/>
      <c r="AH1651" s="157"/>
      <c r="AI1651" s="77"/>
      <c r="AJ1651" s="77"/>
      <c r="AK1651" s="73"/>
      <c r="AL1651" s="76"/>
      <c r="AM1651" s="77"/>
      <c r="AN1651" s="77"/>
      <c r="AO1651" s="77"/>
      <c r="AP1651" s="73"/>
      <c r="AQ1651" s="76"/>
      <c r="AR1651" s="77"/>
      <c r="AS1651" s="77"/>
      <c r="AT1651" s="73"/>
      <c r="AU1651" s="76"/>
      <c r="AV1651" s="77"/>
      <c r="AW1651" s="77"/>
      <c r="AX1651" s="73"/>
      <c r="AY1651" s="76"/>
      <c r="AZ1651" s="77"/>
      <c r="BA1651" s="77"/>
      <c r="BB1651" s="77"/>
      <c r="BC1651" s="73"/>
      <c r="BD1651" s="76"/>
      <c r="BE1651" s="140"/>
      <c r="BF1651" s="140"/>
      <c r="BG1651" s="141"/>
      <c r="BH1651" s="142"/>
      <c r="BI1651" s="141"/>
      <c r="BJ1651" s="94">
        <v>2</v>
      </c>
      <c r="BK1651" s="105" t="s">
        <v>17270</v>
      </c>
      <c r="BL1651" s="101" t="s">
        <v>11243</v>
      </c>
    </row>
    <row r="1652" spans="1:64" ht="11.25" customHeight="1">
      <c r="A1652" s="171"/>
      <c r="B1652" s="171"/>
      <c r="C1652" s="126" t="s">
        <v>10862</v>
      </c>
      <c r="D1652" s="127" t="s">
        <v>10863</v>
      </c>
      <c r="E1652" s="77">
        <v>4</v>
      </c>
      <c r="F1652" s="78">
        <v>75</v>
      </c>
      <c r="G1652" s="73" t="s">
        <v>61</v>
      </c>
      <c r="H1652" s="74">
        <v>1</v>
      </c>
      <c r="I1652" s="95"/>
      <c r="J1652" s="76"/>
      <c r="K1652" s="78"/>
      <c r="L1652" s="76"/>
      <c r="M1652" s="77"/>
      <c r="N1652" s="77"/>
      <c r="O1652" s="77"/>
      <c r="P1652" s="73"/>
      <c r="Q1652" s="76"/>
      <c r="R1652" s="77"/>
      <c r="S1652" s="77"/>
      <c r="T1652" s="73"/>
      <c r="U1652" s="76">
        <v>8</v>
      </c>
      <c r="V1652" s="77">
        <v>8</v>
      </c>
      <c r="W1652" s="77">
        <v>8</v>
      </c>
      <c r="X1652" s="73">
        <v>8</v>
      </c>
      <c r="Y1652" s="76">
        <v>8</v>
      </c>
      <c r="Z1652" s="77">
        <v>8</v>
      </c>
      <c r="AA1652" s="77">
        <v>9</v>
      </c>
      <c r="AB1652" s="77">
        <v>9</v>
      </c>
      <c r="AC1652" s="73">
        <v>9</v>
      </c>
      <c r="AD1652" s="76" t="s">
        <v>11236</v>
      </c>
      <c r="AE1652" s="77" t="s">
        <v>11236</v>
      </c>
      <c r="AF1652" s="155"/>
      <c r="AG1652" s="156"/>
      <c r="AH1652" s="157"/>
      <c r="AI1652" s="77"/>
      <c r="AJ1652" s="77"/>
      <c r="AK1652" s="73"/>
      <c r="AL1652" s="76"/>
      <c r="AM1652" s="77"/>
      <c r="AN1652" s="77"/>
      <c r="AO1652" s="77"/>
      <c r="AP1652" s="73"/>
      <c r="AQ1652" s="76"/>
      <c r="AR1652" s="77"/>
      <c r="AS1652" s="77"/>
      <c r="AT1652" s="73"/>
      <c r="AU1652" s="76"/>
      <c r="AV1652" s="77"/>
      <c r="AW1652" s="77"/>
      <c r="AX1652" s="73"/>
      <c r="AY1652" s="76"/>
      <c r="AZ1652" s="77"/>
      <c r="BA1652" s="77"/>
      <c r="BB1652" s="77"/>
      <c r="BC1652" s="73"/>
      <c r="BD1652" s="76"/>
      <c r="BE1652" s="140"/>
      <c r="BF1652" s="140"/>
      <c r="BG1652" s="141"/>
      <c r="BH1652" s="142"/>
      <c r="BI1652" s="141"/>
      <c r="BJ1652" s="94">
        <v>2</v>
      </c>
      <c r="BK1652" s="105" t="s">
        <v>17270</v>
      </c>
      <c r="BL1652" s="101" t="s">
        <v>11243</v>
      </c>
    </row>
    <row r="1653" spans="1:64" ht="11.25" customHeight="1">
      <c r="A1653" s="171"/>
      <c r="B1653" s="171"/>
      <c r="C1653" s="126" t="s">
        <v>10531</v>
      </c>
      <c r="D1653" s="127" t="s">
        <v>10939</v>
      </c>
      <c r="E1653" s="77">
        <v>3</v>
      </c>
      <c r="F1653" s="78">
        <v>45</v>
      </c>
      <c r="G1653" s="73" t="s">
        <v>61</v>
      </c>
      <c r="H1653" s="74">
        <v>1</v>
      </c>
      <c r="I1653" s="95"/>
      <c r="J1653" s="76"/>
      <c r="K1653" s="78"/>
      <c r="L1653" s="76"/>
      <c r="M1653" s="77"/>
      <c r="N1653" s="77"/>
      <c r="O1653" s="77"/>
      <c r="P1653" s="73"/>
      <c r="Q1653" s="76"/>
      <c r="R1653" s="77"/>
      <c r="S1653" s="77"/>
      <c r="T1653" s="73"/>
      <c r="U1653" s="76">
        <v>5</v>
      </c>
      <c r="V1653" s="77">
        <v>5</v>
      </c>
      <c r="W1653" s="77">
        <v>5</v>
      </c>
      <c r="X1653" s="73">
        <v>5</v>
      </c>
      <c r="Y1653" s="76">
        <v>5</v>
      </c>
      <c r="Z1653" s="77">
        <v>5</v>
      </c>
      <c r="AA1653" s="77">
        <v>5</v>
      </c>
      <c r="AB1653" s="77">
        <v>5</v>
      </c>
      <c r="AC1653" s="73">
        <v>5</v>
      </c>
      <c r="AD1653" s="76" t="s">
        <v>11236</v>
      </c>
      <c r="AE1653" s="77" t="s">
        <v>11236</v>
      </c>
      <c r="AF1653" s="155"/>
      <c r="AG1653" s="156"/>
      <c r="AH1653" s="157"/>
      <c r="AI1653" s="77"/>
      <c r="AJ1653" s="77"/>
      <c r="AK1653" s="73"/>
      <c r="AL1653" s="76"/>
      <c r="AM1653" s="77"/>
      <c r="AN1653" s="77"/>
      <c r="AO1653" s="77"/>
      <c r="AP1653" s="73"/>
      <c r="AQ1653" s="76"/>
      <c r="AR1653" s="77"/>
      <c r="AS1653" s="77"/>
      <c r="AT1653" s="73"/>
      <c r="AU1653" s="76"/>
      <c r="AV1653" s="77"/>
      <c r="AW1653" s="77"/>
      <c r="AX1653" s="73"/>
      <c r="AY1653" s="76"/>
      <c r="AZ1653" s="77"/>
      <c r="BA1653" s="77"/>
      <c r="BB1653" s="77"/>
      <c r="BC1653" s="73"/>
      <c r="BD1653" s="76"/>
      <c r="BE1653" s="140"/>
      <c r="BF1653" s="140"/>
      <c r="BG1653" s="141"/>
      <c r="BH1653" s="142"/>
      <c r="BI1653" s="141"/>
      <c r="BJ1653" s="94">
        <v>2</v>
      </c>
      <c r="BK1653" s="105" t="s">
        <v>17270</v>
      </c>
      <c r="BL1653" s="101" t="s">
        <v>11243</v>
      </c>
    </row>
    <row r="1654" spans="1:64" ht="11.25" customHeight="1">
      <c r="A1654" s="171"/>
      <c r="B1654" s="171"/>
      <c r="C1654" s="126" t="s">
        <v>10729</v>
      </c>
      <c r="D1654" s="127" t="s">
        <v>1414</v>
      </c>
      <c r="E1654" s="77">
        <v>2</v>
      </c>
      <c r="F1654" s="78">
        <v>39</v>
      </c>
      <c r="G1654" s="73"/>
      <c r="H1654" s="74">
        <v>1</v>
      </c>
      <c r="I1654" s="95"/>
      <c r="J1654" s="76"/>
      <c r="K1654" s="78"/>
      <c r="L1654" s="76"/>
      <c r="M1654" s="77"/>
      <c r="N1654" s="77"/>
      <c r="O1654" s="77"/>
      <c r="P1654" s="73"/>
      <c r="Q1654" s="76"/>
      <c r="R1654" s="77"/>
      <c r="S1654" s="77"/>
      <c r="T1654" s="73"/>
      <c r="U1654" s="76">
        <v>5</v>
      </c>
      <c r="V1654" s="77">
        <v>5</v>
      </c>
      <c r="W1654" s="77">
        <v>5</v>
      </c>
      <c r="X1654" s="73">
        <v>5</v>
      </c>
      <c r="Y1654" s="76">
        <v>5</v>
      </c>
      <c r="Z1654" s="77">
        <v>5</v>
      </c>
      <c r="AA1654" s="77">
        <v>3</v>
      </c>
      <c r="AB1654" s="77">
        <v>3</v>
      </c>
      <c r="AC1654" s="73">
        <v>3</v>
      </c>
      <c r="AD1654" s="76" t="s">
        <v>11236</v>
      </c>
      <c r="AE1654" s="77" t="s">
        <v>11236</v>
      </c>
      <c r="AF1654" s="155"/>
      <c r="AG1654" s="156"/>
      <c r="AH1654" s="157"/>
      <c r="AI1654" s="77"/>
      <c r="AJ1654" s="77"/>
      <c r="AK1654" s="73"/>
      <c r="AL1654" s="76"/>
      <c r="AM1654" s="77"/>
      <c r="AN1654" s="77"/>
      <c r="AO1654" s="77"/>
      <c r="AP1654" s="73"/>
      <c r="AQ1654" s="76"/>
      <c r="AR1654" s="77"/>
      <c r="AS1654" s="77"/>
      <c r="AT1654" s="73"/>
      <c r="AU1654" s="76"/>
      <c r="AV1654" s="77"/>
      <c r="AW1654" s="77"/>
      <c r="AX1654" s="73"/>
      <c r="AY1654" s="76"/>
      <c r="AZ1654" s="77"/>
      <c r="BA1654" s="77"/>
      <c r="BB1654" s="77"/>
      <c r="BC1654" s="73"/>
      <c r="BD1654" s="76"/>
      <c r="BE1654" s="140"/>
      <c r="BF1654" s="140"/>
      <c r="BG1654" s="141"/>
      <c r="BH1654" s="142"/>
      <c r="BI1654" s="141"/>
      <c r="BJ1654" s="94">
        <v>2</v>
      </c>
      <c r="BK1654" s="105" t="s">
        <v>17270</v>
      </c>
      <c r="BL1654" s="101" t="s">
        <v>11243</v>
      </c>
    </row>
    <row r="1655" spans="1:64" ht="11.25" customHeight="1">
      <c r="A1655" s="171"/>
      <c r="B1655" s="171"/>
      <c r="C1655" s="126" t="s">
        <v>17252</v>
      </c>
      <c r="D1655" s="127" t="s">
        <v>10933</v>
      </c>
      <c r="E1655" s="77">
        <v>2</v>
      </c>
      <c r="F1655" s="78">
        <v>30</v>
      </c>
      <c r="G1655" s="73"/>
      <c r="H1655" s="74">
        <v>1</v>
      </c>
      <c r="I1655" s="95"/>
      <c r="J1655" s="76"/>
      <c r="K1655" s="78"/>
      <c r="L1655" s="76"/>
      <c r="M1655" s="77"/>
      <c r="N1655" s="77"/>
      <c r="O1655" s="77"/>
      <c r="P1655" s="73"/>
      <c r="Q1655" s="76"/>
      <c r="R1655" s="77"/>
      <c r="S1655" s="77"/>
      <c r="T1655" s="73"/>
      <c r="U1655" s="76"/>
      <c r="V1655" s="77"/>
      <c r="W1655" s="77"/>
      <c r="X1655" s="73"/>
      <c r="Y1655" s="76"/>
      <c r="Z1655" s="77"/>
      <c r="AA1655" s="77"/>
      <c r="AB1655" s="77"/>
      <c r="AC1655" s="73"/>
      <c r="AD1655" s="76"/>
      <c r="AE1655" s="77"/>
      <c r="AF1655" s="155"/>
      <c r="AG1655" s="156"/>
      <c r="AH1655" s="157"/>
      <c r="AI1655" s="77">
        <v>3</v>
      </c>
      <c r="AJ1655" s="77">
        <v>3</v>
      </c>
      <c r="AK1655" s="73">
        <v>3</v>
      </c>
      <c r="AL1655" s="76">
        <v>3</v>
      </c>
      <c r="AM1655" s="77">
        <v>3</v>
      </c>
      <c r="AN1655" s="77">
        <v>3</v>
      </c>
      <c r="AO1655" s="77">
        <v>2</v>
      </c>
      <c r="AP1655" s="73">
        <v>2</v>
      </c>
      <c r="AQ1655" s="76">
        <v>2</v>
      </c>
      <c r="AR1655" s="77">
        <v>2</v>
      </c>
      <c r="AS1655" s="77">
        <v>2</v>
      </c>
      <c r="AT1655" s="73">
        <v>2</v>
      </c>
      <c r="AU1655" s="76" t="s">
        <v>11236</v>
      </c>
      <c r="AV1655" s="77" t="s">
        <v>11236</v>
      </c>
      <c r="AW1655" s="77" t="s">
        <v>11236</v>
      </c>
      <c r="AX1655" s="73"/>
      <c r="AY1655" s="76"/>
      <c r="AZ1655" s="77"/>
      <c r="BA1655" s="77"/>
      <c r="BB1655" s="77"/>
      <c r="BC1655" s="73"/>
      <c r="BD1655" s="76"/>
      <c r="BE1655" s="140"/>
      <c r="BF1655" s="140"/>
      <c r="BG1655" s="141"/>
      <c r="BH1655" s="142"/>
      <c r="BI1655" s="141"/>
      <c r="BJ1655" s="94">
        <v>3</v>
      </c>
      <c r="BK1655" s="105" t="s">
        <v>17270</v>
      </c>
      <c r="BL1655" s="101" t="s">
        <v>11243</v>
      </c>
    </row>
    <row r="1656" spans="1:64" ht="11.25" customHeight="1">
      <c r="A1656" s="171"/>
      <c r="B1656" s="171"/>
      <c r="C1656" s="126" t="s">
        <v>10868</v>
      </c>
      <c r="D1656" s="127" t="s">
        <v>10869</v>
      </c>
      <c r="E1656" s="77">
        <v>3</v>
      </c>
      <c r="F1656" s="78">
        <v>45</v>
      </c>
      <c r="G1656" s="73"/>
      <c r="H1656" s="74">
        <v>1</v>
      </c>
      <c r="I1656" s="95"/>
      <c r="J1656" s="76"/>
      <c r="K1656" s="78"/>
      <c r="L1656" s="76"/>
      <c r="M1656" s="77"/>
      <c r="N1656" s="77"/>
      <c r="O1656" s="77"/>
      <c r="P1656" s="73"/>
      <c r="Q1656" s="76"/>
      <c r="R1656" s="77"/>
      <c r="S1656" s="77"/>
      <c r="T1656" s="73"/>
      <c r="U1656" s="76"/>
      <c r="V1656" s="77"/>
      <c r="W1656" s="77"/>
      <c r="X1656" s="73"/>
      <c r="Y1656" s="76"/>
      <c r="Z1656" s="77"/>
      <c r="AA1656" s="77"/>
      <c r="AB1656" s="77"/>
      <c r="AC1656" s="73"/>
      <c r="AD1656" s="76"/>
      <c r="AE1656" s="77"/>
      <c r="AF1656" s="155"/>
      <c r="AG1656" s="156"/>
      <c r="AH1656" s="157"/>
      <c r="AI1656" s="77">
        <v>4</v>
      </c>
      <c r="AJ1656" s="77">
        <v>4</v>
      </c>
      <c r="AK1656" s="73">
        <v>4</v>
      </c>
      <c r="AL1656" s="76">
        <v>4</v>
      </c>
      <c r="AM1656" s="77">
        <v>4</v>
      </c>
      <c r="AN1656" s="77">
        <v>4</v>
      </c>
      <c r="AO1656" s="77">
        <v>4</v>
      </c>
      <c r="AP1656" s="73">
        <v>4</v>
      </c>
      <c r="AQ1656" s="76">
        <v>4</v>
      </c>
      <c r="AR1656" s="77">
        <v>4</v>
      </c>
      <c r="AS1656" s="77">
        <v>4</v>
      </c>
      <c r="AT1656" s="73">
        <v>1</v>
      </c>
      <c r="AU1656" s="76" t="s">
        <v>11236</v>
      </c>
      <c r="AV1656" s="77" t="s">
        <v>11236</v>
      </c>
      <c r="AW1656" s="77" t="s">
        <v>11236</v>
      </c>
      <c r="AX1656" s="73"/>
      <c r="AY1656" s="76"/>
      <c r="AZ1656" s="77"/>
      <c r="BA1656" s="77"/>
      <c r="BB1656" s="77"/>
      <c r="BC1656" s="73"/>
      <c r="BD1656" s="76"/>
      <c r="BE1656" s="140"/>
      <c r="BF1656" s="140"/>
      <c r="BG1656" s="141"/>
      <c r="BH1656" s="142"/>
      <c r="BI1656" s="141"/>
      <c r="BJ1656" s="94">
        <v>3</v>
      </c>
      <c r="BK1656" s="105" t="s">
        <v>17270</v>
      </c>
      <c r="BL1656" s="101" t="s">
        <v>11243</v>
      </c>
    </row>
    <row r="1657" spans="1:64" ht="11.25" customHeight="1">
      <c r="A1657" s="171"/>
      <c r="B1657" s="171"/>
      <c r="C1657" s="126" t="s">
        <v>10870</v>
      </c>
      <c r="D1657" s="127" t="s">
        <v>10871</v>
      </c>
      <c r="E1657" s="77">
        <v>2</v>
      </c>
      <c r="F1657" s="78">
        <v>30</v>
      </c>
      <c r="G1657" s="73"/>
      <c r="H1657" s="74">
        <v>1</v>
      </c>
      <c r="I1657" s="95"/>
      <c r="J1657" s="76"/>
      <c r="K1657" s="78"/>
      <c r="L1657" s="76"/>
      <c r="M1657" s="77"/>
      <c r="N1657" s="77"/>
      <c r="O1657" s="77"/>
      <c r="P1657" s="73"/>
      <c r="Q1657" s="76"/>
      <c r="R1657" s="77"/>
      <c r="S1657" s="77"/>
      <c r="T1657" s="73"/>
      <c r="U1657" s="76"/>
      <c r="V1657" s="77"/>
      <c r="W1657" s="77"/>
      <c r="X1657" s="73"/>
      <c r="Y1657" s="76"/>
      <c r="Z1657" s="77"/>
      <c r="AA1657" s="77"/>
      <c r="AB1657" s="77"/>
      <c r="AC1657" s="73"/>
      <c r="AD1657" s="76"/>
      <c r="AE1657" s="77"/>
      <c r="AF1657" s="155"/>
      <c r="AG1657" s="156"/>
      <c r="AH1657" s="157"/>
      <c r="AI1657" s="77">
        <v>3</v>
      </c>
      <c r="AJ1657" s="77">
        <v>3</v>
      </c>
      <c r="AK1657" s="73">
        <v>3</v>
      </c>
      <c r="AL1657" s="76">
        <v>3</v>
      </c>
      <c r="AM1657" s="77">
        <v>3</v>
      </c>
      <c r="AN1657" s="77">
        <v>3</v>
      </c>
      <c r="AO1657" s="77">
        <v>2</v>
      </c>
      <c r="AP1657" s="73">
        <v>2</v>
      </c>
      <c r="AQ1657" s="76">
        <v>2</v>
      </c>
      <c r="AR1657" s="77">
        <v>2</v>
      </c>
      <c r="AS1657" s="77">
        <v>2</v>
      </c>
      <c r="AT1657" s="73">
        <v>2</v>
      </c>
      <c r="AU1657" s="76" t="s">
        <v>11236</v>
      </c>
      <c r="AV1657" s="77" t="s">
        <v>11236</v>
      </c>
      <c r="AW1657" s="77" t="s">
        <v>11236</v>
      </c>
      <c r="AX1657" s="73"/>
      <c r="AY1657" s="76"/>
      <c r="AZ1657" s="77"/>
      <c r="BA1657" s="77"/>
      <c r="BB1657" s="77"/>
      <c r="BC1657" s="73"/>
      <c r="BD1657" s="76"/>
      <c r="BE1657" s="140"/>
      <c r="BF1657" s="140"/>
      <c r="BG1657" s="141"/>
      <c r="BH1657" s="142"/>
      <c r="BI1657" s="141"/>
      <c r="BJ1657" s="94">
        <v>3</v>
      </c>
      <c r="BK1657" s="105" t="s">
        <v>17270</v>
      </c>
      <c r="BL1657" s="101" t="s">
        <v>11243</v>
      </c>
    </row>
    <row r="1658" spans="1:64" ht="11.25" customHeight="1">
      <c r="A1658" s="171"/>
      <c r="B1658" s="171"/>
      <c r="C1658" s="126" t="s">
        <v>10884</v>
      </c>
      <c r="D1658" s="127" t="s">
        <v>10885</v>
      </c>
      <c r="E1658" s="77">
        <v>4</v>
      </c>
      <c r="F1658" s="78">
        <v>60</v>
      </c>
      <c r="G1658" s="73"/>
      <c r="H1658" s="74">
        <v>1</v>
      </c>
      <c r="I1658" s="95"/>
      <c r="J1658" s="76"/>
      <c r="K1658" s="78"/>
      <c r="L1658" s="76"/>
      <c r="M1658" s="77"/>
      <c r="N1658" s="77"/>
      <c r="O1658" s="77"/>
      <c r="P1658" s="73"/>
      <c r="Q1658" s="76"/>
      <c r="R1658" s="77"/>
      <c r="S1658" s="77"/>
      <c r="T1658" s="73"/>
      <c r="U1658" s="76"/>
      <c r="V1658" s="77"/>
      <c r="W1658" s="77"/>
      <c r="X1658" s="73"/>
      <c r="Y1658" s="76"/>
      <c r="Z1658" s="77"/>
      <c r="AA1658" s="77"/>
      <c r="AB1658" s="77"/>
      <c r="AC1658" s="73"/>
      <c r="AD1658" s="76"/>
      <c r="AE1658" s="77"/>
      <c r="AF1658" s="155"/>
      <c r="AG1658" s="156"/>
      <c r="AH1658" s="157"/>
      <c r="AI1658" s="77">
        <v>5</v>
      </c>
      <c r="AJ1658" s="77">
        <v>5</v>
      </c>
      <c r="AK1658" s="73">
        <v>5</v>
      </c>
      <c r="AL1658" s="76">
        <v>5</v>
      </c>
      <c r="AM1658" s="77">
        <v>5</v>
      </c>
      <c r="AN1658" s="77">
        <v>5</v>
      </c>
      <c r="AO1658" s="77">
        <v>5</v>
      </c>
      <c r="AP1658" s="73">
        <v>5</v>
      </c>
      <c r="AQ1658" s="76">
        <v>5</v>
      </c>
      <c r="AR1658" s="77">
        <v>5</v>
      </c>
      <c r="AS1658" s="77">
        <v>5</v>
      </c>
      <c r="AT1658" s="73">
        <v>5</v>
      </c>
      <c r="AU1658" s="76" t="s">
        <v>11236</v>
      </c>
      <c r="AV1658" s="77" t="s">
        <v>11236</v>
      </c>
      <c r="AW1658" s="77" t="s">
        <v>11236</v>
      </c>
      <c r="AX1658" s="73"/>
      <c r="AY1658" s="76"/>
      <c r="AZ1658" s="77"/>
      <c r="BA1658" s="77"/>
      <c r="BB1658" s="77"/>
      <c r="BC1658" s="73"/>
      <c r="BD1658" s="76"/>
      <c r="BE1658" s="140"/>
      <c r="BF1658" s="140"/>
      <c r="BG1658" s="141"/>
      <c r="BH1658" s="142"/>
      <c r="BI1658" s="141"/>
      <c r="BJ1658" s="94">
        <v>3</v>
      </c>
      <c r="BK1658" s="105" t="s">
        <v>17270</v>
      </c>
      <c r="BL1658" s="101" t="s">
        <v>11243</v>
      </c>
    </row>
    <row r="1659" spans="1:64" ht="11.25" customHeight="1">
      <c r="A1659" s="171"/>
      <c r="B1659" s="171"/>
      <c r="C1659" s="126" t="s">
        <v>10886</v>
      </c>
      <c r="D1659" s="127" t="s">
        <v>10887</v>
      </c>
      <c r="E1659" s="77">
        <v>3</v>
      </c>
      <c r="F1659" s="78">
        <v>60</v>
      </c>
      <c r="G1659" s="73"/>
      <c r="H1659" s="74">
        <v>1</v>
      </c>
      <c r="I1659" s="95"/>
      <c r="J1659" s="76"/>
      <c r="K1659" s="78"/>
      <c r="L1659" s="76"/>
      <c r="M1659" s="77"/>
      <c r="N1659" s="77"/>
      <c r="O1659" s="77"/>
      <c r="P1659" s="73"/>
      <c r="Q1659" s="76"/>
      <c r="R1659" s="77"/>
      <c r="S1659" s="77"/>
      <c r="T1659" s="73"/>
      <c r="U1659" s="76"/>
      <c r="V1659" s="77"/>
      <c r="W1659" s="77"/>
      <c r="X1659" s="73"/>
      <c r="Y1659" s="76"/>
      <c r="Z1659" s="77"/>
      <c r="AA1659" s="77"/>
      <c r="AB1659" s="77"/>
      <c r="AC1659" s="73"/>
      <c r="AD1659" s="76"/>
      <c r="AE1659" s="77"/>
      <c r="AF1659" s="155"/>
      <c r="AG1659" s="156"/>
      <c r="AH1659" s="157"/>
      <c r="AI1659" s="77">
        <v>5</v>
      </c>
      <c r="AJ1659" s="77">
        <v>5</v>
      </c>
      <c r="AK1659" s="73">
        <v>5</v>
      </c>
      <c r="AL1659" s="76">
        <v>5</v>
      </c>
      <c r="AM1659" s="77">
        <v>5</v>
      </c>
      <c r="AN1659" s="77">
        <v>5</v>
      </c>
      <c r="AO1659" s="77">
        <v>5</v>
      </c>
      <c r="AP1659" s="73">
        <v>5</v>
      </c>
      <c r="AQ1659" s="76">
        <v>5</v>
      </c>
      <c r="AR1659" s="77">
        <v>5</v>
      </c>
      <c r="AS1659" s="77">
        <v>5</v>
      </c>
      <c r="AT1659" s="73">
        <v>5</v>
      </c>
      <c r="AU1659" s="76" t="s">
        <v>11236</v>
      </c>
      <c r="AV1659" s="77" t="s">
        <v>11236</v>
      </c>
      <c r="AW1659" s="77" t="s">
        <v>11236</v>
      </c>
      <c r="AX1659" s="73"/>
      <c r="AY1659" s="76"/>
      <c r="AZ1659" s="77"/>
      <c r="BA1659" s="77"/>
      <c r="BB1659" s="77"/>
      <c r="BC1659" s="73"/>
      <c r="BD1659" s="76"/>
      <c r="BE1659" s="140"/>
      <c r="BF1659" s="140"/>
      <c r="BG1659" s="141"/>
      <c r="BH1659" s="142"/>
      <c r="BI1659" s="141"/>
      <c r="BJ1659" s="94">
        <v>3</v>
      </c>
      <c r="BK1659" s="105" t="s">
        <v>17270</v>
      </c>
      <c r="BL1659" s="101" t="s">
        <v>11243</v>
      </c>
    </row>
    <row r="1660" spans="1:64" ht="11.25" customHeight="1">
      <c r="A1660" s="171"/>
      <c r="B1660" s="171"/>
      <c r="C1660" s="126" t="s">
        <v>10882</v>
      </c>
      <c r="D1660" s="127" t="s">
        <v>10883</v>
      </c>
      <c r="E1660" s="77">
        <v>3</v>
      </c>
      <c r="F1660" s="78">
        <v>60</v>
      </c>
      <c r="G1660" s="73"/>
      <c r="H1660" s="74">
        <v>1</v>
      </c>
      <c r="I1660" s="95"/>
      <c r="J1660" s="76"/>
      <c r="K1660" s="78"/>
      <c r="L1660" s="76"/>
      <c r="M1660" s="77"/>
      <c r="N1660" s="77"/>
      <c r="O1660" s="77"/>
      <c r="P1660" s="73"/>
      <c r="Q1660" s="76"/>
      <c r="R1660" s="77"/>
      <c r="S1660" s="77"/>
      <c r="T1660" s="73"/>
      <c r="U1660" s="76"/>
      <c r="V1660" s="77"/>
      <c r="W1660" s="77"/>
      <c r="X1660" s="73"/>
      <c r="Y1660" s="76"/>
      <c r="Z1660" s="77"/>
      <c r="AA1660" s="77"/>
      <c r="AB1660" s="77"/>
      <c r="AC1660" s="73"/>
      <c r="AD1660" s="76"/>
      <c r="AE1660" s="77"/>
      <c r="AF1660" s="155"/>
      <c r="AG1660" s="156"/>
      <c r="AH1660" s="157"/>
      <c r="AI1660" s="77">
        <v>5</v>
      </c>
      <c r="AJ1660" s="77">
        <v>5</v>
      </c>
      <c r="AK1660" s="73">
        <v>5</v>
      </c>
      <c r="AL1660" s="76">
        <v>5</v>
      </c>
      <c r="AM1660" s="77">
        <v>5</v>
      </c>
      <c r="AN1660" s="77">
        <v>5</v>
      </c>
      <c r="AO1660" s="77">
        <v>5</v>
      </c>
      <c r="AP1660" s="73">
        <v>5</v>
      </c>
      <c r="AQ1660" s="76">
        <v>5</v>
      </c>
      <c r="AR1660" s="77">
        <v>5</v>
      </c>
      <c r="AS1660" s="77">
        <v>5</v>
      </c>
      <c r="AT1660" s="73">
        <v>5</v>
      </c>
      <c r="AU1660" s="76" t="s">
        <v>11236</v>
      </c>
      <c r="AV1660" s="77" t="s">
        <v>11236</v>
      </c>
      <c r="AW1660" s="77" t="s">
        <v>11236</v>
      </c>
      <c r="AX1660" s="73"/>
      <c r="AY1660" s="76"/>
      <c r="AZ1660" s="77"/>
      <c r="BA1660" s="77"/>
      <c r="BB1660" s="77"/>
      <c r="BC1660" s="73"/>
      <c r="BD1660" s="76"/>
      <c r="BE1660" s="140"/>
      <c r="BF1660" s="140"/>
      <c r="BG1660" s="141"/>
      <c r="BH1660" s="142"/>
      <c r="BI1660" s="141"/>
      <c r="BJ1660" s="94">
        <v>3</v>
      </c>
      <c r="BK1660" s="105" t="s">
        <v>17270</v>
      </c>
      <c r="BL1660" s="101" t="s">
        <v>11243</v>
      </c>
    </row>
    <row r="1661" spans="1:64" ht="11.25" customHeight="1">
      <c r="A1661" s="171"/>
      <c r="B1661" s="171"/>
      <c r="C1661" s="120" t="s">
        <v>10251</v>
      </c>
      <c r="D1661" s="121" t="s">
        <v>10252</v>
      </c>
      <c r="E1661" s="122">
        <v>4</v>
      </c>
      <c r="F1661" s="123" t="s">
        <v>61</v>
      </c>
      <c r="G1661" s="73">
        <v>120</v>
      </c>
      <c r="H1661" s="74">
        <v>1</v>
      </c>
      <c r="I1661" s="95"/>
      <c r="J1661" s="76"/>
      <c r="K1661" s="78"/>
      <c r="L1661" s="76"/>
      <c r="M1661" s="77"/>
      <c r="N1661" s="77"/>
      <c r="O1661" s="77"/>
      <c r="P1661" s="73"/>
      <c r="Q1661" s="76"/>
      <c r="R1661" s="77"/>
      <c r="S1661" s="77"/>
      <c r="T1661" s="73"/>
      <c r="U1661" s="76"/>
      <c r="V1661" s="77"/>
      <c r="W1661" s="77"/>
      <c r="X1661" s="73"/>
      <c r="Y1661" s="76"/>
      <c r="Z1661" s="77"/>
      <c r="AA1661" s="77"/>
      <c r="AB1661" s="77"/>
      <c r="AC1661" s="73"/>
      <c r="AD1661" s="76"/>
      <c r="AE1661" s="77"/>
      <c r="AF1661" s="155"/>
      <c r="AG1661" s="156"/>
      <c r="AH1661" s="157"/>
      <c r="AI1661" s="77"/>
      <c r="AJ1661" s="77"/>
      <c r="AK1661" s="73"/>
      <c r="AL1661" s="76"/>
      <c r="AM1661" s="77"/>
      <c r="AN1661" s="77"/>
      <c r="AO1661" s="77"/>
      <c r="AP1661" s="73"/>
      <c r="AQ1661" s="76"/>
      <c r="AR1661" s="77"/>
      <c r="AS1661" s="77"/>
      <c r="AT1661" s="73"/>
      <c r="AU1661" s="76"/>
      <c r="AV1661" s="77"/>
      <c r="AW1661" s="77"/>
      <c r="AX1661" s="73"/>
      <c r="AY1661" s="76"/>
      <c r="AZ1661" s="77"/>
      <c r="BA1661" s="77" t="s">
        <v>11243</v>
      </c>
      <c r="BB1661" s="77" t="s">
        <v>11243</v>
      </c>
      <c r="BC1661" s="73" t="s">
        <v>11243</v>
      </c>
      <c r="BD1661" s="76" t="s">
        <v>11243</v>
      </c>
      <c r="BE1661" s="140"/>
      <c r="BF1661" s="140"/>
      <c r="BG1661" s="141"/>
      <c r="BH1661" s="142"/>
      <c r="BI1661" s="141"/>
      <c r="BJ1661" s="93">
        <v>4</v>
      </c>
      <c r="BK1661" s="103" t="s">
        <v>17270</v>
      </c>
      <c r="BL1661" s="99" t="s">
        <v>11243</v>
      </c>
    </row>
    <row r="1662" spans="1:64" ht="11.25" customHeight="1">
      <c r="A1662" s="171"/>
      <c r="B1662" s="171"/>
      <c r="C1662" s="126" t="s">
        <v>10604</v>
      </c>
      <c r="D1662" s="127" t="s">
        <v>10605</v>
      </c>
      <c r="E1662" s="77">
        <v>3</v>
      </c>
      <c r="F1662" s="78" t="s">
        <v>61</v>
      </c>
      <c r="G1662" s="73">
        <v>90</v>
      </c>
      <c r="H1662" s="74">
        <v>1</v>
      </c>
      <c r="I1662" s="95"/>
      <c r="J1662" s="76"/>
      <c r="K1662" s="78"/>
      <c r="L1662" s="76"/>
      <c r="M1662" s="77"/>
      <c r="N1662" s="77"/>
      <c r="O1662" s="77"/>
      <c r="P1662" s="73"/>
      <c r="Q1662" s="76"/>
      <c r="R1662" s="77"/>
      <c r="S1662" s="77"/>
      <c r="T1662" s="73"/>
      <c r="U1662" s="76"/>
      <c r="V1662" s="77"/>
      <c r="W1662" s="77"/>
      <c r="X1662" s="73"/>
      <c r="Y1662" s="76"/>
      <c r="Z1662" s="77"/>
      <c r="AA1662" s="77"/>
      <c r="AB1662" s="77"/>
      <c r="AC1662" s="73"/>
      <c r="AD1662" s="76"/>
      <c r="AE1662" s="77"/>
      <c r="AF1662" s="155"/>
      <c r="AG1662" s="156"/>
      <c r="AH1662" s="157"/>
      <c r="AI1662" s="77"/>
      <c r="AJ1662" s="77"/>
      <c r="AK1662" s="73"/>
      <c r="AL1662" s="76"/>
      <c r="AM1662" s="77"/>
      <c r="AN1662" s="77"/>
      <c r="AO1662" s="77"/>
      <c r="AP1662" s="73"/>
      <c r="AQ1662" s="76"/>
      <c r="AR1662" s="77"/>
      <c r="AS1662" s="77"/>
      <c r="AT1662" s="73"/>
      <c r="AU1662" s="76"/>
      <c r="AV1662" s="77"/>
      <c r="AW1662" s="77"/>
      <c r="AX1662" s="73" t="s">
        <v>11243</v>
      </c>
      <c r="AY1662" s="76" t="s">
        <v>11243</v>
      </c>
      <c r="AZ1662" s="77" t="s">
        <v>11243</v>
      </c>
      <c r="BA1662" s="77"/>
      <c r="BB1662" s="77"/>
      <c r="BC1662" s="73"/>
      <c r="BD1662" s="76"/>
      <c r="BE1662" s="140"/>
      <c r="BF1662" s="140"/>
      <c r="BG1662" s="141"/>
      <c r="BH1662" s="142"/>
      <c r="BI1662" s="141"/>
      <c r="BJ1662" s="94">
        <v>4</v>
      </c>
      <c r="BK1662" s="105" t="s">
        <v>17270</v>
      </c>
      <c r="BL1662" s="101" t="s">
        <v>11243</v>
      </c>
    </row>
    <row r="1663" spans="1:64" ht="11.25" customHeight="1">
      <c r="A1663" s="172"/>
      <c r="B1663" s="172"/>
      <c r="C1663" s="124" t="s">
        <v>4</v>
      </c>
      <c r="D1663" s="125" t="s">
        <v>17300</v>
      </c>
      <c r="E1663" s="79">
        <v>55</v>
      </c>
      <c r="F1663" s="80"/>
      <c r="G1663" s="81"/>
      <c r="H1663" s="82"/>
      <c r="I1663" s="97"/>
      <c r="J1663" s="84">
        <v>41</v>
      </c>
      <c r="K1663" s="85">
        <v>41</v>
      </c>
      <c r="L1663" s="84">
        <v>41</v>
      </c>
      <c r="M1663" s="79">
        <v>41</v>
      </c>
      <c r="N1663" s="79">
        <v>41</v>
      </c>
      <c r="O1663" s="79">
        <v>41</v>
      </c>
      <c r="P1663" s="86">
        <v>41</v>
      </c>
      <c r="Q1663" s="84">
        <v>41</v>
      </c>
      <c r="R1663" s="79">
        <v>41</v>
      </c>
      <c r="S1663" s="79">
        <v>21</v>
      </c>
      <c r="T1663" s="86">
        <v>0</v>
      </c>
      <c r="U1663" s="84">
        <v>23</v>
      </c>
      <c r="V1663" s="79">
        <v>23</v>
      </c>
      <c r="W1663" s="79">
        <v>23</v>
      </c>
      <c r="X1663" s="86">
        <v>23</v>
      </c>
      <c r="Y1663" s="84">
        <v>23</v>
      </c>
      <c r="Z1663" s="79">
        <v>23</v>
      </c>
      <c r="AA1663" s="79">
        <v>22</v>
      </c>
      <c r="AB1663" s="79">
        <v>22</v>
      </c>
      <c r="AC1663" s="86">
        <v>22</v>
      </c>
      <c r="AD1663" s="84">
        <v>0</v>
      </c>
      <c r="AE1663" s="79">
        <v>0</v>
      </c>
      <c r="AF1663" s="158">
        <v>0</v>
      </c>
      <c r="AG1663" s="159">
        <v>0</v>
      </c>
      <c r="AH1663" s="160">
        <v>0</v>
      </c>
      <c r="AI1663" s="79">
        <v>25</v>
      </c>
      <c r="AJ1663" s="79">
        <v>25</v>
      </c>
      <c r="AK1663" s="86">
        <v>25</v>
      </c>
      <c r="AL1663" s="84">
        <v>25</v>
      </c>
      <c r="AM1663" s="79">
        <v>25</v>
      </c>
      <c r="AN1663" s="79">
        <v>25</v>
      </c>
      <c r="AO1663" s="79">
        <v>23</v>
      </c>
      <c r="AP1663" s="86">
        <v>23</v>
      </c>
      <c r="AQ1663" s="84">
        <v>23</v>
      </c>
      <c r="AR1663" s="79">
        <v>23</v>
      </c>
      <c r="AS1663" s="79">
        <v>23</v>
      </c>
      <c r="AT1663" s="86">
        <v>20</v>
      </c>
      <c r="AU1663" s="84">
        <v>0</v>
      </c>
      <c r="AV1663" s="79">
        <v>0</v>
      </c>
      <c r="AW1663" s="79">
        <v>0</v>
      </c>
      <c r="AX1663" s="86">
        <v>0</v>
      </c>
      <c r="AY1663" s="84">
        <v>0</v>
      </c>
      <c r="AZ1663" s="79">
        <v>0</v>
      </c>
      <c r="BA1663" s="79">
        <v>0</v>
      </c>
      <c r="BB1663" s="79">
        <v>0</v>
      </c>
      <c r="BC1663" s="86">
        <v>0</v>
      </c>
      <c r="BD1663" s="84">
        <v>0</v>
      </c>
      <c r="BE1663" s="143">
        <v>0</v>
      </c>
      <c r="BF1663" s="143">
        <v>0</v>
      </c>
      <c r="BG1663" s="144">
        <v>0</v>
      </c>
      <c r="BH1663" s="145">
        <v>0</v>
      </c>
      <c r="BI1663" s="144">
        <v>0</v>
      </c>
      <c r="BJ1663" s="82" t="s">
        <v>61</v>
      </c>
      <c r="BK1663" s="104" t="s">
        <v>17270</v>
      </c>
      <c r="BL1663" s="100" t="s">
        <v>11243</v>
      </c>
    </row>
  </sheetData>
  <sheetProtection algorithmName="SHA-512" hashValue="zLBOI2tzKjvHJTvez0B0vAdhJ2D77SAoumzfvqiEzOOTvOEiI3htqYGjbAjbwJrVUCTsuDvfSN5iakiZYIdfnw==" saltValue="gk1eUeb2NfJVs7Lhgek7+A==" spinCount="100000" sheet="1" autoFilter="0"/>
  <mergeCells count="258">
    <mergeCell ref="BK4:BK7"/>
    <mergeCell ref="BL4:BL7"/>
    <mergeCell ref="A1522:A1541"/>
    <mergeCell ref="B1522:B1541"/>
    <mergeCell ref="A1643:A1663"/>
    <mergeCell ref="A1482:A1501"/>
    <mergeCell ref="B1482:B1501"/>
    <mergeCell ref="A1502:A1521"/>
    <mergeCell ref="B1502:B1521"/>
    <mergeCell ref="B1542:B1561"/>
    <mergeCell ref="BJ4:BJ7"/>
    <mergeCell ref="A1005:A1028"/>
    <mergeCell ref="B1005:B1028"/>
    <mergeCell ref="A1029:A1050"/>
    <mergeCell ref="B1029:B1050"/>
    <mergeCell ref="A1332:A1352"/>
    <mergeCell ref="B1332:B1352"/>
    <mergeCell ref="A1374:A1395"/>
    <mergeCell ref="B1374:B1395"/>
    <mergeCell ref="A1396:A1417"/>
    <mergeCell ref="B1396:B1417"/>
    <mergeCell ref="BD4:BG4"/>
    <mergeCell ref="A367:A388"/>
    <mergeCell ref="B367:B388"/>
    <mergeCell ref="A251:A253"/>
    <mergeCell ref="B251:B253"/>
    <mergeCell ref="A31:A46"/>
    <mergeCell ref="A170:A181"/>
    <mergeCell ref="A4:A7"/>
    <mergeCell ref="B4:B7"/>
    <mergeCell ref="C4:G4"/>
    <mergeCell ref="G5:G7"/>
    <mergeCell ref="E5:E7"/>
    <mergeCell ref="B14:B15"/>
    <mergeCell ref="A8:A10"/>
    <mergeCell ref="A113:A118"/>
    <mergeCell ref="B113:B118"/>
    <mergeCell ref="A79:A86"/>
    <mergeCell ref="A558:A572"/>
    <mergeCell ref="B558:B572"/>
    <mergeCell ref="A573:A587"/>
    <mergeCell ref="A524:A538"/>
    <mergeCell ref="B524:B538"/>
    <mergeCell ref="B389:B403"/>
    <mergeCell ref="B701:B715"/>
    <mergeCell ref="A618:A633"/>
    <mergeCell ref="B618:B633"/>
    <mergeCell ref="B489:B504"/>
    <mergeCell ref="A505:A523"/>
    <mergeCell ref="B505:B523"/>
    <mergeCell ref="B573:B587"/>
    <mergeCell ref="B731:B745"/>
    <mergeCell ref="A701:A715"/>
    <mergeCell ref="A716:A730"/>
    <mergeCell ref="B716:B730"/>
    <mergeCell ref="A670:A685"/>
    <mergeCell ref="B670:B685"/>
    <mergeCell ref="A686:A700"/>
    <mergeCell ref="B686:B700"/>
    <mergeCell ref="A634:A649"/>
    <mergeCell ref="B634:B649"/>
    <mergeCell ref="A182:A190"/>
    <mergeCell ref="B163:B169"/>
    <mergeCell ref="H4:H7"/>
    <mergeCell ref="A146:A153"/>
    <mergeCell ref="B47:B62"/>
    <mergeCell ref="A63:A78"/>
    <mergeCell ref="B63:B78"/>
    <mergeCell ref="B137:B145"/>
    <mergeCell ref="Y4:AC4"/>
    <mergeCell ref="A87:A99"/>
    <mergeCell ref="A125:A130"/>
    <mergeCell ref="A163:A169"/>
    <mergeCell ref="B16:B18"/>
    <mergeCell ref="B79:B86"/>
    <mergeCell ref="F5:F7"/>
    <mergeCell ref="B27:B28"/>
    <mergeCell ref="A27:A28"/>
    <mergeCell ref="A14:A15"/>
    <mergeCell ref="B31:B46"/>
    <mergeCell ref="B29:B30"/>
    <mergeCell ref="A47:A62"/>
    <mergeCell ref="A25:A26"/>
    <mergeCell ref="B25:B26"/>
    <mergeCell ref="D5:D7"/>
    <mergeCell ref="BH4:BI4"/>
    <mergeCell ref="J4:K4"/>
    <mergeCell ref="L4:P4"/>
    <mergeCell ref="Q4:T4"/>
    <mergeCell ref="U4:X4"/>
    <mergeCell ref="AQ4:AT4"/>
    <mergeCell ref="AU4:AX4"/>
    <mergeCell ref="AY4:BC4"/>
    <mergeCell ref="B297:B314"/>
    <mergeCell ref="B170:B181"/>
    <mergeCell ref="B209:B218"/>
    <mergeCell ref="B154:B162"/>
    <mergeCell ref="B87:B99"/>
    <mergeCell ref="I4:I7"/>
    <mergeCell ref="B100:B112"/>
    <mergeCell ref="B125:B130"/>
    <mergeCell ref="B8:B10"/>
    <mergeCell ref="B200:B208"/>
    <mergeCell ref="B229:B238"/>
    <mergeCell ref="B254:B256"/>
    <mergeCell ref="AL4:AP4"/>
    <mergeCell ref="AD4:AG4"/>
    <mergeCell ref="AH4:AK4"/>
    <mergeCell ref="C5:C7"/>
    <mergeCell ref="B191:B199"/>
    <mergeCell ref="A239:A250"/>
    <mergeCell ref="A119:A124"/>
    <mergeCell ref="B119:B124"/>
    <mergeCell ref="B270:B272"/>
    <mergeCell ref="B282:B290"/>
    <mergeCell ref="B351:B366"/>
    <mergeCell ref="B182:B190"/>
    <mergeCell ref="A260:A264"/>
    <mergeCell ref="A200:A208"/>
    <mergeCell ref="A229:A238"/>
    <mergeCell ref="A209:A218"/>
    <mergeCell ref="A282:A290"/>
    <mergeCell ref="A294:A296"/>
    <mergeCell ref="A279:A281"/>
    <mergeCell ref="B279:B281"/>
    <mergeCell ref="A137:A145"/>
    <mergeCell ref="A154:A162"/>
    <mergeCell ref="A131:A136"/>
    <mergeCell ref="B131:B136"/>
    <mergeCell ref="A257:A259"/>
    <mergeCell ref="B257:B259"/>
    <mergeCell ref="A191:A199"/>
    <mergeCell ref="A315:A333"/>
    <mergeCell ref="A1353:A1373"/>
    <mergeCell ref="B1353:B1373"/>
    <mergeCell ref="A1227:A1247"/>
    <mergeCell ref="B1227:B1247"/>
    <mergeCell ref="B1206:B1226"/>
    <mergeCell ref="B1184:B1205"/>
    <mergeCell ref="A1206:A1226"/>
    <mergeCell ref="A588:A602"/>
    <mergeCell ref="B588:B602"/>
    <mergeCell ref="A812:A829"/>
    <mergeCell ref="A872:A893"/>
    <mergeCell ref="B894:B915"/>
    <mergeCell ref="A939:A958"/>
    <mergeCell ref="A1073:A1094"/>
    <mergeCell ref="B1073:B1094"/>
    <mergeCell ref="A603:A617"/>
    <mergeCell ref="B603:B617"/>
    <mergeCell ref="A761:A775"/>
    <mergeCell ref="B761:B775"/>
    <mergeCell ref="A851:A871"/>
    <mergeCell ref="B851:B871"/>
    <mergeCell ref="A1051:A1072"/>
    <mergeCell ref="B1051:B1072"/>
    <mergeCell ref="A650:A669"/>
    <mergeCell ref="B334:B350"/>
    <mergeCell ref="A351:A366"/>
    <mergeCell ref="A437:A455"/>
    <mergeCell ref="A270:A272"/>
    <mergeCell ref="B294:B296"/>
    <mergeCell ref="B273:B275"/>
    <mergeCell ref="A276:A278"/>
    <mergeCell ref="A273:A275"/>
    <mergeCell ref="B219:B228"/>
    <mergeCell ref="B276:B278"/>
    <mergeCell ref="B239:B250"/>
    <mergeCell ref="A254:A256"/>
    <mergeCell ref="A419:A436"/>
    <mergeCell ref="B315:B333"/>
    <mergeCell ref="A334:A350"/>
    <mergeCell ref="B404:B418"/>
    <mergeCell ref="A291:A293"/>
    <mergeCell ref="B291:B293"/>
    <mergeCell ref="A297:A314"/>
    <mergeCell ref="B1643:B1663"/>
    <mergeCell ref="B1582:B1600"/>
    <mergeCell ref="A1582:A1600"/>
    <mergeCell ref="A1542:A1561"/>
    <mergeCell ref="A1601:A1621"/>
    <mergeCell ref="B1601:B1621"/>
    <mergeCell ref="A1622:A1642"/>
    <mergeCell ref="B1622:B1642"/>
    <mergeCell ref="B1562:B1581"/>
    <mergeCell ref="A1562:A1581"/>
    <mergeCell ref="A29:A30"/>
    <mergeCell ref="A16:A18"/>
    <mergeCell ref="B437:B455"/>
    <mergeCell ref="A456:A472"/>
    <mergeCell ref="A22:A24"/>
    <mergeCell ref="B22:B24"/>
    <mergeCell ref="A1440:A1461"/>
    <mergeCell ref="B1440:B1461"/>
    <mergeCell ref="A1311:A1331"/>
    <mergeCell ref="B1248:B1268"/>
    <mergeCell ref="B1311:B1331"/>
    <mergeCell ref="B1291:B1310"/>
    <mergeCell ref="B1269:B1290"/>
    <mergeCell ref="A1291:A1310"/>
    <mergeCell ref="A1248:A1268"/>
    <mergeCell ref="A1418:A1439"/>
    <mergeCell ref="B1418:B1439"/>
    <mergeCell ref="A1269:A1290"/>
    <mergeCell ref="B419:B436"/>
    <mergeCell ref="A219:A228"/>
    <mergeCell ref="A389:A403"/>
    <mergeCell ref="A539:A557"/>
    <mergeCell ref="B539:B557"/>
    <mergeCell ref="A404:A418"/>
    <mergeCell ref="A1462:A1481"/>
    <mergeCell ref="B1462:B1481"/>
    <mergeCell ref="A1184:A1205"/>
    <mergeCell ref="B650:B669"/>
    <mergeCell ref="A746:A760"/>
    <mergeCell ref="B746:B760"/>
    <mergeCell ref="A731:A745"/>
    <mergeCell ref="AO1:BG1"/>
    <mergeCell ref="AO2:BG2"/>
    <mergeCell ref="B2:F2"/>
    <mergeCell ref="B1:F1"/>
    <mergeCell ref="B456:B472"/>
    <mergeCell ref="A473:A488"/>
    <mergeCell ref="B473:B488"/>
    <mergeCell ref="A489:A504"/>
    <mergeCell ref="B146:B153"/>
    <mergeCell ref="A100:A112"/>
    <mergeCell ref="A265:A269"/>
    <mergeCell ref="B265:B269"/>
    <mergeCell ref="B260:B264"/>
    <mergeCell ref="A11:A13"/>
    <mergeCell ref="B11:B13"/>
    <mergeCell ref="A19:A21"/>
    <mergeCell ref="B19:B21"/>
    <mergeCell ref="A776:A793"/>
    <mergeCell ref="B776:B793"/>
    <mergeCell ref="A794:A811"/>
    <mergeCell ref="B794:B811"/>
    <mergeCell ref="A1117:A1138"/>
    <mergeCell ref="B1117:B1138"/>
    <mergeCell ref="A1139:A1161"/>
    <mergeCell ref="B1139:B1161"/>
    <mergeCell ref="A1162:A1183"/>
    <mergeCell ref="B1162:B1183"/>
    <mergeCell ref="B812:B829"/>
    <mergeCell ref="A1095:A1116"/>
    <mergeCell ref="B1095:B1116"/>
    <mergeCell ref="A830:A850"/>
    <mergeCell ref="B830:B850"/>
    <mergeCell ref="A916:A938"/>
    <mergeCell ref="B916:B938"/>
    <mergeCell ref="A981:A1004"/>
    <mergeCell ref="B981:B1004"/>
    <mergeCell ref="A894:A915"/>
    <mergeCell ref="B939:B958"/>
    <mergeCell ref="A959:A980"/>
    <mergeCell ref="B959:B980"/>
    <mergeCell ref="B872:B893"/>
  </mergeCells>
  <conditionalFormatting sqref="C8:C1663">
    <cfRule type="expression" dxfId="121" priority="182">
      <formula>$BL8=$BK$3</formula>
    </cfRule>
    <cfRule type="expression" dxfId="120" priority="181">
      <formula>$BL8=$BL$3</formula>
    </cfRule>
  </conditionalFormatting>
  <conditionalFormatting sqref="D8:D10">
    <cfRule type="duplicateValues" dxfId="119" priority="235"/>
  </conditionalFormatting>
  <conditionalFormatting sqref="D11:D13">
    <cfRule type="duplicateValues" dxfId="118" priority="41"/>
  </conditionalFormatting>
  <conditionalFormatting sqref="D14:D15">
    <cfRule type="duplicateValues" dxfId="117" priority="193"/>
  </conditionalFormatting>
  <conditionalFormatting sqref="D16:D18">
    <cfRule type="duplicateValues" dxfId="116" priority="161"/>
  </conditionalFormatting>
  <conditionalFormatting sqref="D19:D21">
    <cfRule type="duplicateValues" dxfId="115" priority="40"/>
  </conditionalFormatting>
  <conditionalFormatting sqref="D22:D24">
    <cfRule type="duplicateValues" dxfId="114" priority="16"/>
  </conditionalFormatting>
  <conditionalFormatting sqref="D25:D26">
    <cfRule type="duplicateValues" dxfId="113" priority="160"/>
  </conditionalFormatting>
  <conditionalFormatting sqref="D27:D28">
    <cfRule type="duplicateValues" dxfId="112" priority="159"/>
  </conditionalFormatting>
  <conditionalFormatting sqref="D29:D30">
    <cfRule type="duplicateValues" dxfId="111" priority="39"/>
  </conditionalFormatting>
  <conditionalFormatting sqref="D31:D46">
    <cfRule type="duplicateValues" dxfId="110" priority="174"/>
  </conditionalFormatting>
  <conditionalFormatting sqref="D47:D62">
    <cfRule type="duplicateValues" dxfId="109" priority="38"/>
  </conditionalFormatting>
  <conditionalFormatting sqref="D63:D78">
    <cfRule type="duplicateValues" dxfId="108" priority="15"/>
  </conditionalFormatting>
  <conditionalFormatting sqref="D79:D86">
    <cfRule type="duplicateValues" dxfId="107" priority="157"/>
  </conditionalFormatting>
  <conditionalFormatting sqref="D87:D99">
    <cfRule type="duplicateValues" dxfId="106" priority="156"/>
  </conditionalFormatting>
  <conditionalFormatting sqref="D100:D112">
    <cfRule type="duplicateValues" dxfId="105" priority="35"/>
  </conditionalFormatting>
  <conditionalFormatting sqref="D113:D118">
    <cfRule type="duplicateValues" dxfId="104" priority="155"/>
  </conditionalFormatting>
  <conditionalFormatting sqref="D119:D124">
    <cfRule type="duplicateValues" dxfId="103" priority="154"/>
  </conditionalFormatting>
  <conditionalFormatting sqref="D125:D130">
    <cfRule type="duplicateValues" dxfId="102" priority="202"/>
  </conditionalFormatting>
  <conditionalFormatting sqref="D131:D136">
    <cfRule type="duplicateValues" dxfId="101" priority="14"/>
  </conditionalFormatting>
  <conditionalFormatting sqref="D137:D145">
    <cfRule type="duplicateValues" dxfId="100" priority="153"/>
  </conditionalFormatting>
  <conditionalFormatting sqref="D146:D153">
    <cfRule type="duplicateValues" dxfId="99" priority="152"/>
  </conditionalFormatting>
  <conditionalFormatting sqref="D154:D162">
    <cfRule type="duplicateValues" dxfId="98" priority="151"/>
  </conditionalFormatting>
  <conditionalFormatting sqref="D163:D169">
    <cfRule type="duplicateValues" dxfId="97" priority="150"/>
  </conditionalFormatting>
  <conditionalFormatting sqref="D170:D181">
    <cfRule type="duplicateValues" dxfId="96" priority="149"/>
  </conditionalFormatting>
  <conditionalFormatting sqref="D182:D190">
    <cfRule type="duplicateValues" dxfId="95" priority="148"/>
  </conditionalFormatting>
  <conditionalFormatting sqref="D191:D199">
    <cfRule type="duplicateValues" dxfId="94" priority="147"/>
  </conditionalFormatting>
  <conditionalFormatting sqref="D200:D208">
    <cfRule type="duplicateValues" dxfId="93" priority="33"/>
  </conditionalFormatting>
  <conditionalFormatting sqref="D209:D218">
    <cfRule type="duplicateValues" dxfId="92" priority="146"/>
  </conditionalFormatting>
  <conditionalFormatting sqref="D219:D228">
    <cfRule type="duplicateValues" dxfId="91" priority="145"/>
  </conditionalFormatting>
  <conditionalFormatting sqref="D229:D238">
    <cfRule type="duplicateValues" dxfId="90" priority="32"/>
  </conditionalFormatting>
  <conditionalFormatting sqref="D239:D250">
    <cfRule type="duplicateValues" dxfId="89" priority="144"/>
  </conditionalFormatting>
  <conditionalFormatting sqref="D251:D253">
    <cfRule type="duplicateValues" dxfId="88" priority="143"/>
  </conditionalFormatting>
  <conditionalFormatting sqref="D254:D256">
    <cfRule type="duplicateValues" dxfId="87" priority="211"/>
  </conditionalFormatting>
  <conditionalFormatting sqref="D257:D259">
    <cfRule type="duplicateValues" dxfId="86" priority="13"/>
  </conditionalFormatting>
  <conditionalFormatting sqref="D260:D264">
    <cfRule type="duplicateValues" dxfId="85" priority="183"/>
  </conditionalFormatting>
  <conditionalFormatting sqref="D265:D269">
    <cfRule type="duplicateValues" dxfId="84" priority="30"/>
  </conditionalFormatting>
  <conditionalFormatting sqref="D270:D272">
    <cfRule type="duplicateValues" dxfId="83" priority="141"/>
  </conditionalFormatting>
  <conditionalFormatting sqref="D273:D275">
    <cfRule type="duplicateValues" dxfId="82" priority="140"/>
  </conditionalFormatting>
  <conditionalFormatting sqref="D276:D278">
    <cfRule type="duplicateValues" dxfId="81" priority="139"/>
  </conditionalFormatting>
  <conditionalFormatting sqref="D279:D281">
    <cfRule type="duplicateValues" dxfId="80" priority="138"/>
  </conditionalFormatting>
  <conditionalFormatting sqref="D282:D290">
    <cfRule type="duplicateValues" dxfId="79" priority="137"/>
  </conditionalFormatting>
  <conditionalFormatting sqref="D291:D293">
    <cfRule type="duplicateValues" dxfId="78" priority="136"/>
  </conditionalFormatting>
  <conditionalFormatting sqref="D294:D296">
    <cfRule type="duplicateValues" dxfId="77" priority="29"/>
  </conditionalFormatting>
  <conditionalFormatting sqref="D297:D314">
    <cfRule type="duplicateValues" dxfId="76" priority="135"/>
  </conditionalFormatting>
  <conditionalFormatting sqref="D315:D333">
    <cfRule type="duplicateValues" dxfId="75" priority="134"/>
  </conditionalFormatting>
  <conditionalFormatting sqref="D334:D350">
    <cfRule type="duplicateValues" dxfId="74" priority="133"/>
  </conditionalFormatting>
  <conditionalFormatting sqref="D351:D366">
    <cfRule type="duplicateValues" dxfId="73" priority="132"/>
  </conditionalFormatting>
  <conditionalFormatting sqref="D367:D388">
    <cfRule type="duplicateValues" dxfId="72" priority="131"/>
  </conditionalFormatting>
  <conditionalFormatting sqref="D389:D403">
    <cfRule type="duplicateValues" dxfId="71" priority="130"/>
  </conditionalFormatting>
  <conditionalFormatting sqref="D404:D418">
    <cfRule type="duplicateValues" dxfId="70" priority="28"/>
  </conditionalFormatting>
  <conditionalFormatting sqref="D419:D436">
    <cfRule type="duplicateValues" dxfId="69" priority="129"/>
  </conditionalFormatting>
  <conditionalFormatting sqref="D437:D455">
    <cfRule type="duplicateValues" dxfId="68" priority="128"/>
  </conditionalFormatting>
  <conditionalFormatting sqref="D456:D472">
    <cfRule type="duplicateValues" dxfId="67" priority="127"/>
  </conditionalFormatting>
  <conditionalFormatting sqref="D473:D488">
    <cfRule type="duplicateValues" dxfId="66" priority="126"/>
  </conditionalFormatting>
  <conditionalFormatting sqref="D489:D504">
    <cfRule type="duplicateValues" dxfId="65" priority="125"/>
  </conditionalFormatting>
  <conditionalFormatting sqref="D505:D523">
    <cfRule type="duplicateValues" dxfId="64" priority="124"/>
  </conditionalFormatting>
  <conditionalFormatting sqref="D524:D538">
    <cfRule type="duplicateValues" dxfId="63" priority="123"/>
  </conditionalFormatting>
  <conditionalFormatting sqref="D539:D557">
    <cfRule type="duplicateValues" dxfId="62" priority="216"/>
  </conditionalFormatting>
  <conditionalFormatting sqref="D558:D572">
    <cfRule type="duplicateValues" dxfId="61" priority="121"/>
  </conditionalFormatting>
  <conditionalFormatting sqref="D573:D587">
    <cfRule type="duplicateValues" dxfId="60" priority="120"/>
  </conditionalFormatting>
  <conditionalFormatting sqref="D588:D602">
    <cfRule type="duplicateValues" dxfId="59" priority="119"/>
  </conditionalFormatting>
  <conditionalFormatting sqref="D603:D617">
    <cfRule type="duplicateValues" dxfId="58" priority="27"/>
  </conditionalFormatting>
  <conditionalFormatting sqref="D618:D633">
    <cfRule type="duplicateValues" dxfId="57" priority="118"/>
  </conditionalFormatting>
  <conditionalFormatting sqref="D634:D649">
    <cfRule type="duplicateValues" dxfId="56" priority="12"/>
  </conditionalFormatting>
  <conditionalFormatting sqref="D650:D669">
    <cfRule type="duplicateValues" dxfId="55" priority="117"/>
  </conditionalFormatting>
  <conditionalFormatting sqref="D670:D685">
    <cfRule type="duplicateValues" dxfId="54" priority="116"/>
  </conditionalFormatting>
  <conditionalFormatting sqref="D686:D700">
    <cfRule type="duplicateValues" dxfId="53" priority="115"/>
  </conditionalFormatting>
  <conditionalFormatting sqref="D701:D715">
    <cfRule type="duplicateValues" dxfId="52" priority="114"/>
  </conditionalFormatting>
  <conditionalFormatting sqref="D716:D730">
    <cfRule type="duplicateValues" dxfId="51" priority="113"/>
  </conditionalFormatting>
  <conditionalFormatting sqref="D731:D745">
    <cfRule type="duplicateValues" dxfId="50" priority="221"/>
  </conditionalFormatting>
  <conditionalFormatting sqref="D746:D760">
    <cfRule type="duplicateValues" dxfId="49" priority="184"/>
  </conditionalFormatting>
  <conditionalFormatting sqref="D761:D775">
    <cfRule type="duplicateValues" dxfId="48" priority="26"/>
  </conditionalFormatting>
  <conditionalFormatting sqref="D776:D793">
    <cfRule type="duplicateValues" dxfId="47" priority="6"/>
  </conditionalFormatting>
  <conditionalFormatting sqref="D794:D811">
    <cfRule type="duplicateValues" dxfId="46" priority="7"/>
  </conditionalFormatting>
  <conditionalFormatting sqref="D812:D829">
    <cfRule type="duplicateValues" dxfId="45" priority="8"/>
  </conditionalFormatting>
  <conditionalFormatting sqref="D830:D850">
    <cfRule type="duplicateValues" dxfId="44" priority="109"/>
  </conditionalFormatting>
  <conditionalFormatting sqref="D851:D871">
    <cfRule type="duplicateValues" dxfId="43" priority="24"/>
  </conditionalFormatting>
  <conditionalFormatting sqref="D872:D893">
    <cfRule type="duplicateValues" dxfId="42" priority="108"/>
  </conditionalFormatting>
  <conditionalFormatting sqref="D894:D915">
    <cfRule type="duplicateValues" dxfId="41" priority="107"/>
  </conditionalFormatting>
  <conditionalFormatting sqref="D916:D938">
    <cfRule type="duplicateValues" dxfId="40" priority="106"/>
  </conditionalFormatting>
  <conditionalFormatting sqref="D939:D958">
    <cfRule type="duplicateValues" dxfId="39" priority="105"/>
  </conditionalFormatting>
  <conditionalFormatting sqref="D959:D980">
    <cfRule type="duplicateValues" dxfId="38" priority="104"/>
  </conditionalFormatting>
  <conditionalFormatting sqref="D981:D1004">
    <cfRule type="duplicateValues" dxfId="37" priority="103"/>
  </conditionalFormatting>
  <conditionalFormatting sqref="D1005:D1028">
    <cfRule type="duplicateValues" dxfId="36" priority="102"/>
  </conditionalFormatting>
  <conditionalFormatting sqref="D1029:D1050">
    <cfRule type="duplicateValues" dxfId="35" priority="101"/>
  </conditionalFormatting>
  <conditionalFormatting sqref="D1051:D1072">
    <cfRule type="duplicateValues" dxfId="34" priority="25"/>
  </conditionalFormatting>
  <conditionalFormatting sqref="D1073:D1094">
    <cfRule type="duplicateValues" dxfId="33" priority="100"/>
  </conditionalFormatting>
  <conditionalFormatting sqref="D1095:D1116">
    <cfRule type="duplicateValues" dxfId="32" priority="99"/>
  </conditionalFormatting>
  <conditionalFormatting sqref="D1117:D1138">
    <cfRule type="duplicateValues" dxfId="31" priority="98"/>
  </conditionalFormatting>
  <conditionalFormatting sqref="D1139:D1161">
    <cfRule type="duplicateValues" dxfId="30" priority="97"/>
  </conditionalFormatting>
  <conditionalFormatting sqref="D1162:D1183">
    <cfRule type="duplicateValues" dxfId="29" priority="96"/>
  </conditionalFormatting>
  <conditionalFormatting sqref="D1184:D1205">
    <cfRule type="duplicateValues" dxfId="28" priority="95"/>
  </conditionalFormatting>
  <conditionalFormatting sqref="D1206:D1226">
    <cfRule type="duplicateValues" dxfId="27" priority="94"/>
  </conditionalFormatting>
  <conditionalFormatting sqref="D1227:D1247">
    <cfRule type="duplicateValues" dxfId="26" priority="23"/>
  </conditionalFormatting>
  <conditionalFormatting sqref="D1248:D1268">
    <cfRule type="duplicateValues" dxfId="25" priority="93"/>
  </conditionalFormatting>
  <conditionalFormatting sqref="D1269:D1290">
    <cfRule type="duplicateValues" dxfId="24" priority="92"/>
  </conditionalFormatting>
  <conditionalFormatting sqref="D1291:D1310">
    <cfRule type="duplicateValues" dxfId="23" priority="91"/>
  </conditionalFormatting>
  <conditionalFormatting sqref="D1311:D1331">
    <cfRule type="duplicateValues" dxfId="22" priority="90"/>
  </conditionalFormatting>
  <conditionalFormatting sqref="D1332:D1352">
    <cfRule type="duplicateValues" dxfId="21" priority="89"/>
  </conditionalFormatting>
  <conditionalFormatting sqref="D1353:D1373">
    <cfRule type="duplicateValues" dxfId="20" priority="88"/>
  </conditionalFormatting>
  <conditionalFormatting sqref="D1374:D1395">
    <cfRule type="duplicateValues" dxfId="19" priority="87"/>
  </conditionalFormatting>
  <conditionalFormatting sqref="D1396:D1417">
    <cfRule type="duplicateValues" dxfId="18" priority="86"/>
  </conditionalFormatting>
  <conditionalFormatting sqref="D1418:D1439">
    <cfRule type="duplicateValues" dxfId="17" priority="85"/>
  </conditionalFormatting>
  <conditionalFormatting sqref="D1440:D1461">
    <cfRule type="duplicateValues" dxfId="16" priority="84"/>
  </conditionalFormatting>
  <conditionalFormatting sqref="D1462:D1481">
    <cfRule type="duplicateValues" dxfId="15" priority="83"/>
  </conditionalFormatting>
  <conditionalFormatting sqref="D1482:D1501">
    <cfRule type="duplicateValues" dxfId="14" priority="82"/>
  </conditionalFormatting>
  <conditionalFormatting sqref="D1502:D1521">
    <cfRule type="duplicateValues" dxfId="13" priority="81"/>
  </conditionalFormatting>
  <conditionalFormatting sqref="D1522:D1541">
    <cfRule type="duplicateValues" dxfId="12" priority="80"/>
  </conditionalFormatting>
  <conditionalFormatting sqref="D1542:D1561">
    <cfRule type="duplicateValues" dxfId="11" priority="79"/>
  </conditionalFormatting>
  <conditionalFormatting sqref="D1562:D1581">
    <cfRule type="duplicateValues" dxfId="10" priority="22"/>
  </conditionalFormatting>
  <conditionalFormatting sqref="D1582:D1600">
    <cfRule type="duplicateValues" dxfId="9" priority="231"/>
  </conditionalFormatting>
  <conditionalFormatting sqref="D1601:D1621">
    <cfRule type="duplicateValues" dxfId="8" priority="11"/>
  </conditionalFormatting>
  <conditionalFormatting sqref="D1622:D1642">
    <cfRule type="duplicateValues" dxfId="7" priority="77"/>
  </conditionalFormatting>
  <conditionalFormatting sqref="D1643:D1663">
    <cfRule type="duplicateValues" dxfId="6" priority="10"/>
  </conditionalFormatting>
  <conditionalFormatting sqref="F8:F1663">
    <cfRule type="expression" dxfId="5" priority="236">
      <formula>AND(SUM($F8:$G8)&lt;&gt;SUM($J8:$BI8),SUM($J8:$BI8)&lt;&gt;0,$C8&lt;&gt;#REF!)</formula>
    </cfRule>
  </conditionalFormatting>
  <conditionalFormatting sqref="K8:BI1663">
    <cfRule type="expression" dxfId="4" priority="1">
      <formula>AND(K8&lt;&gt;J8,K8&lt;&gt;"")</formula>
    </cfRule>
  </conditionalFormatting>
  <dataValidations count="2">
    <dataValidation type="list" allowBlank="1" showInputMessage="1" showErrorMessage="1" sqref="BK8:BL1663" xr:uid="{2ADEA51A-F966-421F-BECF-165B94CC5B20}">
      <formula1>Hoc_tai</formula1>
    </dataValidation>
    <dataValidation type="list" allowBlank="1" showInputMessage="1" showErrorMessage="1" sqref="BK8:BK1663" xr:uid="{F74C8E26-2F0A-4346-ABE4-A76E2FDAFD7C}">
      <formula1>Cua_CSDT</formula1>
    </dataValidation>
  </dataValidations>
  <printOptions horizontalCentered="1"/>
  <pageMargins left="0" right="0" top="0.31496062992125984" bottom="0.31496062992125984" header="0.31496062992125984" footer="0.11811023622047245"/>
  <pageSetup paperSize="9" orientation="landscape" r:id="rId1"/>
  <headerFooter>
    <oddFooter>&amp;C&amp;"Times New Roman,Italic"&amp;6&amp;P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D12931"/>
  <sheetViews>
    <sheetView topLeftCell="G12906" workbookViewId="0">
      <selection activeCell="G12925" sqref="G12925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5.28515625" hidden="1" customWidth="1"/>
    <col min="5" max="6" width="0" hidden="1" customWidth="1"/>
  </cols>
  <sheetData>
    <row r="1" spans="1:4" ht="13.9" customHeight="1">
      <c r="D1" t="s">
        <v>17</v>
      </c>
    </row>
    <row r="2" spans="1:4">
      <c r="A2" s="57" t="s">
        <v>161</v>
      </c>
      <c r="B2" s="58" t="s">
        <v>162</v>
      </c>
      <c r="C2" s="59" t="s">
        <v>69</v>
      </c>
      <c r="D2" s="59" t="s">
        <v>163</v>
      </c>
    </row>
    <row r="3" spans="1:4">
      <c r="A3" s="57" t="s">
        <v>164</v>
      </c>
      <c r="B3" s="58" t="s">
        <v>165</v>
      </c>
      <c r="C3" s="59" t="s">
        <v>100</v>
      </c>
      <c r="D3" s="59" t="s">
        <v>163</v>
      </c>
    </row>
    <row r="4" spans="1:4">
      <c r="A4" s="57" t="s">
        <v>170</v>
      </c>
      <c r="B4" s="58" t="s">
        <v>171</v>
      </c>
      <c r="C4" s="59" t="s">
        <v>93</v>
      </c>
      <c r="D4" s="59" t="s">
        <v>163</v>
      </c>
    </row>
    <row r="5" spans="1:4">
      <c r="A5" s="57" t="s">
        <v>173</v>
      </c>
      <c r="B5" s="58" t="s">
        <v>174</v>
      </c>
      <c r="C5" s="59" t="s">
        <v>175</v>
      </c>
      <c r="D5" s="59" t="s">
        <v>163</v>
      </c>
    </row>
    <row r="6" spans="1:4">
      <c r="A6" s="57" t="s">
        <v>176</v>
      </c>
      <c r="B6" s="58" t="s">
        <v>177</v>
      </c>
      <c r="C6" s="59" t="s">
        <v>81</v>
      </c>
      <c r="D6" s="59" t="s">
        <v>163</v>
      </c>
    </row>
    <row r="7" spans="1:4">
      <c r="A7" s="57" t="s">
        <v>365</v>
      </c>
      <c r="B7" s="58" t="s">
        <v>184</v>
      </c>
      <c r="C7" s="59" t="s">
        <v>94</v>
      </c>
      <c r="D7" s="59" t="s">
        <v>366</v>
      </c>
    </row>
    <row r="8" spans="1:4">
      <c r="A8" s="57" t="s">
        <v>367</v>
      </c>
      <c r="B8" s="58" t="s">
        <v>368</v>
      </c>
      <c r="C8" s="59" t="s">
        <v>23</v>
      </c>
      <c r="D8" s="59" t="s">
        <v>366</v>
      </c>
    </row>
    <row r="9" spans="1:4">
      <c r="A9" s="57" t="s">
        <v>369</v>
      </c>
      <c r="B9" s="58" t="s">
        <v>262</v>
      </c>
      <c r="C9" s="59" t="s">
        <v>23</v>
      </c>
      <c r="D9" s="59" t="s">
        <v>366</v>
      </c>
    </row>
    <row r="10" spans="1:4">
      <c r="A10" s="57" t="s">
        <v>370</v>
      </c>
      <c r="B10" s="58" t="s">
        <v>209</v>
      </c>
      <c r="C10" s="59" t="s">
        <v>371</v>
      </c>
      <c r="D10" s="59" t="s">
        <v>366</v>
      </c>
    </row>
    <row r="11" spans="1:4">
      <c r="A11" s="57" t="s">
        <v>372</v>
      </c>
      <c r="B11" s="58" t="s">
        <v>82</v>
      </c>
      <c r="C11" s="59" t="s">
        <v>144</v>
      </c>
      <c r="D11" s="59" t="s">
        <v>366</v>
      </c>
    </row>
    <row r="12" spans="1:4">
      <c r="A12" s="57" t="s">
        <v>373</v>
      </c>
      <c r="B12" s="58" t="s">
        <v>184</v>
      </c>
      <c r="C12" s="59" t="s">
        <v>89</v>
      </c>
      <c r="D12" s="59" t="s">
        <v>366</v>
      </c>
    </row>
    <row r="13" spans="1:4">
      <c r="A13" s="57" t="s">
        <v>374</v>
      </c>
      <c r="B13" s="58" t="s">
        <v>375</v>
      </c>
      <c r="C13" s="59" t="s">
        <v>145</v>
      </c>
      <c r="D13" s="59" t="s">
        <v>366</v>
      </c>
    </row>
    <row r="14" spans="1:4">
      <c r="A14" s="57" t="s">
        <v>376</v>
      </c>
      <c r="B14" s="58" t="s">
        <v>377</v>
      </c>
      <c r="C14" s="59" t="s">
        <v>231</v>
      </c>
      <c r="D14" s="59" t="s">
        <v>366</v>
      </c>
    </row>
    <row r="15" spans="1:4">
      <c r="A15" s="57" t="s">
        <v>378</v>
      </c>
      <c r="B15" s="58" t="s">
        <v>92</v>
      </c>
      <c r="C15" s="59" t="s">
        <v>114</v>
      </c>
      <c r="D15" s="59" t="s">
        <v>366</v>
      </c>
    </row>
    <row r="16" spans="1:4">
      <c r="A16" s="57" t="s">
        <v>379</v>
      </c>
      <c r="B16" s="58" t="s">
        <v>266</v>
      </c>
      <c r="C16" s="59" t="s">
        <v>69</v>
      </c>
      <c r="D16" s="59" t="s">
        <v>366</v>
      </c>
    </row>
    <row r="17" spans="1:4">
      <c r="A17" s="57" t="s">
        <v>380</v>
      </c>
      <c r="B17" s="58" t="s">
        <v>381</v>
      </c>
      <c r="C17" s="59" t="s">
        <v>344</v>
      </c>
      <c r="D17" s="59" t="s">
        <v>366</v>
      </c>
    </row>
    <row r="18" spans="1:4">
      <c r="A18" s="57" t="s">
        <v>382</v>
      </c>
      <c r="B18" s="58" t="s">
        <v>24</v>
      </c>
      <c r="C18" s="59" t="s">
        <v>32</v>
      </c>
      <c r="D18" s="59" t="s">
        <v>366</v>
      </c>
    </row>
    <row r="19" spans="1:4">
      <c r="A19" s="57" t="s">
        <v>383</v>
      </c>
      <c r="B19" s="58" t="s">
        <v>384</v>
      </c>
      <c r="C19" s="59" t="s">
        <v>27</v>
      </c>
      <c r="D19" s="59" t="s">
        <v>366</v>
      </c>
    </row>
    <row r="20" spans="1:4">
      <c r="A20" s="57" t="s">
        <v>385</v>
      </c>
      <c r="B20" s="58" t="s">
        <v>212</v>
      </c>
      <c r="C20" s="59" t="s">
        <v>27</v>
      </c>
      <c r="D20" s="59" t="s">
        <v>366</v>
      </c>
    </row>
    <row r="21" spans="1:4">
      <c r="A21" s="57" t="s">
        <v>386</v>
      </c>
      <c r="B21" s="58" t="s">
        <v>184</v>
      </c>
      <c r="C21" s="59" t="s">
        <v>27</v>
      </c>
      <c r="D21" s="59" t="s">
        <v>366</v>
      </c>
    </row>
    <row r="22" spans="1:4">
      <c r="A22" s="57" t="s">
        <v>387</v>
      </c>
      <c r="B22" s="58" t="s">
        <v>388</v>
      </c>
      <c r="C22" s="59" t="s">
        <v>78</v>
      </c>
      <c r="D22" s="59" t="s">
        <v>366</v>
      </c>
    </row>
    <row r="23" spans="1:4">
      <c r="A23" s="57" t="s">
        <v>389</v>
      </c>
      <c r="B23" s="58" t="s">
        <v>212</v>
      </c>
      <c r="C23" s="59" t="s">
        <v>135</v>
      </c>
      <c r="D23" s="59" t="s">
        <v>366</v>
      </c>
    </row>
    <row r="24" spans="1:4">
      <c r="A24" s="57" t="s">
        <v>390</v>
      </c>
      <c r="B24" s="58" t="s">
        <v>84</v>
      </c>
      <c r="C24" s="59" t="s">
        <v>31</v>
      </c>
      <c r="D24" s="59" t="s">
        <v>366</v>
      </c>
    </row>
    <row r="25" spans="1:4">
      <c r="A25" s="57" t="s">
        <v>66</v>
      </c>
      <c r="B25" s="58" t="s">
        <v>65</v>
      </c>
      <c r="C25" s="59" t="s">
        <v>42</v>
      </c>
      <c r="D25" s="59" t="s">
        <v>366</v>
      </c>
    </row>
    <row r="26" spans="1:4">
      <c r="A26" s="57" t="s">
        <v>391</v>
      </c>
      <c r="B26" s="58" t="s">
        <v>238</v>
      </c>
      <c r="C26" s="59" t="s">
        <v>25</v>
      </c>
      <c r="D26" s="59" t="s">
        <v>366</v>
      </c>
    </row>
    <row r="27" spans="1:4">
      <c r="A27" s="57" t="s">
        <v>392</v>
      </c>
      <c r="B27" s="58" t="s">
        <v>119</v>
      </c>
      <c r="C27" s="59" t="s">
        <v>33</v>
      </c>
      <c r="D27" s="59" t="s">
        <v>366</v>
      </c>
    </row>
    <row r="28" spans="1:4">
      <c r="A28" s="57" t="s">
        <v>393</v>
      </c>
      <c r="B28" s="58" t="s">
        <v>24</v>
      </c>
      <c r="C28" s="59" t="s">
        <v>33</v>
      </c>
      <c r="D28" s="59" t="s">
        <v>366</v>
      </c>
    </row>
    <row r="29" spans="1:4">
      <c r="A29" s="57" t="s">
        <v>394</v>
      </c>
      <c r="B29" s="58" t="s">
        <v>395</v>
      </c>
      <c r="C29" s="59" t="s">
        <v>33</v>
      </c>
      <c r="D29" s="59" t="s">
        <v>366</v>
      </c>
    </row>
    <row r="30" spans="1:4">
      <c r="A30" s="57" t="s">
        <v>396</v>
      </c>
      <c r="B30" s="58" t="s">
        <v>131</v>
      </c>
      <c r="C30" s="59" t="s">
        <v>100</v>
      </c>
      <c r="D30" s="59" t="s">
        <v>366</v>
      </c>
    </row>
    <row r="31" spans="1:4">
      <c r="A31" s="57" t="s">
        <v>399</v>
      </c>
      <c r="B31" s="58" t="s">
        <v>400</v>
      </c>
      <c r="C31" s="59" t="s">
        <v>93</v>
      </c>
      <c r="D31" s="59" t="s">
        <v>366</v>
      </c>
    </row>
    <row r="32" spans="1:4">
      <c r="A32" s="57" t="s">
        <v>402</v>
      </c>
      <c r="B32" s="58" t="s">
        <v>197</v>
      </c>
      <c r="C32" s="59" t="s">
        <v>313</v>
      </c>
      <c r="D32" s="59" t="s">
        <v>366</v>
      </c>
    </row>
    <row r="33" spans="1:4">
      <c r="A33" s="57" t="s">
        <v>403</v>
      </c>
      <c r="B33" s="58" t="s">
        <v>212</v>
      </c>
      <c r="C33" s="59" t="s">
        <v>313</v>
      </c>
      <c r="D33" s="59" t="s">
        <v>366</v>
      </c>
    </row>
    <row r="34" spans="1:4">
      <c r="A34" s="57" t="s">
        <v>404</v>
      </c>
      <c r="B34" s="58" t="s">
        <v>167</v>
      </c>
      <c r="C34" s="59" t="s">
        <v>333</v>
      </c>
      <c r="D34" s="59" t="s">
        <v>366</v>
      </c>
    </row>
    <row r="35" spans="1:4">
      <c r="A35" s="57" t="s">
        <v>405</v>
      </c>
      <c r="B35" s="58" t="s">
        <v>406</v>
      </c>
      <c r="C35" s="59" t="s">
        <v>79</v>
      </c>
      <c r="D35" s="59" t="s">
        <v>366</v>
      </c>
    </row>
    <row r="36" spans="1:4">
      <c r="A36" s="57" t="s">
        <v>407</v>
      </c>
      <c r="B36" s="58" t="s">
        <v>408</v>
      </c>
      <c r="C36" s="59" t="s">
        <v>80</v>
      </c>
      <c r="D36" s="59" t="s">
        <v>366</v>
      </c>
    </row>
    <row r="37" spans="1:4">
      <c r="A37" s="57" t="s">
        <v>410</v>
      </c>
      <c r="B37" s="58" t="s">
        <v>82</v>
      </c>
      <c r="C37" s="59" t="s">
        <v>411</v>
      </c>
      <c r="D37" s="59" t="s">
        <v>366</v>
      </c>
    </row>
    <row r="38" spans="1:4">
      <c r="A38" s="57" t="s">
        <v>412</v>
      </c>
      <c r="B38" s="58" t="s">
        <v>413</v>
      </c>
      <c r="C38" s="59" t="s">
        <v>113</v>
      </c>
      <c r="D38" s="59" t="s">
        <v>366</v>
      </c>
    </row>
    <row r="39" spans="1:4">
      <c r="A39" s="57" t="s">
        <v>414</v>
      </c>
      <c r="B39" s="58" t="s">
        <v>415</v>
      </c>
      <c r="C39" s="59" t="s">
        <v>416</v>
      </c>
      <c r="D39" s="59" t="s">
        <v>366</v>
      </c>
    </row>
    <row r="40" spans="1:4">
      <c r="A40" s="57" t="s">
        <v>417</v>
      </c>
      <c r="B40" s="58" t="s">
        <v>262</v>
      </c>
      <c r="C40" s="59" t="s">
        <v>23</v>
      </c>
      <c r="D40" s="59" t="s">
        <v>418</v>
      </c>
    </row>
    <row r="41" spans="1:4">
      <c r="A41" s="57" t="s">
        <v>419</v>
      </c>
      <c r="B41" s="58" t="s">
        <v>420</v>
      </c>
      <c r="C41" s="59" t="s">
        <v>23</v>
      </c>
      <c r="D41" s="59" t="s">
        <v>418</v>
      </c>
    </row>
    <row r="42" spans="1:4">
      <c r="A42" s="57" t="s">
        <v>421</v>
      </c>
      <c r="B42" s="58" t="s">
        <v>82</v>
      </c>
      <c r="C42" s="59" t="s">
        <v>144</v>
      </c>
      <c r="D42" s="59" t="s">
        <v>418</v>
      </c>
    </row>
    <row r="43" spans="1:4">
      <c r="A43" s="57" t="s">
        <v>422</v>
      </c>
      <c r="B43" s="58" t="s">
        <v>423</v>
      </c>
      <c r="C43" s="59" t="s">
        <v>144</v>
      </c>
      <c r="D43" s="59" t="s">
        <v>418</v>
      </c>
    </row>
    <row r="44" spans="1:4">
      <c r="A44" s="57" t="s">
        <v>424</v>
      </c>
      <c r="B44" s="58" t="s">
        <v>364</v>
      </c>
      <c r="C44" s="59" t="s">
        <v>145</v>
      </c>
      <c r="D44" s="59" t="s">
        <v>418</v>
      </c>
    </row>
    <row r="45" spans="1:4">
      <c r="A45" s="57" t="s">
        <v>425</v>
      </c>
      <c r="B45" s="58" t="s">
        <v>364</v>
      </c>
      <c r="C45" s="59" t="s">
        <v>27</v>
      </c>
      <c r="D45" s="59" t="s">
        <v>418</v>
      </c>
    </row>
    <row r="46" spans="1:4">
      <c r="A46" s="57" t="s">
        <v>426</v>
      </c>
      <c r="B46" s="58" t="s">
        <v>318</v>
      </c>
      <c r="C46" s="59" t="s">
        <v>27</v>
      </c>
      <c r="D46" s="59" t="s">
        <v>418</v>
      </c>
    </row>
    <row r="47" spans="1:4">
      <c r="A47" s="57" t="s">
        <v>427</v>
      </c>
      <c r="B47" s="58" t="s">
        <v>214</v>
      </c>
      <c r="C47" s="59" t="s">
        <v>28</v>
      </c>
      <c r="D47" s="59" t="s">
        <v>418</v>
      </c>
    </row>
    <row r="48" spans="1:4">
      <c r="A48" s="57" t="s">
        <v>428</v>
      </c>
      <c r="B48" s="58" t="s">
        <v>84</v>
      </c>
      <c r="C48" s="59" t="s">
        <v>28</v>
      </c>
      <c r="D48" s="59" t="s">
        <v>418</v>
      </c>
    </row>
    <row r="49" spans="1:4">
      <c r="A49" s="57" t="s">
        <v>429</v>
      </c>
      <c r="B49" s="58" t="s">
        <v>151</v>
      </c>
      <c r="C49" s="59" t="s">
        <v>28</v>
      </c>
      <c r="D49" s="59" t="s">
        <v>418</v>
      </c>
    </row>
    <row r="50" spans="1:4">
      <c r="A50" s="57" t="s">
        <v>430</v>
      </c>
      <c r="B50" s="58" t="s">
        <v>431</v>
      </c>
      <c r="C50" s="59" t="s">
        <v>236</v>
      </c>
      <c r="D50" s="59" t="s">
        <v>418</v>
      </c>
    </row>
    <row r="51" spans="1:4">
      <c r="A51" s="57" t="s">
        <v>432</v>
      </c>
      <c r="B51" s="58" t="s">
        <v>278</v>
      </c>
      <c r="C51" s="59" t="s">
        <v>135</v>
      </c>
      <c r="D51" s="59" t="s">
        <v>418</v>
      </c>
    </row>
    <row r="52" spans="1:4">
      <c r="A52" s="57" t="s">
        <v>433</v>
      </c>
      <c r="B52" s="58" t="s">
        <v>357</v>
      </c>
      <c r="C52" s="59" t="s">
        <v>25</v>
      </c>
      <c r="D52" s="59" t="s">
        <v>418</v>
      </c>
    </row>
    <row r="53" spans="1:4">
      <c r="A53" s="57" t="s">
        <v>434</v>
      </c>
      <c r="B53" s="58" t="s">
        <v>435</v>
      </c>
      <c r="C53" s="59" t="s">
        <v>100</v>
      </c>
      <c r="D53" s="59" t="s">
        <v>418</v>
      </c>
    </row>
    <row r="54" spans="1:4">
      <c r="A54" s="57" t="s">
        <v>436</v>
      </c>
      <c r="B54" s="58" t="s">
        <v>351</v>
      </c>
      <c r="C54" s="59" t="s">
        <v>437</v>
      </c>
      <c r="D54" s="59" t="s">
        <v>418</v>
      </c>
    </row>
    <row r="55" spans="1:4">
      <c r="A55" s="57" t="s">
        <v>439</v>
      </c>
      <c r="B55" s="58" t="s">
        <v>29</v>
      </c>
      <c r="C55" s="59" t="s">
        <v>101</v>
      </c>
      <c r="D55" s="59" t="s">
        <v>418</v>
      </c>
    </row>
    <row r="56" spans="1:4">
      <c r="A56" s="57" t="s">
        <v>440</v>
      </c>
      <c r="B56" s="58" t="s">
        <v>151</v>
      </c>
      <c r="C56" s="59" t="s">
        <v>330</v>
      </c>
      <c r="D56" s="59" t="s">
        <v>418</v>
      </c>
    </row>
    <row r="57" spans="1:4">
      <c r="A57" s="57" t="s">
        <v>441</v>
      </c>
      <c r="B57" s="58" t="s">
        <v>442</v>
      </c>
      <c r="C57" s="59" t="s">
        <v>74</v>
      </c>
      <c r="D57" s="59" t="s">
        <v>418</v>
      </c>
    </row>
    <row r="58" spans="1:4">
      <c r="A58" s="57" t="s">
        <v>443</v>
      </c>
      <c r="B58" s="58" t="s">
        <v>299</v>
      </c>
      <c r="C58" s="59" t="s">
        <v>249</v>
      </c>
      <c r="D58" s="59" t="s">
        <v>418</v>
      </c>
    </row>
    <row r="59" spans="1:4">
      <c r="A59" s="57" t="s">
        <v>444</v>
      </c>
      <c r="B59" s="58" t="s">
        <v>24</v>
      </c>
      <c r="C59" s="59" t="s">
        <v>152</v>
      </c>
      <c r="D59" s="59" t="s">
        <v>418</v>
      </c>
    </row>
    <row r="60" spans="1:4">
      <c r="A60" s="57" t="s">
        <v>445</v>
      </c>
      <c r="B60" s="58" t="s">
        <v>118</v>
      </c>
      <c r="C60" s="59" t="s">
        <v>210</v>
      </c>
      <c r="D60" s="59" t="s">
        <v>418</v>
      </c>
    </row>
    <row r="61" spans="1:4">
      <c r="A61" s="57" t="s">
        <v>446</v>
      </c>
      <c r="B61" s="58" t="s">
        <v>26</v>
      </c>
      <c r="C61" s="59" t="s">
        <v>93</v>
      </c>
      <c r="D61" s="59" t="s">
        <v>418</v>
      </c>
    </row>
    <row r="62" spans="1:4">
      <c r="A62" s="57" t="s">
        <v>447</v>
      </c>
      <c r="B62" s="58" t="s">
        <v>180</v>
      </c>
      <c r="C62" s="59" t="s">
        <v>38</v>
      </c>
      <c r="D62" s="59" t="s">
        <v>418</v>
      </c>
    </row>
    <row r="63" spans="1:4">
      <c r="A63" s="57" t="s">
        <v>448</v>
      </c>
      <c r="B63" s="58" t="s">
        <v>449</v>
      </c>
      <c r="C63" s="59" t="s">
        <v>450</v>
      </c>
      <c r="D63" s="59" t="s">
        <v>418</v>
      </c>
    </row>
    <row r="64" spans="1:4">
      <c r="A64" s="57" t="s">
        <v>451</v>
      </c>
      <c r="B64" s="58" t="s">
        <v>185</v>
      </c>
      <c r="C64" s="59" t="s">
        <v>108</v>
      </c>
      <c r="D64" s="59" t="s">
        <v>418</v>
      </c>
    </row>
    <row r="65" spans="1:4">
      <c r="A65" s="57" t="s">
        <v>452</v>
      </c>
      <c r="B65" s="58" t="s">
        <v>269</v>
      </c>
      <c r="C65" s="59" t="s">
        <v>313</v>
      </c>
      <c r="D65" s="59" t="s">
        <v>418</v>
      </c>
    </row>
    <row r="66" spans="1:4">
      <c r="A66" s="57" t="s">
        <v>453</v>
      </c>
      <c r="B66" s="58" t="s">
        <v>454</v>
      </c>
      <c r="C66" s="59" t="s">
        <v>215</v>
      </c>
      <c r="D66" s="59" t="s">
        <v>418</v>
      </c>
    </row>
    <row r="67" spans="1:4">
      <c r="A67" s="57" t="s">
        <v>456</v>
      </c>
      <c r="B67" s="58" t="s">
        <v>116</v>
      </c>
      <c r="C67" s="59" t="s">
        <v>142</v>
      </c>
      <c r="D67" s="59" t="s">
        <v>418</v>
      </c>
    </row>
    <row r="68" spans="1:4">
      <c r="A68" s="57" t="s">
        <v>457</v>
      </c>
      <c r="B68" s="58" t="s">
        <v>458</v>
      </c>
      <c r="C68" s="59" t="s">
        <v>112</v>
      </c>
      <c r="D68" s="59" t="s">
        <v>418</v>
      </c>
    </row>
    <row r="69" spans="1:4">
      <c r="A69" s="57" t="s">
        <v>459</v>
      </c>
      <c r="B69" s="58" t="s">
        <v>149</v>
      </c>
      <c r="C69" s="59" t="s">
        <v>81</v>
      </c>
      <c r="D69" s="59" t="s">
        <v>418</v>
      </c>
    </row>
    <row r="70" spans="1:4">
      <c r="A70" s="57" t="s">
        <v>460</v>
      </c>
      <c r="B70" s="58" t="s">
        <v>63</v>
      </c>
      <c r="C70" s="59" t="s">
        <v>23</v>
      </c>
      <c r="D70" s="59" t="s">
        <v>461</v>
      </c>
    </row>
    <row r="71" spans="1:4">
      <c r="A71" s="57" t="s">
        <v>462</v>
      </c>
      <c r="B71" s="58" t="s">
        <v>166</v>
      </c>
      <c r="C71" s="59" t="s">
        <v>23</v>
      </c>
      <c r="D71" s="59" t="s">
        <v>461</v>
      </c>
    </row>
    <row r="72" spans="1:4">
      <c r="A72" s="57" t="s">
        <v>463</v>
      </c>
      <c r="B72" s="58" t="s">
        <v>435</v>
      </c>
      <c r="C72" s="59" t="s">
        <v>23</v>
      </c>
      <c r="D72" s="59" t="s">
        <v>461</v>
      </c>
    </row>
    <row r="73" spans="1:4">
      <c r="A73" s="57" t="s">
        <v>464</v>
      </c>
      <c r="B73" s="58" t="s">
        <v>465</v>
      </c>
      <c r="C73" s="59" t="s">
        <v>466</v>
      </c>
      <c r="D73" s="59" t="s">
        <v>461</v>
      </c>
    </row>
    <row r="74" spans="1:4">
      <c r="A74" s="57" t="s">
        <v>467</v>
      </c>
      <c r="B74" s="58" t="s">
        <v>118</v>
      </c>
      <c r="C74" s="59" t="s">
        <v>145</v>
      </c>
      <c r="D74" s="59" t="s">
        <v>461</v>
      </c>
    </row>
    <row r="75" spans="1:4">
      <c r="A75" s="57" t="s">
        <v>469</v>
      </c>
      <c r="B75" s="58" t="s">
        <v>470</v>
      </c>
      <c r="C75" s="59" t="s">
        <v>69</v>
      </c>
      <c r="D75" s="59" t="s">
        <v>461</v>
      </c>
    </row>
    <row r="76" spans="1:4">
      <c r="A76" s="57" t="s">
        <v>472</v>
      </c>
      <c r="B76" s="58" t="s">
        <v>473</v>
      </c>
      <c r="C76" s="59" t="s">
        <v>27</v>
      </c>
      <c r="D76" s="59" t="s">
        <v>461</v>
      </c>
    </row>
    <row r="77" spans="1:4">
      <c r="A77" s="57" t="s">
        <v>474</v>
      </c>
      <c r="B77" s="58" t="s">
        <v>475</v>
      </c>
      <c r="C77" s="59" t="s">
        <v>28</v>
      </c>
      <c r="D77" s="59" t="s">
        <v>461</v>
      </c>
    </row>
    <row r="78" spans="1:4">
      <c r="A78" s="57" t="s">
        <v>476</v>
      </c>
      <c r="B78" s="58" t="s">
        <v>24</v>
      </c>
      <c r="C78" s="59" t="s">
        <v>477</v>
      </c>
      <c r="D78" s="59" t="s">
        <v>461</v>
      </c>
    </row>
    <row r="79" spans="1:4">
      <c r="A79" s="57" t="s">
        <v>478</v>
      </c>
      <c r="B79" s="58" t="s">
        <v>479</v>
      </c>
      <c r="C79" s="59" t="s">
        <v>33</v>
      </c>
      <c r="D79" s="59" t="s">
        <v>461</v>
      </c>
    </row>
    <row r="80" spans="1:4">
      <c r="A80" s="57" t="s">
        <v>480</v>
      </c>
      <c r="B80" s="58" t="s">
        <v>34</v>
      </c>
      <c r="C80" s="59" t="s">
        <v>100</v>
      </c>
      <c r="D80" s="59" t="s">
        <v>461</v>
      </c>
    </row>
    <row r="81" spans="1:4">
      <c r="A81" s="57" t="s">
        <v>481</v>
      </c>
      <c r="B81" s="58" t="s">
        <v>482</v>
      </c>
      <c r="C81" s="59" t="s">
        <v>74</v>
      </c>
      <c r="D81" s="59" t="s">
        <v>461</v>
      </c>
    </row>
    <row r="82" spans="1:4">
      <c r="A82" s="57" t="s">
        <v>485</v>
      </c>
      <c r="B82" s="58" t="s">
        <v>381</v>
      </c>
      <c r="C82" s="59" t="s">
        <v>106</v>
      </c>
      <c r="D82" s="59" t="s">
        <v>461</v>
      </c>
    </row>
    <row r="83" spans="1:4">
      <c r="A83" s="57" t="s">
        <v>489</v>
      </c>
      <c r="B83" s="58" t="s">
        <v>197</v>
      </c>
      <c r="C83" s="59" t="s">
        <v>490</v>
      </c>
      <c r="D83" s="59" t="s">
        <v>461</v>
      </c>
    </row>
    <row r="84" spans="1:4">
      <c r="A84" s="57" t="s">
        <v>491</v>
      </c>
      <c r="B84" s="58" t="s">
        <v>185</v>
      </c>
      <c r="C84" s="59" t="s">
        <v>112</v>
      </c>
      <c r="D84" s="59" t="s">
        <v>461</v>
      </c>
    </row>
    <row r="85" spans="1:4">
      <c r="A85" s="57" t="s">
        <v>492</v>
      </c>
      <c r="B85" s="58" t="s">
        <v>493</v>
      </c>
      <c r="C85" s="59" t="s">
        <v>141</v>
      </c>
      <c r="D85" s="59" t="s">
        <v>461</v>
      </c>
    </row>
    <row r="86" spans="1:4">
      <c r="A86" s="57" t="s">
        <v>495</v>
      </c>
      <c r="B86" s="58" t="s">
        <v>147</v>
      </c>
      <c r="C86" s="59" t="s">
        <v>226</v>
      </c>
      <c r="D86" s="59" t="s">
        <v>461</v>
      </c>
    </row>
    <row r="87" spans="1:4">
      <c r="A87" s="57" t="s">
        <v>496</v>
      </c>
      <c r="B87" s="58" t="s">
        <v>329</v>
      </c>
      <c r="C87" s="59" t="s">
        <v>23</v>
      </c>
      <c r="D87" s="59" t="s">
        <v>497</v>
      </c>
    </row>
    <row r="88" spans="1:4">
      <c r="A88" s="57" t="s">
        <v>499</v>
      </c>
      <c r="B88" s="58" t="s">
        <v>180</v>
      </c>
      <c r="C88" s="59" t="s">
        <v>466</v>
      </c>
      <c r="D88" s="59" t="s">
        <v>497</v>
      </c>
    </row>
    <row r="89" spans="1:4">
      <c r="A89" s="57" t="s">
        <v>500</v>
      </c>
      <c r="B89" s="58" t="s">
        <v>118</v>
      </c>
      <c r="C89" s="59" t="s">
        <v>145</v>
      </c>
      <c r="D89" s="59" t="s">
        <v>497</v>
      </c>
    </row>
    <row r="90" spans="1:4">
      <c r="A90" s="57" t="s">
        <v>501</v>
      </c>
      <c r="B90" s="58" t="s">
        <v>278</v>
      </c>
      <c r="C90" s="59" t="s">
        <v>145</v>
      </c>
      <c r="D90" s="59" t="s">
        <v>497</v>
      </c>
    </row>
    <row r="91" spans="1:4">
      <c r="A91" s="57" t="s">
        <v>502</v>
      </c>
      <c r="B91" s="58" t="s">
        <v>413</v>
      </c>
      <c r="C91" s="59" t="s">
        <v>69</v>
      </c>
      <c r="D91" s="59" t="s">
        <v>497</v>
      </c>
    </row>
    <row r="92" spans="1:4">
      <c r="A92" s="57" t="s">
        <v>503</v>
      </c>
      <c r="B92" s="58" t="s">
        <v>504</v>
      </c>
      <c r="C92" s="59" t="s">
        <v>27</v>
      </c>
      <c r="D92" s="59" t="s">
        <v>497</v>
      </c>
    </row>
    <row r="93" spans="1:4">
      <c r="A93" s="57" t="s">
        <v>505</v>
      </c>
      <c r="B93" s="58" t="s">
        <v>506</v>
      </c>
      <c r="C93" s="59" t="s">
        <v>272</v>
      </c>
      <c r="D93" s="59" t="s">
        <v>497</v>
      </c>
    </row>
    <row r="94" spans="1:4">
      <c r="A94" s="57" t="s">
        <v>507</v>
      </c>
      <c r="B94" s="58" t="s">
        <v>508</v>
      </c>
      <c r="C94" s="59" t="s">
        <v>135</v>
      </c>
      <c r="D94" s="59" t="s">
        <v>497</v>
      </c>
    </row>
    <row r="95" spans="1:4">
      <c r="A95" s="57" t="s">
        <v>510</v>
      </c>
      <c r="B95" s="58" t="s">
        <v>130</v>
      </c>
      <c r="C95" s="59" t="s">
        <v>25</v>
      </c>
      <c r="D95" s="59" t="s">
        <v>497</v>
      </c>
    </row>
    <row r="96" spans="1:4">
      <c r="A96" s="57" t="s">
        <v>511</v>
      </c>
      <c r="B96" s="58" t="s">
        <v>312</v>
      </c>
      <c r="C96" s="59" t="s">
        <v>121</v>
      </c>
      <c r="D96" s="59" t="s">
        <v>497</v>
      </c>
    </row>
    <row r="97" spans="1:4">
      <c r="A97" s="57" t="s">
        <v>513</v>
      </c>
      <c r="B97" s="58" t="s">
        <v>514</v>
      </c>
      <c r="C97" s="59" t="s">
        <v>103</v>
      </c>
      <c r="D97" s="59" t="s">
        <v>497</v>
      </c>
    </row>
    <row r="98" spans="1:4">
      <c r="A98" s="57" t="s">
        <v>515</v>
      </c>
      <c r="B98" s="58" t="s">
        <v>129</v>
      </c>
      <c r="C98" s="59" t="s">
        <v>64</v>
      </c>
      <c r="D98" s="59" t="s">
        <v>497</v>
      </c>
    </row>
    <row r="99" spans="1:4">
      <c r="A99" s="57" t="s">
        <v>516</v>
      </c>
      <c r="B99" s="58" t="s">
        <v>517</v>
      </c>
      <c r="C99" s="59" t="s">
        <v>168</v>
      </c>
      <c r="D99" s="59" t="s">
        <v>497</v>
      </c>
    </row>
    <row r="100" spans="1:4">
      <c r="A100" s="57" t="s">
        <v>519</v>
      </c>
      <c r="B100" s="58" t="s">
        <v>139</v>
      </c>
      <c r="C100" s="59" t="s">
        <v>520</v>
      </c>
      <c r="D100" s="59" t="s">
        <v>497</v>
      </c>
    </row>
    <row r="101" spans="1:4">
      <c r="A101" s="57" t="s">
        <v>521</v>
      </c>
      <c r="B101" s="58" t="s">
        <v>522</v>
      </c>
      <c r="C101" s="59" t="s">
        <v>523</v>
      </c>
      <c r="D101" s="59" t="s">
        <v>497</v>
      </c>
    </row>
    <row r="102" spans="1:4">
      <c r="A102" s="57" t="s">
        <v>526</v>
      </c>
      <c r="B102" s="58" t="s">
        <v>130</v>
      </c>
      <c r="C102" s="59" t="s">
        <v>23</v>
      </c>
      <c r="D102" s="59" t="s">
        <v>527</v>
      </c>
    </row>
    <row r="103" spans="1:4">
      <c r="A103" s="57" t="s">
        <v>529</v>
      </c>
      <c r="B103" s="58" t="s">
        <v>530</v>
      </c>
      <c r="C103" s="59" t="s">
        <v>144</v>
      </c>
      <c r="D103" s="59" t="s">
        <v>527</v>
      </c>
    </row>
    <row r="104" spans="1:4">
      <c r="A104" s="57" t="s">
        <v>531</v>
      </c>
      <c r="B104" s="58" t="s">
        <v>532</v>
      </c>
      <c r="C104" s="59" t="s">
        <v>144</v>
      </c>
      <c r="D104" s="59" t="s">
        <v>527</v>
      </c>
    </row>
    <row r="105" spans="1:4">
      <c r="A105" s="57" t="s">
        <v>533</v>
      </c>
      <c r="B105" s="58" t="s">
        <v>534</v>
      </c>
      <c r="C105" s="59" t="s">
        <v>231</v>
      </c>
      <c r="D105" s="59" t="s">
        <v>527</v>
      </c>
    </row>
    <row r="106" spans="1:4">
      <c r="A106" s="57" t="s">
        <v>535</v>
      </c>
      <c r="B106" s="58" t="s">
        <v>67</v>
      </c>
      <c r="C106" s="59" t="s">
        <v>69</v>
      </c>
      <c r="D106" s="59" t="s">
        <v>527</v>
      </c>
    </row>
    <row r="107" spans="1:4">
      <c r="A107" s="57" t="s">
        <v>536</v>
      </c>
      <c r="B107" s="58" t="s">
        <v>442</v>
      </c>
      <c r="C107" s="59" t="s">
        <v>27</v>
      </c>
      <c r="D107" s="59" t="s">
        <v>527</v>
      </c>
    </row>
    <row r="108" spans="1:4">
      <c r="A108" s="57" t="s">
        <v>537</v>
      </c>
      <c r="B108" s="58" t="s">
        <v>149</v>
      </c>
      <c r="C108" s="59" t="s">
        <v>272</v>
      </c>
      <c r="D108" s="59" t="s">
        <v>527</v>
      </c>
    </row>
    <row r="109" spans="1:4">
      <c r="A109" s="57" t="s">
        <v>541</v>
      </c>
      <c r="B109" s="58" t="s">
        <v>542</v>
      </c>
      <c r="C109" s="59" t="s">
        <v>101</v>
      </c>
      <c r="D109" s="59" t="s">
        <v>527</v>
      </c>
    </row>
    <row r="110" spans="1:4">
      <c r="A110" s="57" t="s">
        <v>543</v>
      </c>
      <c r="B110" s="58" t="s">
        <v>190</v>
      </c>
      <c r="C110" s="59" t="s">
        <v>101</v>
      </c>
      <c r="D110" s="59" t="s">
        <v>527</v>
      </c>
    </row>
    <row r="111" spans="1:4">
      <c r="A111" s="57" t="s">
        <v>544</v>
      </c>
      <c r="B111" s="58" t="s">
        <v>545</v>
      </c>
      <c r="C111" s="59" t="s">
        <v>546</v>
      </c>
      <c r="D111" s="59" t="s">
        <v>527</v>
      </c>
    </row>
    <row r="112" spans="1:4">
      <c r="A112" s="57" t="s">
        <v>547</v>
      </c>
      <c r="B112" s="58" t="s">
        <v>548</v>
      </c>
      <c r="C112" s="59" t="s">
        <v>244</v>
      </c>
      <c r="D112" s="59" t="s">
        <v>527</v>
      </c>
    </row>
    <row r="113" spans="1:4">
      <c r="A113" s="57" t="s">
        <v>549</v>
      </c>
      <c r="B113" s="58" t="s">
        <v>26</v>
      </c>
      <c r="C113" s="59" t="s">
        <v>200</v>
      </c>
      <c r="D113" s="59" t="s">
        <v>527</v>
      </c>
    </row>
    <row r="114" spans="1:4">
      <c r="A114" s="57" t="s">
        <v>550</v>
      </c>
      <c r="B114" s="58" t="s">
        <v>551</v>
      </c>
      <c r="C114" s="59" t="s">
        <v>103</v>
      </c>
      <c r="D114" s="59" t="s">
        <v>527</v>
      </c>
    </row>
    <row r="115" spans="1:4">
      <c r="A115" s="57" t="s">
        <v>552</v>
      </c>
      <c r="B115" s="58" t="s">
        <v>553</v>
      </c>
      <c r="C115" s="59" t="s">
        <v>64</v>
      </c>
      <c r="D115" s="59" t="s">
        <v>527</v>
      </c>
    </row>
    <row r="116" spans="1:4">
      <c r="A116" s="57" t="s">
        <v>554</v>
      </c>
      <c r="B116" s="58" t="s">
        <v>555</v>
      </c>
      <c r="C116" s="59" t="s">
        <v>106</v>
      </c>
      <c r="D116" s="59" t="s">
        <v>527</v>
      </c>
    </row>
    <row r="117" spans="1:4">
      <c r="A117" s="57" t="s">
        <v>557</v>
      </c>
      <c r="B117" s="58" t="s">
        <v>558</v>
      </c>
      <c r="C117" s="59" t="s">
        <v>109</v>
      </c>
      <c r="D117" s="59" t="s">
        <v>527</v>
      </c>
    </row>
    <row r="118" spans="1:4">
      <c r="A118" s="57" t="s">
        <v>559</v>
      </c>
      <c r="B118" s="58" t="s">
        <v>560</v>
      </c>
      <c r="C118" s="59" t="s">
        <v>113</v>
      </c>
      <c r="D118" s="59" t="s">
        <v>527</v>
      </c>
    </row>
    <row r="119" spans="1:4">
      <c r="A119" s="57" t="s">
        <v>561</v>
      </c>
      <c r="B119" s="58" t="s">
        <v>562</v>
      </c>
      <c r="C119" s="59" t="s">
        <v>94</v>
      </c>
      <c r="D119" s="59" t="s">
        <v>563</v>
      </c>
    </row>
    <row r="120" spans="1:4">
      <c r="A120" s="57" t="s">
        <v>564</v>
      </c>
      <c r="B120" s="58" t="s">
        <v>565</v>
      </c>
      <c r="C120" s="59" t="s">
        <v>94</v>
      </c>
      <c r="D120" s="59" t="s">
        <v>563</v>
      </c>
    </row>
    <row r="121" spans="1:4">
      <c r="A121" s="57" t="s">
        <v>568</v>
      </c>
      <c r="B121" s="58" t="s">
        <v>569</v>
      </c>
      <c r="C121" s="59" t="s">
        <v>23</v>
      </c>
      <c r="D121" s="59" t="s">
        <v>563</v>
      </c>
    </row>
    <row r="122" spans="1:4">
      <c r="A122" s="57" t="s">
        <v>570</v>
      </c>
      <c r="B122" s="58" t="s">
        <v>571</v>
      </c>
      <c r="C122" s="59" t="s">
        <v>95</v>
      </c>
      <c r="D122" s="59" t="s">
        <v>563</v>
      </c>
    </row>
    <row r="123" spans="1:4">
      <c r="A123" s="57" t="s">
        <v>572</v>
      </c>
      <c r="B123" s="58" t="s">
        <v>86</v>
      </c>
      <c r="C123" s="59" t="s">
        <v>466</v>
      </c>
      <c r="D123" s="59" t="s">
        <v>563</v>
      </c>
    </row>
    <row r="124" spans="1:4">
      <c r="A124" s="57" t="s">
        <v>573</v>
      </c>
      <c r="B124" s="58" t="s">
        <v>269</v>
      </c>
      <c r="C124" s="59" t="s">
        <v>371</v>
      </c>
      <c r="D124" s="59" t="s">
        <v>563</v>
      </c>
    </row>
    <row r="125" spans="1:4">
      <c r="A125" s="57" t="s">
        <v>574</v>
      </c>
      <c r="B125" s="58" t="s">
        <v>261</v>
      </c>
      <c r="C125" s="59" t="s">
        <v>145</v>
      </c>
      <c r="D125" s="59" t="s">
        <v>563</v>
      </c>
    </row>
    <row r="126" spans="1:4">
      <c r="A126" s="57" t="s">
        <v>575</v>
      </c>
      <c r="B126" s="58" t="s">
        <v>29</v>
      </c>
      <c r="C126" s="59" t="s">
        <v>145</v>
      </c>
      <c r="D126" s="59" t="s">
        <v>563</v>
      </c>
    </row>
    <row r="127" spans="1:4">
      <c r="A127" s="57" t="s">
        <v>576</v>
      </c>
      <c r="B127" s="58" t="s">
        <v>124</v>
      </c>
      <c r="C127" s="59" t="s">
        <v>114</v>
      </c>
      <c r="D127" s="59" t="s">
        <v>563</v>
      </c>
    </row>
    <row r="128" spans="1:4">
      <c r="A128" s="57" t="s">
        <v>577</v>
      </c>
      <c r="B128" s="58" t="s">
        <v>280</v>
      </c>
      <c r="C128" s="59" t="s">
        <v>69</v>
      </c>
      <c r="D128" s="59" t="s">
        <v>563</v>
      </c>
    </row>
    <row r="129" spans="1:4">
      <c r="A129" s="57" t="s">
        <v>578</v>
      </c>
      <c r="B129" s="58" t="s">
        <v>355</v>
      </c>
      <c r="C129" s="59" t="s">
        <v>115</v>
      </c>
      <c r="D129" s="59" t="s">
        <v>563</v>
      </c>
    </row>
    <row r="130" spans="1:4">
      <c r="A130" s="57" t="s">
        <v>579</v>
      </c>
      <c r="B130" s="58" t="s">
        <v>37</v>
      </c>
      <c r="C130" s="59" t="s">
        <v>28</v>
      </c>
      <c r="D130" s="59" t="s">
        <v>563</v>
      </c>
    </row>
    <row r="131" spans="1:4">
      <c r="A131" s="57" t="s">
        <v>580</v>
      </c>
      <c r="B131" s="58" t="s">
        <v>116</v>
      </c>
      <c r="C131" s="59" t="s">
        <v>581</v>
      </c>
      <c r="D131" s="59" t="s">
        <v>563</v>
      </c>
    </row>
    <row r="132" spans="1:4">
      <c r="A132" s="57" t="s">
        <v>582</v>
      </c>
      <c r="B132" s="58" t="s">
        <v>583</v>
      </c>
      <c r="C132" s="59" t="s">
        <v>236</v>
      </c>
      <c r="D132" s="59" t="s">
        <v>563</v>
      </c>
    </row>
    <row r="133" spans="1:4">
      <c r="A133" s="57" t="s">
        <v>584</v>
      </c>
      <c r="B133" s="58" t="s">
        <v>585</v>
      </c>
      <c r="C133" s="59" t="s">
        <v>135</v>
      </c>
      <c r="D133" s="59" t="s">
        <v>563</v>
      </c>
    </row>
    <row r="134" spans="1:4">
      <c r="A134" s="57" t="s">
        <v>586</v>
      </c>
      <c r="B134" s="58" t="s">
        <v>75</v>
      </c>
      <c r="C134" s="59" t="s">
        <v>36</v>
      </c>
      <c r="D134" s="59" t="s">
        <v>563</v>
      </c>
    </row>
    <row r="135" spans="1:4">
      <c r="A135" s="57" t="s">
        <v>587</v>
      </c>
      <c r="B135" s="58" t="s">
        <v>180</v>
      </c>
      <c r="C135" s="59" t="s">
        <v>31</v>
      </c>
      <c r="D135" s="59" t="s">
        <v>563</v>
      </c>
    </row>
    <row r="136" spans="1:4">
      <c r="A136" s="57" t="s">
        <v>588</v>
      </c>
      <c r="B136" s="58" t="s">
        <v>589</v>
      </c>
      <c r="C136" s="59" t="s">
        <v>25</v>
      </c>
      <c r="D136" s="59" t="s">
        <v>563</v>
      </c>
    </row>
    <row r="137" spans="1:4">
      <c r="A137" s="57" t="s">
        <v>590</v>
      </c>
      <c r="B137" s="58" t="s">
        <v>353</v>
      </c>
      <c r="C137" s="59" t="s">
        <v>33</v>
      </c>
      <c r="D137" s="59" t="s">
        <v>563</v>
      </c>
    </row>
    <row r="138" spans="1:4">
      <c r="A138" s="57" t="s">
        <v>591</v>
      </c>
      <c r="B138" s="58" t="s">
        <v>592</v>
      </c>
      <c r="C138" s="59" t="s">
        <v>121</v>
      </c>
      <c r="D138" s="59" t="s">
        <v>563</v>
      </c>
    </row>
    <row r="139" spans="1:4">
      <c r="A139" s="57" t="s">
        <v>593</v>
      </c>
      <c r="B139" s="58" t="s">
        <v>594</v>
      </c>
      <c r="C139" s="59" t="s">
        <v>121</v>
      </c>
      <c r="D139" s="59" t="s">
        <v>563</v>
      </c>
    </row>
    <row r="140" spans="1:4">
      <c r="A140" s="57" t="s">
        <v>595</v>
      </c>
      <c r="B140" s="58" t="s">
        <v>29</v>
      </c>
      <c r="C140" s="59" t="s">
        <v>99</v>
      </c>
      <c r="D140" s="59" t="s">
        <v>563</v>
      </c>
    </row>
    <row r="141" spans="1:4">
      <c r="A141" s="57" t="s">
        <v>596</v>
      </c>
      <c r="B141" s="58" t="s">
        <v>438</v>
      </c>
      <c r="C141" s="59" t="s">
        <v>101</v>
      </c>
      <c r="D141" s="59" t="s">
        <v>563</v>
      </c>
    </row>
    <row r="142" spans="1:4">
      <c r="A142" s="57" t="s">
        <v>597</v>
      </c>
      <c r="B142" s="58" t="s">
        <v>598</v>
      </c>
      <c r="C142" s="59" t="s">
        <v>101</v>
      </c>
      <c r="D142" s="59" t="s">
        <v>563</v>
      </c>
    </row>
    <row r="143" spans="1:4">
      <c r="A143" s="57" t="s">
        <v>599</v>
      </c>
      <c r="B143" s="58" t="s">
        <v>600</v>
      </c>
      <c r="C143" s="59" t="s">
        <v>74</v>
      </c>
      <c r="D143" s="59" t="s">
        <v>563</v>
      </c>
    </row>
    <row r="144" spans="1:4">
      <c r="A144" s="57" t="s">
        <v>601</v>
      </c>
      <c r="B144" s="58" t="s">
        <v>602</v>
      </c>
      <c r="C144" s="59" t="s">
        <v>603</v>
      </c>
      <c r="D144" s="59" t="s">
        <v>563</v>
      </c>
    </row>
    <row r="145" spans="1:4">
      <c r="A145" s="57" t="s">
        <v>604</v>
      </c>
      <c r="B145" s="58" t="s">
        <v>26</v>
      </c>
      <c r="C145" s="59" t="s">
        <v>200</v>
      </c>
      <c r="D145" s="59" t="s">
        <v>563</v>
      </c>
    </row>
    <row r="146" spans="1:4">
      <c r="A146" s="57" t="s">
        <v>605</v>
      </c>
      <c r="B146" s="58" t="s">
        <v>246</v>
      </c>
      <c r="C146" s="59" t="s">
        <v>103</v>
      </c>
      <c r="D146" s="59" t="s">
        <v>563</v>
      </c>
    </row>
    <row r="147" spans="1:4">
      <c r="A147" s="57" t="s">
        <v>606</v>
      </c>
      <c r="B147" s="58" t="s">
        <v>151</v>
      </c>
      <c r="C147" s="59" t="s">
        <v>103</v>
      </c>
      <c r="D147" s="59" t="s">
        <v>563</v>
      </c>
    </row>
    <row r="148" spans="1:4">
      <c r="A148" s="57" t="s">
        <v>607</v>
      </c>
      <c r="B148" s="58" t="s">
        <v>608</v>
      </c>
      <c r="C148" s="59" t="s">
        <v>64</v>
      </c>
      <c r="D148" s="59" t="s">
        <v>563</v>
      </c>
    </row>
    <row r="149" spans="1:4">
      <c r="A149" s="57" t="s">
        <v>609</v>
      </c>
      <c r="B149" s="58" t="s">
        <v>184</v>
      </c>
      <c r="C149" s="59" t="s">
        <v>205</v>
      </c>
      <c r="D149" s="59" t="s">
        <v>563</v>
      </c>
    </row>
    <row r="150" spans="1:4">
      <c r="A150" s="57" t="s">
        <v>610</v>
      </c>
      <c r="B150" s="58" t="s">
        <v>129</v>
      </c>
      <c r="C150" s="59" t="s">
        <v>611</v>
      </c>
      <c r="D150" s="59" t="s">
        <v>563</v>
      </c>
    </row>
    <row r="151" spans="1:4">
      <c r="A151" s="57" t="s">
        <v>613</v>
      </c>
      <c r="B151" s="58" t="s">
        <v>209</v>
      </c>
      <c r="C151" s="59" t="s">
        <v>107</v>
      </c>
      <c r="D151" s="59" t="s">
        <v>563</v>
      </c>
    </row>
    <row r="152" spans="1:4">
      <c r="A152" s="57" t="s">
        <v>614</v>
      </c>
      <c r="B152" s="58" t="s">
        <v>62</v>
      </c>
      <c r="C152" s="59" t="s">
        <v>125</v>
      </c>
      <c r="D152" s="59" t="s">
        <v>563</v>
      </c>
    </row>
    <row r="153" spans="1:4">
      <c r="A153" s="57" t="s">
        <v>619</v>
      </c>
      <c r="B153" s="58" t="s">
        <v>620</v>
      </c>
      <c r="C153" s="59" t="s">
        <v>621</v>
      </c>
      <c r="D153" s="59" t="s">
        <v>563</v>
      </c>
    </row>
    <row r="154" spans="1:4">
      <c r="A154" s="57" t="s">
        <v>622</v>
      </c>
      <c r="B154" s="58" t="s">
        <v>149</v>
      </c>
      <c r="C154" s="59" t="s">
        <v>80</v>
      </c>
      <c r="D154" s="59" t="s">
        <v>563</v>
      </c>
    </row>
    <row r="155" spans="1:4">
      <c r="A155" s="57" t="s">
        <v>623</v>
      </c>
      <c r="B155" s="58" t="s">
        <v>624</v>
      </c>
      <c r="C155" s="59" t="s">
        <v>219</v>
      </c>
      <c r="D155" s="59" t="s">
        <v>563</v>
      </c>
    </row>
    <row r="156" spans="1:4">
      <c r="A156" s="57" t="s">
        <v>625</v>
      </c>
      <c r="B156" s="58" t="s">
        <v>158</v>
      </c>
      <c r="C156" s="59" t="s">
        <v>626</v>
      </c>
      <c r="D156" s="59" t="s">
        <v>563</v>
      </c>
    </row>
    <row r="157" spans="1:4">
      <c r="A157" s="57" t="s">
        <v>628</v>
      </c>
      <c r="B157" s="58" t="s">
        <v>629</v>
      </c>
      <c r="C157" s="59" t="s">
        <v>112</v>
      </c>
      <c r="D157" s="59" t="s">
        <v>563</v>
      </c>
    </row>
    <row r="158" spans="1:4">
      <c r="A158" s="57" t="s">
        <v>631</v>
      </c>
      <c r="B158" s="58" t="s">
        <v>632</v>
      </c>
      <c r="C158" s="59" t="s">
        <v>138</v>
      </c>
      <c r="D158" s="59" t="s">
        <v>563</v>
      </c>
    </row>
    <row r="159" spans="1:4">
      <c r="A159" s="57" t="s">
        <v>633</v>
      </c>
      <c r="B159" s="58" t="s">
        <v>302</v>
      </c>
      <c r="C159" s="59" t="s">
        <v>113</v>
      </c>
      <c r="D159" s="59" t="s">
        <v>563</v>
      </c>
    </row>
    <row r="160" spans="1:4">
      <c r="A160" s="57" t="s">
        <v>634</v>
      </c>
      <c r="B160" s="58" t="s">
        <v>475</v>
      </c>
      <c r="C160" s="59" t="s">
        <v>113</v>
      </c>
      <c r="D160" s="59" t="s">
        <v>563</v>
      </c>
    </row>
    <row r="161" spans="1:4">
      <c r="A161" s="57" t="s">
        <v>635</v>
      </c>
      <c r="B161" s="58" t="s">
        <v>246</v>
      </c>
      <c r="C161" s="59" t="s">
        <v>113</v>
      </c>
      <c r="D161" s="59" t="s">
        <v>563</v>
      </c>
    </row>
    <row r="162" spans="1:4">
      <c r="A162" s="57" t="s">
        <v>636</v>
      </c>
      <c r="B162" s="58" t="s">
        <v>184</v>
      </c>
      <c r="C162" s="59" t="s">
        <v>113</v>
      </c>
      <c r="D162" s="59" t="s">
        <v>563</v>
      </c>
    </row>
    <row r="163" spans="1:4">
      <c r="A163" s="57" t="s">
        <v>637</v>
      </c>
      <c r="B163" s="58" t="s">
        <v>638</v>
      </c>
      <c r="C163" s="59" t="s">
        <v>81</v>
      </c>
      <c r="D163" s="59" t="s">
        <v>563</v>
      </c>
    </row>
    <row r="164" spans="1:4">
      <c r="A164" s="57" t="s">
        <v>639</v>
      </c>
      <c r="B164" s="58" t="s">
        <v>150</v>
      </c>
      <c r="C164" s="59" t="s">
        <v>140</v>
      </c>
      <c r="D164" s="59" t="s">
        <v>563</v>
      </c>
    </row>
    <row r="165" spans="1:4">
      <c r="A165" s="57" t="s">
        <v>640</v>
      </c>
      <c r="B165" s="58" t="s">
        <v>641</v>
      </c>
      <c r="C165" s="59" t="s">
        <v>141</v>
      </c>
      <c r="D165" s="59" t="s">
        <v>563</v>
      </c>
    </row>
    <row r="166" spans="1:4">
      <c r="A166" s="57" t="s">
        <v>642</v>
      </c>
      <c r="B166" s="58" t="s">
        <v>24</v>
      </c>
      <c r="C166" s="59" t="s">
        <v>141</v>
      </c>
      <c r="D166" s="59" t="s">
        <v>563</v>
      </c>
    </row>
    <row r="167" spans="1:4">
      <c r="A167" s="57" t="s">
        <v>643</v>
      </c>
      <c r="B167" s="58" t="s">
        <v>644</v>
      </c>
      <c r="C167" s="59" t="s">
        <v>416</v>
      </c>
      <c r="D167" s="59" t="s">
        <v>563</v>
      </c>
    </row>
    <row r="168" spans="1:4">
      <c r="A168" s="57" t="s">
        <v>645</v>
      </c>
      <c r="B168" s="58" t="s">
        <v>646</v>
      </c>
      <c r="C168" s="59" t="s">
        <v>260</v>
      </c>
      <c r="D168" s="59" t="s">
        <v>563</v>
      </c>
    </row>
    <row r="169" spans="1:4">
      <c r="A169" s="57" t="s">
        <v>647</v>
      </c>
      <c r="B169" s="58" t="s">
        <v>648</v>
      </c>
      <c r="C169" s="59" t="s">
        <v>94</v>
      </c>
      <c r="D169" s="59" t="s">
        <v>649</v>
      </c>
    </row>
    <row r="170" spans="1:4">
      <c r="A170" s="57" t="s">
        <v>650</v>
      </c>
      <c r="B170" s="58" t="s">
        <v>651</v>
      </c>
      <c r="C170" s="59" t="s">
        <v>23</v>
      </c>
      <c r="D170" s="59" t="s">
        <v>649</v>
      </c>
    </row>
    <row r="171" spans="1:4">
      <c r="A171" s="57" t="s">
        <v>652</v>
      </c>
      <c r="B171" s="58" t="s">
        <v>653</v>
      </c>
      <c r="C171" s="59" t="s">
        <v>23</v>
      </c>
      <c r="D171" s="59" t="s">
        <v>649</v>
      </c>
    </row>
    <row r="172" spans="1:4">
      <c r="A172" s="57" t="s">
        <v>654</v>
      </c>
      <c r="B172" s="58" t="s">
        <v>655</v>
      </c>
      <c r="C172" s="59" t="s">
        <v>23</v>
      </c>
      <c r="D172" s="59" t="s">
        <v>649</v>
      </c>
    </row>
    <row r="173" spans="1:4">
      <c r="A173" s="57" t="s">
        <v>656</v>
      </c>
      <c r="B173" s="58" t="s">
        <v>657</v>
      </c>
      <c r="C173" s="59" t="s">
        <v>23</v>
      </c>
      <c r="D173" s="59" t="s">
        <v>649</v>
      </c>
    </row>
    <row r="174" spans="1:4">
      <c r="A174" s="57" t="s">
        <v>658</v>
      </c>
      <c r="B174" s="58" t="s">
        <v>185</v>
      </c>
      <c r="C174" s="59" t="s">
        <v>23</v>
      </c>
      <c r="D174" s="59" t="s">
        <v>649</v>
      </c>
    </row>
    <row r="175" spans="1:4">
      <c r="A175" s="57" t="s">
        <v>659</v>
      </c>
      <c r="B175" s="58" t="s">
        <v>660</v>
      </c>
      <c r="C175" s="59" t="s">
        <v>23</v>
      </c>
      <c r="D175" s="59" t="s">
        <v>649</v>
      </c>
    </row>
    <row r="176" spans="1:4">
      <c r="A176" s="57" t="s">
        <v>661</v>
      </c>
      <c r="B176" s="58" t="s">
        <v>662</v>
      </c>
      <c r="C176" s="59" t="s">
        <v>95</v>
      </c>
      <c r="D176" s="59" t="s">
        <v>649</v>
      </c>
    </row>
    <row r="177" spans="1:4">
      <c r="A177" s="57" t="s">
        <v>663</v>
      </c>
      <c r="B177" s="58" t="s">
        <v>261</v>
      </c>
      <c r="C177" s="59" t="s">
        <v>664</v>
      </c>
      <c r="D177" s="59" t="s">
        <v>649</v>
      </c>
    </row>
    <row r="178" spans="1:4">
      <c r="A178" s="57" t="s">
        <v>665</v>
      </c>
      <c r="B178" s="58" t="s">
        <v>180</v>
      </c>
      <c r="C178" s="59" t="s">
        <v>145</v>
      </c>
      <c r="D178" s="59" t="s">
        <v>649</v>
      </c>
    </row>
    <row r="179" spans="1:4">
      <c r="A179" s="57" t="s">
        <v>666</v>
      </c>
      <c r="B179" s="58" t="s">
        <v>667</v>
      </c>
      <c r="C179" s="59" t="s">
        <v>145</v>
      </c>
      <c r="D179" s="59" t="s">
        <v>649</v>
      </c>
    </row>
    <row r="180" spans="1:4">
      <c r="A180" s="57" t="s">
        <v>668</v>
      </c>
      <c r="B180" s="58" t="s">
        <v>669</v>
      </c>
      <c r="C180" s="59" t="s">
        <v>145</v>
      </c>
      <c r="D180" s="59" t="s">
        <v>649</v>
      </c>
    </row>
    <row r="181" spans="1:4">
      <c r="A181" s="57" t="s">
        <v>670</v>
      </c>
      <c r="B181" s="58" t="s">
        <v>29</v>
      </c>
      <c r="C181" s="59" t="s">
        <v>145</v>
      </c>
      <c r="D181" s="59" t="s">
        <v>649</v>
      </c>
    </row>
    <row r="182" spans="1:4">
      <c r="A182" s="57" t="s">
        <v>671</v>
      </c>
      <c r="B182" s="58" t="s">
        <v>672</v>
      </c>
      <c r="C182" s="59" t="s">
        <v>69</v>
      </c>
      <c r="D182" s="59" t="s">
        <v>649</v>
      </c>
    </row>
    <row r="183" spans="1:4">
      <c r="A183" s="57" t="s">
        <v>673</v>
      </c>
      <c r="B183" s="58" t="s">
        <v>674</v>
      </c>
      <c r="C183" s="59" t="s">
        <v>69</v>
      </c>
      <c r="D183" s="59" t="s">
        <v>649</v>
      </c>
    </row>
    <row r="184" spans="1:4">
      <c r="A184" s="57" t="s">
        <v>675</v>
      </c>
      <c r="B184" s="58" t="s">
        <v>676</v>
      </c>
      <c r="C184" s="59" t="s">
        <v>344</v>
      </c>
      <c r="D184" s="59" t="s">
        <v>649</v>
      </c>
    </row>
    <row r="185" spans="1:4">
      <c r="A185" s="57" t="s">
        <v>677</v>
      </c>
      <c r="B185" s="58" t="s">
        <v>678</v>
      </c>
      <c r="C185" s="59" t="s">
        <v>32</v>
      </c>
      <c r="D185" s="59" t="s">
        <v>649</v>
      </c>
    </row>
    <row r="186" spans="1:4">
      <c r="A186" s="57" t="s">
        <v>679</v>
      </c>
      <c r="B186" s="58" t="s">
        <v>46</v>
      </c>
      <c r="C186" s="59" t="s">
        <v>15</v>
      </c>
      <c r="D186" s="59" t="s">
        <v>649</v>
      </c>
    </row>
    <row r="187" spans="1:4">
      <c r="A187" s="57" t="s">
        <v>680</v>
      </c>
      <c r="B187" s="58" t="s">
        <v>82</v>
      </c>
      <c r="C187" s="59" t="s">
        <v>189</v>
      </c>
      <c r="D187" s="59" t="s">
        <v>649</v>
      </c>
    </row>
    <row r="188" spans="1:4">
      <c r="A188" s="57" t="s">
        <v>681</v>
      </c>
      <c r="B188" s="58" t="s">
        <v>209</v>
      </c>
      <c r="C188" s="59" t="s">
        <v>28</v>
      </c>
      <c r="D188" s="59" t="s">
        <v>649</v>
      </c>
    </row>
    <row r="189" spans="1:4">
      <c r="A189" s="57" t="s">
        <v>682</v>
      </c>
      <c r="B189" s="58" t="s">
        <v>683</v>
      </c>
      <c r="C189" s="59" t="s">
        <v>236</v>
      </c>
      <c r="D189" s="59" t="s">
        <v>649</v>
      </c>
    </row>
    <row r="190" spans="1:4">
      <c r="A190" s="57" t="s">
        <v>684</v>
      </c>
      <c r="B190" s="58" t="s">
        <v>685</v>
      </c>
      <c r="C190" s="59" t="s">
        <v>78</v>
      </c>
      <c r="D190" s="59" t="s">
        <v>649</v>
      </c>
    </row>
    <row r="191" spans="1:4">
      <c r="A191" s="57" t="s">
        <v>687</v>
      </c>
      <c r="B191" s="58" t="s">
        <v>688</v>
      </c>
      <c r="C191" s="59" t="s">
        <v>135</v>
      </c>
      <c r="D191" s="59" t="s">
        <v>649</v>
      </c>
    </row>
    <row r="192" spans="1:4">
      <c r="A192" s="57" t="s">
        <v>689</v>
      </c>
      <c r="B192" s="58" t="s">
        <v>245</v>
      </c>
      <c r="C192" s="59" t="s">
        <v>135</v>
      </c>
      <c r="D192" s="59" t="s">
        <v>649</v>
      </c>
    </row>
    <row r="193" spans="1:4">
      <c r="A193" s="57" t="s">
        <v>690</v>
      </c>
      <c r="B193" s="58" t="s">
        <v>401</v>
      </c>
      <c r="C193" s="59" t="s">
        <v>36</v>
      </c>
      <c r="D193" s="59" t="s">
        <v>649</v>
      </c>
    </row>
    <row r="194" spans="1:4">
      <c r="A194" s="57" t="s">
        <v>691</v>
      </c>
      <c r="B194" s="58" t="s">
        <v>692</v>
      </c>
      <c r="C194" s="59" t="s">
        <v>31</v>
      </c>
      <c r="D194" s="59" t="s">
        <v>649</v>
      </c>
    </row>
    <row r="195" spans="1:4">
      <c r="A195" s="57" t="s">
        <v>693</v>
      </c>
      <c r="B195" s="58" t="s">
        <v>299</v>
      </c>
      <c r="C195" s="59" t="s">
        <v>31</v>
      </c>
      <c r="D195" s="59" t="s">
        <v>649</v>
      </c>
    </row>
    <row r="196" spans="1:4">
      <c r="A196" s="57" t="s">
        <v>694</v>
      </c>
      <c r="B196" s="58" t="s">
        <v>534</v>
      </c>
      <c r="C196" s="59" t="s">
        <v>121</v>
      </c>
      <c r="D196" s="59" t="s">
        <v>649</v>
      </c>
    </row>
    <row r="197" spans="1:4">
      <c r="A197" s="57" t="s">
        <v>695</v>
      </c>
      <c r="B197" s="58" t="s">
        <v>494</v>
      </c>
      <c r="C197" s="59" t="s">
        <v>696</v>
      </c>
      <c r="D197" s="59" t="s">
        <v>649</v>
      </c>
    </row>
    <row r="198" spans="1:4">
      <c r="A198" s="57" t="s">
        <v>697</v>
      </c>
      <c r="B198" s="58" t="s">
        <v>512</v>
      </c>
      <c r="C198" s="59" t="s">
        <v>101</v>
      </c>
      <c r="D198" s="59" t="s">
        <v>649</v>
      </c>
    </row>
    <row r="199" spans="1:4">
      <c r="A199" s="57" t="s">
        <v>700</v>
      </c>
      <c r="B199" s="58" t="s">
        <v>701</v>
      </c>
      <c r="C199" s="59" t="s">
        <v>330</v>
      </c>
      <c r="D199" s="59" t="s">
        <v>649</v>
      </c>
    </row>
    <row r="200" spans="1:4">
      <c r="A200" s="57" t="s">
        <v>702</v>
      </c>
      <c r="B200" s="58" t="s">
        <v>703</v>
      </c>
      <c r="C200" s="59" t="s">
        <v>74</v>
      </c>
      <c r="D200" s="59" t="s">
        <v>649</v>
      </c>
    </row>
    <row r="201" spans="1:4">
      <c r="A201" s="57" t="s">
        <v>704</v>
      </c>
      <c r="B201" s="58" t="s">
        <v>655</v>
      </c>
      <c r="C201" s="59" t="s">
        <v>74</v>
      </c>
      <c r="D201" s="59" t="s">
        <v>649</v>
      </c>
    </row>
    <row r="202" spans="1:4">
      <c r="A202" s="57" t="s">
        <v>1112</v>
      </c>
      <c r="B202" s="58" t="s">
        <v>355</v>
      </c>
      <c r="C202" s="59" t="s">
        <v>200</v>
      </c>
      <c r="D202" s="59" t="s">
        <v>649</v>
      </c>
    </row>
    <row r="203" spans="1:4">
      <c r="A203" s="57" t="s">
        <v>706</v>
      </c>
      <c r="B203" s="58" t="s">
        <v>353</v>
      </c>
      <c r="C203" s="59" t="s">
        <v>103</v>
      </c>
      <c r="D203" s="59" t="s">
        <v>649</v>
      </c>
    </row>
    <row r="204" spans="1:4">
      <c r="A204" s="57" t="s">
        <v>708</v>
      </c>
      <c r="B204" s="58" t="s">
        <v>709</v>
      </c>
      <c r="C204" s="59" t="s">
        <v>64</v>
      </c>
      <c r="D204" s="59" t="s">
        <v>649</v>
      </c>
    </row>
    <row r="205" spans="1:4">
      <c r="A205" s="57" t="s">
        <v>710</v>
      </c>
      <c r="B205" s="58" t="s">
        <v>711</v>
      </c>
      <c r="C205" s="59" t="s">
        <v>206</v>
      </c>
      <c r="D205" s="59" t="s">
        <v>649</v>
      </c>
    </row>
    <row r="206" spans="1:4">
      <c r="A206" s="57" t="s">
        <v>712</v>
      </c>
      <c r="B206" s="58" t="s">
        <v>713</v>
      </c>
      <c r="C206" s="59" t="s">
        <v>168</v>
      </c>
      <c r="D206" s="59" t="s">
        <v>649</v>
      </c>
    </row>
    <row r="207" spans="1:4">
      <c r="A207" s="57" t="s">
        <v>714</v>
      </c>
      <c r="B207" s="58" t="s">
        <v>37</v>
      </c>
      <c r="C207" s="59" t="s">
        <v>210</v>
      </c>
      <c r="D207" s="59" t="s">
        <v>649</v>
      </c>
    </row>
    <row r="208" spans="1:4">
      <c r="A208" s="57" t="s">
        <v>715</v>
      </c>
      <c r="B208" s="58" t="s">
        <v>486</v>
      </c>
      <c r="C208" s="59" t="s">
        <v>93</v>
      </c>
      <c r="D208" s="59" t="s">
        <v>649</v>
      </c>
    </row>
    <row r="209" spans="1:4">
      <c r="A209" s="57" t="s">
        <v>716</v>
      </c>
      <c r="B209" s="58" t="s">
        <v>548</v>
      </c>
      <c r="C209" s="59" t="s">
        <v>125</v>
      </c>
      <c r="D209" s="59" t="s">
        <v>649</v>
      </c>
    </row>
    <row r="210" spans="1:4">
      <c r="A210" s="57" t="s">
        <v>717</v>
      </c>
      <c r="B210" s="58" t="s">
        <v>718</v>
      </c>
      <c r="C210" s="59" t="s">
        <v>719</v>
      </c>
      <c r="D210" s="59" t="s">
        <v>649</v>
      </c>
    </row>
    <row r="211" spans="1:4">
      <c r="A211" s="57" t="s">
        <v>895</v>
      </c>
      <c r="B211" s="58" t="s">
        <v>182</v>
      </c>
      <c r="C211" s="59" t="s">
        <v>215</v>
      </c>
      <c r="D211" s="59" t="s">
        <v>649</v>
      </c>
    </row>
    <row r="212" spans="1:4">
      <c r="A212" s="57" t="s">
        <v>720</v>
      </c>
      <c r="B212" s="58" t="s">
        <v>24</v>
      </c>
      <c r="C212" s="59" t="s">
        <v>721</v>
      </c>
      <c r="D212" s="59" t="s">
        <v>649</v>
      </c>
    </row>
    <row r="213" spans="1:4">
      <c r="A213" s="57" t="s">
        <v>722</v>
      </c>
      <c r="B213" s="58" t="s">
        <v>29</v>
      </c>
      <c r="C213" s="59" t="s">
        <v>288</v>
      </c>
      <c r="D213" s="59" t="s">
        <v>649</v>
      </c>
    </row>
    <row r="214" spans="1:4">
      <c r="A214" s="57" t="s">
        <v>723</v>
      </c>
      <c r="B214" s="58" t="s">
        <v>30</v>
      </c>
      <c r="C214" s="59" t="s">
        <v>80</v>
      </c>
      <c r="D214" s="59" t="s">
        <v>649</v>
      </c>
    </row>
    <row r="215" spans="1:4">
      <c r="A215" s="57" t="s">
        <v>724</v>
      </c>
      <c r="B215" s="58" t="s">
        <v>129</v>
      </c>
      <c r="C215" s="59" t="s">
        <v>80</v>
      </c>
      <c r="D215" s="59" t="s">
        <v>649</v>
      </c>
    </row>
    <row r="216" spans="1:4">
      <c r="A216" s="57" t="s">
        <v>725</v>
      </c>
      <c r="B216" s="58" t="s">
        <v>726</v>
      </c>
      <c r="C216" s="59" t="s">
        <v>226</v>
      </c>
      <c r="D216" s="59" t="s">
        <v>649</v>
      </c>
    </row>
    <row r="217" spans="1:4">
      <c r="A217" s="57" t="s">
        <v>728</v>
      </c>
      <c r="B217" s="58" t="s">
        <v>324</v>
      </c>
      <c r="C217" s="59" t="s">
        <v>231</v>
      </c>
      <c r="D217" s="59" t="s">
        <v>727</v>
      </c>
    </row>
    <row r="218" spans="1:4">
      <c r="A218" s="57" t="s">
        <v>729</v>
      </c>
      <c r="B218" s="58" t="s">
        <v>246</v>
      </c>
      <c r="C218" s="59" t="s">
        <v>114</v>
      </c>
      <c r="D218" s="59" t="s">
        <v>727</v>
      </c>
    </row>
    <row r="219" spans="1:4">
      <c r="A219" s="57" t="s">
        <v>730</v>
      </c>
      <c r="B219" s="58" t="s">
        <v>242</v>
      </c>
      <c r="C219" s="59" t="s">
        <v>69</v>
      </c>
      <c r="D219" s="59" t="s">
        <v>727</v>
      </c>
    </row>
    <row r="220" spans="1:4">
      <c r="A220" s="57" t="s">
        <v>731</v>
      </c>
      <c r="B220" s="58" t="s">
        <v>118</v>
      </c>
      <c r="C220" s="59" t="s">
        <v>69</v>
      </c>
      <c r="D220" s="59" t="s">
        <v>727</v>
      </c>
    </row>
    <row r="221" spans="1:4">
      <c r="A221" s="57" t="s">
        <v>732</v>
      </c>
      <c r="B221" s="58" t="s">
        <v>733</v>
      </c>
      <c r="C221" s="59" t="s">
        <v>734</v>
      </c>
      <c r="D221" s="59" t="s">
        <v>727</v>
      </c>
    </row>
    <row r="222" spans="1:4">
      <c r="A222" s="57" t="s">
        <v>735</v>
      </c>
      <c r="B222" s="58" t="s">
        <v>246</v>
      </c>
      <c r="C222" s="59" t="s">
        <v>27</v>
      </c>
      <c r="D222" s="59" t="s">
        <v>727</v>
      </c>
    </row>
    <row r="223" spans="1:4">
      <c r="A223" s="57" t="s">
        <v>736</v>
      </c>
      <c r="B223" s="58" t="s">
        <v>737</v>
      </c>
      <c r="C223" s="59" t="s">
        <v>738</v>
      </c>
      <c r="D223" s="59" t="s">
        <v>727</v>
      </c>
    </row>
    <row r="224" spans="1:4">
      <c r="A224" s="57" t="s">
        <v>739</v>
      </c>
      <c r="B224" s="58" t="s">
        <v>357</v>
      </c>
      <c r="C224" s="59" t="s">
        <v>740</v>
      </c>
      <c r="D224" s="59" t="s">
        <v>727</v>
      </c>
    </row>
    <row r="225" spans="1:4">
      <c r="A225" s="57" t="s">
        <v>741</v>
      </c>
      <c r="B225" s="58" t="s">
        <v>539</v>
      </c>
      <c r="C225" s="59" t="s">
        <v>121</v>
      </c>
      <c r="D225" s="59" t="s">
        <v>727</v>
      </c>
    </row>
    <row r="226" spans="1:4">
      <c r="A226" s="57" t="s">
        <v>742</v>
      </c>
      <c r="B226" s="58" t="s">
        <v>124</v>
      </c>
      <c r="C226" s="59" t="s">
        <v>743</v>
      </c>
      <c r="D226" s="59" t="s">
        <v>727</v>
      </c>
    </row>
    <row r="227" spans="1:4">
      <c r="A227" s="57" t="s">
        <v>745</v>
      </c>
      <c r="B227" s="58" t="s">
        <v>746</v>
      </c>
      <c r="C227" s="59" t="s">
        <v>101</v>
      </c>
      <c r="D227" s="59" t="s">
        <v>727</v>
      </c>
    </row>
    <row r="228" spans="1:4">
      <c r="A228" s="57" t="s">
        <v>747</v>
      </c>
      <c r="B228" s="58" t="s">
        <v>748</v>
      </c>
      <c r="C228" s="59" t="s">
        <v>74</v>
      </c>
      <c r="D228" s="59" t="s">
        <v>727</v>
      </c>
    </row>
    <row r="229" spans="1:4">
      <c r="A229" s="57" t="s">
        <v>749</v>
      </c>
      <c r="B229" s="58" t="s">
        <v>750</v>
      </c>
      <c r="C229" s="59" t="s">
        <v>64</v>
      </c>
      <c r="D229" s="59" t="s">
        <v>727</v>
      </c>
    </row>
    <row r="230" spans="1:4">
      <c r="A230" s="57" t="s">
        <v>751</v>
      </c>
      <c r="B230" s="58" t="s">
        <v>657</v>
      </c>
      <c r="C230" s="59" t="s">
        <v>313</v>
      </c>
      <c r="D230" s="59" t="s">
        <v>727</v>
      </c>
    </row>
    <row r="231" spans="1:4">
      <c r="A231" s="57" t="s">
        <v>752</v>
      </c>
      <c r="B231" s="58" t="s">
        <v>184</v>
      </c>
      <c r="C231" s="59" t="s">
        <v>215</v>
      </c>
      <c r="D231" s="59" t="s">
        <v>727</v>
      </c>
    </row>
    <row r="232" spans="1:4">
      <c r="A232" s="57" t="s">
        <v>755</v>
      </c>
      <c r="B232" s="58" t="s">
        <v>336</v>
      </c>
      <c r="C232" s="59" t="s">
        <v>23</v>
      </c>
      <c r="D232" s="59" t="s">
        <v>756</v>
      </c>
    </row>
    <row r="233" spans="1:4">
      <c r="A233" s="57" t="s">
        <v>757</v>
      </c>
      <c r="B233" s="58" t="s">
        <v>707</v>
      </c>
      <c r="C233" s="59" t="s">
        <v>69</v>
      </c>
      <c r="D233" s="59" t="s">
        <v>756</v>
      </c>
    </row>
    <row r="234" spans="1:4">
      <c r="A234" s="57" t="s">
        <v>758</v>
      </c>
      <c r="B234" s="58" t="s">
        <v>759</v>
      </c>
      <c r="C234" s="59" t="s">
        <v>27</v>
      </c>
      <c r="D234" s="59" t="s">
        <v>756</v>
      </c>
    </row>
    <row r="235" spans="1:4">
      <c r="A235" s="57" t="s">
        <v>760</v>
      </c>
      <c r="B235" s="58" t="s">
        <v>761</v>
      </c>
      <c r="C235" s="59" t="s">
        <v>272</v>
      </c>
      <c r="D235" s="59" t="s">
        <v>756</v>
      </c>
    </row>
    <row r="236" spans="1:4">
      <c r="A236" s="57" t="s">
        <v>762</v>
      </c>
      <c r="B236" s="58" t="s">
        <v>540</v>
      </c>
      <c r="C236" s="59" t="s">
        <v>40</v>
      </c>
      <c r="D236" s="59" t="s">
        <v>756</v>
      </c>
    </row>
    <row r="237" spans="1:4">
      <c r="A237" s="57" t="s">
        <v>763</v>
      </c>
      <c r="B237" s="58" t="s">
        <v>212</v>
      </c>
      <c r="C237" s="59" t="s">
        <v>33</v>
      </c>
      <c r="D237" s="59" t="s">
        <v>756</v>
      </c>
    </row>
    <row r="238" spans="1:4">
      <c r="A238" s="57" t="s">
        <v>764</v>
      </c>
      <c r="B238" s="58" t="s">
        <v>182</v>
      </c>
      <c r="C238" s="59" t="s">
        <v>121</v>
      </c>
      <c r="D238" s="59" t="s">
        <v>756</v>
      </c>
    </row>
    <row r="239" spans="1:4">
      <c r="A239" s="57" t="s">
        <v>766</v>
      </c>
      <c r="B239" s="58" t="s">
        <v>136</v>
      </c>
      <c r="C239" s="59" t="s">
        <v>101</v>
      </c>
      <c r="D239" s="59" t="s">
        <v>756</v>
      </c>
    </row>
    <row r="240" spans="1:4">
      <c r="A240" s="57" t="s">
        <v>767</v>
      </c>
      <c r="B240" s="58" t="s">
        <v>202</v>
      </c>
      <c r="C240" s="59" t="s">
        <v>103</v>
      </c>
      <c r="D240" s="59" t="s">
        <v>756</v>
      </c>
    </row>
    <row r="241" spans="1:4">
      <c r="A241" s="57" t="s">
        <v>768</v>
      </c>
      <c r="B241" s="58" t="s">
        <v>68</v>
      </c>
      <c r="C241" s="59" t="s">
        <v>64</v>
      </c>
      <c r="D241" s="59" t="s">
        <v>756</v>
      </c>
    </row>
    <row r="242" spans="1:4">
      <c r="A242" s="57" t="s">
        <v>770</v>
      </c>
      <c r="B242" s="58" t="s">
        <v>539</v>
      </c>
      <c r="C242" s="59" t="s">
        <v>93</v>
      </c>
      <c r="D242" s="59" t="s">
        <v>756</v>
      </c>
    </row>
    <row r="243" spans="1:4">
      <c r="A243" s="57" t="s">
        <v>771</v>
      </c>
      <c r="B243" s="58" t="s">
        <v>772</v>
      </c>
      <c r="C243" s="59" t="s">
        <v>125</v>
      </c>
      <c r="D243" s="59" t="s">
        <v>756</v>
      </c>
    </row>
    <row r="244" spans="1:4">
      <c r="A244" s="57" t="s">
        <v>773</v>
      </c>
      <c r="B244" s="58" t="s">
        <v>246</v>
      </c>
      <c r="C244" s="59" t="s">
        <v>109</v>
      </c>
      <c r="D244" s="59" t="s">
        <v>756</v>
      </c>
    </row>
    <row r="245" spans="1:4">
      <c r="A245" s="57" t="s">
        <v>775</v>
      </c>
      <c r="B245" s="58" t="s">
        <v>776</v>
      </c>
      <c r="C245" s="59" t="s">
        <v>288</v>
      </c>
      <c r="D245" s="59" t="s">
        <v>756</v>
      </c>
    </row>
    <row r="246" spans="1:4">
      <c r="A246" s="57" t="s">
        <v>777</v>
      </c>
      <c r="B246" s="58" t="s">
        <v>184</v>
      </c>
      <c r="C246" s="59" t="s">
        <v>112</v>
      </c>
      <c r="D246" s="59" t="s">
        <v>756</v>
      </c>
    </row>
    <row r="247" spans="1:4">
      <c r="A247" s="57" t="s">
        <v>778</v>
      </c>
      <c r="B247" s="58" t="s">
        <v>24</v>
      </c>
      <c r="C247" s="59" t="s">
        <v>113</v>
      </c>
      <c r="D247" s="59" t="s">
        <v>756</v>
      </c>
    </row>
    <row r="248" spans="1:4">
      <c r="A248" s="57" t="s">
        <v>779</v>
      </c>
      <c r="B248" s="58" t="s">
        <v>780</v>
      </c>
      <c r="C248" s="59" t="s">
        <v>781</v>
      </c>
      <c r="D248" s="59" t="s">
        <v>756</v>
      </c>
    </row>
    <row r="249" spans="1:4">
      <c r="A249" s="57" t="s">
        <v>782</v>
      </c>
      <c r="B249" s="58" t="s">
        <v>294</v>
      </c>
      <c r="C249" s="59" t="s">
        <v>783</v>
      </c>
      <c r="D249" s="59" t="s">
        <v>756</v>
      </c>
    </row>
    <row r="250" spans="1:4">
      <c r="A250" s="57" t="s">
        <v>784</v>
      </c>
      <c r="B250" s="58" t="s">
        <v>540</v>
      </c>
      <c r="C250" s="59" t="s">
        <v>23</v>
      </c>
      <c r="D250" s="59" t="s">
        <v>785</v>
      </c>
    </row>
    <row r="251" spans="1:4">
      <c r="A251" s="57" t="s">
        <v>786</v>
      </c>
      <c r="B251" s="58" t="s">
        <v>442</v>
      </c>
      <c r="C251" s="59" t="s">
        <v>145</v>
      </c>
      <c r="D251" s="59" t="s">
        <v>785</v>
      </c>
    </row>
    <row r="252" spans="1:4">
      <c r="A252" s="57" t="s">
        <v>787</v>
      </c>
      <c r="B252" s="58" t="s">
        <v>359</v>
      </c>
      <c r="C252" s="59" t="s">
        <v>69</v>
      </c>
      <c r="D252" s="59" t="s">
        <v>785</v>
      </c>
    </row>
    <row r="253" spans="1:4">
      <c r="A253" s="57" t="s">
        <v>788</v>
      </c>
      <c r="B253" s="58" t="s">
        <v>494</v>
      </c>
      <c r="C253" s="59" t="s">
        <v>28</v>
      </c>
      <c r="D253" s="59" t="s">
        <v>785</v>
      </c>
    </row>
    <row r="254" spans="1:4">
      <c r="A254" s="57" t="s">
        <v>789</v>
      </c>
      <c r="B254" s="58" t="s">
        <v>790</v>
      </c>
      <c r="C254" s="59" t="s">
        <v>31</v>
      </c>
      <c r="D254" s="59" t="s">
        <v>785</v>
      </c>
    </row>
    <row r="255" spans="1:4">
      <c r="A255" s="57" t="s">
        <v>791</v>
      </c>
      <c r="B255" s="58" t="s">
        <v>792</v>
      </c>
      <c r="C255" s="59" t="s">
        <v>99</v>
      </c>
      <c r="D255" s="59" t="s">
        <v>785</v>
      </c>
    </row>
    <row r="256" spans="1:4">
      <c r="A256" s="57" t="s">
        <v>793</v>
      </c>
      <c r="B256" s="58" t="s">
        <v>769</v>
      </c>
      <c r="C256" s="59" t="s">
        <v>100</v>
      </c>
      <c r="D256" s="59" t="s">
        <v>785</v>
      </c>
    </row>
    <row r="257" spans="1:4">
      <c r="A257" s="57" t="s">
        <v>795</v>
      </c>
      <c r="B257" s="58" t="s">
        <v>269</v>
      </c>
      <c r="C257" s="59" t="s">
        <v>74</v>
      </c>
      <c r="D257" s="59" t="s">
        <v>785</v>
      </c>
    </row>
    <row r="258" spans="1:4">
      <c r="A258" s="57" t="s">
        <v>796</v>
      </c>
      <c r="B258" s="58" t="s">
        <v>707</v>
      </c>
      <c r="C258" s="59" t="s">
        <v>64</v>
      </c>
      <c r="D258" s="59" t="s">
        <v>785</v>
      </c>
    </row>
    <row r="259" spans="1:4">
      <c r="A259" s="57" t="s">
        <v>797</v>
      </c>
      <c r="B259" s="58" t="s">
        <v>798</v>
      </c>
      <c r="C259" s="59" t="s">
        <v>152</v>
      </c>
      <c r="D259" s="59" t="s">
        <v>785</v>
      </c>
    </row>
    <row r="260" spans="1:4">
      <c r="A260" s="57" t="s">
        <v>799</v>
      </c>
      <c r="B260" s="58" t="s">
        <v>129</v>
      </c>
      <c r="C260" s="59" t="s">
        <v>611</v>
      </c>
      <c r="D260" s="59" t="s">
        <v>785</v>
      </c>
    </row>
    <row r="261" spans="1:4">
      <c r="A261" s="57" t="s">
        <v>800</v>
      </c>
      <c r="B261" s="58" t="s">
        <v>257</v>
      </c>
      <c r="C261" s="59" t="s">
        <v>801</v>
      </c>
      <c r="D261" s="59" t="s">
        <v>785</v>
      </c>
    </row>
    <row r="262" spans="1:4">
      <c r="A262" s="57" t="s">
        <v>802</v>
      </c>
      <c r="B262" s="58" t="s">
        <v>482</v>
      </c>
      <c r="C262" s="59" t="s">
        <v>210</v>
      </c>
      <c r="D262" s="59" t="s">
        <v>785</v>
      </c>
    </row>
    <row r="263" spans="1:4">
      <c r="A263" s="57" t="s">
        <v>804</v>
      </c>
      <c r="B263" s="58" t="s">
        <v>24</v>
      </c>
      <c r="C263" s="59" t="s">
        <v>719</v>
      </c>
      <c r="D263" s="59" t="s">
        <v>785</v>
      </c>
    </row>
    <row r="264" spans="1:4">
      <c r="A264" s="57" t="s">
        <v>805</v>
      </c>
      <c r="B264" s="58" t="s">
        <v>29</v>
      </c>
      <c r="C264" s="59" t="s">
        <v>774</v>
      </c>
      <c r="D264" s="59" t="s">
        <v>785</v>
      </c>
    </row>
    <row r="265" spans="1:4">
      <c r="A265" s="57" t="s">
        <v>807</v>
      </c>
      <c r="B265" s="58" t="s">
        <v>129</v>
      </c>
      <c r="C265" s="59" t="s">
        <v>808</v>
      </c>
      <c r="D265" s="59" t="s">
        <v>785</v>
      </c>
    </row>
    <row r="266" spans="1:4">
      <c r="A266" s="57" t="s">
        <v>810</v>
      </c>
      <c r="B266" s="58" t="s">
        <v>70</v>
      </c>
      <c r="C266" s="59" t="s">
        <v>138</v>
      </c>
      <c r="D266" s="59" t="s">
        <v>785</v>
      </c>
    </row>
    <row r="267" spans="1:4">
      <c r="A267" s="57" t="s">
        <v>812</v>
      </c>
      <c r="B267" s="58" t="s">
        <v>70</v>
      </c>
      <c r="C267" s="59" t="s">
        <v>81</v>
      </c>
      <c r="D267" s="59" t="s">
        <v>785</v>
      </c>
    </row>
    <row r="268" spans="1:4">
      <c r="A268" s="57" t="s">
        <v>813</v>
      </c>
      <c r="B268" s="58" t="s">
        <v>814</v>
      </c>
      <c r="C268" s="59" t="s">
        <v>416</v>
      </c>
      <c r="D268" s="59" t="s">
        <v>785</v>
      </c>
    </row>
    <row r="269" spans="1:4">
      <c r="A269" s="57" t="s">
        <v>1425</v>
      </c>
      <c r="B269" s="58" t="s">
        <v>1426</v>
      </c>
      <c r="C269" s="59" t="s">
        <v>94</v>
      </c>
      <c r="D269" s="59" t="s">
        <v>1424</v>
      </c>
    </row>
    <row r="270" spans="1:4">
      <c r="A270" s="57" t="s">
        <v>1427</v>
      </c>
      <c r="B270" s="58" t="s">
        <v>222</v>
      </c>
      <c r="C270" s="59" t="s">
        <v>23</v>
      </c>
      <c r="D270" s="59" t="s">
        <v>1424</v>
      </c>
    </row>
    <row r="271" spans="1:4">
      <c r="A271" s="57" t="s">
        <v>1428</v>
      </c>
      <c r="B271" s="58" t="s">
        <v>1429</v>
      </c>
      <c r="C271" s="59" t="s">
        <v>23</v>
      </c>
      <c r="D271" s="59" t="s">
        <v>1424</v>
      </c>
    </row>
    <row r="272" spans="1:4">
      <c r="A272" s="57" t="s">
        <v>1430</v>
      </c>
      <c r="B272" s="58" t="s">
        <v>475</v>
      </c>
      <c r="C272" s="59" t="s">
        <v>23</v>
      </c>
      <c r="D272" s="59" t="s">
        <v>1424</v>
      </c>
    </row>
    <row r="273" spans="1:4">
      <c r="A273" s="57" t="s">
        <v>1431</v>
      </c>
      <c r="B273" s="58" t="s">
        <v>283</v>
      </c>
      <c r="C273" s="59" t="s">
        <v>23</v>
      </c>
      <c r="D273" s="59" t="s">
        <v>1424</v>
      </c>
    </row>
    <row r="274" spans="1:4">
      <c r="A274" s="57" t="s">
        <v>1432</v>
      </c>
      <c r="B274" s="58" t="s">
        <v>1433</v>
      </c>
      <c r="C274" s="59" t="s">
        <v>23</v>
      </c>
      <c r="D274" s="59" t="s">
        <v>1424</v>
      </c>
    </row>
    <row r="275" spans="1:4">
      <c r="A275" s="57" t="s">
        <v>1434</v>
      </c>
      <c r="B275" s="58" t="s">
        <v>1435</v>
      </c>
      <c r="C275" s="59" t="s">
        <v>35</v>
      </c>
      <c r="D275" s="59" t="s">
        <v>1424</v>
      </c>
    </row>
    <row r="276" spans="1:4">
      <c r="A276" s="57" t="s">
        <v>1436</v>
      </c>
      <c r="B276" s="58" t="s">
        <v>300</v>
      </c>
      <c r="C276" s="59" t="s">
        <v>96</v>
      </c>
      <c r="D276" s="59" t="s">
        <v>1424</v>
      </c>
    </row>
    <row r="277" spans="1:4">
      <c r="A277" s="57" t="s">
        <v>1437</v>
      </c>
      <c r="B277" s="58" t="s">
        <v>1438</v>
      </c>
      <c r="C277" s="59" t="s">
        <v>144</v>
      </c>
      <c r="D277" s="59" t="s">
        <v>1424</v>
      </c>
    </row>
    <row r="278" spans="1:4">
      <c r="A278" s="57" t="s">
        <v>1440</v>
      </c>
      <c r="B278" s="58" t="s">
        <v>185</v>
      </c>
      <c r="C278" s="59" t="s">
        <v>1441</v>
      </c>
      <c r="D278" s="59" t="s">
        <v>1424</v>
      </c>
    </row>
    <row r="279" spans="1:4">
      <c r="A279" s="57" t="s">
        <v>1442</v>
      </c>
      <c r="B279" s="58" t="s">
        <v>560</v>
      </c>
      <c r="C279" s="59" t="s">
        <v>145</v>
      </c>
      <c r="D279" s="59" t="s">
        <v>1424</v>
      </c>
    </row>
    <row r="280" spans="1:4">
      <c r="A280" s="57" t="s">
        <v>1443</v>
      </c>
      <c r="B280" s="58" t="s">
        <v>1397</v>
      </c>
      <c r="C280" s="59" t="s">
        <v>114</v>
      </c>
      <c r="D280" s="59" t="s">
        <v>1424</v>
      </c>
    </row>
    <row r="281" spans="1:4">
      <c r="A281" s="57" t="s">
        <v>1444</v>
      </c>
      <c r="B281" s="58" t="s">
        <v>442</v>
      </c>
      <c r="C281" s="59" t="s">
        <v>114</v>
      </c>
      <c r="D281" s="59" t="s">
        <v>1424</v>
      </c>
    </row>
    <row r="282" spans="1:4">
      <c r="A282" s="57" t="s">
        <v>1445</v>
      </c>
      <c r="B282" s="58" t="s">
        <v>118</v>
      </c>
      <c r="C282" s="59" t="s">
        <v>69</v>
      </c>
      <c r="D282" s="59" t="s">
        <v>1424</v>
      </c>
    </row>
    <row r="283" spans="1:4">
      <c r="A283" s="57" t="s">
        <v>1446</v>
      </c>
      <c r="B283" s="58" t="s">
        <v>316</v>
      </c>
      <c r="C283" s="59" t="s">
        <v>69</v>
      </c>
      <c r="D283" s="59" t="s">
        <v>1424</v>
      </c>
    </row>
    <row r="284" spans="1:4">
      <c r="A284" s="57" t="s">
        <v>1447</v>
      </c>
      <c r="B284" s="58" t="s">
        <v>1071</v>
      </c>
      <c r="C284" s="59" t="s">
        <v>186</v>
      </c>
      <c r="D284" s="59" t="s">
        <v>1424</v>
      </c>
    </row>
    <row r="285" spans="1:4">
      <c r="A285" s="57" t="s">
        <v>1448</v>
      </c>
      <c r="B285" s="58" t="s">
        <v>62</v>
      </c>
      <c r="C285" s="59" t="s">
        <v>27</v>
      </c>
      <c r="D285" s="59" t="s">
        <v>1424</v>
      </c>
    </row>
    <row r="286" spans="1:4">
      <c r="A286" s="57" t="s">
        <v>1449</v>
      </c>
      <c r="B286" s="58" t="s">
        <v>118</v>
      </c>
      <c r="C286" s="59" t="s">
        <v>27</v>
      </c>
      <c r="D286" s="59" t="s">
        <v>1424</v>
      </c>
    </row>
    <row r="287" spans="1:4">
      <c r="A287" s="57" t="s">
        <v>1450</v>
      </c>
      <c r="B287" s="58" t="s">
        <v>147</v>
      </c>
      <c r="C287" s="59" t="s">
        <v>27</v>
      </c>
      <c r="D287" s="59" t="s">
        <v>1424</v>
      </c>
    </row>
    <row r="288" spans="1:4">
      <c r="A288" s="57" t="s">
        <v>1451</v>
      </c>
      <c r="B288" s="58" t="s">
        <v>1452</v>
      </c>
      <c r="C288" s="59" t="s">
        <v>27</v>
      </c>
      <c r="D288" s="59" t="s">
        <v>1424</v>
      </c>
    </row>
    <row r="289" spans="1:4">
      <c r="A289" s="57" t="s">
        <v>1453</v>
      </c>
      <c r="B289" s="58" t="s">
        <v>37</v>
      </c>
      <c r="C289" s="59" t="s">
        <v>28</v>
      </c>
      <c r="D289" s="59" t="s">
        <v>1424</v>
      </c>
    </row>
    <row r="290" spans="1:4">
      <c r="A290" s="57" t="s">
        <v>1454</v>
      </c>
      <c r="B290" s="58" t="s">
        <v>1455</v>
      </c>
      <c r="C290" s="59" t="s">
        <v>78</v>
      </c>
      <c r="D290" s="59" t="s">
        <v>1424</v>
      </c>
    </row>
    <row r="291" spans="1:4">
      <c r="A291" s="57" t="s">
        <v>1456</v>
      </c>
      <c r="B291" s="58" t="s">
        <v>1457</v>
      </c>
      <c r="C291" s="59" t="s">
        <v>31</v>
      </c>
      <c r="D291" s="59" t="s">
        <v>1424</v>
      </c>
    </row>
    <row r="292" spans="1:4">
      <c r="A292" s="57" t="s">
        <v>1458</v>
      </c>
      <c r="B292" s="58" t="s">
        <v>24</v>
      </c>
      <c r="C292" s="59" t="s">
        <v>31</v>
      </c>
      <c r="D292" s="59" t="s">
        <v>1424</v>
      </c>
    </row>
    <row r="293" spans="1:4">
      <c r="A293" s="57" t="s">
        <v>1459</v>
      </c>
      <c r="B293" s="58" t="s">
        <v>1460</v>
      </c>
      <c r="C293" s="59" t="s">
        <v>25</v>
      </c>
      <c r="D293" s="59" t="s">
        <v>1424</v>
      </c>
    </row>
    <row r="294" spans="1:4">
      <c r="A294" s="57" t="s">
        <v>1461</v>
      </c>
      <c r="B294" s="58" t="s">
        <v>1462</v>
      </c>
      <c r="C294" s="59" t="s">
        <v>33</v>
      </c>
      <c r="D294" s="59" t="s">
        <v>1424</v>
      </c>
    </row>
    <row r="295" spans="1:4">
      <c r="A295" s="57" t="s">
        <v>1463</v>
      </c>
      <c r="B295" s="58" t="s">
        <v>24</v>
      </c>
      <c r="C295" s="59" t="s">
        <v>1464</v>
      </c>
      <c r="D295" s="59" t="s">
        <v>1424</v>
      </c>
    </row>
    <row r="296" spans="1:4">
      <c r="A296" s="57" t="s">
        <v>1465</v>
      </c>
      <c r="B296" s="58" t="s">
        <v>340</v>
      </c>
      <c r="C296" s="59" t="s">
        <v>330</v>
      </c>
      <c r="D296" s="59" t="s">
        <v>1424</v>
      </c>
    </row>
    <row r="297" spans="1:4">
      <c r="A297" s="57" t="s">
        <v>1467</v>
      </c>
      <c r="B297" s="58" t="s">
        <v>24</v>
      </c>
      <c r="C297" s="59" t="s">
        <v>199</v>
      </c>
      <c r="D297" s="59" t="s">
        <v>1424</v>
      </c>
    </row>
    <row r="298" spans="1:4">
      <c r="A298" s="57" t="s">
        <v>1468</v>
      </c>
      <c r="B298" s="58" t="s">
        <v>24</v>
      </c>
      <c r="C298" s="59" t="s">
        <v>199</v>
      </c>
      <c r="D298" s="59" t="s">
        <v>1424</v>
      </c>
    </row>
    <row r="299" spans="1:4">
      <c r="A299" s="57" t="s">
        <v>1469</v>
      </c>
      <c r="B299" s="58" t="s">
        <v>211</v>
      </c>
      <c r="C299" s="59" t="s">
        <v>91</v>
      </c>
      <c r="D299" s="59" t="s">
        <v>1424</v>
      </c>
    </row>
    <row r="300" spans="1:4">
      <c r="A300" s="57" t="s">
        <v>1470</v>
      </c>
      <c r="B300" s="58" t="s">
        <v>34</v>
      </c>
      <c r="C300" s="59" t="s">
        <v>91</v>
      </c>
      <c r="D300" s="59" t="s">
        <v>1424</v>
      </c>
    </row>
    <row r="301" spans="1:4">
      <c r="A301" s="57" t="s">
        <v>1471</v>
      </c>
      <c r="B301" s="58" t="s">
        <v>212</v>
      </c>
      <c r="C301" s="59" t="s">
        <v>91</v>
      </c>
      <c r="D301" s="59" t="s">
        <v>1424</v>
      </c>
    </row>
    <row r="302" spans="1:4">
      <c r="A302" s="57" t="s">
        <v>1472</v>
      </c>
      <c r="B302" s="58" t="s">
        <v>261</v>
      </c>
      <c r="C302" s="59" t="s">
        <v>103</v>
      </c>
      <c r="D302" s="59" t="s">
        <v>1424</v>
      </c>
    </row>
    <row r="303" spans="1:4">
      <c r="A303" s="57" t="s">
        <v>1473</v>
      </c>
      <c r="B303" s="58" t="s">
        <v>238</v>
      </c>
      <c r="C303" s="59" t="s">
        <v>64</v>
      </c>
      <c r="D303" s="59" t="s">
        <v>1424</v>
      </c>
    </row>
    <row r="304" spans="1:4">
      <c r="A304" s="57" t="s">
        <v>1474</v>
      </c>
      <c r="B304" s="58" t="s">
        <v>1475</v>
      </c>
      <c r="C304" s="59" t="s">
        <v>64</v>
      </c>
      <c r="D304" s="59" t="s">
        <v>1424</v>
      </c>
    </row>
    <row r="305" spans="1:4">
      <c r="A305" s="57" t="s">
        <v>1476</v>
      </c>
      <c r="B305" s="58" t="s">
        <v>1477</v>
      </c>
      <c r="C305" s="59" t="s">
        <v>64</v>
      </c>
      <c r="D305" s="59" t="s">
        <v>1424</v>
      </c>
    </row>
    <row r="306" spans="1:4">
      <c r="A306" s="57" t="s">
        <v>1478</v>
      </c>
      <c r="B306" s="58" t="s">
        <v>172</v>
      </c>
      <c r="C306" s="59" t="s">
        <v>249</v>
      </c>
      <c r="D306" s="59" t="s">
        <v>1424</v>
      </c>
    </row>
    <row r="307" spans="1:4">
      <c r="A307" s="57" t="s">
        <v>1479</v>
      </c>
      <c r="B307" s="58" t="s">
        <v>24</v>
      </c>
      <c r="C307" s="59" t="s">
        <v>1480</v>
      </c>
      <c r="D307" s="59" t="s">
        <v>1424</v>
      </c>
    </row>
    <row r="308" spans="1:4">
      <c r="A308" s="57" t="s">
        <v>1481</v>
      </c>
      <c r="B308" s="58" t="s">
        <v>24</v>
      </c>
      <c r="C308" s="59" t="s">
        <v>104</v>
      </c>
      <c r="D308" s="59" t="s">
        <v>1424</v>
      </c>
    </row>
    <row r="309" spans="1:4">
      <c r="A309" s="57" t="s">
        <v>1482</v>
      </c>
      <c r="B309" s="58" t="s">
        <v>1483</v>
      </c>
      <c r="C309" s="59" t="s">
        <v>168</v>
      </c>
      <c r="D309" s="59" t="s">
        <v>1424</v>
      </c>
    </row>
    <row r="310" spans="1:4">
      <c r="A310" s="57" t="s">
        <v>1484</v>
      </c>
      <c r="B310" s="58" t="s">
        <v>299</v>
      </c>
      <c r="C310" s="59" t="s">
        <v>168</v>
      </c>
      <c r="D310" s="59" t="s">
        <v>1424</v>
      </c>
    </row>
    <row r="311" spans="1:4">
      <c r="A311" s="57" t="s">
        <v>1485</v>
      </c>
      <c r="B311" s="58" t="s">
        <v>339</v>
      </c>
      <c r="C311" s="59" t="s">
        <v>168</v>
      </c>
      <c r="D311" s="59" t="s">
        <v>1424</v>
      </c>
    </row>
    <row r="312" spans="1:4">
      <c r="A312" s="57" t="s">
        <v>1486</v>
      </c>
      <c r="B312" s="58" t="s">
        <v>311</v>
      </c>
      <c r="C312" s="59" t="s">
        <v>107</v>
      </c>
      <c r="D312" s="59" t="s">
        <v>1424</v>
      </c>
    </row>
    <row r="313" spans="1:4">
      <c r="A313" s="57" t="s">
        <v>1487</v>
      </c>
      <c r="B313" s="58" t="s">
        <v>1488</v>
      </c>
      <c r="C313" s="59" t="s">
        <v>125</v>
      </c>
      <c r="D313" s="59" t="s">
        <v>1424</v>
      </c>
    </row>
    <row r="314" spans="1:4">
      <c r="A314" s="57" t="s">
        <v>1489</v>
      </c>
      <c r="B314" s="58" t="s">
        <v>246</v>
      </c>
      <c r="C314" s="59" t="s">
        <v>125</v>
      </c>
      <c r="D314" s="59" t="s">
        <v>1424</v>
      </c>
    </row>
    <row r="315" spans="1:4">
      <c r="A315" s="57" t="s">
        <v>1491</v>
      </c>
      <c r="B315" s="58" t="s">
        <v>262</v>
      </c>
      <c r="C315" s="59" t="s">
        <v>108</v>
      </c>
      <c r="D315" s="59" t="s">
        <v>1424</v>
      </c>
    </row>
    <row r="316" spans="1:4">
      <c r="A316" s="57" t="s">
        <v>1492</v>
      </c>
      <c r="B316" s="58" t="s">
        <v>1493</v>
      </c>
      <c r="C316" s="59" t="s">
        <v>313</v>
      </c>
      <c r="D316" s="59" t="s">
        <v>1424</v>
      </c>
    </row>
    <row r="317" spans="1:4">
      <c r="A317" s="57" t="s">
        <v>1494</v>
      </c>
      <c r="B317" s="58" t="s">
        <v>1381</v>
      </c>
      <c r="C317" s="59" t="s">
        <v>215</v>
      </c>
      <c r="D317" s="59" t="s">
        <v>1424</v>
      </c>
    </row>
    <row r="318" spans="1:4">
      <c r="A318" s="57" t="s">
        <v>1495</v>
      </c>
      <c r="B318" s="58" t="s">
        <v>1496</v>
      </c>
      <c r="C318" s="59" t="s">
        <v>215</v>
      </c>
      <c r="D318" s="59" t="s">
        <v>1424</v>
      </c>
    </row>
    <row r="319" spans="1:4">
      <c r="A319" s="57" t="s">
        <v>1497</v>
      </c>
      <c r="B319" s="58" t="s">
        <v>1498</v>
      </c>
      <c r="C319" s="59" t="s">
        <v>126</v>
      </c>
      <c r="D319" s="59" t="s">
        <v>1424</v>
      </c>
    </row>
    <row r="320" spans="1:4">
      <c r="A320" s="57" t="s">
        <v>1499</v>
      </c>
      <c r="B320" s="58" t="s">
        <v>660</v>
      </c>
      <c r="C320" s="59" t="s">
        <v>288</v>
      </c>
      <c r="D320" s="59" t="s">
        <v>1424</v>
      </c>
    </row>
    <row r="321" spans="1:4">
      <c r="A321" s="57" t="s">
        <v>1500</v>
      </c>
      <c r="B321" s="58" t="s">
        <v>1501</v>
      </c>
      <c r="C321" s="59" t="s">
        <v>175</v>
      </c>
      <c r="D321" s="59" t="s">
        <v>1424</v>
      </c>
    </row>
    <row r="322" spans="1:4">
      <c r="A322" s="57" t="s">
        <v>1502</v>
      </c>
      <c r="B322" s="58" t="s">
        <v>1255</v>
      </c>
      <c r="C322" s="59" t="s">
        <v>867</v>
      </c>
      <c r="D322" s="59" t="s">
        <v>1424</v>
      </c>
    </row>
    <row r="323" spans="1:4">
      <c r="A323" s="57" t="s">
        <v>1503</v>
      </c>
      <c r="B323" s="58" t="s">
        <v>494</v>
      </c>
      <c r="C323" s="59" t="s">
        <v>111</v>
      </c>
      <c r="D323" s="59" t="s">
        <v>1424</v>
      </c>
    </row>
    <row r="324" spans="1:4">
      <c r="A324" s="57" t="s">
        <v>1504</v>
      </c>
      <c r="B324" s="58" t="s">
        <v>1315</v>
      </c>
      <c r="C324" s="59" t="s">
        <v>111</v>
      </c>
      <c r="D324" s="59" t="s">
        <v>1424</v>
      </c>
    </row>
    <row r="325" spans="1:4">
      <c r="A325" s="57" t="s">
        <v>1505</v>
      </c>
      <c r="B325" s="58" t="s">
        <v>1506</v>
      </c>
      <c r="C325" s="59" t="s">
        <v>112</v>
      </c>
      <c r="D325" s="59" t="s">
        <v>1424</v>
      </c>
    </row>
    <row r="326" spans="1:4">
      <c r="A326" s="57" t="s">
        <v>1507</v>
      </c>
      <c r="B326" s="58" t="s">
        <v>119</v>
      </c>
      <c r="C326" s="59" t="s">
        <v>113</v>
      </c>
      <c r="D326" s="59" t="s">
        <v>1424</v>
      </c>
    </row>
    <row r="327" spans="1:4">
      <c r="A327" s="57" t="s">
        <v>1508</v>
      </c>
      <c r="B327" s="58" t="s">
        <v>442</v>
      </c>
      <c r="C327" s="59" t="s">
        <v>113</v>
      </c>
      <c r="D327" s="59" t="s">
        <v>1424</v>
      </c>
    </row>
    <row r="328" spans="1:4">
      <c r="A328" s="57" t="s">
        <v>1509</v>
      </c>
      <c r="B328" s="58" t="s">
        <v>1510</v>
      </c>
      <c r="C328" s="59" t="s">
        <v>81</v>
      </c>
      <c r="D328" s="59" t="s">
        <v>1424</v>
      </c>
    </row>
    <row r="329" spans="1:4">
      <c r="A329" s="57" t="s">
        <v>1511</v>
      </c>
      <c r="B329" s="58" t="s">
        <v>70</v>
      </c>
      <c r="C329" s="59" t="s">
        <v>81</v>
      </c>
      <c r="D329" s="59" t="s">
        <v>1424</v>
      </c>
    </row>
    <row r="330" spans="1:4">
      <c r="A330" s="57" t="s">
        <v>1512</v>
      </c>
      <c r="B330" s="58" t="s">
        <v>1513</v>
      </c>
      <c r="C330" s="59" t="s">
        <v>94</v>
      </c>
      <c r="D330" s="59" t="s">
        <v>1514</v>
      </c>
    </row>
    <row r="331" spans="1:4">
      <c r="A331" s="57" t="s">
        <v>1515</v>
      </c>
      <c r="B331" s="58" t="s">
        <v>1516</v>
      </c>
      <c r="C331" s="59" t="s">
        <v>23</v>
      </c>
      <c r="D331" s="59" t="s">
        <v>1514</v>
      </c>
    </row>
    <row r="332" spans="1:4">
      <c r="A332" s="57" t="s">
        <v>10096</v>
      </c>
      <c r="B332" s="58" t="s">
        <v>132</v>
      </c>
      <c r="C332" s="59" t="s">
        <v>23</v>
      </c>
      <c r="D332" s="59" t="s">
        <v>1514</v>
      </c>
    </row>
    <row r="333" spans="1:4">
      <c r="A333" s="57" t="s">
        <v>1517</v>
      </c>
      <c r="B333" s="58" t="s">
        <v>316</v>
      </c>
      <c r="C333" s="59" t="s">
        <v>23</v>
      </c>
      <c r="D333" s="59" t="s">
        <v>1514</v>
      </c>
    </row>
    <row r="334" spans="1:4">
      <c r="A334" s="57" t="s">
        <v>1518</v>
      </c>
      <c r="B334" s="58" t="s">
        <v>423</v>
      </c>
      <c r="C334" s="59" t="s">
        <v>179</v>
      </c>
      <c r="D334" s="59" t="s">
        <v>1514</v>
      </c>
    </row>
    <row r="335" spans="1:4">
      <c r="A335" s="57" t="s">
        <v>1519</v>
      </c>
      <c r="B335" s="58" t="s">
        <v>1520</v>
      </c>
      <c r="C335" s="59" t="s">
        <v>229</v>
      </c>
      <c r="D335" s="59" t="s">
        <v>1514</v>
      </c>
    </row>
    <row r="336" spans="1:4">
      <c r="A336" s="57" t="s">
        <v>1521</v>
      </c>
      <c r="B336" s="58" t="s">
        <v>68</v>
      </c>
      <c r="C336" s="59" t="s">
        <v>96</v>
      </c>
      <c r="D336" s="59" t="s">
        <v>1514</v>
      </c>
    </row>
    <row r="337" spans="1:4">
      <c r="A337" s="57" t="s">
        <v>1522</v>
      </c>
      <c r="B337" s="58" t="s">
        <v>1523</v>
      </c>
      <c r="C337" s="59" t="s">
        <v>1524</v>
      </c>
      <c r="D337" s="59" t="s">
        <v>1514</v>
      </c>
    </row>
    <row r="338" spans="1:4">
      <c r="A338" s="57" t="s">
        <v>1525</v>
      </c>
      <c r="B338" s="58" t="s">
        <v>243</v>
      </c>
      <c r="C338" s="59" t="s">
        <v>145</v>
      </c>
      <c r="D338" s="59" t="s">
        <v>1514</v>
      </c>
    </row>
    <row r="339" spans="1:4">
      <c r="A339" s="57" t="s">
        <v>1526</v>
      </c>
      <c r="B339" s="58" t="s">
        <v>279</v>
      </c>
      <c r="C339" s="59" t="s">
        <v>114</v>
      </c>
      <c r="D339" s="59" t="s">
        <v>1514</v>
      </c>
    </row>
    <row r="340" spans="1:4">
      <c r="A340" s="57" t="s">
        <v>1527</v>
      </c>
      <c r="B340" s="58" t="s">
        <v>401</v>
      </c>
      <c r="C340" s="59" t="s">
        <v>114</v>
      </c>
      <c r="D340" s="59" t="s">
        <v>1514</v>
      </c>
    </row>
    <row r="341" spans="1:4">
      <c r="A341" s="57" t="s">
        <v>1528</v>
      </c>
      <c r="B341" s="58" t="s">
        <v>180</v>
      </c>
      <c r="C341" s="59" t="s">
        <v>69</v>
      </c>
      <c r="D341" s="59" t="s">
        <v>1514</v>
      </c>
    </row>
    <row r="342" spans="1:4">
      <c r="A342" s="57" t="s">
        <v>1529</v>
      </c>
      <c r="B342" s="58" t="s">
        <v>242</v>
      </c>
      <c r="C342" s="59" t="s">
        <v>69</v>
      </c>
      <c r="D342" s="59" t="s">
        <v>1514</v>
      </c>
    </row>
    <row r="343" spans="1:4">
      <c r="A343" s="57" t="s">
        <v>1530</v>
      </c>
      <c r="B343" s="58" t="s">
        <v>518</v>
      </c>
      <c r="C343" s="59" t="s">
        <v>69</v>
      </c>
      <c r="D343" s="59" t="s">
        <v>1514</v>
      </c>
    </row>
    <row r="344" spans="1:4">
      <c r="A344" s="57" t="s">
        <v>1531</v>
      </c>
      <c r="B344" s="58" t="s">
        <v>1532</v>
      </c>
      <c r="C344" s="59" t="s">
        <v>69</v>
      </c>
      <c r="D344" s="59" t="s">
        <v>1514</v>
      </c>
    </row>
    <row r="345" spans="1:4">
      <c r="A345" s="57" t="s">
        <v>1533</v>
      </c>
      <c r="B345" s="58" t="s">
        <v>1534</v>
      </c>
      <c r="C345" s="59" t="s">
        <v>344</v>
      </c>
      <c r="D345" s="59" t="s">
        <v>1514</v>
      </c>
    </row>
    <row r="346" spans="1:4">
      <c r="A346" s="57" t="s">
        <v>1535</v>
      </c>
      <c r="B346" s="58" t="s">
        <v>398</v>
      </c>
      <c r="C346" s="59" t="s">
        <v>115</v>
      </c>
      <c r="D346" s="59" t="s">
        <v>1514</v>
      </c>
    </row>
    <row r="347" spans="1:4">
      <c r="A347" s="57" t="s">
        <v>1536</v>
      </c>
      <c r="B347" s="58" t="s">
        <v>400</v>
      </c>
      <c r="C347" s="59" t="s">
        <v>189</v>
      </c>
      <c r="D347" s="59" t="s">
        <v>1514</v>
      </c>
    </row>
    <row r="348" spans="1:4">
      <c r="A348" s="57" t="s">
        <v>1537</v>
      </c>
      <c r="B348" s="58" t="s">
        <v>75</v>
      </c>
      <c r="C348" s="59" t="s">
        <v>28</v>
      </c>
      <c r="D348" s="59" t="s">
        <v>1514</v>
      </c>
    </row>
    <row r="349" spans="1:4">
      <c r="A349" s="57" t="s">
        <v>1538</v>
      </c>
      <c r="B349" s="58" t="s">
        <v>754</v>
      </c>
      <c r="C349" s="59" t="s">
        <v>28</v>
      </c>
      <c r="D349" s="59" t="s">
        <v>1514</v>
      </c>
    </row>
    <row r="350" spans="1:4">
      <c r="A350" s="57" t="s">
        <v>1539</v>
      </c>
      <c r="B350" s="58" t="s">
        <v>1313</v>
      </c>
      <c r="C350" s="59" t="s">
        <v>272</v>
      </c>
      <c r="D350" s="59" t="s">
        <v>1514</v>
      </c>
    </row>
    <row r="351" spans="1:4">
      <c r="A351" s="57" t="s">
        <v>1540</v>
      </c>
      <c r="B351" s="58" t="s">
        <v>1027</v>
      </c>
      <c r="C351" s="59" t="s">
        <v>236</v>
      </c>
      <c r="D351" s="59" t="s">
        <v>1514</v>
      </c>
    </row>
    <row r="352" spans="1:4">
      <c r="A352" s="57" t="s">
        <v>1541</v>
      </c>
      <c r="B352" s="58" t="s">
        <v>238</v>
      </c>
      <c r="C352" s="59" t="s">
        <v>236</v>
      </c>
      <c r="D352" s="59" t="s">
        <v>1514</v>
      </c>
    </row>
    <row r="353" spans="1:4">
      <c r="A353" s="57" t="s">
        <v>1542</v>
      </c>
      <c r="B353" s="58" t="s">
        <v>202</v>
      </c>
      <c r="C353" s="59" t="s">
        <v>78</v>
      </c>
      <c r="D353" s="59" t="s">
        <v>1514</v>
      </c>
    </row>
    <row r="354" spans="1:4">
      <c r="A354" s="57" t="s">
        <v>1543</v>
      </c>
      <c r="B354" s="58" t="s">
        <v>1544</v>
      </c>
      <c r="C354" s="59" t="s">
        <v>40</v>
      </c>
      <c r="D354" s="59" t="s">
        <v>1514</v>
      </c>
    </row>
    <row r="355" spans="1:4">
      <c r="A355" s="57" t="s">
        <v>1545</v>
      </c>
      <c r="B355" s="58" t="s">
        <v>209</v>
      </c>
      <c r="C355" s="59" t="s">
        <v>31</v>
      </c>
      <c r="D355" s="59" t="s">
        <v>1514</v>
      </c>
    </row>
    <row r="356" spans="1:4">
      <c r="A356" s="57" t="s">
        <v>1546</v>
      </c>
      <c r="B356" s="58" t="s">
        <v>283</v>
      </c>
      <c r="C356" s="59" t="s">
        <v>31</v>
      </c>
      <c r="D356" s="59" t="s">
        <v>1514</v>
      </c>
    </row>
    <row r="357" spans="1:4">
      <c r="A357" s="57" t="s">
        <v>1547</v>
      </c>
      <c r="B357" s="58" t="s">
        <v>149</v>
      </c>
      <c r="C357" s="59" t="s">
        <v>33</v>
      </c>
      <c r="D357" s="59" t="s">
        <v>1514</v>
      </c>
    </row>
    <row r="358" spans="1:4">
      <c r="A358" s="57" t="s">
        <v>1548</v>
      </c>
      <c r="B358" s="58" t="s">
        <v>39</v>
      </c>
      <c r="C358" s="59" t="s">
        <v>33</v>
      </c>
      <c r="D358" s="59" t="s">
        <v>1514</v>
      </c>
    </row>
    <row r="359" spans="1:4">
      <c r="A359" s="57" t="s">
        <v>1549</v>
      </c>
      <c r="B359" s="58" t="s">
        <v>242</v>
      </c>
      <c r="C359" s="59" t="s">
        <v>100</v>
      </c>
      <c r="D359" s="59" t="s">
        <v>1514</v>
      </c>
    </row>
    <row r="360" spans="1:4">
      <c r="A360" s="57" t="s">
        <v>1550</v>
      </c>
      <c r="B360" s="58" t="s">
        <v>172</v>
      </c>
      <c r="C360" s="59" t="s">
        <v>1551</v>
      </c>
      <c r="D360" s="59" t="s">
        <v>1514</v>
      </c>
    </row>
    <row r="361" spans="1:4">
      <c r="A361" s="57" t="s">
        <v>1552</v>
      </c>
      <c r="B361" s="58" t="s">
        <v>92</v>
      </c>
      <c r="C361" s="59" t="s">
        <v>91</v>
      </c>
      <c r="D361" s="59" t="s">
        <v>1514</v>
      </c>
    </row>
    <row r="362" spans="1:4">
      <c r="A362" s="57" t="s">
        <v>1553</v>
      </c>
      <c r="B362" s="58" t="s">
        <v>257</v>
      </c>
      <c r="C362" s="59" t="s">
        <v>103</v>
      </c>
      <c r="D362" s="59" t="s">
        <v>1514</v>
      </c>
    </row>
    <row r="363" spans="1:4">
      <c r="A363" s="57" t="s">
        <v>1554</v>
      </c>
      <c r="B363" s="58" t="s">
        <v>1555</v>
      </c>
      <c r="C363" s="59" t="s">
        <v>103</v>
      </c>
      <c r="D363" s="59" t="s">
        <v>1514</v>
      </c>
    </row>
    <row r="364" spans="1:4">
      <c r="A364" s="57" t="s">
        <v>1556</v>
      </c>
      <c r="B364" s="58" t="s">
        <v>24</v>
      </c>
      <c r="C364" s="59" t="s">
        <v>103</v>
      </c>
      <c r="D364" s="59" t="s">
        <v>1514</v>
      </c>
    </row>
    <row r="365" spans="1:4">
      <c r="A365" s="57" t="s">
        <v>1557</v>
      </c>
      <c r="B365" s="58" t="s">
        <v>1558</v>
      </c>
      <c r="C365" s="59" t="s">
        <v>64</v>
      </c>
      <c r="D365" s="59" t="s">
        <v>1514</v>
      </c>
    </row>
    <row r="366" spans="1:4">
      <c r="A366" s="57" t="s">
        <v>1559</v>
      </c>
      <c r="B366" s="58" t="s">
        <v>118</v>
      </c>
      <c r="C366" s="59" t="s">
        <v>168</v>
      </c>
      <c r="D366" s="59" t="s">
        <v>1514</v>
      </c>
    </row>
    <row r="367" spans="1:4">
      <c r="A367" s="57" t="s">
        <v>1560</v>
      </c>
      <c r="B367" s="58" t="s">
        <v>1203</v>
      </c>
      <c r="C367" s="59" t="s">
        <v>105</v>
      </c>
      <c r="D367" s="59" t="s">
        <v>1514</v>
      </c>
    </row>
    <row r="368" spans="1:4">
      <c r="A368" s="57" t="s">
        <v>1561</v>
      </c>
      <c r="B368" s="58" t="s">
        <v>1233</v>
      </c>
      <c r="C368" s="59" t="s">
        <v>88</v>
      </c>
      <c r="D368" s="59" t="s">
        <v>1514</v>
      </c>
    </row>
    <row r="369" spans="1:4">
      <c r="A369" s="57" t="s">
        <v>1562</v>
      </c>
      <c r="B369" s="58" t="s">
        <v>705</v>
      </c>
      <c r="C369" s="59" t="s">
        <v>210</v>
      </c>
      <c r="D369" s="59" t="s">
        <v>1514</v>
      </c>
    </row>
    <row r="370" spans="1:4">
      <c r="A370" s="57" t="s">
        <v>1563</v>
      </c>
      <c r="B370" s="58" t="s">
        <v>364</v>
      </c>
      <c r="C370" s="59" t="s">
        <v>93</v>
      </c>
      <c r="D370" s="59" t="s">
        <v>1514</v>
      </c>
    </row>
    <row r="371" spans="1:4">
      <c r="A371" s="57" t="s">
        <v>1564</v>
      </c>
      <c r="B371" s="58" t="s">
        <v>1220</v>
      </c>
      <c r="C371" s="59" t="s">
        <v>38</v>
      </c>
      <c r="D371" s="59" t="s">
        <v>1514</v>
      </c>
    </row>
    <row r="372" spans="1:4">
      <c r="A372" s="57" t="s">
        <v>1565</v>
      </c>
      <c r="B372" s="58" t="s">
        <v>1566</v>
      </c>
      <c r="C372" s="59" t="s">
        <v>774</v>
      </c>
      <c r="D372" s="59" t="s">
        <v>1514</v>
      </c>
    </row>
    <row r="373" spans="1:4">
      <c r="A373" s="57" t="s">
        <v>1567</v>
      </c>
      <c r="B373" s="58" t="s">
        <v>1314</v>
      </c>
      <c r="C373" s="59" t="s">
        <v>126</v>
      </c>
      <c r="D373" s="59" t="s">
        <v>1514</v>
      </c>
    </row>
    <row r="374" spans="1:4">
      <c r="A374" s="57" t="s">
        <v>1568</v>
      </c>
      <c r="B374" s="58" t="s">
        <v>280</v>
      </c>
      <c r="C374" s="59" t="s">
        <v>520</v>
      </c>
      <c r="D374" s="59" t="s">
        <v>1514</v>
      </c>
    </row>
    <row r="375" spans="1:4">
      <c r="A375" s="57" t="s">
        <v>1569</v>
      </c>
      <c r="B375" s="58" t="s">
        <v>245</v>
      </c>
      <c r="C375" s="59" t="s">
        <v>1570</v>
      </c>
      <c r="D375" s="59" t="s">
        <v>1514</v>
      </c>
    </row>
    <row r="376" spans="1:4">
      <c r="A376" s="57" t="s">
        <v>1571</v>
      </c>
      <c r="B376" s="58" t="s">
        <v>355</v>
      </c>
      <c r="C376" s="59" t="s">
        <v>288</v>
      </c>
      <c r="D376" s="59" t="s">
        <v>1514</v>
      </c>
    </row>
    <row r="377" spans="1:4">
      <c r="A377" s="57" t="s">
        <v>1572</v>
      </c>
      <c r="B377" s="58" t="s">
        <v>1573</v>
      </c>
      <c r="C377" s="59" t="s">
        <v>111</v>
      </c>
      <c r="D377" s="59" t="s">
        <v>1514</v>
      </c>
    </row>
    <row r="378" spans="1:4">
      <c r="A378" s="57" t="s">
        <v>1574</v>
      </c>
      <c r="B378" s="58" t="s">
        <v>271</v>
      </c>
      <c r="C378" s="59" t="s">
        <v>138</v>
      </c>
      <c r="D378" s="59" t="s">
        <v>1514</v>
      </c>
    </row>
    <row r="379" spans="1:4">
      <c r="A379" s="57" t="s">
        <v>1575</v>
      </c>
      <c r="B379" s="58" t="s">
        <v>364</v>
      </c>
      <c r="C379" s="59" t="s">
        <v>138</v>
      </c>
      <c r="D379" s="59" t="s">
        <v>1514</v>
      </c>
    </row>
    <row r="380" spans="1:4">
      <c r="A380" s="57" t="s">
        <v>1576</v>
      </c>
      <c r="B380" s="58" t="s">
        <v>1577</v>
      </c>
      <c r="C380" s="59" t="s">
        <v>113</v>
      </c>
      <c r="D380" s="59" t="s">
        <v>1514</v>
      </c>
    </row>
    <row r="381" spans="1:4">
      <c r="A381" s="57" t="s">
        <v>1578</v>
      </c>
      <c r="B381" s="58" t="s">
        <v>1579</v>
      </c>
      <c r="C381" s="59" t="s">
        <v>260</v>
      </c>
      <c r="D381" s="59" t="s">
        <v>1514</v>
      </c>
    </row>
    <row r="382" spans="1:4">
      <c r="A382" s="57" t="s">
        <v>1580</v>
      </c>
      <c r="B382" s="58" t="s">
        <v>1581</v>
      </c>
      <c r="C382" s="59" t="s">
        <v>870</v>
      </c>
      <c r="D382" s="59" t="s">
        <v>1514</v>
      </c>
    </row>
    <row r="383" spans="1:4">
      <c r="A383" s="57" t="s">
        <v>1582</v>
      </c>
      <c r="B383" s="58" t="s">
        <v>24</v>
      </c>
      <c r="C383" s="59" t="s">
        <v>23</v>
      </c>
      <c r="D383" s="59" t="s">
        <v>1583</v>
      </c>
    </row>
    <row r="384" spans="1:4">
      <c r="A384" s="57" t="s">
        <v>1584</v>
      </c>
      <c r="B384" s="58" t="s">
        <v>306</v>
      </c>
      <c r="C384" s="59" t="s">
        <v>23</v>
      </c>
      <c r="D384" s="59" t="s">
        <v>1583</v>
      </c>
    </row>
    <row r="385" spans="1:4">
      <c r="A385" s="57" t="s">
        <v>1585</v>
      </c>
      <c r="B385" s="58" t="s">
        <v>306</v>
      </c>
      <c r="C385" s="59" t="s">
        <v>23</v>
      </c>
      <c r="D385" s="59" t="s">
        <v>1583</v>
      </c>
    </row>
    <row r="386" spans="1:4">
      <c r="A386" s="57" t="s">
        <v>1586</v>
      </c>
      <c r="B386" s="58" t="s">
        <v>1587</v>
      </c>
      <c r="C386" s="59" t="s">
        <v>23</v>
      </c>
      <c r="D386" s="59" t="s">
        <v>1583</v>
      </c>
    </row>
    <row r="387" spans="1:4">
      <c r="A387" s="57" t="s">
        <v>1588</v>
      </c>
      <c r="B387" s="58" t="s">
        <v>185</v>
      </c>
      <c r="C387" s="59" t="s">
        <v>231</v>
      </c>
      <c r="D387" s="59" t="s">
        <v>1583</v>
      </c>
    </row>
    <row r="388" spans="1:4">
      <c r="A388" s="57" t="s">
        <v>1589</v>
      </c>
      <c r="B388" s="58" t="s">
        <v>1590</v>
      </c>
      <c r="C388" s="59" t="s">
        <v>114</v>
      </c>
      <c r="D388" s="59" t="s">
        <v>1583</v>
      </c>
    </row>
    <row r="389" spans="1:4">
      <c r="A389" s="57" t="s">
        <v>1591</v>
      </c>
      <c r="B389" s="58" t="s">
        <v>24</v>
      </c>
      <c r="C389" s="59" t="s">
        <v>114</v>
      </c>
      <c r="D389" s="59" t="s">
        <v>1583</v>
      </c>
    </row>
    <row r="390" spans="1:4">
      <c r="A390" s="57" t="s">
        <v>1592</v>
      </c>
      <c r="B390" s="58" t="s">
        <v>1593</v>
      </c>
      <c r="C390" s="59" t="s">
        <v>114</v>
      </c>
      <c r="D390" s="59" t="s">
        <v>1583</v>
      </c>
    </row>
    <row r="391" spans="1:4">
      <c r="A391" s="57" t="s">
        <v>1594</v>
      </c>
      <c r="B391" s="58" t="s">
        <v>1595</v>
      </c>
      <c r="C391" s="59" t="s">
        <v>69</v>
      </c>
      <c r="D391" s="59" t="s">
        <v>1583</v>
      </c>
    </row>
    <row r="392" spans="1:4">
      <c r="A392" s="57" t="s">
        <v>1596</v>
      </c>
      <c r="B392" s="58" t="s">
        <v>1597</v>
      </c>
      <c r="C392" s="59" t="s">
        <v>27</v>
      </c>
      <c r="D392" s="59" t="s">
        <v>1583</v>
      </c>
    </row>
    <row r="393" spans="1:4">
      <c r="A393" s="57" t="s">
        <v>1598</v>
      </c>
      <c r="B393" s="58" t="s">
        <v>24</v>
      </c>
      <c r="C393" s="59" t="s">
        <v>1599</v>
      </c>
      <c r="D393" s="59" t="s">
        <v>1583</v>
      </c>
    </row>
    <row r="394" spans="1:4">
      <c r="A394" s="57" t="s">
        <v>1600</v>
      </c>
      <c r="B394" s="58" t="s">
        <v>1601</v>
      </c>
      <c r="C394" s="59" t="s">
        <v>115</v>
      </c>
      <c r="D394" s="59" t="s">
        <v>1583</v>
      </c>
    </row>
    <row r="395" spans="1:4">
      <c r="A395" s="57" t="s">
        <v>17398</v>
      </c>
      <c r="B395" s="58" t="s">
        <v>475</v>
      </c>
      <c r="C395" s="59" t="s">
        <v>115</v>
      </c>
      <c r="D395" s="59" t="s">
        <v>1583</v>
      </c>
    </row>
    <row r="396" spans="1:4">
      <c r="A396" s="57" t="s">
        <v>1602</v>
      </c>
      <c r="B396" s="58" t="s">
        <v>212</v>
      </c>
      <c r="C396" s="59" t="s">
        <v>189</v>
      </c>
      <c r="D396" s="59" t="s">
        <v>1583</v>
      </c>
    </row>
    <row r="397" spans="1:4">
      <c r="A397" s="57" t="s">
        <v>1603</v>
      </c>
      <c r="B397" s="58" t="s">
        <v>746</v>
      </c>
      <c r="C397" s="59" t="s">
        <v>28</v>
      </c>
      <c r="D397" s="59" t="s">
        <v>1583</v>
      </c>
    </row>
    <row r="398" spans="1:4">
      <c r="A398" s="57" t="s">
        <v>1604</v>
      </c>
      <c r="B398" s="58" t="s">
        <v>180</v>
      </c>
      <c r="C398" s="59" t="s">
        <v>28</v>
      </c>
      <c r="D398" s="59" t="s">
        <v>1583</v>
      </c>
    </row>
    <row r="399" spans="1:4">
      <c r="A399" s="57" t="s">
        <v>1605</v>
      </c>
      <c r="B399" s="58" t="s">
        <v>381</v>
      </c>
      <c r="C399" s="59" t="s">
        <v>28</v>
      </c>
      <c r="D399" s="59" t="s">
        <v>1583</v>
      </c>
    </row>
    <row r="400" spans="1:4">
      <c r="A400" s="57" t="s">
        <v>1606</v>
      </c>
      <c r="B400" s="58" t="s">
        <v>534</v>
      </c>
      <c r="C400" s="59" t="s">
        <v>28</v>
      </c>
      <c r="D400" s="59" t="s">
        <v>1583</v>
      </c>
    </row>
    <row r="401" spans="1:4">
      <c r="A401" s="57" t="s">
        <v>1607</v>
      </c>
      <c r="B401" s="58" t="s">
        <v>1160</v>
      </c>
      <c r="C401" s="59" t="s">
        <v>78</v>
      </c>
      <c r="D401" s="59" t="s">
        <v>1583</v>
      </c>
    </row>
    <row r="402" spans="1:4">
      <c r="A402" s="57" t="s">
        <v>1608</v>
      </c>
      <c r="B402" s="58" t="s">
        <v>1083</v>
      </c>
      <c r="C402" s="59" t="s">
        <v>31</v>
      </c>
      <c r="D402" s="59" t="s">
        <v>1583</v>
      </c>
    </row>
    <row r="403" spans="1:4">
      <c r="A403" s="57" t="s">
        <v>1609</v>
      </c>
      <c r="B403" s="58" t="s">
        <v>1610</v>
      </c>
      <c r="C403" s="59" t="s">
        <v>31</v>
      </c>
      <c r="D403" s="59" t="s">
        <v>1583</v>
      </c>
    </row>
    <row r="404" spans="1:4">
      <c r="A404" s="57" t="s">
        <v>1611</v>
      </c>
      <c r="B404" s="58" t="s">
        <v>1612</v>
      </c>
      <c r="C404" s="59" t="s">
        <v>100</v>
      </c>
      <c r="D404" s="59" t="s">
        <v>1583</v>
      </c>
    </row>
    <row r="405" spans="1:4">
      <c r="A405" s="57" t="s">
        <v>1613</v>
      </c>
      <c r="B405" s="58" t="s">
        <v>1168</v>
      </c>
      <c r="C405" s="59" t="s">
        <v>101</v>
      </c>
      <c r="D405" s="59" t="s">
        <v>1583</v>
      </c>
    </row>
    <row r="406" spans="1:4">
      <c r="A406" s="57" t="s">
        <v>1614</v>
      </c>
      <c r="B406" s="58" t="s">
        <v>214</v>
      </c>
      <c r="C406" s="59" t="s">
        <v>101</v>
      </c>
      <c r="D406" s="59" t="s">
        <v>1583</v>
      </c>
    </row>
    <row r="407" spans="1:4">
      <c r="A407" s="57" t="s">
        <v>1615</v>
      </c>
      <c r="B407" s="58" t="s">
        <v>280</v>
      </c>
      <c r="C407" s="59" t="s">
        <v>101</v>
      </c>
      <c r="D407" s="59" t="s">
        <v>1583</v>
      </c>
    </row>
    <row r="408" spans="1:4">
      <c r="A408" s="57" t="s">
        <v>1616</v>
      </c>
      <c r="B408" s="58" t="s">
        <v>24</v>
      </c>
      <c r="C408" s="59" t="s">
        <v>91</v>
      </c>
      <c r="D408" s="59" t="s">
        <v>1583</v>
      </c>
    </row>
    <row r="409" spans="1:4">
      <c r="A409" s="57" t="s">
        <v>1617</v>
      </c>
      <c r="B409" s="58" t="s">
        <v>279</v>
      </c>
      <c r="C409" s="59" t="s">
        <v>103</v>
      </c>
      <c r="D409" s="59" t="s">
        <v>1583</v>
      </c>
    </row>
    <row r="410" spans="1:4">
      <c r="A410" s="57" t="s">
        <v>1618</v>
      </c>
      <c r="B410" s="58" t="s">
        <v>442</v>
      </c>
      <c r="C410" s="59" t="s">
        <v>103</v>
      </c>
      <c r="D410" s="59" t="s">
        <v>1583</v>
      </c>
    </row>
    <row r="411" spans="1:4">
      <c r="A411" s="57" t="s">
        <v>1619</v>
      </c>
      <c r="B411" s="58" t="s">
        <v>270</v>
      </c>
      <c r="C411" s="59" t="s">
        <v>103</v>
      </c>
      <c r="D411" s="59" t="s">
        <v>1583</v>
      </c>
    </row>
    <row r="412" spans="1:4">
      <c r="A412" s="57" t="s">
        <v>1620</v>
      </c>
      <c r="B412" s="58" t="s">
        <v>29</v>
      </c>
      <c r="C412" s="59" t="s">
        <v>1621</v>
      </c>
      <c r="D412" s="59" t="s">
        <v>1583</v>
      </c>
    </row>
    <row r="413" spans="1:4">
      <c r="A413" s="57" t="s">
        <v>1622</v>
      </c>
      <c r="B413" s="58" t="s">
        <v>1403</v>
      </c>
      <c r="C413" s="59" t="s">
        <v>64</v>
      </c>
      <c r="D413" s="59" t="s">
        <v>1583</v>
      </c>
    </row>
    <row r="414" spans="1:4">
      <c r="A414" s="57" t="s">
        <v>1623</v>
      </c>
      <c r="B414" s="58" t="s">
        <v>208</v>
      </c>
      <c r="C414" s="59" t="s">
        <v>64</v>
      </c>
      <c r="D414" s="59" t="s">
        <v>1583</v>
      </c>
    </row>
    <row r="415" spans="1:4">
      <c r="A415" s="57" t="s">
        <v>1624</v>
      </c>
      <c r="B415" s="58" t="s">
        <v>1359</v>
      </c>
      <c r="C415" s="59" t="s">
        <v>152</v>
      </c>
      <c r="D415" s="59" t="s">
        <v>1583</v>
      </c>
    </row>
    <row r="416" spans="1:4">
      <c r="A416" s="57" t="s">
        <v>1625</v>
      </c>
      <c r="B416" s="58" t="s">
        <v>1155</v>
      </c>
      <c r="C416" s="59" t="s">
        <v>855</v>
      </c>
      <c r="D416" s="59" t="s">
        <v>1583</v>
      </c>
    </row>
    <row r="417" spans="1:4">
      <c r="A417" s="57" t="s">
        <v>1626</v>
      </c>
      <c r="B417" s="58" t="s">
        <v>1074</v>
      </c>
      <c r="C417" s="59" t="s">
        <v>855</v>
      </c>
      <c r="D417" s="59" t="s">
        <v>1583</v>
      </c>
    </row>
    <row r="418" spans="1:4">
      <c r="A418" s="57" t="s">
        <v>1627</v>
      </c>
      <c r="B418" s="58" t="s">
        <v>136</v>
      </c>
      <c r="C418" s="59" t="s">
        <v>855</v>
      </c>
      <c r="D418" s="59" t="s">
        <v>1583</v>
      </c>
    </row>
    <row r="419" spans="1:4">
      <c r="A419" s="57" t="s">
        <v>1628</v>
      </c>
      <c r="B419" s="58" t="s">
        <v>212</v>
      </c>
      <c r="C419" s="59" t="s">
        <v>206</v>
      </c>
      <c r="D419" s="59" t="s">
        <v>1583</v>
      </c>
    </row>
    <row r="420" spans="1:4">
      <c r="A420" s="57" t="s">
        <v>1629</v>
      </c>
      <c r="B420" s="58" t="s">
        <v>150</v>
      </c>
      <c r="C420" s="59" t="s">
        <v>106</v>
      </c>
      <c r="D420" s="59" t="s">
        <v>1583</v>
      </c>
    </row>
    <row r="421" spans="1:4">
      <c r="A421" s="57" t="s">
        <v>17399</v>
      </c>
      <c r="B421" s="58" t="s">
        <v>506</v>
      </c>
      <c r="C421" s="59" t="s">
        <v>93</v>
      </c>
      <c r="D421" s="59" t="s">
        <v>1583</v>
      </c>
    </row>
    <row r="422" spans="1:4">
      <c r="A422" s="57" t="s">
        <v>1630</v>
      </c>
      <c r="B422" s="58" t="s">
        <v>1631</v>
      </c>
      <c r="C422" s="59" t="s">
        <v>125</v>
      </c>
      <c r="D422" s="59" t="s">
        <v>1583</v>
      </c>
    </row>
    <row r="423" spans="1:4">
      <c r="A423" s="57" t="s">
        <v>1632</v>
      </c>
      <c r="B423" s="58" t="s">
        <v>458</v>
      </c>
      <c r="C423" s="59" t="s">
        <v>109</v>
      </c>
      <c r="D423" s="59" t="s">
        <v>1583</v>
      </c>
    </row>
    <row r="424" spans="1:4">
      <c r="A424" s="57" t="s">
        <v>1633</v>
      </c>
      <c r="B424" s="58" t="s">
        <v>1634</v>
      </c>
      <c r="C424" s="59" t="s">
        <v>109</v>
      </c>
      <c r="D424" s="59" t="s">
        <v>1583</v>
      </c>
    </row>
    <row r="425" spans="1:4">
      <c r="A425" s="57" t="s">
        <v>1635</v>
      </c>
      <c r="B425" s="58" t="s">
        <v>1636</v>
      </c>
      <c r="C425" s="59" t="s">
        <v>80</v>
      </c>
      <c r="D425" s="59" t="s">
        <v>1583</v>
      </c>
    </row>
    <row r="426" spans="1:4">
      <c r="A426" s="57" t="s">
        <v>1637</v>
      </c>
      <c r="B426" s="58" t="s">
        <v>26</v>
      </c>
      <c r="C426" s="59" t="s">
        <v>956</v>
      </c>
      <c r="D426" s="59" t="s">
        <v>1583</v>
      </c>
    </row>
    <row r="427" spans="1:4">
      <c r="A427" s="57" t="s">
        <v>1638</v>
      </c>
      <c r="B427" s="58" t="s">
        <v>118</v>
      </c>
      <c r="C427" s="59" t="s">
        <v>112</v>
      </c>
      <c r="D427" s="59" t="s">
        <v>1583</v>
      </c>
    </row>
    <row r="428" spans="1:4">
      <c r="A428" s="57" t="s">
        <v>1639</v>
      </c>
      <c r="B428" s="58" t="s">
        <v>667</v>
      </c>
      <c r="C428" s="59" t="s">
        <v>138</v>
      </c>
      <c r="D428" s="59" t="s">
        <v>1583</v>
      </c>
    </row>
    <row r="429" spans="1:4">
      <c r="A429" s="57" t="s">
        <v>1640</v>
      </c>
      <c r="B429" s="58" t="s">
        <v>1225</v>
      </c>
      <c r="C429" s="59" t="s">
        <v>293</v>
      </c>
      <c r="D429" s="59" t="s">
        <v>1583</v>
      </c>
    </row>
    <row r="430" spans="1:4">
      <c r="A430" s="57" t="s">
        <v>1641</v>
      </c>
      <c r="B430" s="58" t="s">
        <v>518</v>
      </c>
      <c r="C430" s="59" t="s">
        <v>160</v>
      </c>
      <c r="D430" s="59" t="s">
        <v>1583</v>
      </c>
    </row>
    <row r="431" spans="1:4">
      <c r="A431" s="57" t="s">
        <v>1642</v>
      </c>
      <c r="B431" s="58" t="s">
        <v>280</v>
      </c>
      <c r="C431" s="59" t="s">
        <v>416</v>
      </c>
      <c r="D431" s="59" t="s">
        <v>1583</v>
      </c>
    </row>
    <row r="432" spans="1:4">
      <c r="A432" s="57" t="s">
        <v>1643</v>
      </c>
      <c r="B432" s="58" t="s">
        <v>1644</v>
      </c>
      <c r="C432" s="59" t="s">
        <v>260</v>
      </c>
      <c r="D432" s="59" t="s">
        <v>1583</v>
      </c>
    </row>
    <row r="433" spans="1:4">
      <c r="A433" s="57" t="s">
        <v>1645</v>
      </c>
      <c r="B433" s="58" t="s">
        <v>1646</v>
      </c>
      <c r="C433" s="59" t="s">
        <v>260</v>
      </c>
      <c r="D433" s="59" t="s">
        <v>1583</v>
      </c>
    </row>
    <row r="434" spans="1:4">
      <c r="A434" s="57" t="s">
        <v>1647</v>
      </c>
      <c r="B434" s="58" t="s">
        <v>1648</v>
      </c>
      <c r="C434" s="59" t="s">
        <v>23</v>
      </c>
      <c r="D434" s="59" t="s">
        <v>1649</v>
      </c>
    </row>
    <row r="435" spans="1:4">
      <c r="A435" s="57" t="s">
        <v>1650</v>
      </c>
      <c r="B435" s="58" t="s">
        <v>39</v>
      </c>
      <c r="C435" s="59" t="s">
        <v>23</v>
      </c>
      <c r="D435" s="59" t="s">
        <v>1649</v>
      </c>
    </row>
    <row r="436" spans="1:4">
      <c r="A436" s="57" t="s">
        <v>1651</v>
      </c>
      <c r="B436" s="58" t="s">
        <v>1462</v>
      </c>
      <c r="C436" s="59" t="s">
        <v>179</v>
      </c>
      <c r="D436" s="59" t="s">
        <v>1649</v>
      </c>
    </row>
    <row r="437" spans="1:4">
      <c r="A437" s="57" t="s">
        <v>1652</v>
      </c>
      <c r="B437" s="58" t="s">
        <v>1653</v>
      </c>
      <c r="C437" s="59" t="s">
        <v>1654</v>
      </c>
      <c r="D437" s="59" t="s">
        <v>1649</v>
      </c>
    </row>
    <row r="438" spans="1:4">
      <c r="A438" s="57" t="s">
        <v>1655</v>
      </c>
      <c r="B438" s="58" t="s">
        <v>116</v>
      </c>
      <c r="C438" s="59" t="s">
        <v>1305</v>
      </c>
      <c r="D438" s="59" t="s">
        <v>1649</v>
      </c>
    </row>
    <row r="439" spans="1:4">
      <c r="A439" s="57" t="s">
        <v>1656</v>
      </c>
      <c r="B439" s="58" t="s">
        <v>209</v>
      </c>
      <c r="C439" s="59" t="s">
        <v>1657</v>
      </c>
      <c r="D439" s="59" t="s">
        <v>1649</v>
      </c>
    </row>
    <row r="440" spans="1:4">
      <c r="A440" s="57" t="s">
        <v>1658</v>
      </c>
      <c r="B440" s="58" t="s">
        <v>1659</v>
      </c>
      <c r="C440" s="59" t="s">
        <v>229</v>
      </c>
      <c r="D440" s="59" t="s">
        <v>1649</v>
      </c>
    </row>
    <row r="441" spans="1:4">
      <c r="A441" s="57" t="s">
        <v>1660</v>
      </c>
      <c r="B441" s="58" t="s">
        <v>185</v>
      </c>
      <c r="C441" s="59" t="s">
        <v>229</v>
      </c>
      <c r="D441" s="59" t="s">
        <v>1649</v>
      </c>
    </row>
    <row r="442" spans="1:4">
      <c r="A442" s="57" t="s">
        <v>1661</v>
      </c>
      <c r="B442" s="58" t="s">
        <v>188</v>
      </c>
      <c r="C442" s="59" t="s">
        <v>1662</v>
      </c>
      <c r="D442" s="59" t="s">
        <v>1649</v>
      </c>
    </row>
    <row r="443" spans="1:4">
      <c r="A443" s="57" t="s">
        <v>1663</v>
      </c>
      <c r="B443" s="58" t="s">
        <v>1664</v>
      </c>
      <c r="C443" s="59" t="s">
        <v>231</v>
      </c>
      <c r="D443" s="59" t="s">
        <v>1649</v>
      </c>
    </row>
    <row r="444" spans="1:4">
      <c r="A444" s="57" t="s">
        <v>1665</v>
      </c>
      <c r="B444" s="58" t="s">
        <v>212</v>
      </c>
      <c r="C444" s="59" t="s">
        <v>114</v>
      </c>
      <c r="D444" s="59" t="s">
        <v>1649</v>
      </c>
    </row>
    <row r="445" spans="1:4">
      <c r="A445" s="57" t="s">
        <v>1666</v>
      </c>
      <c r="B445" s="58" t="s">
        <v>1667</v>
      </c>
      <c r="C445" s="59" t="s">
        <v>69</v>
      </c>
      <c r="D445" s="59" t="s">
        <v>1649</v>
      </c>
    </row>
    <row r="446" spans="1:4">
      <c r="A446" s="57" t="s">
        <v>1668</v>
      </c>
      <c r="B446" s="58" t="s">
        <v>1373</v>
      </c>
      <c r="C446" s="59" t="s">
        <v>186</v>
      </c>
      <c r="D446" s="59" t="s">
        <v>1649</v>
      </c>
    </row>
    <row r="447" spans="1:4">
      <c r="A447" s="57" t="s">
        <v>1669</v>
      </c>
      <c r="B447" s="58" t="s">
        <v>1065</v>
      </c>
      <c r="C447" s="59" t="s">
        <v>32</v>
      </c>
      <c r="D447" s="59" t="s">
        <v>1649</v>
      </c>
    </row>
    <row r="448" spans="1:4">
      <c r="A448" s="57" t="s">
        <v>1670</v>
      </c>
      <c r="B448" s="58" t="s">
        <v>29</v>
      </c>
      <c r="C448" s="59" t="s">
        <v>32</v>
      </c>
      <c r="D448" s="59" t="s">
        <v>1649</v>
      </c>
    </row>
    <row r="449" spans="1:4">
      <c r="A449" s="57" t="s">
        <v>1671</v>
      </c>
      <c r="B449" s="58" t="s">
        <v>251</v>
      </c>
      <c r="C449" s="59" t="s">
        <v>27</v>
      </c>
      <c r="D449" s="59" t="s">
        <v>1649</v>
      </c>
    </row>
    <row r="450" spans="1:4">
      <c r="A450" s="57" t="s">
        <v>1672</v>
      </c>
      <c r="B450" s="58" t="s">
        <v>1673</v>
      </c>
      <c r="C450" s="59" t="s">
        <v>27</v>
      </c>
      <c r="D450" s="59" t="s">
        <v>1649</v>
      </c>
    </row>
    <row r="451" spans="1:4">
      <c r="A451" s="57" t="s">
        <v>1674</v>
      </c>
      <c r="B451" s="58" t="s">
        <v>1675</v>
      </c>
      <c r="C451" s="59" t="s">
        <v>272</v>
      </c>
      <c r="D451" s="59" t="s">
        <v>1649</v>
      </c>
    </row>
    <row r="452" spans="1:4">
      <c r="A452" s="57" t="s">
        <v>1676</v>
      </c>
      <c r="B452" s="58" t="s">
        <v>149</v>
      </c>
      <c r="C452" s="59" t="s">
        <v>72</v>
      </c>
      <c r="D452" s="59" t="s">
        <v>1649</v>
      </c>
    </row>
    <row r="453" spans="1:4">
      <c r="A453" s="57" t="s">
        <v>1677</v>
      </c>
      <c r="B453" s="58" t="s">
        <v>26</v>
      </c>
      <c r="C453" s="59" t="s">
        <v>148</v>
      </c>
      <c r="D453" s="59" t="s">
        <v>1649</v>
      </c>
    </row>
    <row r="454" spans="1:4">
      <c r="A454" s="57" t="s">
        <v>1678</v>
      </c>
      <c r="B454" s="58" t="s">
        <v>1679</v>
      </c>
      <c r="C454" s="59" t="s">
        <v>135</v>
      </c>
      <c r="D454" s="59" t="s">
        <v>1649</v>
      </c>
    </row>
    <row r="455" spans="1:4">
      <c r="A455" s="57" t="s">
        <v>1680</v>
      </c>
      <c r="B455" s="58" t="s">
        <v>354</v>
      </c>
      <c r="C455" s="59" t="s">
        <v>31</v>
      </c>
      <c r="D455" s="59" t="s">
        <v>1649</v>
      </c>
    </row>
    <row r="456" spans="1:4">
      <c r="A456" s="57" t="s">
        <v>1681</v>
      </c>
      <c r="B456" s="58" t="s">
        <v>172</v>
      </c>
      <c r="C456" s="59" t="s">
        <v>33</v>
      </c>
      <c r="D456" s="59" t="s">
        <v>1649</v>
      </c>
    </row>
    <row r="457" spans="1:4">
      <c r="A457" s="57" t="s">
        <v>1682</v>
      </c>
      <c r="B457" s="58" t="s">
        <v>147</v>
      </c>
      <c r="C457" s="59" t="s">
        <v>397</v>
      </c>
      <c r="D457" s="59" t="s">
        <v>1649</v>
      </c>
    </row>
    <row r="458" spans="1:4">
      <c r="A458" s="57" t="s">
        <v>1683</v>
      </c>
      <c r="B458" s="58" t="s">
        <v>1684</v>
      </c>
      <c r="C458" s="59" t="s">
        <v>101</v>
      </c>
      <c r="D458" s="59" t="s">
        <v>1649</v>
      </c>
    </row>
    <row r="459" spans="1:4">
      <c r="A459" s="57" t="s">
        <v>1685</v>
      </c>
      <c r="B459" s="58" t="s">
        <v>442</v>
      </c>
      <c r="C459" s="59" t="s">
        <v>74</v>
      </c>
      <c r="D459" s="59" t="s">
        <v>1649</v>
      </c>
    </row>
    <row r="460" spans="1:4">
      <c r="A460" s="57" t="s">
        <v>1686</v>
      </c>
      <c r="B460" s="58" t="s">
        <v>212</v>
      </c>
      <c r="C460" s="59" t="s">
        <v>103</v>
      </c>
      <c r="D460" s="59" t="s">
        <v>1649</v>
      </c>
    </row>
    <row r="461" spans="1:4">
      <c r="A461" s="57" t="s">
        <v>1687</v>
      </c>
      <c r="B461" s="58" t="s">
        <v>1688</v>
      </c>
      <c r="C461" s="59" t="s">
        <v>64</v>
      </c>
      <c r="D461" s="59" t="s">
        <v>1649</v>
      </c>
    </row>
    <row r="462" spans="1:4">
      <c r="A462" s="57" t="s">
        <v>1689</v>
      </c>
      <c r="B462" s="58" t="s">
        <v>1690</v>
      </c>
      <c r="C462" s="59" t="s">
        <v>64</v>
      </c>
      <c r="D462" s="59" t="s">
        <v>1649</v>
      </c>
    </row>
    <row r="463" spans="1:4">
      <c r="A463" s="57" t="s">
        <v>1691</v>
      </c>
      <c r="B463" s="58" t="s">
        <v>1692</v>
      </c>
      <c r="C463" s="59" t="s">
        <v>947</v>
      </c>
      <c r="D463" s="59" t="s">
        <v>1649</v>
      </c>
    </row>
    <row r="464" spans="1:4">
      <c r="A464" s="57" t="s">
        <v>1693</v>
      </c>
      <c r="B464" s="58" t="s">
        <v>1282</v>
      </c>
      <c r="C464" s="59" t="s">
        <v>249</v>
      </c>
      <c r="D464" s="59" t="s">
        <v>1649</v>
      </c>
    </row>
    <row r="465" spans="1:4">
      <c r="A465" s="57" t="s">
        <v>1694</v>
      </c>
      <c r="B465" s="58" t="s">
        <v>24</v>
      </c>
      <c r="C465" s="59" t="s">
        <v>210</v>
      </c>
      <c r="D465" s="59" t="s">
        <v>1649</v>
      </c>
    </row>
    <row r="466" spans="1:4">
      <c r="A466" s="57" t="s">
        <v>1695</v>
      </c>
      <c r="B466" s="58" t="s">
        <v>172</v>
      </c>
      <c r="C466" s="59" t="s">
        <v>210</v>
      </c>
      <c r="D466" s="59" t="s">
        <v>1649</v>
      </c>
    </row>
    <row r="467" spans="1:4">
      <c r="A467" s="57" t="s">
        <v>1696</v>
      </c>
      <c r="B467" s="58" t="s">
        <v>409</v>
      </c>
      <c r="C467" s="59" t="s">
        <v>93</v>
      </c>
      <c r="D467" s="59" t="s">
        <v>1649</v>
      </c>
    </row>
    <row r="468" spans="1:4">
      <c r="A468" s="57" t="s">
        <v>1697</v>
      </c>
      <c r="B468" s="58" t="s">
        <v>24</v>
      </c>
      <c r="C468" s="59" t="s">
        <v>77</v>
      </c>
      <c r="D468" s="59" t="s">
        <v>1649</v>
      </c>
    </row>
    <row r="469" spans="1:4">
      <c r="A469" s="57" t="s">
        <v>1698</v>
      </c>
      <c r="B469" s="58" t="s">
        <v>1699</v>
      </c>
      <c r="C469" s="59" t="s">
        <v>155</v>
      </c>
      <c r="D469" s="59" t="s">
        <v>1649</v>
      </c>
    </row>
    <row r="470" spans="1:4">
      <c r="A470" s="57" t="s">
        <v>1700</v>
      </c>
      <c r="B470" s="58" t="s">
        <v>1506</v>
      </c>
      <c r="C470" s="59" t="s">
        <v>109</v>
      </c>
      <c r="D470" s="59" t="s">
        <v>1649</v>
      </c>
    </row>
    <row r="471" spans="1:4">
      <c r="A471" s="57" t="s">
        <v>1701</v>
      </c>
      <c r="B471" s="58" t="s">
        <v>1702</v>
      </c>
      <c r="C471" s="59" t="s">
        <v>215</v>
      </c>
      <c r="D471" s="59" t="s">
        <v>1649</v>
      </c>
    </row>
    <row r="472" spans="1:4">
      <c r="A472" s="57" t="s">
        <v>1703</v>
      </c>
      <c r="B472" s="58" t="s">
        <v>1704</v>
      </c>
      <c r="C472" s="59" t="s">
        <v>215</v>
      </c>
      <c r="D472" s="59" t="s">
        <v>1649</v>
      </c>
    </row>
    <row r="473" spans="1:4">
      <c r="A473" s="57" t="s">
        <v>1705</v>
      </c>
      <c r="B473" s="58" t="s">
        <v>1706</v>
      </c>
      <c r="C473" s="59" t="s">
        <v>126</v>
      </c>
      <c r="D473" s="59" t="s">
        <v>1649</v>
      </c>
    </row>
    <row r="474" spans="1:4">
      <c r="A474" s="57" t="s">
        <v>1707</v>
      </c>
      <c r="B474" s="58" t="s">
        <v>307</v>
      </c>
      <c r="C474" s="59" t="s">
        <v>126</v>
      </c>
      <c r="D474" s="59" t="s">
        <v>1649</v>
      </c>
    </row>
    <row r="475" spans="1:4">
      <c r="A475" s="57" t="s">
        <v>1708</v>
      </c>
      <c r="B475" s="58" t="s">
        <v>299</v>
      </c>
      <c r="C475" s="59" t="s">
        <v>520</v>
      </c>
      <c r="D475" s="59" t="s">
        <v>1649</v>
      </c>
    </row>
    <row r="476" spans="1:4">
      <c r="A476" s="57" t="s">
        <v>1709</v>
      </c>
      <c r="B476" s="58" t="s">
        <v>184</v>
      </c>
      <c r="C476" s="59" t="s">
        <v>808</v>
      </c>
      <c r="D476" s="59" t="s">
        <v>1649</v>
      </c>
    </row>
    <row r="477" spans="1:4">
      <c r="A477" s="57" t="s">
        <v>1710</v>
      </c>
      <c r="B477" s="58" t="s">
        <v>300</v>
      </c>
      <c r="C477" s="59" t="s">
        <v>80</v>
      </c>
      <c r="D477" s="59" t="s">
        <v>1649</v>
      </c>
    </row>
    <row r="478" spans="1:4">
      <c r="A478" s="57" t="s">
        <v>1711</v>
      </c>
      <c r="B478" s="58" t="s">
        <v>331</v>
      </c>
      <c r="C478" s="59" t="s">
        <v>80</v>
      </c>
      <c r="D478" s="59" t="s">
        <v>1649</v>
      </c>
    </row>
    <row r="479" spans="1:4">
      <c r="A479" s="57" t="s">
        <v>1712</v>
      </c>
      <c r="B479" s="58" t="s">
        <v>1713</v>
      </c>
      <c r="C479" s="59" t="s">
        <v>157</v>
      </c>
      <c r="D479" s="59" t="s">
        <v>1649</v>
      </c>
    </row>
    <row r="480" spans="1:4">
      <c r="A480" s="57" t="s">
        <v>1714</v>
      </c>
      <c r="B480" s="58" t="s">
        <v>224</v>
      </c>
      <c r="C480" s="59" t="s">
        <v>111</v>
      </c>
      <c r="D480" s="59" t="s">
        <v>1649</v>
      </c>
    </row>
    <row r="481" spans="1:4">
      <c r="A481" s="57" t="s">
        <v>1715</v>
      </c>
      <c r="B481" s="58" t="s">
        <v>147</v>
      </c>
      <c r="C481" s="59" t="s">
        <v>138</v>
      </c>
      <c r="D481" s="59" t="s">
        <v>1649</v>
      </c>
    </row>
    <row r="482" spans="1:4">
      <c r="A482" s="57" t="s">
        <v>1716</v>
      </c>
      <c r="B482" s="58" t="s">
        <v>524</v>
      </c>
      <c r="C482" s="59" t="s">
        <v>138</v>
      </c>
      <c r="D482" s="59" t="s">
        <v>1649</v>
      </c>
    </row>
    <row r="483" spans="1:4">
      <c r="A483" s="57" t="s">
        <v>1717</v>
      </c>
      <c r="B483" s="58" t="s">
        <v>951</v>
      </c>
      <c r="C483" s="59" t="s">
        <v>838</v>
      </c>
      <c r="D483" s="59" t="s">
        <v>1649</v>
      </c>
    </row>
    <row r="484" spans="1:4">
      <c r="A484" s="57" t="s">
        <v>1718</v>
      </c>
      <c r="B484" s="58" t="s">
        <v>150</v>
      </c>
      <c r="C484" s="59" t="s">
        <v>141</v>
      </c>
      <c r="D484" s="59" t="s">
        <v>1649</v>
      </c>
    </row>
    <row r="485" spans="1:4">
      <c r="A485" s="57" t="s">
        <v>1719</v>
      </c>
      <c r="B485" s="58" t="s">
        <v>1720</v>
      </c>
      <c r="C485" s="59" t="s">
        <v>23</v>
      </c>
      <c r="D485" s="59" t="s">
        <v>1721</v>
      </c>
    </row>
    <row r="486" spans="1:4">
      <c r="A486" s="57" t="s">
        <v>1722</v>
      </c>
      <c r="B486" s="58" t="s">
        <v>224</v>
      </c>
      <c r="C486" s="59" t="s">
        <v>229</v>
      </c>
      <c r="D486" s="59" t="s">
        <v>1721</v>
      </c>
    </row>
    <row r="487" spans="1:4">
      <c r="A487" s="57" t="s">
        <v>1723</v>
      </c>
      <c r="B487" s="58" t="s">
        <v>184</v>
      </c>
      <c r="C487" s="59" t="s">
        <v>1724</v>
      </c>
      <c r="D487" s="59" t="s">
        <v>1721</v>
      </c>
    </row>
    <row r="488" spans="1:4">
      <c r="A488" s="57" t="s">
        <v>1725</v>
      </c>
      <c r="B488" s="58" t="s">
        <v>1726</v>
      </c>
      <c r="C488" s="59" t="s">
        <v>144</v>
      </c>
      <c r="D488" s="59" t="s">
        <v>1721</v>
      </c>
    </row>
    <row r="489" spans="1:4">
      <c r="A489" s="57" t="s">
        <v>1727</v>
      </c>
      <c r="B489" s="58" t="s">
        <v>242</v>
      </c>
      <c r="C489" s="59" t="s">
        <v>144</v>
      </c>
      <c r="D489" s="59" t="s">
        <v>1721</v>
      </c>
    </row>
    <row r="490" spans="1:4">
      <c r="A490" s="57" t="s">
        <v>1728</v>
      </c>
      <c r="B490" s="58" t="s">
        <v>589</v>
      </c>
      <c r="C490" s="59" t="s">
        <v>144</v>
      </c>
      <c r="D490" s="59" t="s">
        <v>1721</v>
      </c>
    </row>
    <row r="491" spans="1:4">
      <c r="A491" s="57" t="s">
        <v>1729</v>
      </c>
      <c r="B491" s="58" t="s">
        <v>1730</v>
      </c>
      <c r="C491" s="59" t="s">
        <v>1439</v>
      </c>
      <c r="D491" s="59" t="s">
        <v>1721</v>
      </c>
    </row>
    <row r="492" spans="1:4">
      <c r="A492" s="57" t="s">
        <v>1731</v>
      </c>
      <c r="B492" s="58" t="s">
        <v>494</v>
      </c>
      <c r="C492" s="59" t="s">
        <v>145</v>
      </c>
      <c r="D492" s="59" t="s">
        <v>1721</v>
      </c>
    </row>
    <row r="493" spans="1:4">
      <c r="A493" s="57" t="s">
        <v>1732</v>
      </c>
      <c r="B493" s="58" t="s">
        <v>359</v>
      </c>
      <c r="C493" s="59" t="s">
        <v>145</v>
      </c>
      <c r="D493" s="59" t="s">
        <v>1721</v>
      </c>
    </row>
    <row r="494" spans="1:4">
      <c r="A494" s="57" t="s">
        <v>1733</v>
      </c>
      <c r="B494" s="58" t="s">
        <v>212</v>
      </c>
      <c r="C494" s="59" t="s">
        <v>145</v>
      </c>
      <c r="D494" s="59" t="s">
        <v>1721</v>
      </c>
    </row>
    <row r="495" spans="1:4">
      <c r="A495" s="57" t="s">
        <v>1734</v>
      </c>
      <c r="B495" s="58" t="s">
        <v>222</v>
      </c>
      <c r="C495" s="59" t="s">
        <v>114</v>
      </c>
      <c r="D495" s="59" t="s">
        <v>1721</v>
      </c>
    </row>
    <row r="496" spans="1:4">
      <c r="A496" s="57" t="s">
        <v>1735</v>
      </c>
      <c r="B496" s="58" t="s">
        <v>92</v>
      </c>
      <c r="C496" s="59" t="s">
        <v>114</v>
      </c>
      <c r="D496" s="59" t="s">
        <v>1721</v>
      </c>
    </row>
    <row r="497" spans="1:4">
      <c r="A497" s="57" t="s">
        <v>1736</v>
      </c>
      <c r="B497" s="58" t="s">
        <v>118</v>
      </c>
      <c r="C497" s="59" t="s">
        <v>69</v>
      </c>
      <c r="D497" s="59" t="s">
        <v>1721</v>
      </c>
    </row>
    <row r="498" spans="1:4">
      <c r="A498" s="57" t="s">
        <v>1737</v>
      </c>
      <c r="B498" s="58" t="s">
        <v>166</v>
      </c>
      <c r="C498" s="59" t="s">
        <v>344</v>
      </c>
      <c r="D498" s="59" t="s">
        <v>1721</v>
      </c>
    </row>
    <row r="499" spans="1:4">
      <c r="A499" s="57" t="s">
        <v>1738</v>
      </c>
      <c r="B499" s="58" t="s">
        <v>1739</v>
      </c>
      <c r="C499" s="59" t="s">
        <v>27</v>
      </c>
      <c r="D499" s="59" t="s">
        <v>1721</v>
      </c>
    </row>
    <row r="500" spans="1:4">
      <c r="A500" s="57" t="s">
        <v>1740</v>
      </c>
      <c r="B500" s="58" t="s">
        <v>1741</v>
      </c>
      <c r="C500" s="59" t="s">
        <v>28</v>
      </c>
      <c r="D500" s="59" t="s">
        <v>1721</v>
      </c>
    </row>
    <row r="501" spans="1:4">
      <c r="A501" s="57" t="s">
        <v>1742</v>
      </c>
      <c r="B501" s="58" t="s">
        <v>1376</v>
      </c>
      <c r="C501" s="59" t="s">
        <v>28</v>
      </c>
      <c r="D501" s="59" t="s">
        <v>1721</v>
      </c>
    </row>
    <row r="502" spans="1:4">
      <c r="A502" s="57" t="s">
        <v>1743</v>
      </c>
      <c r="B502" s="58" t="s">
        <v>24</v>
      </c>
      <c r="C502" s="59" t="s">
        <v>820</v>
      </c>
      <c r="D502" s="59" t="s">
        <v>1721</v>
      </c>
    </row>
    <row r="503" spans="1:4">
      <c r="A503" s="57" t="s">
        <v>1744</v>
      </c>
      <c r="B503" s="58" t="s">
        <v>1730</v>
      </c>
      <c r="C503" s="59" t="s">
        <v>78</v>
      </c>
      <c r="D503" s="59" t="s">
        <v>1721</v>
      </c>
    </row>
    <row r="504" spans="1:4">
      <c r="A504" s="57" t="s">
        <v>1745</v>
      </c>
      <c r="B504" s="58" t="s">
        <v>1746</v>
      </c>
      <c r="C504" s="59" t="s">
        <v>78</v>
      </c>
      <c r="D504" s="59" t="s">
        <v>1721</v>
      </c>
    </row>
    <row r="505" spans="1:4">
      <c r="A505" s="57" t="s">
        <v>1747</v>
      </c>
      <c r="B505" s="58" t="s">
        <v>1748</v>
      </c>
      <c r="C505" s="59" t="s">
        <v>135</v>
      </c>
      <c r="D505" s="59" t="s">
        <v>1721</v>
      </c>
    </row>
    <row r="506" spans="1:4">
      <c r="A506" s="57" t="s">
        <v>1750</v>
      </c>
      <c r="B506" s="58" t="s">
        <v>1143</v>
      </c>
      <c r="C506" s="59" t="s">
        <v>31</v>
      </c>
      <c r="D506" s="59" t="s">
        <v>1721</v>
      </c>
    </row>
    <row r="507" spans="1:4">
      <c r="A507" s="57" t="s">
        <v>1751</v>
      </c>
      <c r="B507" s="58" t="s">
        <v>298</v>
      </c>
      <c r="C507" s="59" t="s">
        <v>25</v>
      </c>
      <c r="D507" s="59" t="s">
        <v>1721</v>
      </c>
    </row>
    <row r="508" spans="1:4">
      <c r="A508" s="57" t="s">
        <v>1752</v>
      </c>
      <c r="B508" s="58" t="s">
        <v>361</v>
      </c>
      <c r="C508" s="59" t="s">
        <v>25</v>
      </c>
      <c r="D508" s="59" t="s">
        <v>1721</v>
      </c>
    </row>
    <row r="509" spans="1:4">
      <c r="A509" s="57" t="s">
        <v>1753</v>
      </c>
      <c r="B509" s="58" t="s">
        <v>1754</v>
      </c>
      <c r="C509" s="59" t="s">
        <v>33</v>
      </c>
      <c r="D509" s="59" t="s">
        <v>1721</v>
      </c>
    </row>
    <row r="510" spans="1:4">
      <c r="A510" s="57" t="s">
        <v>1755</v>
      </c>
      <c r="B510" s="58" t="s">
        <v>1493</v>
      </c>
      <c r="C510" s="59" t="s">
        <v>33</v>
      </c>
      <c r="D510" s="59" t="s">
        <v>1721</v>
      </c>
    </row>
    <row r="511" spans="1:4">
      <c r="A511" s="57" t="s">
        <v>1756</v>
      </c>
      <c r="B511" s="58" t="s">
        <v>24</v>
      </c>
      <c r="C511" s="59" t="s">
        <v>33</v>
      </c>
      <c r="D511" s="59" t="s">
        <v>1721</v>
      </c>
    </row>
    <row r="512" spans="1:4">
      <c r="A512" s="57" t="s">
        <v>1757</v>
      </c>
      <c r="B512" s="58" t="s">
        <v>331</v>
      </c>
      <c r="C512" s="59" t="s">
        <v>33</v>
      </c>
      <c r="D512" s="59" t="s">
        <v>1721</v>
      </c>
    </row>
    <row r="513" spans="1:4">
      <c r="A513" s="57" t="s">
        <v>1758</v>
      </c>
      <c r="B513" s="58" t="s">
        <v>1759</v>
      </c>
      <c r="C513" s="59" t="s">
        <v>100</v>
      </c>
      <c r="D513" s="59" t="s">
        <v>1721</v>
      </c>
    </row>
    <row r="514" spans="1:4">
      <c r="A514" s="57" t="s">
        <v>1760</v>
      </c>
      <c r="B514" s="58" t="s">
        <v>878</v>
      </c>
      <c r="C514" s="59" t="s">
        <v>74</v>
      </c>
      <c r="D514" s="59" t="s">
        <v>1721</v>
      </c>
    </row>
    <row r="515" spans="1:4">
      <c r="A515" s="57" t="s">
        <v>1761</v>
      </c>
      <c r="B515" s="58" t="s">
        <v>1762</v>
      </c>
      <c r="C515" s="59" t="s">
        <v>1209</v>
      </c>
      <c r="D515" s="59" t="s">
        <v>1721</v>
      </c>
    </row>
    <row r="516" spans="1:4">
      <c r="A516" s="57" t="s">
        <v>1763</v>
      </c>
      <c r="B516" s="58" t="s">
        <v>29</v>
      </c>
      <c r="C516" s="59" t="s">
        <v>1209</v>
      </c>
      <c r="D516" s="59" t="s">
        <v>1721</v>
      </c>
    </row>
    <row r="517" spans="1:4">
      <c r="A517" s="57" t="s">
        <v>1764</v>
      </c>
      <c r="B517" s="58" t="s">
        <v>1192</v>
      </c>
      <c r="C517" s="59" t="s">
        <v>91</v>
      </c>
      <c r="D517" s="59" t="s">
        <v>1721</v>
      </c>
    </row>
    <row r="518" spans="1:4">
      <c r="A518" s="57" t="s">
        <v>1765</v>
      </c>
      <c r="B518" s="58" t="s">
        <v>1766</v>
      </c>
      <c r="C518" s="59" t="s">
        <v>103</v>
      </c>
      <c r="D518" s="59" t="s">
        <v>1721</v>
      </c>
    </row>
    <row r="519" spans="1:4">
      <c r="A519" s="57" t="s">
        <v>1767</v>
      </c>
      <c r="B519" s="58" t="s">
        <v>442</v>
      </c>
      <c r="C519" s="59" t="s">
        <v>64</v>
      </c>
      <c r="D519" s="59" t="s">
        <v>1721</v>
      </c>
    </row>
    <row r="520" spans="1:4">
      <c r="A520" s="57" t="s">
        <v>1768</v>
      </c>
      <c r="B520" s="58" t="s">
        <v>1079</v>
      </c>
      <c r="C520" s="59" t="s">
        <v>64</v>
      </c>
      <c r="D520" s="59" t="s">
        <v>1721</v>
      </c>
    </row>
    <row r="521" spans="1:4">
      <c r="A521" s="57" t="s">
        <v>1769</v>
      </c>
      <c r="B521" s="58" t="s">
        <v>243</v>
      </c>
      <c r="C521" s="59" t="s">
        <v>64</v>
      </c>
      <c r="D521" s="59" t="s">
        <v>1721</v>
      </c>
    </row>
    <row r="522" spans="1:4">
      <c r="A522" s="57" t="s">
        <v>1770</v>
      </c>
      <c r="B522" s="58" t="s">
        <v>351</v>
      </c>
      <c r="C522" s="59" t="s">
        <v>104</v>
      </c>
      <c r="D522" s="59" t="s">
        <v>1721</v>
      </c>
    </row>
    <row r="523" spans="1:4">
      <c r="A523" s="57" t="s">
        <v>1771</v>
      </c>
      <c r="B523" s="58" t="s">
        <v>180</v>
      </c>
      <c r="C523" s="59" t="s">
        <v>107</v>
      </c>
      <c r="D523" s="59" t="s">
        <v>1721</v>
      </c>
    </row>
    <row r="524" spans="1:4">
      <c r="A524" s="57" t="s">
        <v>1772</v>
      </c>
      <c r="B524" s="58" t="s">
        <v>183</v>
      </c>
      <c r="C524" s="59" t="s">
        <v>125</v>
      </c>
      <c r="D524" s="59" t="s">
        <v>1721</v>
      </c>
    </row>
    <row r="525" spans="1:4">
      <c r="A525" s="57" t="s">
        <v>1773</v>
      </c>
      <c r="B525" s="58" t="s">
        <v>1774</v>
      </c>
      <c r="C525" s="59" t="s">
        <v>125</v>
      </c>
      <c r="D525" s="59" t="s">
        <v>1721</v>
      </c>
    </row>
    <row r="526" spans="1:4">
      <c r="A526" s="57" t="s">
        <v>1775</v>
      </c>
      <c r="B526" s="58" t="s">
        <v>1776</v>
      </c>
      <c r="C526" s="59" t="s">
        <v>774</v>
      </c>
      <c r="D526" s="59" t="s">
        <v>1721</v>
      </c>
    </row>
    <row r="527" spans="1:4">
      <c r="A527" s="57" t="s">
        <v>1777</v>
      </c>
      <c r="B527" s="58" t="s">
        <v>184</v>
      </c>
      <c r="C527" s="59" t="s">
        <v>126</v>
      </c>
      <c r="D527" s="59" t="s">
        <v>1721</v>
      </c>
    </row>
    <row r="528" spans="1:4">
      <c r="A528" s="57" t="s">
        <v>1778</v>
      </c>
      <c r="B528" s="58" t="s">
        <v>149</v>
      </c>
      <c r="C528" s="59" t="s">
        <v>128</v>
      </c>
      <c r="D528" s="59" t="s">
        <v>1721</v>
      </c>
    </row>
    <row r="529" spans="1:4">
      <c r="A529" s="57" t="s">
        <v>1779</v>
      </c>
      <c r="B529" s="58" t="s">
        <v>24</v>
      </c>
      <c r="C529" s="59" t="s">
        <v>1780</v>
      </c>
      <c r="D529" s="59" t="s">
        <v>1721</v>
      </c>
    </row>
    <row r="530" spans="1:4">
      <c r="A530" s="57" t="s">
        <v>1781</v>
      </c>
      <c r="B530" s="58" t="s">
        <v>811</v>
      </c>
      <c r="C530" s="59" t="s">
        <v>112</v>
      </c>
      <c r="D530" s="59" t="s">
        <v>1721</v>
      </c>
    </row>
    <row r="531" spans="1:4">
      <c r="A531" s="57" t="s">
        <v>1782</v>
      </c>
      <c r="B531" s="58" t="s">
        <v>37</v>
      </c>
      <c r="C531" s="59" t="s">
        <v>138</v>
      </c>
      <c r="D531" s="59" t="s">
        <v>1721</v>
      </c>
    </row>
    <row r="532" spans="1:4">
      <c r="A532" s="57" t="s">
        <v>1783</v>
      </c>
      <c r="B532" s="58" t="s">
        <v>1784</v>
      </c>
      <c r="C532" s="59" t="s">
        <v>138</v>
      </c>
      <c r="D532" s="59" t="s">
        <v>1721</v>
      </c>
    </row>
    <row r="533" spans="1:4">
      <c r="A533" s="57" t="s">
        <v>1785</v>
      </c>
      <c r="B533" s="58" t="s">
        <v>34</v>
      </c>
      <c r="C533" s="59" t="s">
        <v>138</v>
      </c>
      <c r="D533" s="59" t="s">
        <v>1721</v>
      </c>
    </row>
    <row r="534" spans="1:4">
      <c r="A534" s="57" t="s">
        <v>1786</v>
      </c>
      <c r="B534" s="58" t="s">
        <v>524</v>
      </c>
      <c r="C534" s="59" t="s">
        <v>138</v>
      </c>
      <c r="D534" s="59" t="s">
        <v>1721</v>
      </c>
    </row>
    <row r="535" spans="1:4">
      <c r="A535" s="57" t="s">
        <v>1787</v>
      </c>
      <c r="B535" s="58" t="s">
        <v>1159</v>
      </c>
      <c r="C535" s="59" t="s">
        <v>113</v>
      </c>
      <c r="D535" s="59" t="s">
        <v>1721</v>
      </c>
    </row>
    <row r="536" spans="1:4">
      <c r="A536" s="57" t="s">
        <v>1788</v>
      </c>
      <c r="B536" s="58" t="s">
        <v>82</v>
      </c>
      <c r="C536" s="59" t="s">
        <v>113</v>
      </c>
      <c r="D536" s="59" t="s">
        <v>1721</v>
      </c>
    </row>
    <row r="537" spans="1:4">
      <c r="A537" s="57" t="s">
        <v>1789</v>
      </c>
      <c r="B537" s="58" t="s">
        <v>252</v>
      </c>
      <c r="C537" s="59" t="s">
        <v>141</v>
      </c>
      <c r="D537" s="59" t="s">
        <v>1721</v>
      </c>
    </row>
    <row r="538" spans="1:4">
      <c r="A538" s="57" t="s">
        <v>1790</v>
      </c>
      <c r="B538" s="58" t="s">
        <v>246</v>
      </c>
      <c r="C538" s="59" t="s">
        <v>141</v>
      </c>
      <c r="D538" s="59" t="s">
        <v>1721</v>
      </c>
    </row>
    <row r="539" spans="1:4">
      <c r="A539" s="57" t="s">
        <v>1793</v>
      </c>
      <c r="B539" s="58" t="s">
        <v>1794</v>
      </c>
      <c r="C539" s="59" t="s">
        <v>23</v>
      </c>
      <c r="D539" s="59" t="s">
        <v>1792</v>
      </c>
    </row>
    <row r="540" spans="1:4">
      <c r="A540" s="57" t="s">
        <v>1796</v>
      </c>
      <c r="B540" s="58" t="s">
        <v>227</v>
      </c>
      <c r="C540" s="59" t="s">
        <v>23</v>
      </c>
      <c r="D540" s="59" t="s">
        <v>1792</v>
      </c>
    </row>
    <row r="541" spans="1:4">
      <c r="A541" s="57" t="s">
        <v>1797</v>
      </c>
      <c r="B541" s="58" t="s">
        <v>1798</v>
      </c>
      <c r="C541" s="59" t="s">
        <v>23</v>
      </c>
      <c r="D541" s="59" t="s">
        <v>1792</v>
      </c>
    </row>
    <row r="542" spans="1:4">
      <c r="A542" s="57" t="s">
        <v>1799</v>
      </c>
      <c r="B542" s="58" t="s">
        <v>171</v>
      </c>
      <c r="C542" s="59" t="s">
        <v>145</v>
      </c>
      <c r="D542" s="59" t="s">
        <v>1792</v>
      </c>
    </row>
    <row r="543" spans="1:4">
      <c r="A543" s="57" t="s">
        <v>1800</v>
      </c>
      <c r="B543" s="58" t="s">
        <v>560</v>
      </c>
      <c r="C543" s="59" t="s">
        <v>145</v>
      </c>
      <c r="D543" s="59" t="s">
        <v>1792</v>
      </c>
    </row>
    <row r="544" spans="1:4">
      <c r="A544" s="57" t="s">
        <v>1801</v>
      </c>
      <c r="B544" s="58" t="s">
        <v>34</v>
      </c>
      <c r="C544" s="59" t="s">
        <v>231</v>
      </c>
      <c r="D544" s="59" t="s">
        <v>1792</v>
      </c>
    </row>
    <row r="545" spans="1:4">
      <c r="A545" s="57" t="s">
        <v>1802</v>
      </c>
      <c r="B545" s="58" t="s">
        <v>278</v>
      </c>
      <c r="C545" s="59" t="s">
        <v>135</v>
      </c>
      <c r="D545" s="59" t="s">
        <v>1792</v>
      </c>
    </row>
    <row r="546" spans="1:4">
      <c r="A546" s="57" t="s">
        <v>1803</v>
      </c>
      <c r="B546" s="58" t="s">
        <v>242</v>
      </c>
      <c r="C546" s="59" t="s">
        <v>33</v>
      </c>
      <c r="D546" s="59" t="s">
        <v>1792</v>
      </c>
    </row>
    <row r="547" spans="1:4">
      <c r="A547" s="57" t="s">
        <v>1804</v>
      </c>
      <c r="B547" s="58" t="s">
        <v>280</v>
      </c>
      <c r="C547" s="59" t="s">
        <v>121</v>
      </c>
      <c r="D547" s="59" t="s">
        <v>1792</v>
      </c>
    </row>
    <row r="548" spans="1:4">
      <c r="A548" s="57" t="s">
        <v>1805</v>
      </c>
      <c r="B548" s="58" t="s">
        <v>299</v>
      </c>
      <c r="C548" s="59" t="s">
        <v>100</v>
      </c>
      <c r="D548" s="59" t="s">
        <v>1792</v>
      </c>
    </row>
    <row r="549" spans="1:4">
      <c r="A549" s="57" t="s">
        <v>1806</v>
      </c>
      <c r="B549" s="58" t="s">
        <v>214</v>
      </c>
      <c r="C549" s="59" t="s">
        <v>101</v>
      </c>
      <c r="D549" s="59" t="s">
        <v>1792</v>
      </c>
    </row>
    <row r="550" spans="1:4">
      <c r="A550" s="57" t="s">
        <v>1807</v>
      </c>
      <c r="B550" s="58" t="s">
        <v>413</v>
      </c>
      <c r="C550" s="59" t="s">
        <v>101</v>
      </c>
      <c r="D550" s="59" t="s">
        <v>1792</v>
      </c>
    </row>
    <row r="551" spans="1:4">
      <c r="A551" s="57" t="s">
        <v>1808</v>
      </c>
      <c r="B551" s="58" t="s">
        <v>190</v>
      </c>
      <c r="C551" s="59" t="s">
        <v>101</v>
      </c>
      <c r="D551" s="59" t="s">
        <v>1792</v>
      </c>
    </row>
    <row r="552" spans="1:4">
      <c r="A552" s="57" t="s">
        <v>1809</v>
      </c>
      <c r="B552" s="58" t="s">
        <v>212</v>
      </c>
      <c r="C552" s="59" t="s">
        <v>1810</v>
      </c>
      <c r="D552" s="59" t="s">
        <v>1792</v>
      </c>
    </row>
    <row r="553" spans="1:4">
      <c r="A553" s="57" t="s">
        <v>1811</v>
      </c>
      <c r="B553" s="58" t="s">
        <v>357</v>
      </c>
      <c r="C553" s="59" t="s">
        <v>64</v>
      </c>
      <c r="D553" s="59" t="s">
        <v>1792</v>
      </c>
    </row>
    <row r="554" spans="1:4">
      <c r="A554" s="57" t="s">
        <v>1812</v>
      </c>
      <c r="B554" s="58" t="s">
        <v>1065</v>
      </c>
      <c r="C554" s="59" t="s">
        <v>155</v>
      </c>
      <c r="D554" s="59" t="s">
        <v>1792</v>
      </c>
    </row>
    <row r="555" spans="1:4">
      <c r="A555" s="57" t="s">
        <v>1813</v>
      </c>
      <c r="B555" s="58" t="s">
        <v>212</v>
      </c>
      <c r="C555" s="59" t="s">
        <v>126</v>
      </c>
      <c r="D555" s="59" t="s">
        <v>1792</v>
      </c>
    </row>
    <row r="556" spans="1:4">
      <c r="A556" s="57" t="s">
        <v>1814</v>
      </c>
      <c r="B556" s="58" t="s">
        <v>24</v>
      </c>
      <c r="C556" s="59" t="s">
        <v>455</v>
      </c>
      <c r="D556" s="59" t="s">
        <v>1792</v>
      </c>
    </row>
    <row r="557" spans="1:4">
      <c r="A557" s="57" t="s">
        <v>1815</v>
      </c>
      <c r="B557" s="58" t="s">
        <v>1816</v>
      </c>
      <c r="C557" s="59" t="s">
        <v>142</v>
      </c>
      <c r="D557" s="59" t="s">
        <v>1792</v>
      </c>
    </row>
    <row r="558" spans="1:4">
      <c r="A558" s="57" t="s">
        <v>1817</v>
      </c>
      <c r="B558" s="58" t="s">
        <v>185</v>
      </c>
      <c r="C558" s="59" t="s">
        <v>1818</v>
      </c>
      <c r="D558" s="59" t="s">
        <v>1792</v>
      </c>
    </row>
    <row r="559" spans="1:4">
      <c r="A559" s="57" t="s">
        <v>1819</v>
      </c>
      <c r="B559" s="58" t="s">
        <v>149</v>
      </c>
      <c r="C559" s="59" t="s">
        <v>111</v>
      </c>
      <c r="D559" s="59" t="s">
        <v>1792</v>
      </c>
    </row>
    <row r="560" spans="1:4">
      <c r="A560" s="57" t="s">
        <v>1820</v>
      </c>
      <c r="B560" s="58" t="s">
        <v>147</v>
      </c>
      <c r="C560" s="59" t="s">
        <v>111</v>
      </c>
      <c r="D560" s="59" t="s">
        <v>1792</v>
      </c>
    </row>
    <row r="561" spans="1:4">
      <c r="A561" s="57" t="s">
        <v>1821</v>
      </c>
      <c r="B561" s="58" t="s">
        <v>1111</v>
      </c>
      <c r="C561" s="59" t="s">
        <v>113</v>
      </c>
      <c r="D561" s="59" t="s">
        <v>1792</v>
      </c>
    </row>
    <row r="562" spans="1:4">
      <c r="A562" s="57" t="s">
        <v>1823</v>
      </c>
      <c r="B562" s="58" t="s">
        <v>271</v>
      </c>
      <c r="C562" s="59" t="s">
        <v>23</v>
      </c>
      <c r="D562" s="59" t="s">
        <v>1824</v>
      </c>
    </row>
    <row r="563" spans="1:4">
      <c r="A563" s="57" t="s">
        <v>1825</v>
      </c>
      <c r="B563" s="58" t="s">
        <v>1826</v>
      </c>
      <c r="C563" s="59" t="s">
        <v>23</v>
      </c>
      <c r="D563" s="59" t="s">
        <v>1824</v>
      </c>
    </row>
    <row r="564" spans="1:4">
      <c r="A564" s="57" t="s">
        <v>1827</v>
      </c>
      <c r="B564" s="58" t="s">
        <v>1828</v>
      </c>
      <c r="C564" s="59" t="s">
        <v>1305</v>
      </c>
      <c r="D564" s="59" t="s">
        <v>1824</v>
      </c>
    </row>
    <row r="565" spans="1:4">
      <c r="A565" s="57" t="s">
        <v>1829</v>
      </c>
      <c r="B565" s="58" t="s">
        <v>351</v>
      </c>
      <c r="C565" s="59" t="s">
        <v>229</v>
      </c>
      <c r="D565" s="59" t="s">
        <v>1824</v>
      </c>
    </row>
    <row r="566" spans="1:4">
      <c r="A566" s="57" t="s">
        <v>1831</v>
      </c>
      <c r="B566" s="58" t="s">
        <v>292</v>
      </c>
      <c r="C566" s="59" t="s">
        <v>231</v>
      </c>
      <c r="D566" s="59" t="s">
        <v>1824</v>
      </c>
    </row>
    <row r="567" spans="1:4">
      <c r="A567" s="57" t="s">
        <v>1832</v>
      </c>
      <c r="B567" s="58" t="s">
        <v>246</v>
      </c>
      <c r="C567" s="59" t="s">
        <v>231</v>
      </c>
      <c r="D567" s="59" t="s">
        <v>1824</v>
      </c>
    </row>
    <row r="568" spans="1:4">
      <c r="A568" s="57" t="s">
        <v>1833</v>
      </c>
      <c r="B568" s="58" t="s">
        <v>62</v>
      </c>
      <c r="C568" s="59" t="s">
        <v>97</v>
      </c>
      <c r="D568" s="59" t="s">
        <v>1824</v>
      </c>
    </row>
    <row r="569" spans="1:4">
      <c r="A569" s="57" t="s">
        <v>1834</v>
      </c>
      <c r="B569" s="58" t="s">
        <v>494</v>
      </c>
      <c r="C569" s="59" t="s">
        <v>234</v>
      </c>
      <c r="D569" s="59" t="s">
        <v>1824</v>
      </c>
    </row>
    <row r="570" spans="1:4">
      <c r="A570" s="57" t="s">
        <v>1835</v>
      </c>
      <c r="B570" s="58" t="s">
        <v>75</v>
      </c>
      <c r="C570" s="59" t="s">
        <v>27</v>
      </c>
      <c r="D570" s="59" t="s">
        <v>1824</v>
      </c>
    </row>
    <row r="571" spans="1:4">
      <c r="A571" s="57" t="s">
        <v>1836</v>
      </c>
      <c r="B571" s="58" t="s">
        <v>34</v>
      </c>
      <c r="C571" s="59" t="s">
        <v>33</v>
      </c>
      <c r="D571" s="59" t="s">
        <v>1824</v>
      </c>
    </row>
    <row r="572" spans="1:4">
      <c r="A572" s="57" t="s">
        <v>1837</v>
      </c>
      <c r="B572" s="58" t="s">
        <v>280</v>
      </c>
      <c r="C572" s="59" t="s">
        <v>121</v>
      </c>
      <c r="D572" s="59" t="s">
        <v>1824</v>
      </c>
    </row>
    <row r="573" spans="1:4">
      <c r="A573" s="57" t="s">
        <v>1838</v>
      </c>
      <c r="B573" s="58" t="s">
        <v>1839</v>
      </c>
      <c r="C573" s="59" t="s">
        <v>200</v>
      </c>
      <c r="D573" s="59" t="s">
        <v>1824</v>
      </c>
    </row>
    <row r="574" spans="1:4">
      <c r="A574" s="57" t="s">
        <v>1840</v>
      </c>
      <c r="B574" s="58" t="s">
        <v>1373</v>
      </c>
      <c r="C574" s="59" t="s">
        <v>64</v>
      </c>
      <c r="D574" s="59" t="s">
        <v>1824</v>
      </c>
    </row>
    <row r="575" spans="1:4">
      <c r="A575" s="57" t="s">
        <v>1841</v>
      </c>
      <c r="B575" s="58" t="s">
        <v>1842</v>
      </c>
      <c r="C575" s="59" t="s">
        <v>152</v>
      </c>
      <c r="D575" s="59" t="s">
        <v>1824</v>
      </c>
    </row>
    <row r="576" spans="1:4">
      <c r="A576" s="57" t="s">
        <v>1843</v>
      </c>
      <c r="B576" s="58" t="s">
        <v>811</v>
      </c>
      <c r="C576" s="59" t="s">
        <v>104</v>
      </c>
      <c r="D576" s="59" t="s">
        <v>1824</v>
      </c>
    </row>
    <row r="577" spans="1:4">
      <c r="A577" s="57" t="s">
        <v>1844</v>
      </c>
      <c r="B577" s="58" t="s">
        <v>299</v>
      </c>
      <c r="C577" s="59" t="s">
        <v>93</v>
      </c>
      <c r="D577" s="59" t="s">
        <v>1824</v>
      </c>
    </row>
    <row r="578" spans="1:4">
      <c r="A578" s="57" t="s">
        <v>1845</v>
      </c>
      <c r="B578" s="58" t="s">
        <v>282</v>
      </c>
      <c r="C578" s="59" t="s">
        <v>107</v>
      </c>
      <c r="D578" s="59" t="s">
        <v>1824</v>
      </c>
    </row>
    <row r="579" spans="1:4">
      <c r="A579" s="57" t="s">
        <v>1846</v>
      </c>
      <c r="B579" s="58" t="s">
        <v>1847</v>
      </c>
      <c r="C579" s="59" t="s">
        <v>313</v>
      </c>
      <c r="D579" s="59" t="s">
        <v>1824</v>
      </c>
    </row>
    <row r="580" spans="1:4">
      <c r="A580" s="57" t="s">
        <v>1848</v>
      </c>
      <c r="B580" s="58" t="s">
        <v>188</v>
      </c>
      <c r="C580" s="59" t="s">
        <v>774</v>
      </c>
      <c r="D580" s="59" t="s">
        <v>1824</v>
      </c>
    </row>
    <row r="581" spans="1:4">
      <c r="A581" s="57" t="s">
        <v>1849</v>
      </c>
      <c r="B581" s="58" t="s">
        <v>190</v>
      </c>
      <c r="C581" s="59" t="s">
        <v>215</v>
      </c>
      <c r="D581" s="59" t="s">
        <v>1824</v>
      </c>
    </row>
    <row r="582" spans="1:4">
      <c r="A582" s="57" t="s">
        <v>1850</v>
      </c>
      <c r="B582" s="58" t="s">
        <v>24</v>
      </c>
      <c r="C582" s="59" t="s">
        <v>314</v>
      </c>
      <c r="D582" s="59" t="s">
        <v>1824</v>
      </c>
    </row>
    <row r="583" spans="1:4">
      <c r="A583" s="57" t="s">
        <v>1851</v>
      </c>
      <c r="B583" s="58" t="s">
        <v>184</v>
      </c>
      <c r="C583" s="59" t="s">
        <v>289</v>
      </c>
      <c r="D583" s="59" t="s">
        <v>1824</v>
      </c>
    </row>
    <row r="584" spans="1:4">
      <c r="A584" s="57" t="s">
        <v>1852</v>
      </c>
      <c r="B584" s="58" t="s">
        <v>122</v>
      </c>
      <c r="C584" s="59" t="s">
        <v>362</v>
      </c>
      <c r="D584" s="59" t="s">
        <v>1824</v>
      </c>
    </row>
    <row r="585" spans="1:4">
      <c r="A585" s="57" t="s">
        <v>1853</v>
      </c>
      <c r="B585" s="58" t="s">
        <v>1854</v>
      </c>
      <c r="C585" s="59" t="s">
        <v>138</v>
      </c>
      <c r="D585" s="59" t="s">
        <v>1824</v>
      </c>
    </row>
    <row r="586" spans="1:4">
      <c r="A586" s="57" t="s">
        <v>1855</v>
      </c>
      <c r="B586" s="58" t="s">
        <v>1856</v>
      </c>
      <c r="C586" s="59" t="s">
        <v>113</v>
      </c>
      <c r="D586" s="59" t="s">
        <v>1824</v>
      </c>
    </row>
    <row r="587" spans="1:4">
      <c r="A587" s="57" t="s">
        <v>1857</v>
      </c>
      <c r="B587" s="58" t="s">
        <v>364</v>
      </c>
      <c r="C587" s="59" t="s">
        <v>113</v>
      </c>
      <c r="D587" s="59" t="s">
        <v>1824</v>
      </c>
    </row>
    <row r="588" spans="1:4">
      <c r="A588" s="57" t="s">
        <v>1858</v>
      </c>
      <c r="B588" s="58" t="s">
        <v>242</v>
      </c>
      <c r="C588" s="59" t="s">
        <v>140</v>
      </c>
      <c r="D588" s="59" t="s">
        <v>1824</v>
      </c>
    </row>
    <row r="589" spans="1:4">
      <c r="A589" s="57" t="s">
        <v>1859</v>
      </c>
      <c r="B589" s="58" t="s">
        <v>245</v>
      </c>
      <c r="C589" s="59" t="s">
        <v>141</v>
      </c>
      <c r="D589" s="59" t="s">
        <v>1824</v>
      </c>
    </row>
    <row r="590" spans="1:4">
      <c r="A590" s="57" t="s">
        <v>1860</v>
      </c>
      <c r="B590" s="58" t="s">
        <v>1597</v>
      </c>
      <c r="C590" s="59" t="s">
        <v>23</v>
      </c>
      <c r="D590" s="59" t="s">
        <v>1861</v>
      </c>
    </row>
    <row r="591" spans="1:4">
      <c r="A591" s="57" t="s">
        <v>1862</v>
      </c>
      <c r="B591" s="58" t="s">
        <v>212</v>
      </c>
      <c r="C591" s="59" t="s">
        <v>23</v>
      </c>
      <c r="D591" s="59" t="s">
        <v>1861</v>
      </c>
    </row>
    <row r="592" spans="1:4">
      <c r="A592" s="57" t="s">
        <v>1863</v>
      </c>
      <c r="B592" s="58" t="s">
        <v>306</v>
      </c>
      <c r="C592" s="59" t="s">
        <v>23</v>
      </c>
      <c r="D592" s="59" t="s">
        <v>1861</v>
      </c>
    </row>
    <row r="593" spans="1:4">
      <c r="A593" s="57" t="s">
        <v>1864</v>
      </c>
      <c r="B593" s="58" t="s">
        <v>964</v>
      </c>
      <c r="C593" s="59" t="s">
        <v>1016</v>
      </c>
      <c r="D593" s="59" t="s">
        <v>1861</v>
      </c>
    </row>
    <row r="594" spans="1:4">
      <c r="A594" s="57" t="s">
        <v>1865</v>
      </c>
      <c r="B594" s="58" t="s">
        <v>1866</v>
      </c>
      <c r="C594" s="59" t="s">
        <v>96</v>
      </c>
      <c r="D594" s="59" t="s">
        <v>1861</v>
      </c>
    </row>
    <row r="595" spans="1:4">
      <c r="A595" s="57" t="s">
        <v>1867</v>
      </c>
      <c r="B595" s="58" t="s">
        <v>122</v>
      </c>
      <c r="C595" s="59" t="s">
        <v>231</v>
      </c>
      <c r="D595" s="59" t="s">
        <v>1861</v>
      </c>
    </row>
    <row r="596" spans="1:4">
      <c r="A596" s="57" t="s">
        <v>1868</v>
      </c>
      <c r="B596" s="58" t="s">
        <v>209</v>
      </c>
      <c r="C596" s="59" t="s">
        <v>115</v>
      </c>
      <c r="D596" s="59" t="s">
        <v>1861</v>
      </c>
    </row>
    <row r="597" spans="1:4">
      <c r="A597" s="57" t="s">
        <v>1869</v>
      </c>
      <c r="B597" s="58" t="s">
        <v>212</v>
      </c>
      <c r="C597" s="59" t="s">
        <v>236</v>
      </c>
      <c r="D597" s="59" t="s">
        <v>1861</v>
      </c>
    </row>
    <row r="598" spans="1:4">
      <c r="A598" s="57" t="s">
        <v>1870</v>
      </c>
      <c r="B598" s="58" t="s">
        <v>243</v>
      </c>
      <c r="C598" s="59" t="s">
        <v>135</v>
      </c>
      <c r="D598" s="59" t="s">
        <v>1861</v>
      </c>
    </row>
    <row r="599" spans="1:4">
      <c r="A599" s="57" t="s">
        <v>1871</v>
      </c>
      <c r="B599" s="58" t="s">
        <v>185</v>
      </c>
      <c r="C599" s="59" t="s">
        <v>33</v>
      </c>
      <c r="D599" s="59" t="s">
        <v>1861</v>
      </c>
    </row>
    <row r="600" spans="1:4">
      <c r="A600" s="57" t="s">
        <v>1872</v>
      </c>
      <c r="B600" s="58" t="s">
        <v>910</v>
      </c>
      <c r="C600" s="59" t="s">
        <v>121</v>
      </c>
      <c r="D600" s="59" t="s">
        <v>1861</v>
      </c>
    </row>
    <row r="601" spans="1:4">
      <c r="A601" s="57" t="s">
        <v>1873</v>
      </c>
      <c r="B601" s="58" t="s">
        <v>24</v>
      </c>
      <c r="C601" s="59" t="s">
        <v>121</v>
      </c>
      <c r="D601" s="59" t="s">
        <v>1861</v>
      </c>
    </row>
    <row r="602" spans="1:4">
      <c r="A602" s="57" t="s">
        <v>1874</v>
      </c>
      <c r="B602" s="58" t="s">
        <v>1076</v>
      </c>
      <c r="C602" s="59" t="s">
        <v>101</v>
      </c>
      <c r="D602" s="59" t="s">
        <v>1861</v>
      </c>
    </row>
    <row r="603" spans="1:4">
      <c r="A603" s="57" t="s">
        <v>1875</v>
      </c>
      <c r="B603" s="58" t="s">
        <v>1816</v>
      </c>
      <c r="C603" s="59" t="s">
        <v>244</v>
      </c>
      <c r="D603" s="59" t="s">
        <v>1861</v>
      </c>
    </row>
    <row r="604" spans="1:4">
      <c r="A604" s="57" t="s">
        <v>1876</v>
      </c>
      <c r="B604" s="58" t="s">
        <v>1877</v>
      </c>
      <c r="C604" s="59" t="s">
        <v>330</v>
      </c>
      <c r="D604" s="59" t="s">
        <v>1861</v>
      </c>
    </row>
    <row r="605" spans="1:4">
      <c r="A605" s="57" t="s">
        <v>1879</v>
      </c>
      <c r="B605" s="58" t="s">
        <v>1880</v>
      </c>
      <c r="C605" s="59" t="s">
        <v>64</v>
      </c>
      <c r="D605" s="59" t="s">
        <v>1861</v>
      </c>
    </row>
    <row r="606" spans="1:4">
      <c r="A606" s="57" t="s">
        <v>1881</v>
      </c>
      <c r="B606" s="58" t="s">
        <v>487</v>
      </c>
      <c r="C606" s="59" t="s">
        <v>64</v>
      </c>
      <c r="D606" s="59" t="s">
        <v>1861</v>
      </c>
    </row>
    <row r="607" spans="1:4">
      <c r="A607" s="57" t="s">
        <v>1882</v>
      </c>
      <c r="B607" s="58" t="s">
        <v>1883</v>
      </c>
      <c r="C607" s="59" t="s">
        <v>855</v>
      </c>
      <c r="D607" s="59" t="s">
        <v>1861</v>
      </c>
    </row>
    <row r="608" spans="1:4">
      <c r="A608" s="57" t="s">
        <v>1884</v>
      </c>
      <c r="B608" s="58" t="s">
        <v>149</v>
      </c>
      <c r="C608" s="59" t="s">
        <v>125</v>
      </c>
      <c r="D608" s="59" t="s">
        <v>1861</v>
      </c>
    </row>
    <row r="609" spans="1:4">
      <c r="A609" s="57" t="s">
        <v>1885</v>
      </c>
      <c r="B609" s="58" t="s">
        <v>1886</v>
      </c>
      <c r="C609" s="59" t="s">
        <v>155</v>
      </c>
      <c r="D609" s="59" t="s">
        <v>1861</v>
      </c>
    </row>
    <row r="610" spans="1:4">
      <c r="A610" s="57" t="s">
        <v>1887</v>
      </c>
      <c r="B610" s="58" t="s">
        <v>185</v>
      </c>
      <c r="C610" s="59" t="s">
        <v>313</v>
      </c>
      <c r="D610" s="59" t="s">
        <v>1861</v>
      </c>
    </row>
    <row r="611" spans="1:4">
      <c r="A611" s="57" t="s">
        <v>1888</v>
      </c>
      <c r="B611" s="58" t="s">
        <v>204</v>
      </c>
      <c r="C611" s="59" t="s">
        <v>126</v>
      </c>
      <c r="D611" s="59" t="s">
        <v>1861</v>
      </c>
    </row>
    <row r="612" spans="1:4">
      <c r="A612" s="57" t="s">
        <v>1889</v>
      </c>
      <c r="B612" s="58" t="s">
        <v>24</v>
      </c>
      <c r="C612" s="59" t="s">
        <v>219</v>
      </c>
      <c r="D612" s="59" t="s">
        <v>1861</v>
      </c>
    </row>
    <row r="613" spans="1:4">
      <c r="A613" s="57" t="s">
        <v>1890</v>
      </c>
      <c r="B613" s="58" t="s">
        <v>331</v>
      </c>
      <c r="C613" s="59" t="s">
        <v>219</v>
      </c>
      <c r="D613" s="59" t="s">
        <v>1861</v>
      </c>
    </row>
    <row r="614" spans="1:4">
      <c r="A614" s="57" t="s">
        <v>1891</v>
      </c>
      <c r="B614" s="58" t="s">
        <v>185</v>
      </c>
      <c r="C614" s="59" t="s">
        <v>111</v>
      </c>
      <c r="D614" s="59" t="s">
        <v>1861</v>
      </c>
    </row>
    <row r="615" spans="1:4">
      <c r="A615" s="57" t="s">
        <v>1892</v>
      </c>
      <c r="B615" s="58" t="s">
        <v>299</v>
      </c>
      <c r="C615" s="59" t="s">
        <v>138</v>
      </c>
      <c r="D615" s="59" t="s">
        <v>1861</v>
      </c>
    </row>
    <row r="616" spans="1:4">
      <c r="A616" s="57" t="s">
        <v>1893</v>
      </c>
      <c r="B616" s="58" t="s">
        <v>364</v>
      </c>
      <c r="C616" s="59" t="s">
        <v>113</v>
      </c>
      <c r="D616" s="59" t="s">
        <v>1861</v>
      </c>
    </row>
    <row r="617" spans="1:4">
      <c r="A617" s="57" t="s">
        <v>1894</v>
      </c>
      <c r="B617" s="58" t="s">
        <v>212</v>
      </c>
      <c r="C617" s="59" t="s">
        <v>113</v>
      </c>
      <c r="D617" s="59" t="s">
        <v>1861</v>
      </c>
    </row>
    <row r="618" spans="1:4">
      <c r="A618" s="57" t="s">
        <v>1896</v>
      </c>
      <c r="B618" s="58" t="s">
        <v>1897</v>
      </c>
      <c r="C618" s="59" t="s">
        <v>296</v>
      </c>
      <c r="D618" s="59" t="s">
        <v>1895</v>
      </c>
    </row>
    <row r="619" spans="1:4">
      <c r="A619" s="57" t="s">
        <v>1898</v>
      </c>
      <c r="B619" s="58" t="s">
        <v>860</v>
      </c>
      <c r="C619" s="59" t="s">
        <v>69</v>
      </c>
      <c r="D619" s="59" t="s">
        <v>1895</v>
      </c>
    </row>
    <row r="620" spans="1:4">
      <c r="A620" s="57" t="s">
        <v>1899</v>
      </c>
      <c r="B620" s="58" t="s">
        <v>24</v>
      </c>
      <c r="C620" s="59" t="s">
        <v>1900</v>
      </c>
      <c r="D620" s="59" t="s">
        <v>1895</v>
      </c>
    </row>
    <row r="621" spans="1:4">
      <c r="A621" s="57" t="s">
        <v>1901</v>
      </c>
      <c r="B621" s="58" t="s">
        <v>1902</v>
      </c>
      <c r="C621" s="59" t="s">
        <v>115</v>
      </c>
      <c r="D621" s="59" t="s">
        <v>1895</v>
      </c>
    </row>
    <row r="622" spans="1:4">
      <c r="A622" s="57" t="s">
        <v>1903</v>
      </c>
      <c r="B622" s="58" t="s">
        <v>270</v>
      </c>
      <c r="C622" s="59" t="s">
        <v>72</v>
      </c>
      <c r="D622" s="59" t="s">
        <v>1895</v>
      </c>
    </row>
    <row r="623" spans="1:4">
      <c r="A623" s="57" t="s">
        <v>1904</v>
      </c>
      <c r="B623" s="58" t="s">
        <v>790</v>
      </c>
      <c r="C623" s="59" t="s">
        <v>135</v>
      </c>
      <c r="D623" s="59" t="s">
        <v>1895</v>
      </c>
    </row>
    <row r="624" spans="1:4">
      <c r="A624" s="57" t="s">
        <v>1905</v>
      </c>
      <c r="B624" s="58" t="s">
        <v>266</v>
      </c>
      <c r="C624" s="59" t="s">
        <v>25</v>
      </c>
      <c r="D624" s="59" t="s">
        <v>1895</v>
      </c>
    </row>
    <row r="625" spans="1:4">
      <c r="A625" s="57" t="s">
        <v>1906</v>
      </c>
      <c r="B625" s="58" t="s">
        <v>190</v>
      </c>
      <c r="C625" s="59" t="s">
        <v>276</v>
      </c>
      <c r="D625" s="59" t="s">
        <v>1895</v>
      </c>
    </row>
    <row r="626" spans="1:4">
      <c r="A626" s="57" t="s">
        <v>1907</v>
      </c>
      <c r="B626" s="58" t="s">
        <v>149</v>
      </c>
      <c r="C626" s="59" t="s">
        <v>100</v>
      </c>
      <c r="D626" s="59" t="s">
        <v>1895</v>
      </c>
    </row>
    <row r="627" spans="1:4">
      <c r="A627" s="57" t="s">
        <v>1908</v>
      </c>
      <c r="B627" s="58" t="s">
        <v>34</v>
      </c>
      <c r="C627" s="59" t="s">
        <v>100</v>
      </c>
      <c r="D627" s="59" t="s">
        <v>1895</v>
      </c>
    </row>
    <row r="628" spans="1:4">
      <c r="A628" s="57" t="s">
        <v>1910</v>
      </c>
      <c r="B628" s="58" t="s">
        <v>190</v>
      </c>
      <c r="C628" s="59" t="s">
        <v>101</v>
      </c>
      <c r="D628" s="59" t="s">
        <v>1895</v>
      </c>
    </row>
    <row r="629" spans="1:4">
      <c r="A629" s="57" t="s">
        <v>1911</v>
      </c>
      <c r="B629" s="58" t="s">
        <v>201</v>
      </c>
      <c r="C629" s="59" t="s">
        <v>137</v>
      </c>
      <c r="D629" s="59" t="s">
        <v>1895</v>
      </c>
    </row>
    <row r="630" spans="1:4">
      <c r="A630" s="57" t="s">
        <v>1912</v>
      </c>
      <c r="B630" s="58" t="s">
        <v>252</v>
      </c>
      <c r="C630" s="59" t="s">
        <v>249</v>
      </c>
      <c r="D630" s="59" t="s">
        <v>1895</v>
      </c>
    </row>
    <row r="631" spans="1:4">
      <c r="A631" s="57" t="s">
        <v>1913</v>
      </c>
      <c r="B631" s="58" t="s">
        <v>409</v>
      </c>
      <c r="C631" s="59" t="s">
        <v>93</v>
      </c>
      <c r="D631" s="59" t="s">
        <v>1895</v>
      </c>
    </row>
    <row r="632" spans="1:4">
      <c r="A632" s="57" t="s">
        <v>1914</v>
      </c>
      <c r="B632" s="58" t="s">
        <v>1915</v>
      </c>
      <c r="C632" s="59" t="s">
        <v>125</v>
      </c>
      <c r="D632" s="59" t="s">
        <v>1895</v>
      </c>
    </row>
    <row r="633" spans="1:4">
      <c r="A633" s="57" t="s">
        <v>1916</v>
      </c>
      <c r="B633" s="58" t="s">
        <v>149</v>
      </c>
      <c r="C633" s="59" t="s">
        <v>215</v>
      </c>
      <c r="D633" s="59" t="s">
        <v>1895</v>
      </c>
    </row>
    <row r="634" spans="1:4">
      <c r="A634" s="57" t="s">
        <v>1917</v>
      </c>
      <c r="B634" s="58" t="s">
        <v>68</v>
      </c>
      <c r="C634" s="59" t="s">
        <v>94</v>
      </c>
      <c r="D634" s="59" t="s">
        <v>1918</v>
      </c>
    </row>
    <row r="635" spans="1:4">
      <c r="A635" s="57" t="s">
        <v>1919</v>
      </c>
      <c r="B635" s="58" t="s">
        <v>209</v>
      </c>
      <c r="C635" s="59" t="s">
        <v>23</v>
      </c>
      <c r="D635" s="59" t="s">
        <v>1918</v>
      </c>
    </row>
    <row r="636" spans="1:4">
      <c r="A636" s="57" t="s">
        <v>1920</v>
      </c>
      <c r="B636" s="58" t="s">
        <v>280</v>
      </c>
      <c r="C636" s="59" t="s">
        <v>23</v>
      </c>
      <c r="D636" s="59" t="s">
        <v>1918</v>
      </c>
    </row>
    <row r="637" spans="1:4">
      <c r="A637" s="57" t="s">
        <v>1921</v>
      </c>
      <c r="B637" s="58" t="s">
        <v>283</v>
      </c>
      <c r="C637" s="59" t="s">
        <v>23</v>
      </c>
      <c r="D637" s="59" t="s">
        <v>1918</v>
      </c>
    </row>
    <row r="638" spans="1:4">
      <c r="A638" s="57" t="s">
        <v>1922</v>
      </c>
      <c r="B638" s="58" t="s">
        <v>151</v>
      </c>
      <c r="C638" s="59" t="s">
        <v>23</v>
      </c>
      <c r="D638" s="59" t="s">
        <v>1918</v>
      </c>
    </row>
    <row r="639" spans="1:4">
      <c r="A639" s="57" t="s">
        <v>1923</v>
      </c>
      <c r="B639" s="58" t="s">
        <v>1924</v>
      </c>
      <c r="C639" s="59" t="s">
        <v>23</v>
      </c>
      <c r="D639" s="59" t="s">
        <v>1918</v>
      </c>
    </row>
    <row r="640" spans="1:4">
      <c r="A640" s="57" t="s">
        <v>1925</v>
      </c>
      <c r="B640" s="58" t="s">
        <v>1926</v>
      </c>
      <c r="C640" s="59" t="s">
        <v>23</v>
      </c>
      <c r="D640" s="59" t="s">
        <v>1918</v>
      </c>
    </row>
    <row r="641" spans="1:4">
      <c r="A641" s="57" t="s">
        <v>1927</v>
      </c>
      <c r="B641" s="58" t="s">
        <v>1022</v>
      </c>
      <c r="C641" s="59" t="s">
        <v>23</v>
      </c>
      <c r="D641" s="59" t="s">
        <v>1918</v>
      </c>
    </row>
    <row r="642" spans="1:4">
      <c r="A642" s="57" t="s">
        <v>1928</v>
      </c>
      <c r="B642" s="58" t="s">
        <v>269</v>
      </c>
      <c r="C642" s="59" t="s">
        <v>144</v>
      </c>
      <c r="D642" s="59" t="s">
        <v>1918</v>
      </c>
    </row>
    <row r="643" spans="1:4">
      <c r="A643" s="57" t="s">
        <v>1929</v>
      </c>
      <c r="B643" s="58" t="s">
        <v>408</v>
      </c>
      <c r="C643" s="59" t="s">
        <v>145</v>
      </c>
      <c r="D643" s="59" t="s">
        <v>1918</v>
      </c>
    </row>
    <row r="644" spans="1:4">
      <c r="A644" s="57" t="s">
        <v>1930</v>
      </c>
      <c r="B644" s="58" t="s">
        <v>1363</v>
      </c>
      <c r="C644" s="59" t="s">
        <v>231</v>
      </c>
      <c r="D644" s="59" t="s">
        <v>1918</v>
      </c>
    </row>
    <row r="645" spans="1:4">
      <c r="A645" s="57" t="s">
        <v>1932</v>
      </c>
      <c r="B645" s="58" t="s">
        <v>790</v>
      </c>
      <c r="C645" s="59" t="s">
        <v>27</v>
      </c>
      <c r="D645" s="59" t="s">
        <v>1918</v>
      </c>
    </row>
    <row r="646" spans="1:4">
      <c r="A646" s="57" t="s">
        <v>1933</v>
      </c>
      <c r="B646" s="58" t="s">
        <v>251</v>
      </c>
      <c r="C646" s="59" t="s">
        <v>28</v>
      </c>
      <c r="D646" s="59" t="s">
        <v>1918</v>
      </c>
    </row>
    <row r="647" spans="1:4">
      <c r="A647" s="57" t="s">
        <v>1934</v>
      </c>
      <c r="B647" s="58" t="s">
        <v>769</v>
      </c>
      <c r="C647" s="59" t="s">
        <v>28</v>
      </c>
      <c r="D647" s="59" t="s">
        <v>1918</v>
      </c>
    </row>
    <row r="648" spans="1:4">
      <c r="A648" s="57" t="s">
        <v>1935</v>
      </c>
      <c r="B648" s="58" t="s">
        <v>1936</v>
      </c>
      <c r="C648" s="59" t="s">
        <v>135</v>
      </c>
      <c r="D648" s="59" t="s">
        <v>1918</v>
      </c>
    </row>
    <row r="649" spans="1:4">
      <c r="A649" s="57" t="s">
        <v>1937</v>
      </c>
      <c r="B649" s="58" t="s">
        <v>299</v>
      </c>
      <c r="C649" s="59" t="s">
        <v>135</v>
      </c>
      <c r="D649" s="59" t="s">
        <v>1918</v>
      </c>
    </row>
    <row r="650" spans="1:4">
      <c r="A650" s="57" t="s">
        <v>1938</v>
      </c>
      <c r="B650" s="58" t="s">
        <v>1939</v>
      </c>
      <c r="C650" s="59" t="s">
        <v>31</v>
      </c>
      <c r="D650" s="59" t="s">
        <v>1918</v>
      </c>
    </row>
    <row r="651" spans="1:4">
      <c r="A651" s="57" t="s">
        <v>1940</v>
      </c>
      <c r="B651" s="58" t="s">
        <v>24</v>
      </c>
      <c r="C651" s="59" t="s">
        <v>31</v>
      </c>
      <c r="D651" s="59" t="s">
        <v>1918</v>
      </c>
    </row>
    <row r="652" spans="1:4">
      <c r="A652" s="57" t="s">
        <v>1941</v>
      </c>
      <c r="B652" s="58" t="s">
        <v>1942</v>
      </c>
      <c r="C652" s="59" t="s">
        <v>33</v>
      </c>
      <c r="D652" s="59" t="s">
        <v>1918</v>
      </c>
    </row>
    <row r="653" spans="1:4">
      <c r="A653" s="57" t="s">
        <v>1943</v>
      </c>
      <c r="B653" s="58" t="s">
        <v>147</v>
      </c>
      <c r="C653" s="59" t="s">
        <v>33</v>
      </c>
      <c r="D653" s="59" t="s">
        <v>1918</v>
      </c>
    </row>
    <row r="654" spans="1:4">
      <c r="A654" s="57" t="s">
        <v>1944</v>
      </c>
      <c r="B654" s="58" t="s">
        <v>24</v>
      </c>
      <c r="C654" s="59" t="s">
        <v>33</v>
      </c>
      <c r="D654" s="59" t="s">
        <v>1918</v>
      </c>
    </row>
    <row r="655" spans="1:4">
      <c r="A655" s="57" t="s">
        <v>1945</v>
      </c>
      <c r="B655" s="58" t="s">
        <v>1946</v>
      </c>
      <c r="C655" s="59" t="s">
        <v>33</v>
      </c>
      <c r="D655" s="59" t="s">
        <v>1918</v>
      </c>
    </row>
    <row r="656" spans="1:4">
      <c r="A656" s="57" t="s">
        <v>1947</v>
      </c>
      <c r="B656" s="58" t="s">
        <v>341</v>
      </c>
      <c r="C656" s="59" t="s">
        <v>33</v>
      </c>
      <c r="D656" s="59" t="s">
        <v>1918</v>
      </c>
    </row>
    <row r="657" spans="1:4">
      <c r="A657" s="57" t="s">
        <v>1948</v>
      </c>
      <c r="B657" s="58" t="s">
        <v>1822</v>
      </c>
      <c r="C657" s="59" t="s">
        <v>99</v>
      </c>
      <c r="D657" s="59" t="s">
        <v>1918</v>
      </c>
    </row>
    <row r="658" spans="1:4">
      <c r="A658" s="57" t="s">
        <v>1949</v>
      </c>
      <c r="B658" s="58" t="s">
        <v>1950</v>
      </c>
      <c r="C658" s="59" t="s">
        <v>277</v>
      </c>
      <c r="D658" s="59" t="s">
        <v>1918</v>
      </c>
    </row>
    <row r="659" spans="1:4">
      <c r="A659" s="57" t="s">
        <v>1951</v>
      </c>
      <c r="B659" s="58" t="s">
        <v>159</v>
      </c>
      <c r="C659" s="59" t="s">
        <v>101</v>
      </c>
      <c r="D659" s="59" t="s">
        <v>1918</v>
      </c>
    </row>
    <row r="660" spans="1:4">
      <c r="A660" s="57" t="s">
        <v>1952</v>
      </c>
      <c r="B660" s="58" t="s">
        <v>512</v>
      </c>
      <c r="C660" s="59" t="s">
        <v>101</v>
      </c>
      <c r="D660" s="59" t="s">
        <v>1918</v>
      </c>
    </row>
    <row r="661" spans="1:4">
      <c r="A661" s="57" t="s">
        <v>1953</v>
      </c>
      <c r="B661" s="58" t="s">
        <v>1954</v>
      </c>
      <c r="C661" s="59" t="s">
        <v>330</v>
      </c>
      <c r="D661" s="59" t="s">
        <v>1918</v>
      </c>
    </row>
    <row r="662" spans="1:4">
      <c r="A662" s="57" t="s">
        <v>1955</v>
      </c>
      <c r="B662" s="58" t="s">
        <v>1264</v>
      </c>
      <c r="C662" s="59" t="s">
        <v>330</v>
      </c>
      <c r="D662" s="59" t="s">
        <v>1918</v>
      </c>
    </row>
    <row r="663" spans="1:4">
      <c r="A663" s="57" t="s">
        <v>1956</v>
      </c>
      <c r="B663" s="58" t="s">
        <v>188</v>
      </c>
      <c r="C663" s="59" t="s">
        <v>137</v>
      </c>
      <c r="D663" s="59" t="s">
        <v>1918</v>
      </c>
    </row>
    <row r="664" spans="1:4">
      <c r="A664" s="57" t="s">
        <v>1957</v>
      </c>
      <c r="B664" s="58" t="s">
        <v>196</v>
      </c>
      <c r="C664" s="59" t="s">
        <v>91</v>
      </c>
      <c r="D664" s="59" t="s">
        <v>1918</v>
      </c>
    </row>
    <row r="665" spans="1:4">
      <c r="A665" s="57" t="s">
        <v>1958</v>
      </c>
      <c r="B665" s="58" t="s">
        <v>1959</v>
      </c>
      <c r="C665" s="59" t="s">
        <v>103</v>
      </c>
      <c r="D665" s="59" t="s">
        <v>1918</v>
      </c>
    </row>
    <row r="666" spans="1:4">
      <c r="A666" s="57" t="s">
        <v>1960</v>
      </c>
      <c r="B666" s="58" t="s">
        <v>1961</v>
      </c>
      <c r="C666" s="59" t="s">
        <v>103</v>
      </c>
      <c r="D666" s="59" t="s">
        <v>1918</v>
      </c>
    </row>
    <row r="667" spans="1:4">
      <c r="A667" s="57" t="s">
        <v>1962</v>
      </c>
      <c r="B667" s="58" t="s">
        <v>118</v>
      </c>
      <c r="C667" s="59" t="s">
        <v>103</v>
      </c>
      <c r="D667" s="59" t="s">
        <v>1918</v>
      </c>
    </row>
    <row r="668" spans="1:4">
      <c r="A668" s="57" t="s">
        <v>1963</v>
      </c>
      <c r="B668" s="58" t="s">
        <v>984</v>
      </c>
      <c r="C668" s="59" t="s">
        <v>64</v>
      </c>
      <c r="D668" s="59" t="s">
        <v>1918</v>
      </c>
    </row>
    <row r="669" spans="1:4">
      <c r="A669" s="57" t="s">
        <v>1965</v>
      </c>
      <c r="B669" s="58" t="s">
        <v>1966</v>
      </c>
      <c r="C669" s="59" t="s">
        <v>611</v>
      </c>
      <c r="D669" s="59" t="s">
        <v>1918</v>
      </c>
    </row>
    <row r="670" spans="1:4">
      <c r="A670" s="57" t="s">
        <v>1967</v>
      </c>
      <c r="B670" s="58" t="s">
        <v>442</v>
      </c>
      <c r="C670" s="59" t="s">
        <v>106</v>
      </c>
      <c r="D670" s="59" t="s">
        <v>1918</v>
      </c>
    </row>
    <row r="671" spans="1:4">
      <c r="A671" s="57" t="s">
        <v>1968</v>
      </c>
      <c r="B671" s="58" t="s">
        <v>1759</v>
      </c>
      <c r="C671" s="59" t="s">
        <v>106</v>
      </c>
      <c r="D671" s="59" t="s">
        <v>1918</v>
      </c>
    </row>
    <row r="672" spans="1:4">
      <c r="A672" s="57" t="s">
        <v>1969</v>
      </c>
      <c r="B672" s="58" t="s">
        <v>950</v>
      </c>
      <c r="C672" s="59" t="s">
        <v>93</v>
      </c>
      <c r="D672" s="59" t="s">
        <v>1918</v>
      </c>
    </row>
    <row r="673" spans="1:4">
      <c r="A673" s="57" t="s">
        <v>1970</v>
      </c>
      <c r="B673" s="58" t="s">
        <v>1338</v>
      </c>
      <c r="C673" s="59" t="s">
        <v>93</v>
      </c>
      <c r="D673" s="59" t="s">
        <v>1918</v>
      </c>
    </row>
    <row r="674" spans="1:4">
      <c r="A674" s="57" t="s">
        <v>1971</v>
      </c>
      <c r="B674" s="58" t="s">
        <v>147</v>
      </c>
      <c r="C674" s="59" t="s">
        <v>1972</v>
      </c>
      <c r="D674" s="59" t="s">
        <v>1918</v>
      </c>
    </row>
    <row r="675" spans="1:4">
      <c r="A675" s="57" t="s">
        <v>1973</v>
      </c>
      <c r="B675" s="58" t="s">
        <v>1974</v>
      </c>
      <c r="C675" s="59" t="s">
        <v>556</v>
      </c>
      <c r="D675" s="59" t="s">
        <v>1918</v>
      </c>
    </row>
    <row r="676" spans="1:4">
      <c r="A676" s="57" t="s">
        <v>1975</v>
      </c>
      <c r="B676" s="58" t="s">
        <v>310</v>
      </c>
      <c r="C676" s="59" t="s">
        <v>215</v>
      </c>
      <c r="D676" s="59" t="s">
        <v>1918</v>
      </c>
    </row>
    <row r="677" spans="1:4">
      <c r="A677" s="57" t="s">
        <v>1976</v>
      </c>
      <c r="B677" s="58" t="s">
        <v>24</v>
      </c>
      <c r="C677" s="59" t="s">
        <v>215</v>
      </c>
      <c r="D677" s="59" t="s">
        <v>1918</v>
      </c>
    </row>
    <row r="678" spans="1:4">
      <c r="A678" s="57" t="s">
        <v>1977</v>
      </c>
      <c r="B678" s="58" t="s">
        <v>667</v>
      </c>
      <c r="C678" s="59" t="s">
        <v>288</v>
      </c>
      <c r="D678" s="59" t="s">
        <v>1918</v>
      </c>
    </row>
    <row r="679" spans="1:4">
      <c r="A679" s="57" t="s">
        <v>1978</v>
      </c>
      <c r="B679" s="58" t="s">
        <v>202</v>
      </c>
      <c r="C679" s="59" t="s">
        <v>1979</v>
      </c>
      <c r="D679" s="59" t="s">
        <v>1918</v>
      </c>
    </row>
    <row r="680" spans="1:4">
      <c r="A680" s="57" t="s">
        <v>1980</v>
      </c>
      <c r="B680" s="58" t="s">
        <v>171</v>
      </c>
      <c r="C680" s="59" t="s">
        <v>80</v>
      </c>
      <c r="D680" s="59" t="s">
        <v>1918</v>
      </c>
    </row>
    <row r="681" spans="1:4">
      <c r="A681" s="57" t="s">
        <v>1981</v>
      </c>
      <c r="B681" s="58" t="s">
        <v>185</v>
      </c>
      <c r="C681" s="59" t="s">
        <v>157</v>
      </c>
      <c r="D681" s="59" t="s">
        <v>1918</v>
      </c>
    </row>
    <row r="682" spans="1:4">
      <c r="A682" s="57" t="s">
        <v>1982</v>
      </c>
      <c r="B682" s="58" t="s">
        <v>147</v>
      </c>
      <c r="C682" s="59" t="s">
        <v>112</v>
      </c>
      <c r="D682" s="59" t="s">
        <v>1918</v>
      </c>
    </row>
    <row r="683" spans="1:4">
      <c r="A683" s="57" t="s">
        <v>1983</v>
      </c>
      <c r="B683" s="58" t="s">
        <v>746</v>
      </c>
      <c r="C683" s="59" t="s">
        <v>81</v>
      </c>
      <c r="D683" s="59" t="s">
        <v>1918</v>
      </c>
    </row>
    <row r="684" spans="1:4">
      <c r="A684" s="57" t="s">
        <v>1984</v>
      </c>
      <c r="B684" s="58" t="s">
        <v>627</v>
      </c>
      <c r="C684" s="59" t="s">
        <v>223</v>
      </c>
      <c r="D684" s="59" t="s">
        <v>1918</v>
      </c>
    </row>
    <row r="685" spans="1:4">
      <c r="A685" s="57" t="s">
        <v>1985</v>
      </c>
      <c r="B685" s="58" t="s">
        <v>361</v>
      </c>
      <c r="C685" s="59" t="s">
        <v>1200</v>
      </c>
      <c r="D685" s="59" t="s">
        <v>1918</v>
      </c>
    </row>
    <row r="686" spans="1:4">
      <c r="A686" s="57" t="s">
        <v>1986</v>
      </c>
      <c r="B686" s="58" t="s">
        <v>1397</v>
      </c>
      <c r="C686" s="59" t="s">
        <v>140</v>
      </c>
      <c r="D686" s="59" t="s">
        <v>1918</v>
      </c>
    </row>
    <row r="687" spans="1:4">
      <c r="A687" s="57" t="s">
        <v>1987</v>
      </c>
      <c r="B687" s="58" t="s">
        <v>224</v>
      </c>
      <c r="C687" s="59" t="s">
        <v>140</v>
      </c>
      <c r="D687" s="59" t="s">
        <v>1918</v>
      </c>
    </row>
    <row r="688" spans="1:4">
      <c r="A688" s="57" t="s">
        <v>1988</v>
      </c>
      <c r="B688" s="58" t="s">
        <v>1989</v>
      </c>
      <c r="C688" s="59" t="s">
        <v>94</v>
      </c>
      <c r="D688" s="59" t="s">
        <v>1990</v>
      </c>
    </row>
    <row r="689" spans="1:4">
      <c r="A689" s="57" t="s">
        <v>1991</v>
      </c>
      <c r="B689" s="58" t="s">
        <v>1992</v>
      </c>
      <c r="C689" s="59" t="s">
        <v>23</v>
      </c>
      <c r="D689" s="59" t="s">
        <v>1990</v>
      </c>
    </row>
    <row r="690" spans="1:4">
      <c r="A690" s="57" t="s">
        <v>1993</v>
      </c>
      <c r="B690" s="58" t="s">
        <v>283</v>
      </c>
      <c r="C690" s="59" t="s">
        <v>23</v>
      </c>
      <c r="D690" s="59" t="s">
        <v>1990</v>
      </c>
    </row>
    <row r="691" spans="1:4">
      <c r="A691" s="57" t="s">
        <v>1994</v>
      </c>
      <c r="B691" s="58" t="s">
        <v>1376</v>
      </c>
      <c r="C691" s="59" t="s">
        <v>23</v>
      </c>
      <c r="D691" s="59" t="s">
        <v>1990</v>
      </c>
    </row>
    <row r="692" spans="1:4">
      <c r="A692" s="57" t="s">
        <v>1995</v>
      </c>
      <c r="B692" s="58" t="s">
        <v>312</v>
      </c>
      <c r="C692" s="59" t="s">
        <v>23</v>
      </c>
      <c r="D692" s="59" t="s">
        <v>1990</v>
      </c>
    </row>
    <row r="693" spans="1:4">
      <c r="A693" s="57" t="s">
        <v>1996</v>
      </c>
      <c r="B693" s="58" t="s">
        <v>1997</v>
      </c>
      <c r="C693" s="59" t="s">
        <v>95</v>
      </c>
      <c r="D693" s="59" t="s">
        <v>1990</v>
      </c>
    </row>
    <row r="694" spans="1:4">
      <c r="A694" s="57" t="s">
        <v>17210</v>
      </c>
      <c r="B694" s="58" t="s">
        <v>15337</v>
      </c>
      <c r="C694" s="59" t="s">
        <v>1121</v>
      </c>
      <c r="D694" s="59" t="s">
        <v>1990</v>
      </c>
    </row>
    <row r="695" spans="1:4">
      <c r="A695" s="57" t="s">
        <v>1998</v>
      </c>
      <c r="B695" s="58" t="s">
        <v>857</v>
      </c>
      <c r="C695" s="59" t="s">
        <v>144</v>
      </c>
      <c r="D695" s="59" t="s">
        <v>1990</v>
      </c>
    </row>
    <row r="696" spans="1:4">
      <c r="A696" s="57" t="s">
        <v>1999</v>
      </c>
      <c r="B696" s="58" t="s">
        <v>84</v>
      </c>
      <c r="C696" s="59" t="s">
        <v>1441</v>
      </c>
      <c r="D696" s="59" t="s">
        <v>1990</v>
      </c>
    </row>
    <row r="697" spans="1:4">
      <c r="A697" s="57" t="s">
        <v>2000</v>
      </c>
      <c r="B697" s="58" t="s">
        <v>118</v>
      </c>
      <c r="C697" s="59" t="s">
        <v>145</v>
      </c>
      <c r="D697" s="59" t="s">
        <v>1990</v>
      </c>
    </row>
    <row r="698" spans="1:4">
      <c r="A698" s="57" t="s">
        <v>2001</v>
      </c>
      <c r="B698" s="58" t="s">
        <v>149</v>
      </c>
      <c r="C698" s="59" t="s">
        <v>97</v>
      </c>
      <c r="D698" s="59" t="s">
        <v>1990</v>
      </c>
    </row>
    <row r="699" spans="1:4">
      <c r="A699" s="57" t="s">
        <v>2002</v>
      </c>
      <c r="B699" s="58" t="s">
        <v>67</v>
      </c>
      <c r="C699" s="59" t="s">
        <v>69</v>
      </c>
      <c r="D699" s="59" t="s">
        <v>1990</v>
      </c>
    </row>
    <row r="700" spans="1:4">
      <c r="A700" s="57" t="s">
        <v>2003</v>
      </c>
      <c r="B700" s="58" t="s">
        <v>116</v>
      </c>
      <c r="C700" s="59" t="s">
        <v>344</v>
      </c>
      <c r="D700" s="59" t="s">
        <v>1990</v>
      </c>
    </row>
    <row r="701" spans="1:4">
      <c r="A701" s="57" t="s">
        <v>2004</v>
      </c>
      <c r="B701" s="58" t="s">
        <v>167</v>
      </c>
      <c r="C701" s="59" t="s">
        <v>323</v>
      </c>
      <c r="D701" s="59" t="s">
        <v>1990</v>
      </c>
    </row>
    <row r="702" spans="1:4">
      <c r="A702" s="57" t="s">
        <v>2005</v>
      </c>
      <c r="B702" s="58" t="s">
        <v>2006</v>
      </c>
      <c r="C702" s="59" t="s">
        <v>32</v>
      </c>
      <c r="D702" s="59" t="s">
        <v>1990</v>
      </c>
    </row>
    <row r="703" spans="1:4">
      <c r="A703" s="57" t="s">
        <v>2007</v>
      </c>
      <c r="B703" s="58" t="s">
        <v>950</v>
      </c>
      <c r="C703" s="59" t="s">
        <v>27</v>
      </c>
      <c r="D703" s="59" t="s">
        <v>1990</v>
      </c>
    </row>
    <row r="704" spans="1:4">
      <c r="A704" s="57" t="s">
        <v>2008</v>
      </c>
      <c r="B704" s="58" t="s">
        <v>2009</v>
      </c>
      <c r="C704" s="59" t="s">
        <v>189</v>
      </c>
      <c r="D704" s="59" t="s">
        <v>1990</v>
      </c>
    </row>
    <row r="705" spans="1:4">
      <c r="A705" s="57" t="s">
        <v>2010</v>
      </c>
      <c r="B705" s="58" t="s">
        <v>2011</v>
      </c>
      <c r="C705" s="59" t="s">
        <v>189</v>
      </c>
      <c r="D705" s="59" t="s">
        <v>1990</v>
      </c>
    </row>
    <row r="706" spans="1:4">
      <c r="A706" s="57" t="s">
        <v>2012</v>
      </c>
      <c r="B706" s="58" t="s">
        <v>398</v>
      </c>
      <c r="C706" s="59" t="s">
        <v>28</v>
      </c>
      <c r="D706" s="59" t="s">
        <v>1990</v>
      </c>
    </row>
    <row r="707" spans="1:4">
      <c r="A707" s="57" t="s">
        <v>2013</v>
      </c>
      <c r="B707" s="58" t="s">
        <v>2014</v>
      </c>
      <c r="C707" s="59" t="s">
        <v>820</v>
      </c>
      <c r="D707" s="59" t="s">
        <v>1990</v>
      </c>
    </row>
    <row r="708" spans="1:4">
      <c r="A708" s="57" t="s">
        <v>2015</v>
      </c>
      <c r="B708" s="58" t="s">
        <v>280</v>
      </c>
      <c r="C708" s="59" t="s">
        <v>78</v>
      </c>
      <c r="D708" s="59" t="s">
        <v>1990</v>
      </c>
    </row>
    <row r="709" spans="1:4">
      <c r="A709" s="57" t="s">
        <v>2016</v>
      </c>
      <c r="B709" s="58" t="s">
        <v>37</v>
      </c>
      <c r="C709" s="59" t="s">
        <v>135</v>
      </c>
      <c r="D709" s="59" t="s">
        <v>1990</v>
      </c>
    </row>
    <row r="710" spans="1:4">
      <c r="A710" s="57" t="s">
        <v>2017</v>
      </c>
      <c r="B710" s="58" t="s">
        <v>75</v>
      </c>
      <c r="C710" s="59" t="s">
        <v>135</v>
      </c>
      <c r="D710" s="59" t="s">
        <v>1990</v>
      </c>
    </row>
    <row r="711" spans="1:4">
      <c r="A711" s="57" t="s">
        <v>2018</v>
      </c>
      <c r="B711" s="58" t="s">
        <v>509</v>
      </c>
      <c r="C711" s="59" t="s">
        <v>117</v>
      </c>
      <c r="D711" s="59" t="s">
        <v>1990</v>
      </c>
    </row>
    <row r="712" spans="1:4">
      <c r="A712" s="57" t="s">
        <v>2019</v>
      </c>
      <c r="B712" s="58" t="s">
        <v>283</v>
      </c>
      <c r="C712" s="59" t="s">
        <v>31</v>
      </c>
      <c r="D712" s="59" t="s">
        <v>1990</v>
      </c>
    </row>
    <row r="713" spans="1:4">
      <c r="A713" s="57" t="s">
        <v>2020</v>
      </c>
      <c r="B713" s="58" t="s">
        <v>245</v>
      </c>
      <c r="C713" s="59" t="s">
        <v>33</v>
      </c>
      <c r="D713" s="59" t="s">
        <v>1990</v>
      </c>
    </row>
    <row r="714" spans="1:4">
      <c r="A714" s="57" t="s">
        <v>2021</v>
      </c>
      <c r="B714" s="58" t="s">
        <v>24</v>
      </c>
      <c r="C714" s="59" t="s">
        <v>121</v>
      </c>
      <c r="D714" s="59" t="s">
        <v>1990</v>
      </c>
    </row>
    <row r="715" spans="1:4">
      <c r="A715" s="57" t="s">
        <v>2022</v>
      </c>
      <c r="B715" s="58" t="s">
        <v>2023</v>
      </c>
      <c r="C715" s="59" t="s">
        <v>100</v>
      </c>
      <c r="D715" s="59" t="s">
        <v>1990</v>
      </c>
    </row>
    <row r="716" spans="1:4">
      <c r="A716" s="57" t="s">
        <v>2024</v>
      </c>
      <c r="B716" s="58" t="s">
        <v>1168</v>
      </c>
      <c r="C716" s="59" t="s">
        <v>101</v>
      </c>
      <c r="D716" s="59" t="s">
        <v>1990</v>
      </c>
    </row>
    <row r="717" spans="1:4">
      <c r="A717" s="57" t="s">
        <v>2025</v>
      </c>
      <c r="B717" s="58" t="s">
        <v>190</v>
      </c>
      <c r="C717" s="59" t="s">
        <v>101</v>
      </c>
      <c r="D717" s="59" t="s">
        <v>1990</v>
      </c>
    </row>
    <row r="718" spans="1:4">
      <c r="A718" s="57" t="s">
        <v>2026</v>
      </c>
      <c r="B718" s="58" t="s">
        <v>278</v>
      </c>
      <c r="C718" s="59" t="s">
        <v>101</v>
      </c>
      <c r="D718" s="59" t="s">
        <v>1990</v>
      </c>
    </row>
    <row r="719" spans="1:4">
      <c r="A719" s="57" t="s">
        <v>2027</v>
      </c>
      <c r="B719" s="58" t="s">
        <v>873</v>
      </c>
      <c r="C719" s="59" t="s">
        <v>546</v>
      </c>
      <c r="D719" s="59" t="s">
        <v>1990</v>
      </c>
    </row>
    <row r="720" spans="1:4">
      <c r="A720" s="57" t="s">
        <v>2028</v>
      </c>
      <c r="B720" s="58" t="s">
        <v>332</v>
      </c>
      <c r="C720" s="59" t="s">
        <v>244</v>
      </c>
      <c r="D720" s="59" t="s">
        <v>1990</v>
      </c>
    </row>
    <row r="721" spans="1:4">
      <c r="A721" s="57" t="s">
        <v>2029</v>
      </c>
      <c r="B721" s="58" t="s">
        <v>2030</v>
      </c>
      <c r="C721" s="59" t="s">
        <v>1181</v>
      </c>
      <c r="D721" s="59" t="s">
        <v>1990</v>
      </c>
    </row>
    <row r="722" spans="1:4">
      <c r="A722" s="57" t="s">
        <v>2031</v>
      </c>
      <c r="B722" s="58" t="s">
        <v>879</v>
      </c>
      <c r="C722" s="59" t="s">
        <v>330</v>
      </c>
      <c r="D722" s="59" t="s">
        <v>1990</v>
      </c>
    </row>
    <row r="723" spans="1:4">
      <c r="A723" s="57" t="s">
        <v>2032</v>
      </c>
      <c r="B723" s="58" t="s">
        <v>68</v>
      </c>
      <c r="C723" s="59" t="s">
        <v>74</v>
      </c>
      <c r="D723" s="59" t="s">
        <v>1990</v>
      </c>
    </row>
    <row r="724" spans="1:4">
      <c r="A724" s="57" t="s">
        <v>2033</v>
      </c>
      <c r="B724" s="58" t="s">
        <v>2034</v>
      </c>
      <c r="C724" s="59" t="s">
        <v>102</v>
      </c>
      <c r="D724" s="59" t="s">
        <v>1990</v>
      </c>
    </row>
    <row r="725" spans="1:4">
      <c r="A725" s="57" t="s">
        <v>2035</v>
      </c>
      <c r="B725" s="58" t="s">
        <v>2036</v>
      </c>
      <c r="C725" s="59" t="s">
        <v>1209</v>
      </c>
      <c r="D725" s="59" t="s">
        <v>1990</v>
      </c>
    </row>
    <row r="726" spans="1:4">
      <c r="A726" s="57" t="s">
        <v>2037</v>
      </c>
      <c r="B726" s="58" t="s">
        <v>185</v>
      </c>
      <c r="C726" s="59" t="s">
        <v>91</v>
      </c>
      <c r="D726" s="59" t="s">
        <v>1990</v>
      </c>
    </row>
    <row r="727" spans="1:4">
      <c r="A727" s="57" t="s">
        <v>2038</v>
      </c>
      <c r="B727" s="58" t="s">
        <v>458</v>
      </c>
      <c r="C727" s="59" t="s">
        <v>64</v>
      </c>
      <c r="D727" s="59" t="s">
        <v>1990</v>
      </c>
    </row>
    <row r="728" spans="1:4">
      <c r="A728" s="57" t="s">
        <v>2039</v>
      </c>
      <c r="B728" s="58" t="s">
        <v>131</v>
      </c>
      <c r="C728" s="59" t="s">
        <v>64</v>
      </c>
      <c r="D728" s="59" t="s">
        <v>1990</v>
      </c>
    </row>
    <row r="729" spans="1:4">
      <c r="A729" s="57" t="s">
        <v>2040</v>
      </c>
      <c r="B729" s="58" t="s">
        <v>1166</v>
      </c>
      <c r="C729" s="59" t="s">
        <v>152</v>
      </c>
      <c r="D729" s="59" t="s">
        <v>1990</v>
      </c>
    </row>
    <row r="730" spans="1:4">
      <c r="A730" s="57" t="s">
        <v>1964</v>
      </c>
      <c r="B730" s="58" t="s">
        <v>993</v>
      </c>
      <c r="C730" s="59" t="s">
        <v>152</v>
      </c>
      <c r="D730" s="59" t="s">
        <v>1990</v>
      </c>
    </row>
    <row r="731" spans="1:4">
      <c r="A731" s="57" t="s">
        <v>2041</v>
      </c>
      <c r="B731" s="58" t="s">
        <v>247</v>
      </c>
      <c r="C731" s="59" t="s">
        <v>206</v>
      </c>
      <c r="D731" s="59" t="s">
        <v>1990</v>
      </c>
    </row>
    <row r="732" spans="1:4">
      <c r="A732" s="57" t="s">
        <v>2042</v>
      </c>
      <c r="B732" s="58" t="s">
        <v>294</v>
      </c>
      <c r="C732" s="59" t="s">
        <v>88</v>
      </c>
      <c r="D732" s="59" t="s">
        <v>1990</v>
      </c>
    </row>
    <row r="733" spans="1:4">
      <c r="A733" s="57" t="s">
        <v>2043</v>
      </c>
      <c r="B733" s="58" t="s">
        <v>2044</v>
      </c>
      <c r="C733" s="59" t="s">
        <v>88</v>
      </c>
      <c r="D733" s="59" t="s">
        <v>1990</v>
      </c>
    </row>
    <row r="734" spans="1:4">
      <c r="A734" s="57" t="s">
        <v>2045</v>
      </c>
      <c r="B734" s="58" t="s">
        <v>431</v>
      </c>
      <c r="C734" s="59" t="s">
        <v>210</v>
      </c>
      <c r="D734" s="59" t="s">
        <v>1990</v>
      </c>
    </row>
    <row r="735" spans="1:4">
      <c r="A735" s="57" t="s">
        <v>2046</v>
      </c>
      <c r="B735" s="58" t="s">
        <v>2047</v>
      </c>
      <c r="C735" s="59" t="s">
        <v>556</v>
      </c>
      <c r="D735" s="59" t="s">
        <v>1990</v>
      </c>
    </row>
    <row r="736" spans="1:4">
      <c r="A736" s="57" t="s">
        <v>2048</v>
      </c>
      <c r="B736" s="58" t="s">
        <v>1204</v>
      </c>
      <c r="C736" s="59" t="s">
        <v>830</v>
      </c>
      <c r="D736" s="59" t="s">
        <v>1990</v>
      </c>
    </row>
    <row r="737" spans="1:4">
      <c r="A737" s="57" t="s">
        <v>2049</v>
      </c>
      <c r="B737" s="58" t="s">
        <v>363</v>
      </c>
      <c r="C737" s="59" t="s">
        <v>125</v>
      </c>
      <c r="D737" s="59" t="s">
        <v>1990</v>
      </c>
    </row>
    <row r="738" spans="1:4">
      <c r="A738" s="57" t="s">
        <v>2050</v>
      </c>
      <c r="B738" s="58" t="s">
        <v>829</v>
      </c>
      <c r="C738" s="59" t="s">
        <v>125</v>
      </c>
      <c r="D738" s="59" t="s">
        <v>1990</v>
      </c>
    </row>
    <row r="739" spans="1:4">
      <c r="A739" s="57" t="s">
        <v>2051</v>
      </c>
      <c r="B739" s="58" t="s">
        <v>131</v>
      </c>
      <c r="C739" s="59" t="s">
        <v>125</v>
      </c>
      <c r="D739" s="59" t="s">
        <v>1990</v>
      </c>
    </row>
    <row r="740" spans="1:4">
      <c r="A740" s="57" t="s">
        <v>2052</v>
      </c>
      <c r="B740" s="58" t="s">
        <v>1124</v>
      </c>
      <c r="C740" s="59" t="s">
        <v>155</v>
      </c>
      <c r="D740" s="59" t="s">
        <v>1990</v>
      </c>
    </row>
    <row r="741" spans="1:4">
      <c r="A741" s="57" t="s">
        <v>2053</v>
      </c>
      <c r="B741" s="58" t="s">
        <v>184</v>
      </c>
      <c r="C741" s="59" t="s">
        <v>313</v>
      </c>
      <c r="D741" s="59" t="s">
        <v>1990</v>
      </c>
    </row>
    <row r="742" spans="1:4">
      <c r="A742" s="57" t="s">
        <v>2054</v>
      </c>
      <c r="B742" s="58" t="s">
        <v>209</v>
      </c>
      <c r="C742" s="59" t="s">
        <v>2055</v>
      </c>
      <c r="D742" s="59" t="s">
        <v>1990</v>
      </c>
    </row>
    <row r="743" spans="1:4">
      <c r="A743" s="57" t="s">
        <v>2056</v>
      </c>
      <c r="B743" s="58" t="s">
        <v>2057</v>
      </c>
      <c r="C743" s="59" t="s">
        <v>834</v>
      </c>
      <c r="D743" s="59" t="s">
        <v>1990</v>
      </c>
    </row>
    <row r="744" spans="1:4">
      <c r="A744" s="57" t="s">
        <v>2058</v>
      </c>
      <c r="B744" s="58" t="s">
        <v>351</v>
      </c>
      <c r="C744" s="59" t="s">
        <v>80</v>
      </c>
      <c r="D744" s="59" t="s">
        <v>1990</v>
      </c>
    </row>
    <row r="745" spans="1:4">
      <c r="A745" s="57" t="s">
        <v>2059</v>
      </c>
      <c r="B745" s="58" t="s">
        <v>139</v>
      </c>
      <c r="C745" s="59" t="s">
        <v>138</v>
      </c>
      <c r="D745" s="59" t="s">
        <v>1990</v>
      </c>
    </row>
    <row r="746" spans="1:4">
      <c r="A746" s="57" t="s">
        <v>2061</v>
      </c>
      <c r="B746" s="58" t="s">
        <v>2062</v>
      </c>
      <c r="C746" s="59" t="s">
        <v>23</v>
      </c>
      <c r="D746" s="59" t="s">
        <v>2060</v>
      </c>
    </row>
    <row r="747" spans="1:4">
      <c r="A747" s="57" t="s">
        <v>2063</v>
      </c>
      <c r="B747" s="58" t="s">
        <v>147</v>
      </c>
      <c r="C747" s="59" t="s">
        <v>23</v>
      </c>
      <c r="D747" s="59" t="s">
        <v>2060</v>
      </c>
    </row>
    <row r="748" spans="1:4">
      <c r="A748" s="57" t="s">
        <v>2064</v>
      </c>
      <c r="B748" s="58" t="s">
        <v>262</v>
      </c>
      <c r="C748" s="59" t="s">
        <v>23</v>
      </c>
      <c r="D748" s="59" t="s">
        <v>2060</v>
      </c>
    </row>
    <row r="749" spans="1:4">
      <c r="A749" s="57" t="s">
        <v>2065</v>
      </c>
      <c r="B749" s="58" t="s">
        <v>37</v>
      </c>
      <c r="C749" s="59" t="s">
        <v>466</v>
      </c>
      <c r="D749" s="59" t="s">
        <v>2060</v>
      </c>
    </row>
    <row r="750" spans="1:4">
      <c r="A750" s="57" t="s">
        <v>2066</v>
      </c>
      <c r="B750" s="58" t="s">
        <v>343</v>
      </c>
      <c r="C750" s="59" t="s">
        <v>96</v>
      </c>
      <c r="D750" s="59" t="s">
        <v>2060</v>
      </c>
    </row>
    <row r="751" spans="1:4">
      <c r="A751" s="57" t="s">
        <v>2067</v>
      </c>
      <c r="B751" s="58" t="s">
        <v>683</v>
      </c>
      <c r="C751" s="59" t="s">
        <v>89</v>
      </c>
      <c r="D751" s="59" t="s">
        <v>2060</v>
      </c>
    </row>
    <row r="752" spans="1:4">
      <c r="A752" s="57" t="s">
        <v>2957</v>
      </c>
      <c r="B752" s="58" t="s">
        <v>2958</v>
      </c>
      <c r="C752" s="59" t="s">
        <v>27</v>
      </c>
      <c r="D752" s="59" t="s">
        <v>2060</v>
      </c>
    </row>
    <row r="753" spans="1:4">
      <c r="A753" s="57" t="s">
        <v>2068</v>
      </c>
      <c r="B753" s="58" t="s">
        <v>509</v>
      </c>
      <c r="C753" s="59" t="s">
        <v>135</v>
      </c>
      <c r="D753" s="59" t="s">
        <v>2060</v>
      </c>
    </row>
    <row r="754" spans="1:4">
      <c r="A754" s="57" t="s">
        <v>2069</v>
      </c>
      <c r="B754" s="58" t="s">
        <v>283</v>
      </c>
      <c r="C754" s="59" t="s">
        <v>25</v>
      </c>
      <c r="D754" s="59" t="s">
        <v>2060</v>
      </c>
    </row>
    <row r="755" spans="1:4">
      <c r="A755" s="57" t="s">
        <v>2070</v>
      </c>
      <c r="B755" s="58" t="s">
        <v>2071</v>
      </c>
      <c r="C755" s="59" t="s">
        <v>25</v>
      </c>
      <c r="D755" s="59" t="s">
        <v>2060</v>
      </c>
    </row>
    <row r="756" spans="1:4">
      <c r="A756" s="57" t="s">
        <v>2072</v>
      </c>
      <c r="B756" s="58" t="s">
        <v>252</v>
      </c>
      <c r="C756" s="59" t="s">
        <v>33</v>
      </c>
      <c r="D756" s="59" t="s">
        <v>2060</v>
      </c>
    </row>
    <row r="757" spans="1:4">
      <c r="A757" s="57" t="s">
        <v>2073</v>
      </c>
      <c r="B757" s="58" t="s">
        <v>2074</v>
      </c>
      <c r="C757" s="59" t="s">
        <v>100</v>
      </c>
      <c r="D757" s="59" t="s">
        <v>2060</v>
      </c>
    </row>
    <row r="758" spans="1:4">
      <c r="A758" s="57" t="s">
        <v>2075</v>
      </c>
      <c r="B758" s="58" t="s">
        <v>1205</v>
      </c>
      <c r="C758" s="59" t="s">
        <v>330</v>
      </c>
      <c r="D758" s="59" t="s">
        <v>2060</v>
      </c>
    </row>
    <row r="759" spans="1:4">
      <c r="A759" s="57" t="s">
        <v>2076</v>
      </c>
      <c r="B759" s="58" t="s">
        <v>2077</v>
      </c>
      <c r="C759" s="59" t="s">
        <v>205</v>
      </c>
      <c r="D759" s="59" t="s">
        <v>2060</v>
      </c>
    </row>
    <row r="760" spans="1:4">
      <c r="A760" s="57" t="s">
        <v>2078</v>
      </c>
      <c r="B760" s="58" t="s">
        <v>2079</v>
      </c>
      <c r="C760" s="59" t="s">
        <v>206</v>
      </c>
      <c r="D760" s="59" t="s">
        <v>2060</v>
      </c>
    </row>
    <row r="761" spans="1:4">
      <c r="A761" s="57" t="s">
        <v>2080</v>
      </c>
      <c r="B761" s="58" t="s">
        <v>299</v>
      </c>
      <c r="C761" s="59" t="s">
        <v>93</v>
      </c>
      <c r="D761" s="59" t="s">
        <v>2060</v>
      </c>
    </row>
    <row r="762" spans="1:4">
      <c r="A762" s="57" t="s">
        <v>2081</v>
      </c>
      <c r="B762" s="58" t="s">
        <v>2082</v>
      </c>
      <c r="C762" s="59" t="s">
        <v>125</v>
      </c>
      <c r="D762" s="59" t="s">
        <v>2060</v>
      </c>
    </row>
    <row r="763" spans="1:4">
      <c r="A763" s="57" t="s">
        <v>2083</v>
      </c>
      <c r="B763" s="58" t="s">
        <v>129</v>
      </c>
      <c r="C763" s="59" t="s">
        <v>125</v>
      </c>
      <c r="D763" s="59" t="s">
        <v>2060</v>
      </c>
    </row>
    <row r="764" spans="1:4">
      <c r="A764" s="57" t="s">
        <v>2084</v>
      </c>
      <c r="B764" s="58" t="s">
        <v>212</v>
      </c>
      <c r="C764" s="59" t="s">
        <v>126</v>
      </c>
      <c r="D764" s="59" t="s">
        <v>2060</v>
      </c>
    </row>
    <row r="765" spans="1:4">
      <c r="A765" s="57" t="s">
        <v>2085</v>
      </c>
      <c r="B765" s="58" t="s">
        <v>2086</v>
      </c>
      <c r="C765" s="59" t="s">
        <v>112</v>
      </c>
      <c r="D765" s="59" t="s">
        <v>2060</v>
      </c>
    </row>
    <row r="766" spans="1:4">
      <c r="A766" s="57" t="s">
        <v>2087</v>
      </c>
      <c r="B766" s="58" t="s">
        <v>24</v>
      </c>
      <c r="C766" s="59" t="s">
        <v>411</v>
      </c>
      <c r="D766" s="59" t="s">
        <v>2060</v>
      </c>
    </row>
    <row r="767" spans="1:4">
      <c r="A767" s="57" t="s">
        <v>2088</v>
      </c>
      <c r="B767" s="58" t="s">
        <v>299</v>
      </c>
      <c r="C767" s="59" t="s">
        <v>113</v>
      </c>
      <c r="D767" s="59" t="s">
        <v>2060</v>
      </c>
    </row>
    <row r="768" spans="1:4">
      <c r="A768" s="57" t="s">
        <v>2089</v>
      </c>
      <c r="B768" s="58" t="s">
        <v>212</v>
      </c>
      <c r="C768" s="59" t="s">
        <v>81</v>
      </c>
      <c r="D768" s="59" t="s">
        <v>2060</v>
      </c>
    </row>
    <row r="769" spans="1:4">
      <c r="A769" s="57" t="s">
        <v>2090</v>
      </c>
      <c r="B769" s="58" t="s">
        <v>968</v>
      </c>
      <c r="C769" s="59" t="s">
        <v>94</v>
      </c>
      <c r="D769" s="59" t="s">
        <v>2091</v>
      </c>
    </row>
    <row r="770" spans="1:4">
      <c r="A770" s="57" t="s">
        <v>2092</v>
      </c>
      <c r="B770" s="58" t="s">
        <v>227</v>
      </c>
      <c r="C770" s="59" t="s">
        <v>23</v>
      </c>
      <c r="D770" s="59" t="s">
        <v>2091</v>
      </c>
    </row>
    <row r="771" spans="1:4">
      <c r="A771" s="57" t="s">
        <v>2093</v>
      </c>
      <c r="B771" s="58" t="s">
        <v>132</v>
      </c>
      <c r="C771" s="59" t="s">
        <v>144</v>
      </c>
      <c r="D771" s="59" t="s">
        <v>2091</v>
      </c>
    </row>
    <row r="772" spans="1:4">
      <c r="A772" s="57" t="s">
        <v>2094</v>
      </c>
      <c r="B772" s="58" t="s">
        <v>190</v>
      </c>
      <c r="C772" s="59" t="s">
        <v>27</v>
      </c>
      <c r="D772" s="59" t="s">
        <v>2091</v>
      </c>
    </row>
    <row r="773" spans="1:4">
      <c r="A773" s="57" t="s">
        <v>2095</v>
      </c>
      <c r="B773" s="58" t="s">
        <v>262</v>
      </c>
      <c r="C773" s="59" t="s">
        <v>78</v>
      </c>
      <c r="D773" s="59" t="s">
        <v>2091</v>
      </c>
    </row>
    <row r="774" spans="1:4">
      <c r="A774" s="57" t="s">
        <v>2096</v>
      </c>
      <c r="B774" s="58" t="s">
        <v>185</v>
      </c>
      <c r="C774" s="59" t="s">
        <v>135</v>
      </c>
      <c r="D774" s="59" t="s">
        <v>2091</v>
      </c>
    </row>
    <row r="775" spans="1:4">
      <c r="A775" s="57" t="s">
        <v>2097</v>
      </c>
      <c r="B775" s="58" t="s">
        <v>2098</v>
      </c>
      <c r="C775" s="59" t="s">
        <v>546</v>
      </c>
      <c r="D775" s="59" t="s">
        <v>2091</v>
      </c>
    </row>
    <row r="776" spans="1:4">
      <c r="A776" s="57" t="s">
        <v>2099</v>
      </c>
      <c r="B776" s="58" t="s">
        <v>68</v>
      </c>
      <c r="C776" s="59" t="s">
        <v>102</v>
      </c>
      <c r="D776" s="59" t="s">
        <v>2091</v>
      </c>
    </row>
    <row r="777" spans="1:4">
      <c r="A777" s="57" t="s">
        <v>2100</v>
      </c>
      <c r="B777" s="58" t="s">
        <v>212</v>
      </c>
      <c r="C777" s="59" t="s">
        <v>103</v>
      </c>
      <c r="D777" s="59" t="s">
        <v>2091</v>
      </c>
    </row>
    <row r="778" spans="1:4">
      <c r="A778" s="57" t="s">
        <v>2101</v>
      </c>
      <c r="B778" s="58" t="s">
        <v>2102</v>
      </c>
      <c r="C778" s="59" t="s">
        <v>1105</v>
      </c>
      <c r="D778" s="59" t="s">
        <v>2091</v>
      </c>
    </row>
    <row r="779" spans="1:4">
      <c r="A779" s="57" t="s">
        <v>2103</v>
      </c>
      <c r="B779" s="58" t="s">
        <v>2104</v>
      </c>
      <c r="C779" s="59" t="s">
        <v>125</v>
      </c>
      <c r="D779" s="59" t="s">
        <v>2091</v>
      </c>
    </row>
    <row r="780" spans="1:4">
      <c r="A780" s="57" t="s">
        <v>2105</v>
      </c>
      <c r="B780" s="58" t="s">
        <v>2106</v>
      </c>
      <c r="C780" s="59" t="s">
        <v>774</v>
      </c>
      <c r="D780" s="59" t="s">
        <v>2091</v>
      </c>
    </row>
    <row r="781" spans="1:4">
      <c r="A781" s="57" t="s">
        <v>2107</v>
      </c>
      <c r="B781" s="58" t="s">
        <v>1590</v>
      </c>
      <c r="C781" s="59" t="s">
        <v>126</v>
      </c>
      <c r="D781" s="59" t="s">
        <v>2091</v>
      </c>
    </row>
    <row r="782" spans="1:4">
      <c r="A782" s="57" t="s">
        <v>2108</v>
      </c>
      <c r="B782" s="58" t="s">
        <v>364</v>
      </c>
      <c r="C782" s="59" t="s">
        <v>138</v>
      </c>
      <c r="D782" s="59" t="s">
        <v>2091</v>
      </c>
    </row>
    <row r="783" spans="1:4">
      <c r="A783" s="57" t="s">
        <v>2109</v>
      </c>
      <c r="B783" s="58" t="s">
        <v>209</v>
      </c>
      <c r="C783" s="59" t="s">
        <v>223</v>
      </c>
      <c r="D783" s="59" t="s">
        <v>2091</v>
      </c>
    </row>
    <row r="784" spans="1:4">
      <c r="A784" s="57" t="s">
        <v>2110</v>
      </c>
      <c r="B784" s="58" t="s">
        <v>1364</v>
      </c>
      <c r="C784" s="59" t="s">
        <v>23</v>
      </c>
      <c r="D784" s="59" t="s">
        <v>2111</v>
      </c>
    </row>
    <row r="785" spans="1:4">
      <c r="A785" s="57" t="s">
        <v>1795</v>
      </c>
      <c r="B785" s="58" t="s">
        <v>841</v>
      </c>
      <c r="C785" s="59" t="s">
        <v>23</v>
      </c>
      <c r="D785" s="59" t="s">
        <v>2111</v>
      </c>
    </row>
    <row r="786" spans="1:4">
      <c r="A786" s="57" t="s">
        <v>2112</v>
      </c>
      <c r="B786" s="58" t="s">
        <v>2113</v>
      </c>
      <c r="C786" s="59" t="s">
        <v>69</v>
      </c>
      <c r="D786" s="59" t="s">
        <v>2111</v>
      </c>
    </row>
    <row r="787" spans="1:4">
      <c r="A787" s="57" t="s">
        <v>2114</v>
      </c>
      <c r="B787" s="58" t="s">
        <v>150</v>
      </c>
      <c r="C787" s="59" t="s">
        <v>69</v>
      </c>
      <c r="D787" s="59" t="s">
        <v>2111</v>
      </c>
    </row>
    <row r="788" spans="1:4">
      <c r="A788" s="57" t="s">
        <v>2115</v>
      </c>
      <c r="B788" s="58" t="s">
        <v>746</v>
      </c>
      <c r="C788" s="59" t="s">
        <v>27</v>
      </c>
      <c r="D788" s="59" t="s">
        <v>2111</v>
      </c>
    </row>
    <row r="789" spans="1:4">
      <c r="A789" s="57" t="s">
        <v>2116</v>
      </c>
      <c r="B789" s="58" t="s">
        <v>299</v>
      </c>
      <c r="C789" s="59" t="s">
        <v>27</v>
      </c>
      <c r="D789" s="59" t="s">
        <v>2111</v>
      </c>
    </row>
    <row r="790" spans="1:4">
      <c r="A790" s="57" t="s">
        <v>2117</v>
      </c>
      <c r="B790" s="58" t="s">
        <v>2118</v>
      </c>
      <c r="C790" s="59" t="s">
        <v>28</v>
      </c>
      <c r="D790" s="59" t="s">
        <v>2111</v>
      </c>
    </row>
    <row r="791" spans="1:4">
      <c r="A791" s="57" t="s">
        <v>2119</v>
      </c>
      <c r="B791" s="58" t="s">
        <v>882</v>
      </c>
      <c r="C791" s="59" t="s">
        <v>272</v>
      </c>
      <c r="D791" s="59" t="s">
        <v>2111</v>
      </c>
    </row>
    <row r="792" spans="1:4">
      <c r="A792" s="57" t="s">
        <v>2120</v>
      </c>
      <c r="B792" s="58" t="s">
        <v>212</v>
      </c>
      <c r="C792" s="59" t="s">
        <v>743</v>
      </c>
      <c r="D792" s="59" t="s">
        <v>2111</v>
      </c>
    </row>
    <row r="793" spans="1:4">
      <c r="A793" s="57" t="s">
        <v>2121</v>
      </c>
      <c r="B793" s="58" t="s">
        <v>1102</v>
      </c>
      <c r="C793" s="59" t="s">
        <v>64</v>
      </c>
      <c r="D793" s="59" t="s">
        <v>2111</v>
      </c>
    </row>
    <row r="794" spans="1:4">
      <c r="A794" s="57" t="s">
        <v>2122</v>
      </c>
      <c r="B794" s="58" t="s">
        <v>2123</v>
      </c>
      <c r="C794" s="59" t="s">
        <v>64</v>
      </c>
      <c r="D794" s="59" t="s">
        <v>2111</v>
      </c>
    </row>
    <row r="795" spans="1:4">
      <c r="A795" s="57" t="s">
        <v>2124</v>
      </c>
      <c r="B795" s="58" t="s">
        <v>2125</v>
      </c>
      <c r="C795" s="59" t="s">
        <v>2126</v>
      </c>
      <c r="D795" s="59" t="s">
        <v>2111</v>
      </c>
    </row>
    <row r="796" spans="1:4">
      <c r="A796" s="57" t="s">
        <v>2127</v>
      </c>
      <c r="B796" s="58" t="s">
        <v>2128</v>
      </c>
      <c r="C796" s="59" t="s">
        <v>2129</v>
      </c>
      <c r="D796" s="59" t="s">
        <v>2111</v>
      </c>
    </row>
    <row r="797" spans="1:4">
      <c r="A797" s="57" t="s">
        <v>2130</v>
      </c>
      <c r="B797" s="58" t="s">
        <v>615</v>
      </c>
      <c r="C797" s="59" t="s">
        <v>93</v>
      </c>
      <c r="D797" s="59" t="s">
        <v>2111</v>
      </c>
    </row>
    <row r="798" spans="1:4">
      <c r="A798" s="57" t="s">
        <v>2131</v>
      </c>
      <c r="B798" s="58" t="s">
        <v>299</v>
      </c>
      <c r="C798" s="59" t="s">
        <v>93</v>
      </c>
      <c r="D798" s="59" t="s">
        <v>2111</v>
      </c>
    </row>
    <row r="799" spans="1:4">
      <c r="A799" s="57" t="s">
        <v>2132</v>
      </c>
      <c r="B799" s="58" t="s">
        <v>1292</v>
      </c>
      <c r="C799" s="59" t="s">
        <v>125</v>
      </c>
      <c r="D799" s="59" t="s">
        <v>2111</v>
      </c>
    </row>
    <row r="800" spans="1:4">
      <c r="A800" s="57" t="s">
        <v>2133</v>
      </c>
      <c r="B800" s="58" t="s">
        <v>26</v>
      </c>
      <c r="C800" s="59" t="s">
        <v>313</v>
      </c>
      <c r="D800" s="59" t="s">
        <v>2111</v>
      </c>
    </row>
    <row r="801" spans="1:4">
      <c r="A801" s="57" t="s">
        <v>2134</v>
      </c>
      <c r="B801" s="58" t="s">
        <v>26</v>
      </c>
      <c r="C801" s="59" t="s">
        <v>142</v>
      </c>
      <c r="D801" s="59" t="s">
        <v>2111</v>
      </c>
    </row>
    <row r="802" spans="1:4">
      <c r="A802" s="57" t="s">
        <v>2135</v>
      </c>
      <c r="B802" s="58" t="s">
        <v>2136</v>
      </c>
      <c r="C802" s="59" t="s">
        <v>2137</v>
      </c>
      <c r="D802" s="59" t="s">
        <v>2111</v>
      </c>
    </row>
    <row r="803" spans="1:4">
      <c r="A803" s="57" t="s">
        <v>2138</v>
      </c>
      <c r="B803" s="58" t="s">
        <v>2139</v>
      </c>
      <c r="C803" s="59" t="s">
        <v>140</v>
      </c>
      <c r="D803" s="59" t="s">
        <v>2111</v>
      </c>
    </row>
    <row r="804" spans="1:4">
      <c r="A804" s="57" t="s">
        <v>2140</v>
      </c>
      <c r="B804" s="58" t="s">
        <v>2141</v>
      </c>
      <c r="C804" s="59" t="s">
        <v>2142</v>
      </c>
      <c r="D804" s="59" t="s">
        <v>2111</v>
      </c>
    </row>
    <row r="805" spans="1:4">
      <c r="A805" s="57" t="s">
        <v>2143</v>
      </c>
      <c r="B805" s="58" t="s">
        <v>2144</v>
      </c>
      <c r="C805" s="59" t="s">
        <v>23</v>
      </c>
      <c r="D805" s="59" t="s">
        <v>2145</v>
      </c>
    </row>
    <row r="806" spans="1:4">
      <c r="A806" s="57" t="s">
        <v>2146</v>
      </c>
      <c r="B806" s="58" t="s">
        <v>1202</v>
      </c>
      <c r="C806" s="59" t="s">
        <v>23</v>
      </c>
      <c r="D806" s="59" t="s">
        <v>2145</v>
      </c>
    </row>
    <row r="807" spans="1:4">
      <c r="A807" s="57" t="s">
        <v>2147</v>
      </c>
      <c r="B807" s="58" t="s">
        <v>2148</v>
      </c>
      <c r="C807" s="59" t="s">
        <v>23</v>
      </c>
      <c r="D807" s="59" t="s">
        <v>2145</v>
      </c>
    </row>
    <row r="808" spans="1:4">
      <c r="A808" s="57" t="s">
        <v>2149</v>
      </c>
      <c r="B808" s="58" t="s">
        <v>212</v>
      </c>
      <c r="C808" s="59" t="s">
        <v>23</v>
      </c>
      <c r="D808" s="59" t="s">
        <v>2145</v>
      </c>
    </row>
    <row r="809" spans="1:4">
      <c r="A809" s="57" t="s">
        <v>2150</v>
      </c>
      <c r="B809" s="58" t="s">
        <v>1033</v>
      </c>
      <c r="C809" s="59" t="s">
        <v>23</v>
      </c>
      <c r="D809" s="59" t="s">
        <v>2145</v>
      </c>
    </row>
    <row r="810" spans="1:4">
      <c r="A810" s="57" t="s">
        <v>2199</v>
      </c>
      <c r="B810" s="58" t="s">
        <v>280</v>
      </c>
      <c r="C810" s="59" t="s">
        <v>23</v>
      </c>
      <c r="D810" s="59" t="s">
        <v>2145</v>
      </c>
    </row>
    <row r="811" spans="1:4">
      <c r="A811" s="57" t="s">
        <v>2151</v>
      </c>
      <c r="B811" s="58" t="s">
        <v>2152</v>
      </c>
      <c r="C811" s="59" t="s">
        <v>23</v>
      </c>
      <c r="D811" s="59" t="s">
        <v>2145</v>
      </c>
    </row>
    <row r="812" spans="1:4">
      <c r="A812" s="57" t="s">
        <v>2153</v>
      </c>
      <c r="B812" s="58" t="s">
        <v>1166</v>
      </c>
      <c r="C812" s="59" t="s">
        <v>23</v>
      </c>
      <c r="D812" s="59" t="s">
        <v>2145</v>
      </c>
    </row>
    <row r="813" spans="1:4">
      <c r="A813" s="57" t="s">
        <v>2155</v>
      </c>
      <c r="B813" s="58" t="s">
        <v>341</v>
      </c>
      <c r="C813" s="59" t="s">
        <v>466</v>
      </c>
      <c r="D813" s="59" t="s">
        <v>2145</v>
      </c>
    </row>
    <row r="814" spans="1:4">
      <c r="A814" s="57" t="s">
        <v>2156</v>
      </c>
      <c r="B814" s="58" t="s">
        <v>2157</v>
      </c>
      <c r="C814" s="59" t="s">
        <v>2158</v>
      </c>
      <c r="D814" s="59" t="s">
        <v>2145</v>
      </c>
    </row>
    <row r="815" spans="1:4">
      <c r="A815" s="57" t="s">
        <v>2160</v>
      </c>
      <c r="B815" s="58" t="s">
        <v>435</v>
      </c>
      <c r="C815" s="59" t="s">
        <v>144</v>
      </c>
      <c r="D815" s="59" t="s">
        <v>2145</v>
      </c>
    </row>
    <row r="816" spans="1:4">
      <c r="A816" s="57" t="s">
        <v>2161</v>
      </c>
      <c r="B816" s="58" t="s">
        <v>316</v>
      </c>
      <c r="C816" s="59" t="s">
        <v>145</v>
      </c>
      <c r="D816" s="59" t="s">
        <v>2145</v>
      </c>
    </row>
    <row r="817" spans="1:4">
      <c r="A817" s="57" t="s">
        <v>2162</v>
      </c>
      <c r="B817" s="58" t="s">
        <v>1086</v>
      </c>
      <c r="C817" s="59" t="s">
        <v>145</v>
      </c>
      <c r="D817" s="59" t="s">
        <v>2145</v>
      </c>
    </row>
    <row r="818" spans="1:4">
      <c r="A818" s="57" t="s">
        <v>2163</v>
      </c>
      <c r="B818" s="58" t="s">
        <v>1341</v>
      </c>
      <c r="C818" s="59" t="s">
        <v>231</v>
      </c>
      <c r="D818" s="59" t="s">
        <v>2145</v>
      </c>
    </row>
    <row r="819" spans="1:4">
      <c r="A819" s="57" t="s">
        <v>2164</v>
      </c>
      <c r="B819" s="58" t="s">
        <v>2165</v>
      </c>
      <c r="C819" s="59" t="s">
        <v>1109</v>
      </c>
      <c r="D819" s="59" t="s">
        <v>2145</v>
      </c>
    </row>
    <row r="820" spans="1:4">
      <c r="A820" s="57" t="s">
        <v>2166</v>
      </c>
      <c r="B820" s="58" t="s">
        <v>2167</v>
      </c>
      <c r="C820" s="59" t="s">
        <v>114</v>
      </c>
      <c r="D820" s="59" t="s">
        <v>2145</v>
      </c>
    </row>
    <row r="821" spans="1:4">
      <c r="A821" s="57" t="s">
        <v>2168</v>
      </c>
      <c r="B821" s="58" t="s">
        <v>1033</v>
      </c>
      <c r="C821" s="59" t="s">
        <v>114</v>
      </c>
      <c r="D821" s="59" t="s">
        <v>2145</v>
      </c>
    </row>
    <row r="822" spans="1:4">
      <c r="A822" s="57" t="s">
        <v>2169</v>
      </c>
      <c r="B822" s="58" t="s">
        <v>268</v>
      </c>
      <c r="C822" s="59" t="s">
        <v>69</v>
      </c>
      <c r="D822" s="59" t="s">
        <v>2145</v>
      </c>
    </row>
    <row r="823" spans="1:4">
      <c r="A823" s="57" t="s">
        <v>2170</v>
      </c>
      <c r="B823" s="58" t="s">
        <v>185</v>
      </c>
      <c r="C823" s="59" t="s">
        <v>2171</v>
      </c>
      <c r="D823" s="59" t="s">
        <v>2145</v>
      </c>
    </row>
    <row r="824" spans="1:4">
      <c r="A824" s="57" t="s">
        <v>2172</v>
      </c>
      <c r="B824" s="58" t="s">
        <v>1276</v>
      </c>
      <c r="C824" s="59" t="s">
        <v>32</v>
      </c>
      <c r="D824" s="59" t="s">
        <v>2145</v>
      </c>
    </row>
    <row r="825" spans="1:4">
      <c r="A825" s="57" t="s">
        <v>2173</v>
      </c>
      <c r="B825" s="58" t="s">
        <v>364</v>
      </c>
      <c r="C825" s="59" t="s">
        <v>27</v>
      </c>
      <c r="D825" s="59" t="s">
        <v>2145</v>
      </c>
    </row>
    <row r="826" spans="1:4">
      <c r="A826" s="57" t="s">
        <v>2174</v>
      </c>
      <c r="B826" s="58" t="s">
        <v>874</v>
      </c>
      <c r="C826" s="59" t="s">
        <v>189</v>
      </c>
      <c r="D826" s="59" t="s">
        <v>2145</v>
      </c>
    </row>
    <row r="827" spans="1:4">
      <c r="A827" s="57" t="s">
        <v>2175</v>
      </c>
      <c r="B827" s="58" t="s">
        <v>468</v>
      </c>
      <c r="C827" s="59" t="s">
        <v>189</v>
      </c>
      <c r="D827" s="59" t="s">
        <v>2145</v>
      </c>
    </row>
    <row r="828" spans="1:4">
      <c r="A828" s="57" t="s">
        <v>2176</v>
      </c>
      <c r="B828" s="58" t="s">
        <v>2177</v>
      </c>
      <c r="C828" s="59" t="s">
        <v>189</v>
      </c>
      <c r="D828" s="59" t="s">
        <v>2145</v>
      </c>
    </row>
    <row r="829" spans="1:4">
      <c r="A829" s="57" t="s">
        <v>2178</v>
      </c>
      <c r="B829" s="58" t="s">
        <v>355</v>
      </c>
      <c r="C829" s="59" t="s">
        <v>236</v>
      </c>
      <c r="D829" s="59" t="s">
        <v>2145</v>
      </c>
    </row>
    <row r="830" spans="1:4">
      <c r="A830" s="57" t="s">
        <v>2179</v>
      </c>
      <c r="B830" s="58" t="s">
        <v>692</v>
      </c>
      <c r="C830" s="59" t="s">
        <v>135</v>
      </c>
      <c r="D830" s="59" t="s">
        <v>2145</v>
      </c>
    </row>
    <row r="831" spans="1:4">
      <c r="A831" s="57" t="s">
        <v>2180</v>
      </c>
      <c r="B831" s="58" t="s">
        <v>299</v>
      </c>
      <c r="C831" s="59" t="s">
        <v>135</v>
      </c>
      <c r="D831" s="59" t="s">
        <v>2145</v>
      </c>
    </row>
    <row r="832" spans="1:4">
      <c r="A832" s="57" t="s">
        <v>2181</v>
      </c>
      <c r="B832" s="58" t="s">
        <v>2182</v>
      </c>
      <c r="C832" s="59" t="s">
        <v>135</v>
      </c>
      <c r="D832" s="59" t="s">
        <v>2145</v>
      </c>
    </row>
    <row r="833" spans="1:4">
      <c r="A833" s="57" t="s">
        <v>2183</v>
      </c>
      <c r="B833" s="58" t="s">
        <v>269</v>
      </c>
      <c r="C833" s="59" t="s">
        <v>31</v>
      </c>
      <c r="D833" s="59" t="s">
        <v>2145</v>
      </c>
    </row>
    <row r="834" spans="1:4">
      <c r="A834" s="57" t="s">
        <v>2184</v>
      </c>
      <c r="B834" s="58" t="s">
        <v>84</v>
      </c>
      <c r="C834" s="59" t="s">
        <v>31</v>
      </c>
      <c r="D834" s="59" t="s">
        <v>2145</v>
      </c>
    </row>
    <row r="835" spans="1:4">
      <c r="A835" s="57" t="s">
        <v>2185</v>
      </c>
      <c r="B835" s="58" t="s">
        <v>2186</v>
      </c>
      <c r="C835" s="59" t="s">
        <v>33</v>
      </c>
      <c r="D835" s="59" t="s">
        <v>2145</v>
      </c>
    </row>
    <row r="836" spans="1:4">
      <c r="A836" s="57" t="s">
        <v>2187</v>
      </c>
      <c r="B836" s="58" t="s">
        <v>119</v>
      </c>
      <c r="C836" s="59" t="s">
        <v>121</v>
      </c>
      <c r="D836" s="59" t="s">
        <v>2145</v>
      </c>
    </row>
    <row r="837" spans="1:4">
      <c r="A837" s="57" t="s">
        <v>2188</v>
      </c>
      <c r="B837" s="58" t="s">
        <v>68</v>
      </c>
      <c r="C837" s="59" t="s">
        <v>121</v>
      </c>
      <c r="D837" s="59" t="s">
        <v>2145</v>
      </c>
    </row>
    <row r="838" spans="1:4">
      <c r="A838" s="57" t="s">
        <v>2189</v>
      </c>
      <c r="B838" s="58" t="s">
        <v>24</v>
      </c>
      <c r="C838" s="59" t="s">
        <v>100</v>
      </c>
      <c r="D838" s="59" t="s">
        <v>2145</v>
      </c>
    </row>
    <row r="839" spans="1:4">
      <c r="A839" s="57" t="s">
        <v>2190</v>
      </c>
      <c r="B839" s="58" t="s">
        <v>1387</v>
      </c>
      <c r="C839" s="59" t="s">
        <v>277</v>
      </c>
      <c r="D839" s="59" t="s">
        <v>2145</v>
      </c>
    </row>
    <row r="840" spans="1:4">
      <c r="A840" s="57" t="s">
        <v>2191</v>
      </c>
      <c r="B840" s="58" t="s">
        <v>224</v>
      </c>
      <c r="C840" s="59" t="s">
        <v>74</v>
      </c>
      <c r="D840" s="59" t="s">
        <v>2145</v>
      </c>
    </row>
    <row r="841" spans="1:4">
      <c r="A841" s="57" t="s">
        <v>2192</v>
      </c>
      <c r="B841" s="58" t="s">
        <v>514</v>
      </c>
      <c r="C841" s="59" t="s">
        <v>74</v>
      </c>
      <c r="D841" s="59" t="s">
        <v>2145</v>
      </c>
    </row>
    <row r="842" spans="1:4">
      <c r="A842" s="57" t="s">
        <v>2193</v>
      </c>
      <c r="B842" s="58" t="s">
        <v>1338</v>
      </c>
      <c r="C842" s="59" t="s">
        <v>91</v>
      </c>
      <c r="D842" s="59" t="s">
        <v>2145</v>
      </c>
    </row>
    <row r="843" spans="1:4">
      <c r="A843" s="57" t="s">
        <v>2194</v>
      </c>
      <c r="B843" s="58" t="s">
        <v>2195</v>
      </c>
      <c r="C843" s="59" t="s">
        <v>103</v>
      </c>
      <c r="D843" s="59" t="s">
        <v>2145</v>
      </c>
    </row>
    <row r="844" spans="1:4">
      <c r="A844" s="57" t="s">
        <v>2196</v>
      </c>
      <c r="B844" s="58" t="s">
        <v>149</v>
      </c>
      <c r="C844" s="59" t="s">
        <v>103</v>
      </c>
      <c r="D844" s="59" t="s">
        <v>2145</v>
      </c>
    </row>
    <row r="845" spans="1:4">
      <c r="A845" s="57" t="s">
        <v>2197</v>
      </c>
      <c r="B845" s="58" t="s">
        <v>280</v>
      </c>
      <c r="C845" s="59" t="s">
        <v>103</v>
      </c>
      <c r="D845" s="59" t="s">
        <v>2145</v>
      </c>
    </row>
    <row r="846" spans="1:4">
      <c r="A846" s="57" t="s">
        <v>2198</v>
      </c>
      <c r="B846" s="58" t="s">
        <v>565</v>
      </c>
      <c r="C846" s="59" t="s">
        <v>152</v>
      </c>
      <c r="D846" s="59" t="s">
        <v>2145</v>
      </c>
    </row>
    <row r="847" spans="1:4">
      <c r="A847" s="57" t="s">
        <v>2200</v>
      </c>
      <c r="B847" s="58" t="s">
        <v>2201</v>
      </c>
      <c r="C847" s="59" t="s">
        <v>88</v>
      </c>
      <c r="D847" s="59" t="s">
        <v>2145</v>
      </c>
    </row>
    <row r="848" spans="1:4">
      <c r="A848" s="57" t="s">
        <v>2202</v>
      </c>
      <c r="B848" s="58" t="s">
        <v>2203</v>
      </c>
      <c r="C848" s="59" t="s">
        <v>210</v>
      </c>
      <c r="D848" s="59" t="s">
        <v>2145</v>
      </c>
    </row>
    <row r="849" spans="1:4">
      <c r="A849" s="57" t="s">
        <v>2204</v>
      </c>
      <c r="B849" s="58" t="s">
        <v>409</v>
      </c>
      <c r="C849" s="59" t="s">
        <v>93</v>
      </c>
      <c r="D849" s="59" t="s">
        <v>2145</v>
      </c>
    </row>
    <row r="850" spans="1:4">
      <c r="A850" s="57" t="s">
        <v>2205</v>
      </c>
      <c r="B850" s="58" t="s">
        <v>475</v>
      </c>
      <c r="C850" s="59" t="s">
        <v>556</v>
      </c>
      <c r="D850" s="59" t="s">
        <v>2145</v>
      </c>
    </row>
    <row r="851" spans="1:4">
      <c r="A851" s="57" t="s">
        <v>2206</v>
      </c>
      <c r="B851" s="58" t="s">
        <v>86</v>
      </c>
      <c r="C851" s="59" t="s">
        <v>830</v>
      </c>
      <c r="D851" s="59" t="s">
        <v>2145</v>
      </c>
    </row>
    <row r="852" spans="1:4">
      <c r="A852" s="57" t="s">
        <v>2281</v>
      </c>
      <c r="B852" s="58" t="s">
        <v>37</v>
      </c>
      <c r="C852" s="59" t="s">
        <v>155</v>
      </c>
      <c r="D852" s="59" t="s">
        <v>2145</v>
      </c>
    </row>
    <row r="853" spans="1:4">
      <c r="A853" s="57" t="s">
        <v>2207</v>
      </c>
      <c r="B853" s="58" t="s">
        <v>188</v>
      </c>
      <c r="C853" s="59" t="s">
        <v>215</v>
      </c>
      <c r="D853" s="59" t="s">
        <v>2145</v>
      </c>
    </row>
    <row r="854" spans="1:4">
      <c r="A854" s="57" t="s">
        <v>2208</v>
      </c>
      <c r="B854" s="58" t="s">
        <v>180</v>
      </c>
      <c r="C854" s="59" t="s">
        <v>215</v>
      </c>
      <c r="D854" s="59" t="s">
        <v>2145</v>
      </c>
    </row>
    <row r="855" spans="1:4">
      <c r="A855" s="57" t="s">
        <v>2209</v>
      </c>
      <c r="B855" s="58" t="s">
        <v>1226</v>
      </c>
      <c r="C855" s="59" t="s">
        <v>215</v>
      </c>
      <c r="D855" s="59" t="s">
        <v>2145</v>
      </c>
    </row>
    <row r="856" spans="1:4">
      <c r="A856" s="57" t="s">
        <v>2210</v>
      </c>
      <c r="B856" s="58" t="s">
        <v>118</v>
      </c>
      <c r="C856" s="59" t="s">
        <v>215</v>
      </c>
      <c r="D856" s="59" t="s">
        <v>2145</v>
      </c>
    </row>
    <row r="857" spans="1:4">
      <c r="A857" s="57" t="s">
        <v>2211</v>
      </c>
      <c r="B857" s="58" t="s">
        <v>2212</v>
      </c>
      <c r="C857" s="59" t="s">
        <v>1378</v>
      </c>
      <c r="D857" s="59" t="s">
        <v>2145</v>
      </c>
    </row>
    <row r="858" spans="1:4">
      <c r="A858" s="57" t="s">
        <v>2213</v>
      </c>
      <c r="B858" s="58" t="s">
        <v>2214</v>
      </c>
      <c r="C858" s="59" t="s">
        <v>954</v>
      </c>
      <c r="D858" s="59" t="s">
        <v>2145</v>
      </c>
    </row>
    <row r="859" spans="1:4">
      <c r="A859" s="57" t="s">
        <v>2215</v>
      </c>
      <c r="B859" s="58" t="s">
        <v>171</v>
      </c>
      <c r="C859" s="59" t="s">
        <v>80</v>
      </c>
      <c r="D859" s="59" t="s">
        <v>2145</v>
      </c>
    </row>
    <row r="860" spans="1:4">
      <c r="A860" s="57" t="s">
        <v>2216</v>
      </c>
      <c r="B860" s="58" t="s">
        <v>2217</v>
      </c>
      <c r="C860" s="59" t="s">
        <v>80</v>
      </c>
      <c r="D860" s="59" t="s">
        <v>2145</v>
      </c>
    </row>
    <row r="861" spans="1:4">
      <c r="A861" s="57" t="s">
        <v>2218</v>
      </c>
      <c r="B861" s="58" t="s">
        <v>951</v>
      </c>
      <c r="C861" s="59" t="s">
        <v>490</v>
      </c>
      <c r="D861" s="59" t="s">
        <v>2145</v>
      </c>
    </row>
    <row r="862" spans="1:4">
      <c r="A862" s="57" t="s">
        <v>2219</v>
      </c>
      <c r="B862" s="58" t="s">
        <v>269</v>
      </c>
      <c r="C862" s="59" t="s">
        <v>113</v>
      </c>
      <c r="D862" s="59" t="s">
        <v>2145</v>
      </c>
    </row>
    <row r="863" spans="1:4">
      <c r="A863" s="57" t="s">
        <v>2220</v>
      </c>
      <c r="B863" s="58" t="s">
        <v>299</v>
      </c>
      <c r="C863" s="59" t="s">
        <v>416</v>
      </c>
      <c r="D863" s="59" t="s">
        <v>2145</v>
      </c>
    </row>
    <row r="864" spans="1:4">
      <c r="A864" s="57" t="s">
        <v>2221</v>
      </c>
      <c r="B864" s="58" t="s">
        <v>746</v>
      </c>
      <c r="C864" s="59" t="s">
        <v>870</v>
      </c>
      <c r="D864" s="59" t="s">
        <v>2145</v>
      </c>
    </row>
    <row r="865" spans="1:4">
      <c r="A865" s="57" t="s">
        <v>2222</v>
      </c>
      <c r="B865" s="58" t="s">
        <v>150</v>
      </c>
      <c r="C865" s="59" t="s">
        <v>94</v>
      </c>
      <c r="D865" s="59" t="s">
        <v>2223</v>
      </c>
    </row>
    <row r="866" spans="1:4">
      <c r="A866" s="57" t="s">
        <v>2224</v>
      </c>
      <c r="B866" s="58" t="s">
        <v>2225</v>
      </c>
      <c r="C866" s="59" t="s">
        <v>23</v>
      </c>
      <c r="D866" s="59" t="s">
        <v>2223</v>
      </c>
    </row>
    <row r="867" spans="1:4">
      <c r="A867" s="57" t="s">
        <v>2226</v>
      </c>
      <c r="B867" s="58" t="s">
        <v>449</v>
      </c>
      <c r="C867" s="59" t="s">
        <v>229</v>
      </c>
      <c r="D867" s="59" t="s">
        <v>2223</v>
      </c>
    </row>
    <row r="868" spans="1:4">
      <c r="A868" s="57" t="s">
        <v>2227</v>
      </c>
      <c r="B868" s="58" t="s">
        <v>136</v>
      </c>
      <c r="C868" s="59" t="s">
        <v>2228</v>
      </c>
      <c r="D868" s="59" t="s">
        <v>2223</v>
      </c>
    </row>
    <row r="869" spans="1:4">
      <c r="A869" s="57" t="s">
        <v>2229</v>
      </c>
      <c r="B869" s="58" t="s">
        <v>202</v>
      </c>
      <c r="C869" s="59" t="s">
        <v>296</v>
      </c>
      <c r="D869" s="59" t="s">
        <v>2223</v>
      </c>
    </row>
    <row r="870" spans="1:4">
      <c r="A870" s="57" t="s">
        <v>2230</v>
      </c>
      <c r="B870" s="58" t="s">
        <v>118</v>
      </c>
      <c r="C870" s="59" t="s">
        <v>145</v>
      </c>
      <c r="D870" s="59" t="s">
        <v>2223</v>
      </c>
    </row>
    <row r="871" spans="1:4">
      <c r="A871" s="57" t="s">
        <v>2231</v>
      </c>
      <c r="B871" s="58" t="s">
        <v>1145</v>
      </c>
      <c r="C871" s="59" t="s">
        <v>145</v>
      </c>
      <c r="D871" s="59" t="s">
        <v>2223</v>
      </c>
    </row>
    <row r="872" spans="1:4">
      <c r="A872" s="57" t="s">
        <v>2232</v>
      </c>
      <c r="B872" s="58" t="s">
        <v>24</v>
      </c>
      <c r="C872" s="59" t="s">
        <v>231</v>
      </c>
      <c r="D872" s="59" t="s">
        <v>2223</v>
      </c>
    </row>
    <row r="873" spans="1:4">
      <c r="A873" s="57" t="s">
        <v>2233</v>
      </c>
      <c r="B873" s="58" t="s">
        <v>2234</v>
      </c>
      <c r="C873" s="59" t="s">
        <v>114</v>
      </c>
      <c r="D873" s="59" t="s">
        <v>2223</v>
      </c>
    </row>
    <row r="874" spans="1:4">
      <c r="A874" s="57" t="s">
        <v>2235</v>
      </c>
      <c r="B874" s="58" t="s">
        <v>2236</v>
      </c>
      <c r="C874" s="59" t="s">
        <v>114</v>
      </c>
      <c r="D874" s="59" t="s">
        <v>2223</v>
      </c>
    </row>
    <row r="875" spans="1:4">
      <c r="A875" s="57" t="s">
        <v>2237</v>
      </c>
      <c r="B875" s="58" t="s">
        <v>2238</v>
      </c>
      <c r="C875" s="59" t="s">
        <v>69</v>
      </c>
      <c r="D875" s="59" t="s">
        <v>2223</v>
      </c>
    </row>
    <row r="876" spans="1:4">
      <c r="A876" s="57" t="s">
        <v>2239</v>
      </c>
      <c r="B876" s="58" t="s">
        <v>475</v>
      </c>
      <c r="C876" s="59" t="s">
        <v>27</v>
      </c>
      <c r="D876" s="59" t="s">
        <v>2223</v>
      </c>
    </row>
    <row r="877" spans="1:4">
      <c r="A877" s="57" t="s">
        <v>2240</v>
      </c>
      <c r="B877" s="58" t="s">
        <v>2241</v>
      </c>
      <c r="C877" s="59" t="s">
        <v>2242</v>
      </c>
      <c r="D877" s="59" t="s">
        <v>2223</v>
      </c>
    </row>
    <row r="878" spans="1:4">
      <c r="A878" s="57" t="s">
        <v>2243</v>
      </c>
      <c r="B878" s="58" t="s">
        <v>912</v>
      </c>
      <c r="C878" s="59" t="s">
        <v>189</v>
      </c>
      <c r="D878" s="59" t="s">
        <v>2223</v>
      </c>
    </row>
    <row r="879" spans="1:4">
      <c r="A879" s="57" t="s">
        <v>2244</v>
      </c>
      <c r="B879" s="58" t="s">
        <v>86</v>
      </c>
      <c r="C879" s="59" t="s">
        <v>2245</v>
      </c>
      <c r="D879" s="59" t="s">
        <v>2223</v>
      </c>
    </row>
    <row r="880" spans="1:4">
      <c r="A880" s="57" t="s">
        <v>2246</v>
      </c>
      <c r="B880" s="58" t="s">
        <v>2247</v>
      </c>
      <c r="C880" s="59" t="s">
        <v>2245</v>
      </c>
      <c r="D880" s="59" t="s">
        <v>2223</v>
      </c>
    </row>
    <row r="881" spans="1:4">
      <c r="A881" s="57" t="s">
        <v>2248</v>
      </c>
      <c r="B881" s="58" t="s">
        <v>116</v>
      </c>
      <c r="C881" s="59" t="s">
        <v>820</v>
      </c>
      <c r="D881" s="59" t="s">
        <v>2223</v>
      </c>
    </row>
    <row r="882" spans="1:4">
      <c r="A882" s="57" t="s">
        <v>2249</v>
      </c>
      <c r="B882" s="58" t="s">
        <v>132</v>
      </c>
      <c r="C882" s="59" t="s">
        <v>78</v>
      </c>
      <c r="D882" s="59" t="s">
        <v>2223</v>
      </c>
    </row>
    <row r="883" spans="1:4">
      <c r="A883" s="57" t="s">
        <v>2250</v>
      </c>
      <c r="B883" s="58" t="s">
        <v>2251</v>
      </c>
      <c r="C883" s="59" t="s">
        <v>2252</v>
      </c>
      <c r="D883" s="59" t="s">
        <v>2223</v>
      </c>
    </row>
    <row r="884" spans="1:4">
      <c r="A884" s="57" t="s">
        <v>2253</v>
      </c>
      <c r="B884" s="58" t="s">
        <v>2254</v>
      </c>
      <c r="C884" s="59" t="s">
        <v>135</v>
      </c>
      <c r="D884" s="59" t="s">
        <v>2223</v>
      </c>
    </row>
    <row r="885" spans="1:4">
      <c r="A885" s="57" t="s">
        <v>2255</v>
      </c>
      <c r="B885" s="58" t="s">
        <v>185</v>
      </c>
      <c r="C885" s="59" t="s">
        <v>40</v>
      </c>
      <c r="D885" s="59" t="s">
        <v>2223</v>
      </c>
    </row>
    <row r="886" spans="1:4">
      <c r="A886" s="57" t="s">
        <v>2256</v>
      </c>
      <c r="B886" s="58" t="s">
        <v>86</v>
      </c>
      <c r="C886" s="59" t="s">
        <v>275</v>
      </c>
      <c r="D886" s="59" t="s">
        <v>2223</v>
      </c>
    </row>
    <row r="887" spans="1:4">
      <c r="A887" s="57" t="s">
        <v>2257</v>
      </c>
      <c r="B887" s="58" t="s">
        <v>539</v>
      </c>
      <c r="C887" s="59" t="s">
        <v>25</v>
      </c>
      <c r="D887" s="59" t="s">
        <v>2223</v>
      </c>
    </row>
    <row r="888" spans="1:4">
      <c r="A888" s="57" t="s">
        <v>2258</v>
      </c>
      <c r="B888" s="58" t="s">
        <v>212</v>
      </c>
      <c r="C888" s="59" t="s">
        <v>33</v>
      </c>
      <c r="D888" s="59" t="s">
        <v>2223</v>
      </c>
    </row>
    <row r="889" spans="1:4">
      <c r="A889" s="57" t="s">
        <v>17211</v>
      </c>
      <c r="B889" s="58" t="s">
        <v>47</v>
      </c>
      <c r="C889" s="59" t="s">
        <v>44</v>
      </c>
      <c r="D889" s="59" t="s">
        <v>2223</v>
      </c>
    </row>
    <row r="890" spans="1:4">
      <c r="A890" s="57" t="s">
        <v>2259</v>
      </c>
      <c r="B890" s="58" t="s">
        <v>86</v>
      </c>
      <c r="C890" s="59" t="s">
        <v>98</v>
      </c>
      <c r="D890" s="59" t="s">
        <v>2223</v>
      </c>
    </row>
    <row r="891" spans="1:4">
      <c r="A891" s="57" t="s">
        <v>2260</v>
      </c>
      <c r="B891" s="58" t="s">
        <v>224</v>
      </c>
      <c r="C891" s="59" t="s">
        <v>1259</v>
      </c>
      <c r="D891" s="59" t="s">
        <v>2223</v>
      </c>
    </row>
    <row r="892" spans="1:4">
      <c r="A892" s="57" t="s">
        <v>2261</v>
      </c>
      <c r="B892" s="58" t="s">
        <v>209</v>
      </c>
      <c r="C892" s="59" t="s">
        <v>743</v>
      </c>
      <c r="D892" s="59" t="s">
        <v>2223</v>
      </c>
    </row>
    <row r="893" spans="1:4">
      <c r="A893" s="57" t="s">
        <v>2262</v>
      </c>
      <c r="B893" s="58" t="s">
        <v>291</v>
      </c>
      <c r="C893" s="59" t="s">
        <v>100</v>
      </c>
      <c r="D893" s="59" t="s">
        <v>2223</v>
      </c>
    </row>
    <row r="894" spans="1:4">
      <c r="A894" s="57" t="s">
        <v>2263</v>
      </c>
      <c r="B894" s="58" t="s">
        <v>278</v>
      </c>
      <c r="C894" s="59" t="s">
        <v>101</v>
      </c>
      <c r="D894" s="59" t="s">
        <v>2223</v>
      </c>
    </row>
    <row r="895" spans="1:4">
      <c r="A895" s="57" t="s">
        <v>2264</v>
      </c>
      <c r="B895" s="58" t="s">
        <v>1116</v>
      </c>
      <c r="C895" s="59" t="s">
        <v>330</v>
      </c>
      <c r="D895" s="59" t="s">
        <v>2223</v>
      </c>
    </row>
    <row r="896" spans="1:4">
      <c r="A896" s="57" t="s">
        <v>2265</v>
      </c>
      <c r="B896" s="58" t="s">
        <v>2266</v>
      </c>
      <c r="C896" s="59" t="s">
        <v>74</v>
      </c>
      <c r="D896" s="59" t="s">
        <v>2223</v>
      </c>
    </row>
    <row r="897" spans="1:4">
      <c r="A897" s="57" t="s">
        <v>2267</v>
      </c>
      <c r="B897" s="58" t="s">
        <v>68</v>
      </c>
      <c r="C897" s="59" t="s">
        <v>137</v>
      </c>
      <c r="D897" s="59" t="s">
        <v>2223</v>
      </c>
    </row>
    <row r="898" spans="1:4">
      <c r="A898" s="57" t="s">
        <v>2268</v>
      </c>
      <c r="B898" s="58" t="s">
        <v>737</v>
      </c>
      <c r="C898" s="59" t="s">
        <v>55</v>
      </c>
      <c r="D898" s="59" t="s">
        <v>2223</v>
      </c>
    </row>
    <row r="899" spans="1:4">
      <c r="A899" s="57" t="s">
        <v>2269</v>
      </c>
      <c r="B899" s="58" t="s">
        <v>299</v>
      </c>
      <c r="C899" s="59" t="s">
        <v>91</v>
      </c>
      <c r="D899" s="59" t="s">
        <v>2223</v>
      </c>
    </row>
    <row r="900" spans="1:4">
      <c r="A900" s="57" t="s">
        <v>2270</v>
      </c>
      <c r="B900" s="58" t="s">
        <v>2271</v>
      </c>
      <c r="C900" s="59" t="s">
        <v>103</v>
      </c>
      <c r="D900" s="59" t="s">
        <v>2223</v>
      </c>
    </row>
    <row r="901" spans="1:4">
      <c r="A901" s="57" t="s">
        <v>2272</v>
      </c>
      <c r="B901" s="58" t="s">
        <v>754</v>
      </c>
      <c r="C901" s="59" t="s">
        <v>64</v>
      </c>
      <c r="D901" s="59" t="s">
        <v>2223</v>
      </c>
    </row>
    <row r="902" spans="1:4">
      <c r="A902" s="57" t="s">
        <v>2273</v>
      </c>
      <c r="B902" s="58" t="s">
        <v>321</v>
      </c>
      <c r="C902" s="59" t="s">
        <v>152</v>
      </c>
      <c r="D902" s="59" t="s">
        <v>2223</v>
      </c>
    </row>
    <row r="903" spans="1:4">
      <c r="A903" s="57" t="s">
        <v>2274</v>
      </c>
      <c r="B903" s="58" t="s">
        <v>1081</v>
      </c>
      <c r="C903" s="59" t="s">
        <v>152</v>
      </c>
      <c r="D903" s="59" t="s">
        <v>2223</v>
      </c>
    </row>
    <row r="904" spans="1:4">
      <c r="A904" s="57" t="s">
        <v>2275</v>
      </c>
      <c r="B904" s="58" t="s">
        <v>924</v>
      </c>
      <c r="C904" s="59" t="s">
        <v>981</v>
      </c>
      <c r="D904" s="59" t="s">
        <v>2223</v>
      </c>
    </row>
    <row r="905" spans="1:4">
      <c r="A905" s="57" t="s">
        <v>2276</v>
      </c>
      <c r="B905" s="58" t="s">
        <v>24</v>
      </c>
      <c r="C905" s="59" t="s">
        <v>206</v>
      </c>
      <c r="D905" s="59" t="s">
        <v>2223</v>
      </c>
    </row>
    <row r="906" spans="1:4">
      <c r="A906" s="57" t="s">
        <v>2277</v>
      </c>
      <c r="B906" s="58" t="s">
        <v>86</v>
      </c>
      <c r="C906" s="59" t="s">
        <v>88</v>
      </c>
      <c r="D906" s="59" t="s">
        <v>2223</v>
      </c>
    </row>
    <row r="907" spans="1:4">
      <c r="A907" s="57" t="s">
        <v>2278</v>
      </c>
      <c r="B907" s="58" t="s">
        <v>2279</v>
      </c>
      <c r="C907" s="59" t="s">
        <v>556</v>
      </c>
      <c r="D907" s="59" t="s">
        <v>2223</v>
      </c>
    </row>
    <row r="908" spans="1:4">
      <c r="A908" s="57" t="s">
        <v>2280</v>
      </c>
      <c r="B908" s="58" t="s">
        <v>494</v>
      </c>
      <c r="C908" s="59" t="s">
        <v>108</v>
      </c>
      <c r="D908" s="59" t="s">
        <v>2223</v>
      </c>
    </row>
    <row r="909" spans="1:4">
      <c r="A909" s="57" t="s">
        <v>2282</v>
      </c>
      <c r="B909" s="58" t="s">
        <v>147</v>
      </c>
      <c r="C909" s="59" t="s">
        <v>719</v>
      </c>
      <c r="D909" s="59" t="s">
        <v>2223</v>
      </c>
    </row>
    <row r="910" spans="1:4">
      <c r="A910" s="57" t="s">
        <v>2283</v>
      </c>
      <c r="B910" s="58" t="s">
        <v>2284</v>
      </c>
      <c r="C910" s="59" t="s">
        <v>313</v>
      </c>
      <c r="D910" s="59" t="s">
        <v>2223</v>
      </c>
    </row>
    <row r="911" spans="1:4">
      <c r="A911" s="57" t="s">
        <v>2285</v>
      </c>
      <c r="B911" s="58" t="s">
        <v>902</v>
      </c>
      <c r="C911" s="59" t="s">
        <v>774</v>
      </c>
      <c r="D911" s="59" t="s">
        <v>2223</v>
      </c>
    </row>
    <row r="912" spans="1:4">
      <c r="A912" s="57" t="s">
        <v>2286</v>
      </c>
      <c r="B912" s="58" t="s">
        <v>246</v>
      </c>
      <c r="C912" s="59" t="s">
        <v>215</v>
      </c>
      <c r="D912" s="59" t="s">
        <v>2223</v>
      </c>
    </row>
    <row r="913" spans="1:4">
      <c r="A913" s="57" t="s">
        <v>2287</v>
      </c>
      <c r="B913" s="58" t="s">
        <v>280</v>
      </c>
      <c r="C913" s="59" t="s">
        <v>215</v>
      </c>
      <c r="D913" s="59" t="s">
        <v>2223</v>
      </c>
    </row>
    <row r="914" spans="1:4">
      <c r="A914" s="57" t="s">
        <v>2288</v>
      </c>
      <c r="B914" s="58" t="s">
        <v>683</v>
      </c>
      <c r="C914" s="59" t="s">
        <v>215</v>
      </c>
      <c r="D914" s="59" t="s">
        <v>2223</v>
      </c>
    </row>
    <row r="915" spans="1:4">
      <c r="A915" s="57" t="s">
        <v>2289</v>
      </c>
      <c r="B915" s="58" t="s">
        <v>2290</v>
      </c>
      <c r="C915" s="59" t="s">
        <v>333</v>
      </c>
      <c r="D915" s="59" t="s">
        <v>2223</v>
      </c>
    </row>
    <row r="916" spans="1:4">
      <c r="A916" s="57" t="s">
        <v>2291</v>
      </c>
      <c r="B916" s="58" t="s">
        <v>2292</v>
      </c>
      <c r="C916" s="59" t="s">
        <v>1394</v>
      </c>
      <c r="D916" s="59" t="s">
        <v>2223</v>
      </c>
    </row>
    <row r="917" spans="1:4">
      <c r="A917" s="57" t="s">
        <v>2293</v>
      </c>
      <c r="B917" s="58" t="s">
        <v>222</v>
      </c>
      <c r="C917" s="59" t="s">
        <v>59</v>
      </c>
      <c r="D917" s="59" t="s">
        <v>2223</v>
      </c>
    </row>
    <row r="918" spans="1:4">
      <c r="A918" s="57" t="s">
        <v>2294</v>
      </c>
      <c r="B918" s="58" t="s">
        <v>939</v>
      </c>
      <c r="C918" s="59" t="s">
        <v>808</v>
      </c>
      <c r="D918" s="59" t="s">
        <v>2223</v>
      </c>
    </row>
    <row r="919" spans="1:4">
      <c r="A919" s="57" t="s">
        <v>2295</v>
      </c>
      <c r="B919" s="58" t="s">
        <v>1025</v>
      </c>
      <c r="C919" s="59" t="s">
        <v>256</v>
      </c>
      <c r="D919" s="59" t="s">
        <v>2223</v>
      </c>
    </row>
    <row r="920" spans="1:4">
      <c r="A920" s="57" t="s">
        <v>2296</v>
      </c>
      <c r="B920" s="58" t="s">
        <v>181</v>
      </c>
      <c r="C920" s="59" t="s">
        <v>219</v>
      </c>
      <c r="D920" s="59" t="s">
        <v>2223</v>
      </c>
    </row>
    <row r="921" spans="1:4">
      <c r="A921" s="57" t="s">
        <v>2297</v>
      </c>
      <c r="B921" s="58" t="s">
        <v>2298</v>
      </c>
      <c r="C921" s="59" t="s">
        <v>219</v>
      </c>
      <c r="D921" s="59" t="s">
        <v>2223</v>
      </c>
    </row>
    <row r="922" spans="1:4">
      <c r="A922" s="57" t="s">
        <v>2299</v>
      </c>
      <c r="B922" s="58" t="s">
        <v>932</v>
      </c>
      <c r="C922" s="59" t="s">
        <v>1379</v>
      </c>
      <c r="D922" s="59" t="s">
        <v>2223</v>
      </c>
    </row>
    <row r="923" spans="1:4">
      <c r="A923" s="57" t="s">
        <v>2300</v>
      </c>
      <c r="B923" s="58" t="s">
        <v>2301</v>
      </c>
      <c r="C923" s="59" t="s">
        <v>157</v>
      </c>
      <c r="D923" s="59" t="s">
        <v>2223</v>
      </c>
    </row>
    <row r="924" spans="1:4">
      <c r="A924" s="57" t="s">
        <v>2302</v>
      </c>
      <c r="B924" s="58" t="s">
        <v>2303</v>
      </c>
      <c r="C924" s="59" t="s">
        <v>111</v>
      </c>
      <c r="D924" s="59" t="s">
        <v>2223</v>
      </c>
    </row>
    <row r="925" spans="1:4">
      <c r="A925" s="57" t="s">
        <v>2304</v>
      </c>
      <c r="B925" s="58" t="s">
        <v>84</v>
      </c>
      <c r="C925" s="59" t="s">
        <v>113</v>
      </c>
      <c r="D925" s="59" t="s">
        <v>2223</v>
      </c>
    </row>
    <row r="926" spans="1:4">
      <c r="A926" s="57" t="s">
        <v>2305</v>
      </c>
      <c r="B926" s="58" t="s">
        <v>241</v>
      </c>
      <c r="C926" s="59" t="s">
        <v>81</v>
      </c>
      <c r="D926" s="59" t="s">
        <v>2223</v>
      </c>
    </row>
    <row r="927" spans="1:4">
      <c r="A927" s="57" t="s">
        <v>2306</v>
      </c>
      <c r="B927" s="58" t="s">
        <v>2307</v>
      </c>
      <c r="C927" s="59" t="s">
        <v>81</v>
      </c>
      <c r="D927" s="59" t="s">
        <v>2223</v>
      </c>
    </row>
    <row r="928" spans="1:4">
      <c r="A928" s="57" t="s">
        <v>2308</v>
      </c>
      <c r="B928" s="58" t="s">
        <v>498</v>
      </c>
      <c r="C928" s="59" t="s">
        <v>141</v>
      </c>
      <c r="D928" s="59" t="s">
        <v>2223</v>
      </c>
    </row>
    <row r="929" spans="1:4">
      <c r="A929" s="57" t="s">
        <v>2309</v>
      </c>
      <c r="B929" s="58" t="s">
        <v>1238</v>
      </c>
      <c r="C929" s="59" t="s">
        <v>23</v>
      </c>
      <c r="D929" s="59" t="s">
        <v>2310</v>
      </c>
    </row>
    <row r="930" spans="1:4">
      <c r="A930" s="57" t="s">
        <v>2311</v>
      </c>
      <c r="B930" s="58" t="s">
        <v>924</v>
      </c>
      <c r="C930" s="59" t="s">
        <v>23</v>
      </c>
      <c r="D930" s="59" t="s">
        <v>2310</v>
      </c>
    </row>
    <row r="931" spans="1:4">
      <c r="A931" s="57" t="s">
        <v>2312</v>
      </c>
      <c r="B931" s="58" t="s">
        <v>166</v>
      </c>
      <c r="C931" s="59" t="s">
        <v>23</v>
      </c>
      <c r="D931" s="59" t="s">
        <v>2310</v>
      </c>
    </row>
    <row r="932" spans="1:4">
      <c r="A932" s="57" t="s">
        <v>2313</v>
      </c>
      <c r="B932" s="58" t="s">
        <v>678</v>
      </c>
      <c r="C932" s="59" t="s">
        <v>23</v>
      </c>
      <c r="D932" s="59" t="s">
        <v>2310</v>
      </c>
    </row>
    <row r="933" spans="1:4">
      <c r="A933" s="57" t="s">
        <v>2314</v>
      </c>
      <c r="B933" s="58" t="s">
        <v>2315</v>
      </c>
      <c r="C933" s="59" t="s">
        <v>23</v>
      </c>
      <c r="D933" s="59" t="s">
        <v>2310</v>
      </c>
    </row>
    <row r="934" spans="1:4">
      <c r="A934" s="57" t="s">
        <v>2316</v>
      </c>
      <c r="B934" s="58" t="s">
        <v>2317</v>
      </c>
      <c r="C934" s="59" t="s">
        <v>23</v>
      </c>
      <c r="D934" s="59" t="s">
        <v>2310</v>
      </c>
    </row>
    <row r="935" spans="1:4">
      <c r="A935" s="57" t="s">
        <v>2318</v>
      </c>
      <c r="B935" s="58" t="s">
        <v>86</v>
      </c>
      <c r="C935" s="59" t="s">
        <v>35</v>
      </c>
      <c r="D935" s="59" t="s">
        <v>2310</v>
      </c>
    </row>
    <row r="936" spans="1:4">
      <c r="A936" s="57" t="s">
        <v>2319</v>
      </c>
      <c r="B936" s="58" t="s">
        <v>2320</v>
      </c>
      <c r="C936" s="59" t="s">
        <v>2321</v>
      </c>
      <c r="D936" s="59" t="s">
        <v>2310</v>
      </c>
    </row>
    <row r="937" spans="1:4">
      <c r="A937" s="57" t="s">
        <v>2322</v>
      </c>
      <c r="B937" s="58" t="s">
        <v>2323</v>
      </c>
      <c r="C937" s="59" t="s">
        <v>1121</v>
      </c>
      <c r="D937" s="59" t="s">
        <v>2310</v>
      </c>
    </row>
    <row r="938" spans="1:4">
      <c r="A938" s="57" t="s">
        <v>2324</v>
      </c>
      <c r="B938" s="58" t="s">
        <v>2036</v>
      </c>
      <c r="C938" s="59" t="s">
        <v>96</v>
      </c>
      <c r="D938" s="59" t="s">
        <v>2310</v>
      </c>
    </row>
    <row r="939" spans="1:4">
      <c r="A939" s="57" t="s">
        <v>2325</v>
      </c>
      <c r="B939" s="58" t="s">
        <v>951</v>
      </c>
      <c r="C939" s="59" t="s">
        <v>115</v>
      </c>
      <c r="D939" s="59" t="s">
        <v>2310</v>
      </c>
    </row>
    <row r="940" spans="1:4">
      <c r="A940" s="57" t="s">
        <v>2326</v>
      </c>
      <c r="B940" s="58" t="s">
        <v>2327</v>
      </c>
      <c r="C940" s="59" t="s">
        <v>189</v>
      </c>
      <c r="D940" s="59" t="s">
        <v>2310</v>
      </c>
    </row>
    <row r="941" spans="1:4">
      <c r="A941" s="57" t="s">
        <v>2328</v>
      </c>
      <c r="B941" s="58" t="s">
        <v>2329</v>
      </c>
      <c r="C941" s="59" t="s">
        <v>189</v>
      </c>
      <c r="D941" s="59" t="s">
        <v>2310</v>
      </c>
    </row>
    <row r="942" spans="1:4">
      <c r="A942" s="57" t="s">
        <v>2330</v>
      </c>
      <c r="B942" s="58" t="s">
        <v>2331</v>
      </c>
      <c r="C942" s="59" t="s">
        <v>189</v>
      </c>
      <c r="D942" s="59" t="s">
        <v>2310</v>
      </c>
    </row>
    <row r="943" spans="1:4">
      <c r="A943" s="57" t="s">
        <v>2332</v>
      </c>
      <c r="B943" s="58" t="s">
        <v>75</v>
      </c>
      <c r="C943" s="59" t="s">
        <v>189</v>
      </c>
      <c r="D943" s="59" t="s">
        <v>2310</v>
      </c>
    </row>
    <row r="944" spans="1:4">
      <c r="A944" s="57" t="s">
        <v>2333</v>
      </c>
      <c r="B944" s="58" t="s">
        <v>1371</v>
      </c>
      <c r="C944" s="59" t="s">
        <v>849</v>
      </c>
      <c r="D944" s="59" t="s">
        <v>2310</v>
      </c>
    </row>
    <row r="945" spans="1:4">
      <c r="A945" s="57" t="s">
        <v>2334</v>
      </c>
      <c r="B945" s="58" t="s">
        <v>2335</v>
      </c>
      <c r="C945" s="59" t="s">
        <v>87</v>
      </c>
      <c r="D945" s="59" t="s">
        <v>2310</v>
      </c>
    </row>
    <row r="946" spans="1:4">
      <c r="A946" s="57" t="s">
        <v>2336</v>
      </c>
      <c r="B946" s="58" t="s">
        <v>264</v>
      </c>
      <c r="C946" s="59" t="s">
        <v>135</v>
      </c>
      <c r="D946" s="59" t="s">
        <v>2310</v>
      </c>
    </row>
    <row r="947" spans="1:4">
      <c r="A947" s="57" t="s">
        <v>2337</v>
      </c>
      <c r="B947" s="58" t="s">
        <v>1326</v>
      </c>
      <c r="C947" s="59" t="s">
        <v>913</v>
      </c>
      <c r="D947" s="59" t="s">
        <v>2310</v>
      </c>
    </row>
    <row r="948" spans="1:4">
      <c r="A948" s="57" t="s">
        <v>2338</v>
      </c>
      <c r="B948" s="58" t="s">
        <v>86</v>
      </c>
      <c r="C948" s="59" t="s">
        <v>913</v>
      </c>
      <c r="D948" s="59" t="s">
        <v>2310</v>
      </c>
    </row>
    <row r="949" spans="1:4">
      <c r="A949" s="57" t="s">
        <v>2339</v>
      </c>
      <c r="B949" s="58" t="s">
        <v>1123</v>
      </c>
      <c r="C949" s="59" t="s">
        <v>943</v>
      </c>
      <c r="D949" s="59" t="s">
        <v>2310</v>
      </c>
    </row>
    <row r="950" spans="1:4">
      <c r="A950" s="57" t="s">
        <v>2340</v>
      </c>
      <c r="B950" s="58" t="s">
        <v>2341</v>
      </c>
      <c r="C950" s="59" t="s">
        <v>330</v>
      </c>
      <c r="D950" s="59" t="s">
        <v>2310</v>
      </c>
    </row>
    <row r="951" spans="1:4">
      <c r="A951" s="57" t="s">
        <v>2342</v>
      </c>
      <c r="B951" s="58" t="s">
        <v>923</v>
      </c>
      <c r="C951" s="59" t="s">
        <v>330</v>
      </c>
      <c r="D951" s="59" t="s">
        <v>2310</v>
      </c>
    </row>
    <row r="952" spans="1:4">
      <c r="A952" s="57" t="s">
        <v>2343</v>
      </c>
      <c r="B952" s="58" t="s">
        <v>678</v>
      </c>
      <c r="C952" s="59" t="s">
        <v>330</v>
      </c>
      <c r="D952" s="59" t="s">
        <v>2310</v>
      </c>
    </row>
    <row r="953" spans="1:4">
      <c r="A953" s="57" t="s">
        <v>2344</v>
      </c>
      <c r="B953" s="58" t="s">
        <v>2125</v>
      </c>
      <c r="C953" s="59" t="s">
        <v>1209</v>
      </c>
      <c r="D953" s="59" t="s">
        <v>2310</v>
      </c>
    </row>
    <row r="954" spans="1:4">
      <c r="A954" s="57" t="s">
        <v>2345</v>
      </c>
      <c r="B954" s="58" t="s">
        <v>2346</v>
      </c>
      <c r="C954" s="59" t="s">
        <v>887</v>
      </c>
      <c r="D954" s="59" t="s">
        <v>2310</v>
      </c>
    </row>
    <row r="955" spans="1:4">
      <c r="A955" s="57" t="s">
        <v>2347</v>
      </c>
      <c r="B955" s="58" t="s">
        <v>363</v>
      </c>
      <c r="C955" s="59" t="s">
        <v>55</v>
      </c>
      <c r="D955" s="59" t="s">
        <v>2310</v>
      </c>
    </row>
    <row r="956" spans="1:4">
      <c r="A956" s="57" t="s">
        <v>2348</v>
      </c>
      <c r="B956" s="58" t="s">
        <v>888</v>
      </c>
      <c r="C956" s="59" t="s">
        <v>55</v>
      </c>
      <c r="D956" s="59" t="s">
        <v>2310</v>
      </c>
    </row>
    <row r="957" spans="1:4">
      <c r="A957" s="57" t="s">
        <v>2349</v>
      </c>
      <c r="B957" s="58" t="s">
        <v>2350</v>
      </c>
      <c r="C957" s="59" t="s">
        <v>2351</v>
      </c>
      <c r="D957" s="59" t="s">
        <v>2310</v>
      </c>
    </row>
    <row r="958" spans="1:4">
      <c r="A958" s="57" t="s">
        <v>2352</v>
      </c>
      <c r="B958" s="58" t="s">
        <v>1056</v>
      </c>
      <c r="C958" s="59" t="s">
        <v>918</v>
      </c>
      <c r="D958" s="59" t="s">
        <v>2310</v>
      </c>
    </row>
    <row r="959" spans="1:4">
      <c r="A959" s="57" t="s">
        <v>2353</v>
      </c>
      <c r="B959" s="58" t="s">
        <v>2354</v>
      </c>
      <c r="C959" s="59" t="s">
        <v>947</v>
      </c>
      <c r="D959" s="59" t="s">
        <v>2310</v>
      </c>
    </row>
    <row r="960" spans="1:4">
      <c r="A960" s="57" t="s">
        <v>2355</v>
      </c>
      <c r="B960" s="58" t="s">
        <v>1005</v>
      </c>
      <c r="C960" s="59" t="s">
        <v>979</v>
      </c>
      <c r="D960" s="59" t="s">
        <v>2310</v>
      </c>
    </row>
    <row r="961" spans="1:4">
      <c r="A961" s="57" t="s">
        <v>2356</v>
      </c>
      <c r="B961" s="58" t="s">
        <v>86</v>
      </c>
      <c r="C961" s="59" t="s">
        <v>856</v>
      </c>
      <c r="D961" s="59" t="s">
        <v>2310</v>
      </c>
    </row>
    <row r="962" spans="1:4">
      <c r="A962" s="57" t="s">
        <v>2357</v>
      </c>
      <c r="B962" s="58" t="s">
        <v>1344</v>
      </c>
      <c r="C962" s="59" t="s">
        <v>856</v>
      </c>
      <c r="D962" s="59" t="s">
        <v>2310</v>
      </c>
    </row>
    <row r="963" spans="1:4">
      <c r="A963" s="57" t="s">
        <v>2358</v>
      </c>
      <c r="B963" s="58" t="s">
        <v>146</v>
      </c>
      <c r="C963" s="59" t="s">
        <v>88</v>
      </c>
      <c r="D963" s="59" t="s">
        <v>2310</v>
      </c>
    </row>
    <row r="964" spans="1:4">
      <c r="A964" s="57" t="s">
        <v>2359</v>
      </c>
      <c r="B964" s="58" t="s">
        <v>86</v>
      </c>
      <c r="C964" s="59" t="s">
        <v>88</v>
      </c>
      <c r="D964" s="59" t="s">
        <v>2310</v>
      </c>
    </row>
    <row r="965" spans="1:4">
      <c r="A965" s="57" t="s">
        <v>2360</v>
      </c>
      <c r="B965" s="58" t="s">
        <v>1031</v>
      </c>
      <c r="C965" s="59" t="s">
        <v>88</v>
      </c>
      <c r="D965" s="59" t="s">
        <v>2310</v>
      </c>
    </row>
    <row r="966" spans="1:4">
      <c r="A966" s="57" t="s">
        <v>2361</v>
      </c>
      <c r="B966" s="58" t="s">
        <v>2362</v>
      </c>
      <c r="C966" s="59" t="s">
        <v>93</v>
      </c>
      <c r="D966" s="59" t="s">
        <v>2310</v>
      </c>
    </row>
    <row r="967" spans="1:4">
      <c r="A967" s="57" t="s">
        <v>2363</v>
      </c>
      <c r="B967" s="58" t="s">
        <v>912</v>
      </c>
      <c r="C967" s="59" t="s">
        <v>333</v>
      </c>
      <c r="D967" s="59" t="s">
        <v>2310</v>
      </c>
    </row>
    <row r="968" spans="1:4">
      <c r="A968" s="57" t="s">
        <v>2364</v>
      </c>
      <c r="B968" s="58" t="s">
        <v>924</v>
      </c>
      <c r="C968" s="59" t="s">
        <v>808</v>
      </c>
      <c r="D968" s="59" t="s">
        <v>2310</v>
      </c>
    </row>
    <row r="969" spans="1:4">
      <c r="A969" s="57" t="s">
        <v>2365</v>
      </c>
      <c r="B969" s="58" t="s">
        <v>86</v>
      </c>
      <c r="C969" s="59" t="s">
        <v>953</v>
      </c>
      <c r="D969" s="59" t="s">
        <v>2310</v>
      </c>
    </row>
    <row r="970" spans="1:4">
      <c r="A970" s="57" t="s">
        <v>2366</v>
      </c>
      <c r="B970" s="58" t="s">
        <v>409</v>
      </c>
      <c r="C970" s="59" t="s">
        <v>954</v>
      </c>
      <c r="D970" s="59" t="s">
        <v>2310</v>
      </c>
    </row>
    <row r="971" spans="1:4">
      <c r="A971" s="57" t="s">
        <v>2367</v>
      </c>
      <c r="B971" s="58" t="s">
        <v>1331</v>
      </c>
      <c r="C971" s="59" t="s">
        <v>490</v>
      </c>
      <c r="D971" s="59" t="s">
        <v>2310</v>
      </c>
    </row>
    <row r="972" spans="1:4">
      <c r="A972" s="57" t="s">
        <v>2368</v>
      </c>
      <c r="B972" s="58" t="s">
        <v>1237</v>
      </c>
      <c r="C972" s="59" t="s">
        <v>490</v>
      </c>
      <c r="D972" s="59" t="s">
        <v>2310</v>
      </c>
    </row>
    <row r="973" spans="1:4">
      <c r="A973" s="57" t="s">
        <v>2369</v>
      </c>
      <c r="B973" s="58" t="s">
        <v>951</v>
      </c>
      <c r="C973" s="59" t="s">
        <v>490</v>
      </c>
      <c r="D973" s="59" t="s">
        <v>2310</v>
      </c>
    </row>
    <row r="974" spans="1:4">
      <c r="A974" s="57" t="s">
        <v>2370</v>
      </c>
      <c r="B974" s="58" t="s">
        <v>1349</v>
      </c>
      <c r="C974" s="59" t="s">
        <v>490</v>
      </c>
      <c r="D974" s="59" t="s">
        <v>2310</v>
      </c>
    </row>
    <row r="975" spans="1:4">
      <c r="A975" s="57" t="s">
        <v>2371</v>
      </c>
      <c r="B975" s="58" t="s">
        <v>2372</v>
      </c>
      <c r="C975" s="59" t="s">
        <v>490</v>
      </c>
      <c r="D975" s="59" t="s">
        <v>2310</v>
      </c>
    </row>
    <row r="976" spans="1:4">
      <c r="A976" s="57" t="s">
        <v>2373</v>
      </c>
      <c r="B976" s="58" t="s">
        <v>1051</v>
      </c>
      <c r="C976" s="59" t="s">
        <v>110</v>
      </c>
      <c r="D976" s="59" t="s">
        <v>2310</v>
      </c>
    </row>
    <row r="977" spans="1:4">
      <c r="A977" s="57" t="s">
        <v>2374</v>
      </c>
      <c r="B977" s="58" t="s">
        <v>299</v>
      </c>
      <c r="C977" s="59" t="s">
        <v>113</v>
      </c>
      <c r="D977" s="59" t="s">
        <v>2310</v>
      </c>
    </row>
    <row r="978" spans="1:4">
      <c r="A978" s="57" t="s">
        <v>2375</v>
      </c>
      <c r="B978" s="58" t="s">
        <v>2376</v>
      </c>
      <c r="C978" s="59" t="s">
        <v>223</v>
      </c>
      <c r="D978" s="59" t="s">
        <v>2310</v>
      </c>
    </row>
    <row r="979" spans="1:4">
      <c r="A979" s="57" t="s">
        <v>2377</v>
      </c>
      <c r="B979" s="58" t="s">
        <v>2378</v>
      </c>
      <c r="C979" s="59" t="s">
        <v>928</v>
      </c>
      <c r="D979" s="59" t="s">
        <v>2310</v>
      </c>
    </row>
    <row r="980" spans="1:4">
      <c r="A980" s="57" t="s">
        <v>2379</v>
      </c>
      <c r="B980" s="58" t="s">
        <v>2380</v>
      </c>
      <c r="C980" s="59" t="s">
        <v>1396</v>
      </c>
      <c r="D980" s="59" t="s">
        <v>2310</v>
      </c>
    </row>
    <row r="981" spans="1:4">
      <c r="A981" s="57" t="s">
        <v>2381</v>
      </c>
      <c r="B981" s="58" t="s">
        <v>1123</v>
      </c>
      <c r="C981" s="59" t="s">
        <v>840</v>
      </c>
      <c r="D981" s="59" t="s">
        <v>2310</v>
      </c>
    </row>
    <row r="982" spans="1:4">
      <c r="A982" s="57" t="s">
        <v>2382</v>
      </c>
      <c r="B982" s="58" t="s">
        <v>676</v>
      </c>
      <c r="C982" s="59" t="s">
        <v>23</v>
      </c>
      <c r="D982" s="59" t="s">
        <v>2383</v>
      </c>
    </row>
    <row r="983" spans="1:4">
      <c r="A983" s="57" t="s">
        <v>2384</v>
      </c>
      <c r="B983" s="58" t="s">
        <v>998</v>
      </c>
      <c r="C983" s="59" t="s">
        <v>23</v>
      </c>
      <c r="D983" s="59" t="s">
        <v>2383</v>
      </c>
    </row>
    <row r="984" spans="1:4">
      <c r="A984" s="57" t="s">
        <v>2385</v>
      </c>
      <c r="B984" s="58" t="s">
        <v>567</v>
      </c>
      <c r="C984" s="59" t="s">
        <v>23</v>
      </c>
      <c r="D984" s="59" t="s">
        <v>2383</v>
      </c>
    </row>
    <row r="985" spans="1:4">
      <c r="A985" s="57" t="s">
        <v>2386</v>
      </c>
      <c r="B985" s="58" t="s">
        <v>2387</v>
      </c>
      <c r="C985" s="59" t="s">
        <v>23</v>
      </c>
      <c r="D985" s="59" t="s">
        <v>2383</v>
      </c>
    </row>
    <row r="986" spans="1:4">
      <c r="A986" s="57" t="s">
        <v>2388</v>
      </c>
      <c r="B986" s="58" t="s">
        <v>86</v>
      </c>
      <c r="C986" s="59" t="s">
        <v>23</v>
      </c>
      <c r="D986" s="59" t="s">
        <v>2383</v>
      </c>
    </row>
    <row r="987" spans="1:4">
      <c r="A987" s="57" t="s">
        <v>2389</v>
      </c>
      <c r="B987" s="58" t="s">
        <v>1344</v>
      </c>
      <c r="C987" s="59" t="s">
        <v>23</v>
      </c>
      <c r="D987" s="59" t="s">
        <v>2383</v>
      </c>
    </row>
    <row r="988" spans="1:4">
      <c r="A988" s="57" t="s">
        <v>2390</v>
      </c>
      <c r="B988" s="58" t="s">
        <v>487</v>
      </c>
      <c r="C988" s="59" t="s">
        <v>23</v>
      </c>
      <c r="D988" s="59" t="s">
        <v>2383</v>
      </c>
    </row>
    <row r="989" spans="1:4">
      <c r="A989" s="57" t="s">
        <v>2391</v>
      </c>
      <c r="B989" s="58" t="s">
        <v>964</v>
      </c>
      <c r="C989" s="59" t="s">
        <v>35</v>
      </c>
      <c r="D989" s="59" t="s">
        <v>2383</v>
      </c>
    </row>
    <row r="990" spans="1:4">
      <c r="A990" s="57" t="s">
        <v>2392</v>
      </c>
      <c r="B990" s="58" t="s">
        <v>2393</v>
      </c>
      <c r="C990" s="59" t="s">
        <v>229</v>
      </c>
      <c r="D990" s="59" t="s">
        <v>2383</v>
      </c>
    </row>
    <row r="991" spans="1:4">
      <c r="A991" s="57" t="s">
        <v>2394</v>
      </c>
      <c r="B991" s="58" t="s">
        <v>2395</v>
      </c>
      <c r="C991" s="59" t="s">
        <v>1016</v>
      </c>
      <c r="D991" s="59" t="s">
        <v>2383</v>
      </c>
    </row>
    <row r="992" spans="1:4">
      <c r="A992" s="57" t="s">
        <v>2396</v>
      </c>
      <c r="B992" s="58" t="s">
        <v>2397</v>
      </c>
      <c r="C992" s="59" t="s">
        <v>1016</v>
      </c>
      <c r="D992" s="59" t="s">
        <v>2383</v>
      </c>
    </row>
    <row r="993" spans="1:4">
      <c r="A993" s="57" t="s">
        <v>2398</v>
      </c>
      <c r="B993" s="58" t="s">
        <v>2399</v>
      </c>
      <c r="C993" s="59" t="s">
        <v>144</v>
      </c>
      <c r="D993" s="59" t="s">
        <v>2383</v>
      </c>
    </row>
    <row r="994" spans="1:4">
      <c r="A994" s="57" t="s">
        <v>2400</v>
      </c>
      <c r="B994" s="58" t="s">
        <v>345</v>
      </c>
      <c r="C994" s="59" t="s">
        <v>69</v>
      </c>
      <c r="D994" s="59" t="s">
        <v>2383</v>
      </c>
    </row>
    <row r="995" spans="1:4">
      <c r="A995" s="57" t="s">
        <v>2401</v>
      </c>
      <c r="B995" s="58" t="s">
        <v>2402</v>
      </c>
      <c r="C995" s="59" t="s">
        <v>115</v>
      </c>
      <c r="D995" s="59" t="s">
        <v>2383</v>
      </c>
    </row>
    <row r="996" spans="1:4">
      <c r="A996" s="57" t="s">
        <v>2403</v>
      </c>
      <c r="B996" s="58" t="s">
        <v>1300</v>
      </c>
      <c r="C996" s="59" t="s">
        <v>115</v>
      </c>
      <c r="D996" s="59" t="s">
        <v>2383</v>
      </c>
    </row>
    <row r="997" spans="1:4">
      <c r="A997" s="57" t="s">
        <v>2404</v>
      </c>
      <c r="B997" s="58" t="s">
        <v>951</v>
      </c>
      <c r="C997" s="59" t="s">
        <v>820</v>
      </c>
      <c r="D997" s="59" t="s">
        <v>2383</v>
      </c>
    </row>
    <row r="998" spans="1:4">
      <c r="A998" s="57" t="s">
        <v>2405</v>
      </c>
      <c r="B998" s="58" t="s">
        <v>858</v>
      </c>
      <c r="C998" s="59" t="s">
        <v>820</v>
      </c>
      <c r="D998" s="59" t="s">
        <v>2383</v>
      </c>
    </row>
    <row r="999" spans="1:4">
      <c r="A999" s="57" t="s">
        <v>2406</v>
      </c>
      <c r="B999" s="58" t="s">
        <v>935</v>
      </c>
      <c r="C999" s="59" t="s">
        <v>820</v>
      </c>
      <c r="D999" s="59" t="s">
        <v>2383</v>
      </c>
    </row>
    <row r="1000" spans="1:4">
      <c r="A1000" s="57" t="s">
        <v>2407</v>
      </c>
      <c r="B1000" s="58" t="s">
        <v>2408</v>
      </c>
      <c r="C1000" s="59" t="s">
        <v>31</v>
      </c>
      <c r="D1000" s="59" t="s">
        <v>2383</v>
      </c>
    </row>
    <row r="1001" spans="1:4">
      <c r="A1001" s="57" t="s">
        <v>2409</v>
      </c>
      <c r="B1001" s="58" t="s">
        <v>1046</v>
      </c>
      <c r="C1001" s="59" t="s">
        <v>1093</v>
      </c>
      <c r="D1001" s="59" t="s">
        <v>2383</v>
      </c>
    </row>
    <row r="1002" spans="1:4">
      <c r="A1002" s="57" t="s">
        <v>2410</v>
      </c>
      <c r="B1002" s="58" t="s">
        <v>131</v>
      </c>
      <c r="C1002" s="59" t="s">
        <v>25</v>
      </c>
      <c r="D1002" s="59" t="s">
        <v>2383</v>
      </c>
    </row>
    <row r="1003" spans="1:4">
      <c r="A1003" s="57" t="s">
        <v>2411</v>
      </c>
      <c r="B1003" s="58" t="s">
        <v>2412</v>
      </c>
      <c r="C1003" s="59" t="s">
        <v>880</v>
      </c>
      <c r="D1003" s="59" t="s">
        <v>2383</v>
      </c>
    </row>
    <row r="1004" spans="1:4">
      <c r="A1004" s="57" t="s">
        <v>2413</v>
      </c>
      <c r="B1004" s="58" t="s">
        <v>86</v>
      </c>
      <c r="C1004" s="59" t="s">
        <v>880</v>
      </c>
      <c r="D1004" s="59" t="s">
        <v>2383</v>
      </c>
    </row>
    <row r="1005" spans="1:4">
      <c r="A1005" s="57" t="s">
        <v>2414</v>
      </c>
      <c r="B1005" s="58" t="s">
        <v>86</v>
      </c>
      <c r="C1005" s="59" t="s">
        <v>880</v>
      </c>
      <c r="D1005" s="59" t="s">
        <v>2383</v>
      </c>
    </row>
    <row r="1006" spans="1:4">
      <c r="A1006" s="57" t="s">
        <v>2415</v>
      </c>
      <c r="B1006" s="58" t="s">
        <v>737</v>
      </c>
      <c r="C1006" s="59" t="s">
        <v>880</v>
      </c>
      <c r="D1006" s="59" t="s">
        <v>2383</v>
      </c>
    </row>
    <row r="1007" spans="1:4">
      <c r="A1007" s="57" t="s">
        <v>2416</v>
      </c>
      <c r="B1007" s="58" t="s">
        <v>56</v>
      </c>
      <c r="C1007" s="59" t="s">
        <v>98</v>
      </c>
      <c r="D1007" s="59" t="s">
        <v>2383</v>
      </c>
    </row>
    <row r="1008" spans="1:4">
      <c r="A1008" s="57" t="s">
        <v>2417</v>
      </c>
      <c r="B1008" s="58" t="s">
        <v>1019</v>
      </c>
      <c r="C1008" s="59" t="s">
        <v>913</v>
      </c>
      <c r="D1008" s="59" t="s">
        <v>2383</v>
      </c>
    </row>
    <row r="1009" spans="1:4">
      <c r="A1009" s="57" t="s">
        <v>2418</v>
      </c>
      <c r="B1009" s="58" t="s">
        <v>2419</v>
      </c>
      <c r="C1009" s="59" t="s">
        <v>330</v>
      </c>
      <c r="D1009" s="59" t="s">
        <v>2383</v>
      </c>
    </row>
    <row r="1010" spans="1:4">
      <c r="A1010" s="57" t="s">
        <v>2420</v>
      </c>
      <c r="B1010" s="58" t="s">
        <v>2421</v>
      </c>
      <c r="C1010" s="59" t="s">
        <v>330</v>
      </c>
      <c r="D1010" s="59" t="s">
        <v>2383</v>
      </c>
    </row>
    <row r="1011" spans="1:4">
      <c r="A1011" s="57" t="s">
        <v>2422</v>
      </c>
      <c r="B1011" s="58" t="s">
        <v>863</v>
      </c>
      <c r="C1011" s="59" t="s">
        <v>330</v>
      </c>
      <c r="D1011" s="59" t="s">
        <v>2383</v>
      </c>
    </row>
    <row r="1012" spans="1:4">
      <c r="A1012" s="57" t="s">
        <v>2423</v>
      </c>
      <c r="B1012" s="58" t="s">
        <v>381</v>
      </c>
      <c r="C1012" s="59" t="s">
        <v>74</v>
      </c>
      <c r="D1012" s="59" t="s">
        <v>2383</v>
      </c>
    </row>
    <row r="1013" spans="1:4">
      <c r="A1013" s="57" t="s">
        <v>2424</v>
      </c>
      <c r="B1013" s="58" t="s">
        <v>737</v>
      </c>
      <c r="C1013" s="59" t="s">
        <v>200</v>
      </c>
      <c r="D1013" s="59" t="s">
        <v>2383</v>
      </c>
    </row>
    <row r="1014" spans="1:4">
      <c r="A1014" s="57" t="s">
        <v>2425</v>
      </c>
      <c r="B1014" s="58" t="s">
        <v>2426</v>
      </c>
      <c r="C1014" s="59" t="s">
        <v>855</v>
      </c>
      <c r="D1014" s="59" t="s">
        <v>2383</v>
      </c>
    </row>
    <row r="1015" spans="1:4">
      <c r="A1015" s="57" t="s">
        <v>2427</v>
      </c>
      <c r="B1015" s="58" t="s">
        <v>2428</v>
      </c>
      <c r="C1015" s="59" t="s">
        <v>856</v>
      </c>
      <c r="D1015" s="59" t="s">
        <v>2383</v>
      </c>
    </row>
    <row r="1016" spans="1:4">
      <c r="A1016" s="57" t="s">
        <v>2429</v>
      </c>
      <c r="B1016" s="58" t="s">
        <v>960</v>
      </c>
      <c r="C1016" s="59" t="s">
        <v>88</v>
      </c>
      <c r="D1016" s="59" t="s">
        <v>2383</v>
      </c>
    </row>
    <row r="1017" spans="1:4">
      <c r="A1017" s="57" t="s">
        <v>2430</v>
      </c>
      <c r="B1017" s="58" t="s">
        <v>994</v>
      </c>
      <c r="C1017" s="59" t="s">
        <v>859</v>
      </c>
      <c r="D1017" s="59" t="s">
        <v>2383</v>
      </c>
    </row>
    <row r="1018" spans="1:4">
      <c r="A1018" s="57" t="s">
        <v>2431</v>
      </c>
      <c r="B1018" s="58" t="s">
        <v>2432</v>
      </c>
      <c r="C1018" s="59" t="s">
        <v>830</v>
      </c>
      <c r="D1018" s="59" t="s">
        <v>2383</v>
      </c>
    </row>
    <row r="1019" spans="1:4">
      <c r="A1019" s="57" t="s">
        <v>2433</v>
      </c>
      <c r="B1019" s="58" t="s">
        <v>1283</v>
      </c>
      <c r="C1019" s="59" t="s">
        <v>830</v>
      </c>
      <c r="D1019" s="59" t="s">
        <v>2383</v>
      </c>
    </row>
    <row r="1020" spans="1:4">
      <c r="A1020" s="57" t="s">
        <v>2434</v>
      </c>
      <c r="B1020" s="58" t="s">
        <v>914</v>
      </c>
      <c r="C1020" s="59" t="s">
        <v>155</v>
      </c>
      <c r="D1020" s="59" t="s">
        <v>2383</v>
      </c>
    </row>
    <row r="1021" spans="1:4">
      <c r="A1021" s="57" t="s">
        <v>2435</v>
      </c>
      <c r="B1021" s="58" t="s">
        <v>299</v>
      </c>
      <c r="C1021" s="59" t="s">
        <v>215</v>
      </c>
      <c r="D1021" s="59" t="s">
        <v>2383</v>
      </c>
    </row>
    <row r="1022" spans="1:4">
      <c r="A1022" s="57" t="s">
        <v>2436</v>
      </c>
      <c r="B1022" s="58" t="s">
        <v>1300</v>
      </c>
      <c r="C1022" s="59" t="s">
        <v>333</v>
      </c>
      <c r="D1022" s="59" t="s">
        <v>2383</v>
      </c>
    </row>
    <row r="1023" spans="1:4">
      <c r="A1023" s="57" t="s">
        <v>2437</v>
      </c>
      <c r="B1023" s="58" t="s">
        <v>139</v>
      </c>
      <c r="C1023" s="59" t="s">
        <v>333</v>
      </c>
      <c r="D1023" s="59" t="s">
        <v>2383</v>
      </c>
    </row>
    <row r="1024" spans="1:4">
      <c r="A1024" s="57" t="s">
        <v>2438</v>
      </c>
      <c r="B1024" s="58" t="s">
        <v>86</v>
      </c>
      <c r="C1024" s="59" t="s">
        <v>333</v>
      </c>
      <c r="D1024" s="59" t="s">
        <v>2383</v>
      </c>
    </row>
    <row r="1025" spans="1:4">
      <c r="A1025" s="57" t="s">
        <v>2439</v>
      </c>
      <c r="B1025" s="58" t="s">
        <v>2440</v>
      </c>
      <c r="C1025" s="59" t="s">
        <v>333</v>
      </c>
      <c r="D1025" s="59" t="s">
        <v>2383</v>
      </c>
    </row>
    <row r="1026" spans="1:4">
      <c r="A1026" s="57" t="s">
        <v>2441</v>
      </c>
      <c r="B1026" s="58" t="s">
        <v>994</v>
      </c>
      <c r="C1026" s="59" t="s">
        <v>1249</v>
      </c>
      <c r="D1026" s="59" t="s">
        <v>2383</v>
      </c>
    </row>
    <row r="1027" spans="1:4">
      <c r="A1027" s="57" t="s">
        <v>2442</v>
      </c>
      <c r="B1027" s="58" t="s">
        <v>858</v>
      </c>
      <c r="C1027" s="59" t="s">
        <v>953</v>
      </c>
      <c r="D1027" s="59" t="s">
        <v>2383</v>
      </c>
    </row>
    <row r="1028" spans="1:4">
      <c r="A1028" s="57" t="s">
        <v>2443</v>
      </c>
      <c r="B1028" s="58" t="s">
        <v>560</v>
      </c>
      <c r="C1028" s="59" t="s">
        <v>954</v>
      </c>
      <c r="D1028" s="59" t="s">
        <v>2383</v>
      </c>
    </row>
    <row r="1029" spans="1:4">
      <c r="A1029" s="57" t="s">
        <v>2444</v>
      </c>
      <c r="B1029" s="58" t="s">
        <v>990</v>
      </c>
      <c r="C1029" s="59" t="s">
        <v>490</v>
      </c>
      <c r="D1029" s="59" t="s">
        <v>2383</v>
      </c>
    </row>
    <row r="1030" spans="1:4">
      <c r="A1030" s="57" t="s">
        <v>2445</v>
      </c>
      <c r="B1030" s="58" t="s">
        <v>2446</v>
      </c>
      <c r="C1030" s="59" t="s">
        <v>1013</v>
      </c>
      <c r="D1030" s="59" t="s">
        <v>2383</v>
      </c>
    </row>
    <row r="1031" spans="1:4">
      <c r="A1031" s="57" t="s">
        <v>2447</v>
      </c>
      <c r="B1031" s="58" t="s">
        <v>2448</v>
      </c>
      <c r="C1031" s="59" t="s">
        <v>113</v>
      </c>
      <c r="D1031" s="59" t="s">
        <v>2383</v>
      </c>
    </row>
    <row r="1032" spans="1:4">
      <c r="A1032" s="57" t="s">
        <v>2449</v>
      </c>
      <c r="B1032" s="58" t="s">
        <v>2450</v>
      </c>
      <c r="C1032" s="59" t="s">
        <v>783</v>
      </c>
      <c r="D1032" s="59" t="s">
        <v>2383</v>
      </c>
    </row>
    <row r="1033" spans="1:4">
      <c r="A1033" s="57" t="s">
        <v>2451</v>
      </c>
      <c r="B1033" s="58" t="s">
        <v>2452</v>
      </c>
      <c r="C1033" s="59" t="s">
        <v>23</v>
      </c>
      <c r="D1033" s="59" t="s">
        <v>2453</v>
      </c>
    </row>
    <row r="1034" spans="1:4">
      <c r="A1034" s="57" t="s">
        <v>2454</v>
      </c>
      <c r="B1034" s="58" t="s">
        <v>2455</v>
      </c>
      <c r="C1034" s="59" t="s">
        <v>23</v>
      </c>
      <c r="D1034" s="59" t="s">
        <v>2453</v>
      </c>
    </row>
    <row r="1035" spans="1:4">
      <c r="A1035" s="57" t="s">
        <v>2456</v>
      </c>
      <c r="B1035" s="58" t="s">
        <v>1038</v>
      </c>
      <c r="C1035" s="59" t="s">
        <v>23</v>
      </c>
      <c r="D1035" s="59" t="s">
        <v>2453</v>
      </c>
    </row>
    <row r="1036" spans="1:4">
      <c r="A1036" s="57" t="s">
        <v>2457</v>
      </c>
      <c r="B1036" s="58" t="s">
        <v>964</v>
      </c>
      <c r="C1036" s="59" t="s">
        <v>23</v>
      </c>
      <c r="D1036" s="59" t="s">
        <v>2453</v>
      </c>
    </row>
    <row r="1037" spans="1:4">
      <c r="A1037" s="57" t="s">
        <v>2458</v>
      </c>
      <c r="B1037" s="58" t="s">
        <v>398</v>
      </c>
      <c r="C1037" s="59" t="s">
        <v>23</v>
      </c>
      <c r="D1037" s="59" t="s">
        <v>2453</v>
      </c>
    </row>
    <row r="1038" spans="1:4">
      <c r="A1038" s="57" t="s">
        <v>2459</v>
      </c>
      <c r="B1038" s="58" t="s">
        <v>1347</v>
      </c>
      <c r="C1038" s="59" t="s">
        <v>35</v>
      </c>
      <c r="D1038" s="59" t="s">
        <v>2453</v>
      </c>
    </row>
    <row r="1039" spans="1:4">
      <c r="A1039" s="57" t="s">
        <v>2460</v>
      </c>
      <c r="B1039" s="58" t="s">
        <v>2329</v>
      </c>
      <c r="C1039" s="59" t="s">
        <v>229</v>
      </c>
      <c r="D1039" s="59" t="s">
        <v>2453</v>
      </c>
    </row>
    <row r="1040" spans="1:4">
      <c r="A1040" s="57" t="s">
        <v>2461</v>
      </c>
      <c r="B1040" s="58" t="s">
        <v>1029</v>
      </c>
      <c r="C1040" s="59" t="s">
        <v>1016</v>
      </c>
      <c r="D1040" s="59" t="s">
        <v>2453</v>
      </c>
    </row>
    <row r="1041" spans="1:4">
      <c r="A1041" s="57" t="s">
        <v>2462</v>
      </c>
      <c r="B1041" s="58" t="s">
        <v>1004</v>
      </c>
      <c r="C1041" s="59" t="s">
        <v>936</v>
      </c>
      <c r="D1041" s="59" t="s">
        <v>2453</v>
      </c>
    </row>
    <row r="1042" spans="1:4">
      <c r="A1042" s="57" t="s">
        <v>2463</v>
      </c>
      <c r="B1042" s="58" t="s">
        <v>2464</v>
      </c>
      <c r="C1042" s="59" t="s">
        <v>905</v>
      </c>
      <c r="D1042" s="59" t="s">
        <v>2453</v>
      </c>
    </row>
    <row r="1043" spans="1:4">
      <c r="A1043" s="57" t="s">
        <v>2465</v>
      </c>
      <c r="B1043" s="58" t="s">
        <v>991</v>
      </c>
      <c r="C1043" s="59" t="s">
        <v>344</v>
      </c>
      <c r="D1043" s="59" t="s">
        <v>2453</v>
      </c>
    </row>
    <row r="1044" spans="1:4">
      <c r="A1044" s="57" t="s">
        <v>2466</v>
      </c>
      <c r="B1044" s="58" t="s">
        <v>2467</v>
      </c>
      <c r="C1044" s="59" t="s">
        <v>115</v>
      </c>
      <c r="D1044" s="59" t="s">
        <v>2453</v>
      </c>
    </row>
    <row r="1045" spans="1:4">
      <c r="A1045" s="57" t="s">
        <v>2468</v>
      </c>
      <c r="B1045" s="58" t="s">
        <v>2469</v>
      </c>
      <c r="C1045" s="59" t="s">
        <v>115</v>
      </c>
      <c r="D1045" s="59" t="s">
        <v>2453</v>
      </c>
    </row>
    <row r="1046" spans="1:4">
      <c r="A1046" s="57" t="s">
        <v>2470</v>
      </c>
      <c r="B1046" s="58" t="s">
        <v>1096</v>
      </c>
      <c r="C1046" s="59" t="s">
        <v>189</v>
      </c>
      <c r="D1046" s="59" t="s">
        <v>2453</v>
      </c>
    </row>
    <row r="1047" spans="1:4">
      <c r="A1047" s="57" t="s">
        <v>2471</v>
      </c>
      <c r="B1047" s="58" t="s">
        <v>951</v>
      </c>
      <c r="C1047" s="59" t="s">
        <v>189</v>
      </c>
      <c r="D1047" s="59" t="s">
        <v>2453</v>
      </c>
    </row>
    <row r="1048" spans="1:4">
      <c r="A1048" s="57" t="s">
        <v>2472</v>
      </c>
      <c r="B1048" s="58" t="s">
        <v>56</v>
      </c>
      <c r="C1048" s="59" t="s">
        <v>189</v>
      </c>
      <c r="D1048" s="59" t="s">
        <v>2453</v>
      </c>
    </row>
    <row r="1049" spans="1:4">
      <c r="A1049" s="57" t="s">
        <v>2473</v>
      </c>
      <c r="B1049" s="58" t="s">
        <v>1046</v>
      </c>
      <c r="C1049" s="59" t="s">
        <v>189</v>
      </c>
      <c r="D1049" s="59" t="s">
        <v>2453</v>
      </c>
    </row>
    <row r="1050" spans="1:4">
      <c r="A1050" s="57" t="s">
        <v>2474</v>
      </c>
      <c r="B1050" s="58" t="s">
        <v>86</v>
      </c>
      <c r="C1050" s="59" t="s">
        <v>849</v>
      </c>
      <c r="D1050" s="59" t="s">
        <v>2453</v>
      </c>
    </row>
    <row r="1051" spans="1:4">
      <c r="A1051" s="57" t="s">
        <v>2475</v>
      </c>
      <c r="B1051" s="58" t="s">
        <v>951</v>
      </c>
      <c r="C1051" s="59" t="s">
        <v>820</v>
      </c>
      <c r="D1051" s="59" t="s">
        <v>2453</v>
      </c>
    </row>
    <row r="1052" spans="1:4">
      <c r="A1052" s="57" t="s">
        <v>2476</v>
      </c>
      <c r="B1052" s="58" t="s">
        <v>1274</v>
      </c>
      <c r="C1052" s="59" t="s">
        <v>31</v>
      </c>
      <c r="D1052" s="59" t="s">
        <v>2453</v>
      </c>
    </row>
    <row r="1053" spans="1:4">
      <c r="A1053" s="57" t="s">
        <v>2477</v>
      </c>
      <c r="B1053" s="58" t="s">
        <v>746</v>
      </c>
      <c r="C1053" s="59" t="s">
        <v>880</v>
      </c>
      <c r="D1053" s="59" t="s">
        <v>2453</v>
      </c>
    </row>
    <row r="1054" spans="1:4">
      <c r="A1054" s="57" t="s">
        <v>2478</v>
      </c>
      <c r="B1054" s="58" t="s">
        <v>923</v>
      </c>
      <c r="C1054" s="59" t="s">
        <v>98</v>
      </c>
      <c r="D1054" s="59" t="s">
        <v>2453</v>
      </c>
    </row>
    <row r="1055" spans="1:4">
      <c r="A1055" s="57" t="s">
        <v>2479</v>
      </c>
      <c r="B1055" s="58" t="s">
        <v>2480</v>
      </c>
      <c r="C1055" s="59" t="s">
        <v>98</v>
      </c>
      <c r="D1055" s="59" t="s">
        <v>2453</v>
      </c>
    </row>
    <row r="1056" spans="1:4">
      <c r="A1056" s="57" t="s">
        <v>2481</v>
      </c>
      <c r="B1056" s="58" t="s">
        <v>931</v>
      </c>
      <c r="C1056" s="59" t="s">
        <v>98</v>
      </c>
      <c r="D1056" s="59" t="s">
        <v>2453</v>
      </c>
    </row>
    <row r="1057" spans="1:4">
      <c r="A1057" s="57" t="s">
        <v>2482</v>
      </c>
      <c r="B1057" s="58" t="s">
        <v>858</v>
      </c>
      <c r="C1057" s="59" t="s">
        <v>913</v>
      </c>
      <c r="D1057" s="59" t="s">
        <v>2453</v>
      </c>
    </row>
    <row r="1058" spans="1:4">
      <c r="A1058" s="57" t="s">
        <v>2483</v>
      </c>
      <c r="B1058" s="58" t="s">
        <v>965</v>
      </c>
      <c r="C1058" s="59" t="s">
        <v>85</v>
      </c>
      <c r="D1058" s="59" t="s">
        <v>2453</v>
      </c>
    </row>
    <row r="1059" spans="1:4">
      <c r="A1059" s="57" t="s">
        <v>2484</v>
      </c>
      <c r="B1059" s="58" t="s">
        <v>166</v>
      </c>
      <c r="C1059" s="59" t="s">
        <v>330</v>
      </c>
      <c r="D1059" s="59" t="s">
        <v>2453</v>
      </c>
    </row>
    <row r="1060" spans="1:4">
      <c r="A1060" s="57" t="s">
        <v>2485</v>
      </c>
      <c r="B1060" s="58" t="s">
        <v>2486</v>
      </c>
      <c r="C1060" s="59" t="s">
        <v>330</v>
      </c>
      <c r="D1060" s="59" t="s">
        <v>2453</v>
      </c>
    </row>
    <row r="1061" spans="1:4">
      <c r="A1061" s="57" t="s">
        <v>2487</v>
      </c>
      <c r="B1061" s="58" t="s">
        <v>2488</v>
      </c>
      <c r="C1061" s="59" t="s">
        <v>1023</v>
      </c>
      <c r="D1061" s="59" t="s">
        <v>2453</v>
      </c>
    </row>
    <row r="1062" spans="1:4">
      <c r="A1062" s="57" t="s">
        <v>2489</v>
      </c>
      <c r="B1062" s="58" t="s">
        <v>1133</v>
      </c>
      <c r="C1062" s="59" t="s">
        <v>887</v>
      </c>
      <c r="D1062" s="59" t="s">
        <v>2453</v>
      </c>
    </row>
    <row r="1063" spans="1:4">
      <c r="A1063" s="57" t="s">
        <v>2490</v>
      </c>
      <c r="B1063" s="58" t="s">
        <v>539</v>
      </c>
      <c r="C1063" s="59" t="s">
        <v>55</v>
      </c>
      <c r="D1063" s="59" t="s">
        <v>2453</v>
      </c>
    </row>
    <row r="1064" spans="1:4">
      <c r="A1064" s="57" t="s">
        <v>2491</v>
      </c>
      <c r="B1064" s="58" t="s">
        <v>874</v>
      </c>
      <c r="C1064" s="59" t="s">
        <v>55</v>
      </c>
      <c r="D1064" s="59" t="s">
        <v>2453</v>
      </c>
    </row>
    <row r="1065" spans="1:4">
      <c r="A1065" s="57" t="s">
        <v>2492</v>
      </c>
      <c r="B1065" s="58" t="s">
        <v>737</v>
      </c>
      <c r="C1065" s="59" t="s">
        <v>55</v>
      </c>
      <c r="D1065" s="59" t="s">
        <v>2453</v>
      </c>
    </row>
    <row r="1066" spans="1:4">
      <c r="A1066" s="57" t="s">
        <v>2493</v>
      </c>
      <c r="B1066" s="58" t="s">
        <v>86</v>
      </c>
      <c r="C1066" s="59" t="s">
        <v>947</v>
      </c>
      <c r="D1066" s="59" t="s">
        <v>2453</v>
      </c>
    </row>
    <row r="1067" spans="1:4">
      <c r="A1067" s="57" t="s">
        <v>2494</v>
      </c>
      <c r="B1067" s="58" t="s">
        <v>678</v>
      </c>
      <c r="C1067" s="59" t="s">
        <v>979</v>
      </c>
      <c r="D1067" s="59" t="s">
        <v>2453</v>
      </c>
    </row>
    <row r="1068" spans="1:4">
      <c r="A1068" s="57" t="s">
        <v>2495</v>
      </c>
      <c r="B1068" s="58" t="s">
        <v>863</v>
      </c>
      <c r="C1068" s="59" t="s">
        <v>2496</v>
      </c>
      <c r="D1068" s="59" t="s">
        <v>2453</v>
      </c>
    </row>
    <row r="1069" spans="1:4">
      <c r="A1069" s="57" t="s">
        <v>2497</v>
      </c>
      <c r="B1069" s="58" t="s">
        <v>2498</v>
      </c>
      <c r="C1069" s="59" t="s">
        <v>892</v>
      </c>
      <c r="D1069" s="59" t="s">
        <v>2453</v>
      </c>
    </row>
    <row r="1070" spans="1:4">
      <c r="A1070" s="57" t="s">
        <v>2499</v>
      </c>
      <c r="B1070" s="58" t="s">
        <v>86</v>
      </c>
      <c r="C1070" s="59" t="s">
        <v>88</v>
      </c>
      <c r="D1070" s="59" t="s">
        <v>2453</v>
      </c>
    </row>
    <row r="1071" spans="1:4">
      <c r="A1071" s="57" t="s">
        <v>2500</v>
      </c>
      <c r="B1071" s="58" t="s">
        <v>306</v>
      </c>
      <c r="C1071" s="59" t="s">
        <v>88</v>
      </c>
      <c r="D1071" s="59" t="s">
        <v>2453</v>
      </c>
    </row>
    <row r="1072" spans="1:4">
      <c r="A1072" s="57" t="s">
        <v>2501</v>
      </c>
      <c r="B1072" s="58" t="s">
        <v>2327</v>
      </c>
      <c r="C1072" s="59" t="s">
        <v>830</v>
      </c>
      <c r="D1072" s="59" t="s">
        <v>2453</v>
      </c>
    </row>
    <row r="1073" spans="1:4">
      <c r="A1073" s="57" t="s">
        <v>2502</v>
      </c>
      <c r="B1073" s="58" t="s">
        <v>1335</v>
      </c>
      <c r="C1073" s="59" t="s">
        <v>830</v>
      </c>
      <c r="D1073" s="59" t="s">
        <v>2453</v>
      </c>
    </row>
    <row r="1074" spans="1:4">
      <c r="A1074" s="57" t="s">
        <v>2503</v>
      </c>
      <c r="B1074" s="58" t="s">
        <v>972</v>
      </c>
      <c r="C1074" s="59" t="s">
        <v>155</v>
      </c>
      <c r="D1074" s="59" t="s">
        <v>2453</v>
      </c>
    </row>
    <row r="1075" spans="1:4">
      <c r="A1075" s="57" t="s">
        <v>2504</v>
      </c>
      <c r="B1075" s="58" t="s">
        <v>1026</v>
      </c>
      <c r="C1075" s="59" t="s">
        <v>333</v>
      </c>
      <c r="D1075" s="59" t="s">
        <v>2453</v>
      </c>
    </row>
    <row r="1076" spans="1:4">
      <c r="A1076" s="57" t="s">
        <v>2505</v>
      </c>
      <c r="B1076" s="58" t="s">
        <v>2506</v>
      </c>
      <c r="C1076" s="59" t="s">
        <v>333</v>
      </c>
      <c r="D1076" s="59" t="s">
        <v>2453</v>
      </c>
    </row>
    <row r="1077" spans="1:4">
      <c r="A1077" s="57" t="s">
        <v>2507</v>
      </c>
      <c r="B1077" s="58" t="s">
        <v>678</v>
      </c>
      <c r="C1077" s="59" t="s">
        <v>333</v>
      </c>
      <c r="D1077" s="59" t="s">
        <v>2453</v>
      </c>
    </row>
    <row r="1078" spans="1:4">
      <c r="A1078" s="57" t="s">
        <v>2508</v>
      </c>
      <c r="B1078" s="58" t="s">
        <v>86</v>
      </c>
      <c r="C1078" s="59" t="s">
        <v>864</v>
      </c>
      <c r="D1078" s="59" t="s">
        <v>2453</v>
      </c>
    </row>
    <row r="1079" spans="1:4">
      <c r="A1079" s="57" t="s">
        <v>2509</v>
      </c>
      <c r="B1079" s="58" t="s">
        <v>737</v>
      </c>
      <c r="C1079" s="59" t="s">
        <v>864</v>
      </c>
      <c r="D1079" s="59" t="s">
        <v>2453</v>
      </c>
    </row>
    <row r="1080" spans="1:4">
      <c r="A1080" s="57" t="s">
        <v>2510</v>
      </c>
      <c r="B1080" s="58" t="s">
        <v>2511</v>
      </c>
      <c r="C1080" s="59" t="s">
        <v>218</v>
      </c>
      <c r="D1080" s="59" t="s">
        <v>2453</v>
      </c>
    </row>
    <row r="1081" spans="1:4">
      <c r="A1081" s="57" t="s">
        <v>2512</v>
      </c>
      <c r="B1081" s="58" t="s">
        <v>1207</v>
      </c>
      <c r="C1081" s="59" t="s">
        <v>219</v>
      </c>
      <c r="D1081" s="59" t="s">
        <v>2453</v>
      </c>
    </row>
    <row r="1082" spans="1:4">
      <c r="A1082" s="57" t="s">
        <v>2513</v>
      </c>
      <c r="B1082" s="58" t="s">
        <v>1226</v>
      </c>
      <c r="C1082" s="59" t="s">
        <v>490</v>
      </c>
      <c r="D1082" s="59" t="s">
        <v>2453</v>
      </c>
    </row>
    <row r="1083" spans="1:4">
      <c r="A1083" s="57" t="s">
        <v>2514</v>
      </c>
      <c r="B1083" s="58" t="s">
        <v>990</v>
      </c>
      <c r="C1083" s="59" t="s">
        <v>490</v>
      </c>
      <c r="D1083" s="59" t="s">
        <v>2453</v>
      </c>
    </row>
    <row r="1084" spans="1:4">
      <c r="A1084" s="57" t="s">
        <v>2515</v>
      </c>
      <c r="B1084" s="58" t="s">
        <v>951</v>
      </c>
      <c r="C1084" s="59" t="s">
        <v>490</v>
      </c>
      <c r="D1084" s="59" t="s">
        <v>2453</v>
      </c>
    </row>
    <row r="1085" spans="1:4">
      <c r="A1085" s="57" t="s">
        <v>2516</v>
      </c>
      <c r="B1085" s="58" t="s">
        <v>678</v>
      </c>
      <c r="C1085" s="59" t="s">
        <v>138</v>
      </c>
      <c r="D1085" s="59" t="s">
        <v>2453</v>
      </c>
    </row>
    <row r="1086" spans="1:4">
      <c r="A1086" s="57" t="s">
        <v>2517</v>
      </c>
      <c r="B1086" s="58" t="s">
        <v>1031</v>
      </c>
      <c r="C1086" s="59" t="s">
        <v>1128</v>
      </c>
      <c r="D1086" s="59" t="s">
        <v>2453</v>
      </c>
    </row>
    <row r="1087" spans="1:4">
      <c r="A1087" s="57" t="s">
        <v>2518</v>
      </c>
      <c r="B1087" s="58" t="s">
        <v>86</v>
      </c>
      <c r="C1087" s="59" t="s">
        <v>840</v>
      </c>
      <c r="D1087" s="59" t="s">
        <v>2453</v>
      </c>
    </row>
    <row r="1088" spans="1:4">
      <c r="A1088" s="57" t="s">
        <v>2519</v>
      </c>
      <c r="B1088" s="58" t="s">
        <v>930</v>
      </c>
      <c r="C1088" s="59" t="s">
        <v>23</v>
      </c>
      <c r="D1088" s="59" t="s">
        <v>2520</v>
      </c>
    </row>
    <row r="1089" spans="1:4">
      <c r="A1089" s="57" t="s">
        <v>2521</v>
      </c>
      <c r="B1089" s="58" t="s">
        <v>912</v>
      </c>
      <c r="C1089" s="59" t="s">
        <v>23</v>
      </c>
      <c r="D1089" s="59" t="s">
        <v>2520</v>
      </c>
    </row>
    <row r="1090" spans="1:4">
      <c r="A1090" s="57" t="s">
        <v>2522</v>
      </c>
      <c r="B1090" s="58" t="s">
        <v>1303</v>
      </c>
      <c r="C1090" s="59" t="s">
        <v>23</v>
      </c>
      <c r="D1090" s="59" t="s">
        <v>2520</v>
      </c>
    </row>
    <row r="1091" spans="1:4">
      <c r="A1091" s="57" t="s">
        <v>2523</v>
      </c>
      <c r="B1091" s="58" t="s">
        <v>1316</v>
      </c>
      <c r="C1091" s="59" t="s">
        <v>23</v>
      </c>
      <c r="D1091" s="59" t="s">
        <v>2520</v>
      </c>
    </row>
    <row r="1092" spans="1:4">
      <c r="A1092" s="57" t="s">
        <v>2524</v>
      </c>
      <c r="B1092" s="58" t="s">
        <v>400</v>
      </c>
      <c r="C1092" s="59" t="s">
        <v>35</v>
      </c>
      <c r="D1092" s="59" t="s">
        <v>2520</v>
      </c>
    </row>
    <row r="1093" spans="1:4">
      <c r="A1093" s="57" t="s">
        <v>2525</v>
      </c>
      <c r="B1093" s="58" t="s">
        <v>2419</v>
      </c>
      <c r="C1093" s="59" t="s">
        <v>1017</v>
      </c>
      <c r="D1093" s="59" t="s">
        <v>2520</v>
      </c>
    </row>
    <row r="1094" spans="1:4">
      <c r="A1094" s="57" t="s">
        <v>2526</v>
      </c>
      <c r="B1094" s="58" t="s">
        <v>86</v>
      </c>
      <c r="C1094" s="59" t="s">
        <v>1017</v>
      </c>
      <c r="D1094" s="59" t="s">
        <v>2520</v>
      </c>
    </row>
    <row r="1095" spans="1:4">
      <c r="A1095" s="57" t="s">
        <v>2527</v>
      </c>
      <c r="B1095" s="58" t="s">
        <v>2469</v>
      </c>
      <c r="C1095" s="59" t="s">
        <v>115</v>
      </c>
      <c r="D1095" s="59" t="s">
        <v>2520</v>
      </c>
    </row>
    <row r="1096" spans="1:4">
      <c r="A1096" s="57" t="s">
        <v>2528</v>
      </c>
      <c r="B1096" s="58" t="s">
        <v>737</v>
      </c>
      <c r="C1096" s="59" t="s">
        <v>28</v>
      </c>
      <c r="D1096" s="59" t="s">
        <v>2520</v>
      </c>
    </row>
    <row r="1097" spans="1:4">
      <c r="A1097" s="57" t="s">
        <v>2529</v>
      </c>
      <c r="B1097" s="58" t="s">
        <v>837</v>
      </c>
      <c r="C1097" s="59" t="s">
        <v>849</v>
      </c>
      <c r="D1097" s="59" t="s">
        <v>2520</v>
      </c>
    </row>
    <row r="1098" spans="1:4">
      <c r="A1098" s="57" t="s">
        <v>2530</v>
      </c>
      <c r="B1098" s="58" t="s">
        <v>914</v>
      </c>
      <c r="C1098" s="59" t="s">
        <v>87</v>
      </c>
      <c r="D1098" s="59" t="s">
        <v>2520</v>
      </c>
    </row>
    <row r="1099" spans="1:4">
      <c r="A1099" s="57" t="s">
        <v>2531</v>
      </c>
      <c r="B1099" s="58" t="s">
        <v>955</v>
      </c>
      <c r="C1099" s="59" t="s">
        <v>820</v>
      </c>
      <c r="D1099" s="59" t="s">
        <v>2520</v>
      </c>
    </row>
    <row r="1100" spans="1:4">
      <c r="A1100" s="57" t="s">
        <v>2532</v>
      </c>
      <c r="B1100" s="58" t="s">
        <v>1413</v>
      </c>
      <c r="C1100" s="59" t="s">
        <v>820</v>
      </c>
      <c r="D1100" s="59" t="s">
        <v>2520</v>
      </c>
    </row>
    <row r="1101" spans="1:4">
      <c r="A1101" s="57" t="s">
        <v>2533</v>
      </c>
      <c r="B1101" s="58" t="s">
        <v>1227</v>
      </c>
      <c r="C1101" s="59" t="s">
        <v>880</v>
      </c>
      <c r="D1101" s="59" t="s">
        <v>2520</v>
      </c>
    </row>
    <row r="1102" spans="1:4">
      <c r="A1102" s="57" t="s">
        <v>2534</v>
      </c>
      <c r="B1102" s="58" t="s">
        <v>86</v>
      </c>
      <c r="C1102" s="59" t="s">
        <v>884</v>
      </c>
      <c r="D1102" s="59" t="s">
        <v>2520</v>
      </c>
    </row>
    <row r="1103" spans="1:4">
      <c r="A1103" s="57" t="s">
        <v>2535</v>
      </c>
      <c r="B1103" s="58" t="s">
        <v>2536</v>
      </c>
      <c r="C1103" s="59" t="s">
        <v>884</v>
      </c>
      <c r="D1103" s="59" t="s">
        <v>2520</v>
      </c>
    </row>
    <row r="1104" spans="1:4">
      <c r="A1104" s="57" t="s">
        <v>2537</v>
      </c>
      <c r="B1104" s="58" t="s">
        <v>1371</v>
      </c>
      <c r="C1104" s="59" t="s">
        <v>943</v>
      </c>
      <c r="D1104" s="59" t="s">
        <v>2520</v>
      </c>
    </row>
    <row r="1105" spans="1:4">
      <c r="A1105" s="57" t="s">
        <v>2538</v>
      </c>
      <c r="B1105" s="58" t="s">
        <v>2539</v>
      </c>
      <c r="C1105" s="59" t="s">
        <v>330</v>
      </c>
      <c r="D1105" s="59" t="s">
        <v>2520</v>
      </c>
    </row>
    <row r="1106" spans="1:4">
      <c r="A1106" s="57" t="s">
        <v>2540</v>
      </c>
      <c r="B1106" s="58" t="s">
        <v>2541</v>
      </c>
      <c r="C1106" s="59" t="s">
        <v>330</v>
      </c>
      <c r="D1106" s="59" t="s">
        <v>2520</v>
      </c>
    </row>
    <row r="1107" spans="1:4">
      <c r="A1107" s="57" t="s">
        <v>2542</v>
      </c>
      <c r="B1107" s="58" t="s">
        <v>1195</v>
      </c>
      <c r="C1107" s="59" t="s">
        <v>330</v>
      </c>
      <c r="D1107" s="59" t="s">
        <v>2520</v>
      </c>
    </row>
    <row r="1108" spans="1:4">
      <c r="A1108" s="57" t="s">
        <v>2543</v>
      </c>
      <c r="B1108" s="58" t="s">
        <v>2544</v>
      </c>
      <c r="C1108" s="59" t="s">
        <v>330</v>
      </c>
      <c r="D1108" s="59" t="s">
        <v>2520</v>
      </c>
    </row>
    <row r="1109" spans="1:4">
      <c r="A1109" s="57" t="s">
        <v>2545</v>
      </c>
      <c r="B1109" s="58" t="s">
        <v>879</v>
      </c>
      <c r="C1109" s="59" t="s">
        <v>330</v>
      </c>
      <c r="D1109" s="59" t="s">
        <v>2520</v>
      </c>
    </row>
    <row r="1110" spans="1:4">
      <c r="A1110" s="57" t="s">
        <v>2546</v>
      </c>
      <c r="B1110" s="58" t="s">
        <v>2547</v>
      </c>
      <c r="C1110" s="59" t="s">
        <v>74</v>
      </c>
      <c r="D1110" s="59" t="s">
        <v>2520</v>
      </c>
    </row>
    <row r="1111" spans="1:4">
      <c r="A1111" s="57" t="s">
        <v>2548</v>
      </c>
      <c r="B1111" s="58" t="s">
        <v>2549</v>
      </c>
      <c r="C1111" s="59" t="s">
        <v>887</v>
      </c>
      <c r="D1111" s="59" t="s">
        <v>2520</v>
      </c>
    </row>
    <row r="1112" spans="1:4">
      <c r="A1112" s="57" t="s">
        <v>2550</v>
      </c>
      <c r="B1112" s="58" t="s">
        <v>1043</v>
      </c>
      <c r="C1112" s="59" t="s">
        <v>887</v>
      </c>
      <c r="D1112" s="59" t="s">
        <v>2520</v>
      </c>
    </row>
    <row r="1113" spans="1:4">
      <c r="A1113" s="57" t="s">
        <v>2551</v>
      </c>
      <c r="B1113" s="58" t="s">
        <v>924</v>
      </c>
      <c r="C1113" s="59" t="s">
        <v>55</v>
      </c>
      <c r="D1113" s="59" t="s">
        <v>2520</v>
      </c>
    </row>
    <row r="1114" spans="1:4">
      <c r="A1114" s="57" t="s">
        <v>2552</v>
      </c>
      <c r="B1114" s="58" t="s">
        <v>2553</v>
      </c>
      <c r="C1114" s="59" t="s">
        <v>55</v>
      </c>
      <c r="D1114" s="59" t="s">
        <v>2520</v>
      </c>
    </row>
    <row r="1115" spans="1:4">
      <c r="A1115" s="57" t="s">
        <v>2554</v>
      </c>
      <c r="B1115" s="58" t="s">
        <v>862</v>
      </c>
      <c r="C1115" s="59" t="s">
        <v>152</v>
      </c>
      <c r="D1115" s="59" t="s">
        <v>2520</v>
      </c>
    </row>
    <row r="1116" spans="1:4">
      <c r="A1116" s="57" t="s">
        <v>2555</v>
      </c>
      <c r="B1116" s="58" t="s">
        <v>2556</v>
      </c>
      <c r="C1116" s="59" t="s">
        <v>892</v>
      </c>
      <c r="D1116" s="59" t="s">
        <v>2520</v>
      </c>
    </row>
    <row r="1117" spans="1:4">
      <c r="A1117" s="57" t="s">
        <v>2557</v>
      </c>
      <c r="B1117" s="58" t="s">
        <v>2558</v>
      </c>
      <c r="C1117" s="59" t="s">
        <v>892</v>
      </c>
      <c r="D1117" s="59" t="s">
        <v>2520</v>
      </c>
    </row>
    <row r="1118" spans="1:4">
      <c r="A1118" s="57" t="s">
        <v>2559</v>
      </c>
      <c r="B1118" s="58" t="s">
        <v>1067</v>
      </c>
      <c r="C1118" s="59" t="s">
        <v>88</v>
      </c>
      <c r="D1118" s="59" t="s">
        <v>2520</v>
      </c>
    </row>
    <row r="1119" spans="1:4">
      <c r="A1119" s="57" t="s">
        <v>2560</v>
      </c>
      <c r="B1119" s="58" t="s">
        <v>2561</v>
      </c>
      <c r="C1119" s="59" t="s">
        <v>859</v>
      </c>
      <c r="D1119" s="59" t="s">
        <v>2520</v>
      </c>
    </row>
    <row r="1120" spans="1:4">
      <c r="A1120" s="57" t="s">
        <v>2562</v>
      </c>
      <c r="B1120" s="58" t="s">
        <v>2563</v>
      </c>
      <c r="C1120" s="59" t="s">
        <v>830</v>
      </c>
      <c r="D1120" s="59" t="s">
        <v>2520</v>
      </c>
    </row>
    <row r="1121" spans="1:4">
      <c r="A1121" s="57" t="s">
        <v>2564</v>
      </c>
      <c r="B1121" s="58" t="s">
        <v>493</v>
      </c>
      <c r="C1121" s="59" t="s">
        <v>830</v>
      </c>
      <c r="D1121" s="59" t="s">
        <v>2520</v>
      </c>
    </row>
    <row r="1122" spans="1:4">
      <c r="A1122" s="57" t="s">
        <v>2565</v>
      </c>
      <c r="B1122" s="58" t="s">
        <v>86</v>
      </c>
      <c r="C1122" s="59" t="s">
        <v>830</v>
      </c>
      <c r="D1122" s="59" t="s">
        <v>2520</v>
      </c>
    </row>
    <row r="1123" spans="1:4">
      <c r="A1123" s="57" t="s">
        <v>2566</v>
      </c>
      <c r="B1123" s="58" t="s">
        <v>1081</v>
      </c>
      <c r="C1123" s="59" t="s">
        <v>830</v>
      </c>
      <c r="D1123" s="59" t="s">
        <v>2520</v>
      </c>
    </row>
    <row r="1124" spans="1:4">
      <c r="A1124" s="57" t="s">
        <v>2567</v>
      </c>
      <c r="B1124" s="58" t="s">
        <v>2568</v>
      </c>
      <c r="C1124" s="59" t="s">
        <v>830</v>
      </c>
      <c r="D1124" s="59" t="s">
        <v>2520</v>
      </c>
    </row>
    <row r="1125" spans="1:4">
      <c r="A1125" s="57" t="s">
        <v>2569</v>
      </c>
      <c r="B1125" s="58" t="s">
        <v>242</v>
      </c>
      <c r="C1125" s="59" t="s">
        <v>313</v>
      </c>
      <c r="D1125" s="59" t="s">
        <v>2520</v>
      </c>
    </row>
    <row r="1126" spans="1:4">
      <c r="A1126" s="57" t="s">
        <v>2570</v>
      </c>
      <c r="B1126" s="58" t="s">
        <v>1048</v>
      </c>
      <c r="C1126" s="59" t="s">
        <v>333</v>
      </c>
      <c r="D1126" s="59" t="s">
        <v>2520</v>
      </c>
    </row>
    <row r="1127" spans="1:4">
      <c r="A1127" s="57" t="s">
        <v>2571</v>
      </c>
      <c r="B1127" s="58" t="s">
        <v>2440</v>
      </c>
      <c r="C1127" s="59" t="s">
        <v>333</v>
      </c>
      <c r="D1127" s="59" t="s">
        <v>2520</v>
      </c>
    </row>
    <row r="1128" spans="1:4">
      <c r="A1128" s="57" t="s">
        <v>2572</v>
      </c>
      <c r="B1128" s="58" t="s">
        <v>940</v>
      </c>
      <c r="C1128" s="59" t="s">
        <v>1249</v>
      </c>
      <c r="D1128" s="59" t="s">
        <v>2520</v>
      </c>
    </row>
    <row r="1129" spans="1:4">
      <c r="A1129" s="57" t="s">
        <v>2573</v>
      </c>
      <c r="B1129" s="58" t="s">
        <v>863</v>
      </c>
      <c r="C1129" s="59" t="s">
        <v>832</v>
      </c>
      <c r="D1129" s="59" t="s">
        <v>2520</v>
      </c>
    </row>
    <row r="1130" spans="1:4">
      <c r="A1130" s="57" t="s">
        <v>2574</v>
      </c>
      <c r="B1130" s="58" t="s">
        <v>908</v>
      </c>
      <c r="C1130" s="59" t="s">
        <v>953</v>
      </c>
      <c r="D1130" s="59" t="s">
        <v>2520</v>
      </c>
    </row>
    <row r="1131" spans="1:4">
      <c r="A1131" s="57" t="s">
        <v>2575</v>
      </c>
      <c r="B1131" s="58" t="s">
        <v>2576</v>
      </c>
      <c r="C1131" s="59" t="s">
        <v>954</v>
      </c>
      <c r="D1131" s="59" t="s">
        <v>2520</v>
      </c>
    </row>
    <row r="1132" spans="1:4">
      <c r="A1132" s="57" t="s">
        <v>10097</v>
      </c>
      <c r="B1132" s="58" t="s">
        <v>877</v>
      </c>
      <c r="C1132" s="59" t="s">
        <v>490</v>
      </c>
      <c r="D1132" s="59" t="s">
        <v>2520</v>
      </c>
    </row>
    <row r="1133" spans="1:4">
      <c r="A1133" s="57" t="s">
        <v>2577</v>
      </c>
      <c r="B1133" s="58" t="s">
        <v>1221</v>
      </c>
      <c r="C1133" s="59" t="s">
        <v>490</v>
      </c>
      <c r="D1133" s="59" t="s">
        <v>2520</v>
      </c>
    </row>
    <row r="1134" spans="1:4">
      <c r="A1134" s="57" t="s">
        <v>2578</v>
      </c>
      <c r="B1134" s="58" t="s">
        <v>990</v>
      </c>
      <c r="C1134" s="59" t="s">
        <v>490</v>
      </c>
      <c r="D1134" s="59" t="s">
        <v>2520</v>
      </c>
    </row>
    <row r="1135" spans="1:4">
      <c r="A1135" s="57" t="s">
        <v>2579</v>
      </c>
      <c r="B1135" s="58" t="s">
        <v>1224</v>
      </c>
      <c r="C1135" s="59" t="s">
        <v>490</v>
      </c>
      <c r="D1135" s="59" t="s">
        <v>2520</v>
      </c>
    </row>
    <row r="1136" spans="1:4">
      <c r="A1136" s="57" t="s">
        <v>2580</v>
      </c>
      <c r="B1136" s="58" t="s">
        <v>1241</v>
      </c>
      <c r="C1136" s="59" t="s">
        <v>490</v>
      </c>
      <c r="D1136" s="59" t="s">
        <v>2520</v>
      </c>
    </row>
    <row r="1137" spans="1:4">
      <c r="A1137" s="57" t="s">
        <v>2581</v>
      </c>
      <c r="B1137" s="58" t="s">
        <v>964</v>
      </c>
      <c r="C1137" s="59" t="s">
        <v>1118</v>
      </c>
      <c r="D1137" s="59" t="s">
        <v>2520</v>
      </c>
    </row>
    <row r="1138" spans="1:4">
      <c r="A1138" s="57" t="s">
        <v>2582</v>
      </c>
      <c r="B1138" s="58" t="s">
        <v>924</v>
      </c>
      <c r="C1138" s="59" t="s">
        <v>838</v>
      </c>
      <c r="D1138" s="59" t="s">
        <v>2520</v>
      </c>
    </row>
    <row r="1139" spans="1:4">
      <c r="A1139" s="57" t="s">
        <v>2583</v>
      </c>
      <c r="B1139" s="58" t="s">
        <v>2584</v>
      </c>
      <c r="C1139" s="59" t="s">
        <v>838</v>
      </c>
      <c r="D1139" s="59" t="s">
        <v>2520</v>
      </c>
    </row>
    <row r="1140" spans="1:4">
      <c r="A1140" s="57" t="s">
        <v>2585</v>
      </c>
      <c r="B1140" s="58" t="s">
        <v>2586</v>
      </c>
      <c r="C1140" s="59" t="s">
        <v>783</v>
      </c>
      <c r="D1140" s="59" t="s">
        <v>2520</v>
      </c>
    </row>
    <row r="1141" spans="1:4">
      <c r="A1141" s="57" t="s">
        <v>2587</v>
      </c>
      <c r="B1141" s="58" t="s">
        <v>885</v>
      </c>
      <c r="C1141" s="59" t="s">
        <v>783</v>
      </c>
      <c r="D1141" s="59" t="s">
        <v>2520</v>
      </c>
    </row>
    <row r="1142" spans="1:4">
      <c r="A1142" s="57" t="s">
        <v>2588</v>
      </c>
      <c r="B1142" s="58" t="s">
        <v>1089</v>
      </c>
      <c r="C1142" s="59" t="s">
        <v>840</v>
      </c>
      <c r="D1142" s="59" t="s">
        <v>2520</v>
      </c>
    </row>
    <row r="1143" spans="1:4">
      <c r="A1143" s="57" t="s">
        <v>2589</v>
      </c>
      <c r="B1143" s="58" t="s">
        <v>1027</v>
      </c>
      <c r="C1143" s="59" t="s">
        <v>23</v>
      </c>
      <c r="D1143" s="59" t="s">
        <v>2590</v>
      </c>
    </row>
    <row r="1144" spans="1:4">
      <c r="A1144" s="57" t="s">
        <v>2591</v>
      </c>
      <c r="B1144" s="58" t="s">
        <v>1033</v>
      </c>
      <c r="C1144" s="59" t="s">
        <v>23</v>
      </c>
      <c r="D1144" s="59" t="s">
        <v>2590</v>
      </c>
    </row>
    <row r="1145" spans="1:4">
      <c r="A1145" s="57" t="s">
        <v>2592</v>
      </c>
      <c r="B1145" s="58" t="s">
        <v>1290</v>
      </c>
      <c r="C1145" s="59" t="s">
        <v>23</v>
      </c>
      <c r="D1145" s="59" t="s">
        <v>2590</v>
      </c>
    </row>
    <row r="1146" spans="1:4">
      <c r="A1146" s="57" t="s">
        <v>2593</v>
      </c>
      <c r="B1146" s="58" t="s">
        <v>2594</v>
      </c>
      <c r="C1146" s="59" t="s">
        <v>23</v>
      </c>
      <c r="D1146" s="59" t="s">
        <v>2590</v>
      </c>
    </row>
    <row r="1147" spans="1:4">
      <c r="A1147" s="57" t="s">
        <v>2595</v>
      </c>
      <c r="B1147" s="58" t="s">
        <v>874</v>
      </c>
      <c r="C1147" s="59" t="s">
        <v>35</v>
      </c>
      <c r="D1147" s="59" t="s">
        <v>2590</v>
      </c>
    </row>
    <row r="1148" spans="1:4">
      <c r="A1148" s="57" t="s">
        <v>17400</v>
      </c>
      <c r="B1148" s="58" t="s">
        <v>17401</v>
      </c>
      <c r="C1148" s="59" t="s">
        <v>1016</v>
      </c>
      <c r="D1148" s="59" t="s">
        <v>2590</v>
      </c>
    </row>
    <row r="1149" spans="1:4">
      <c r="A1149" s="57" t="s">
        <v>2596</v>
      </c>
      <c r="B1149" s="58" t="s">
        <v>1251</v>
      </c>
      <c r="C1149" s="59" t="s">
        <v>905</v>
      </c>
      <c r="D1149" s="59" t="s">
        <v>2590</v>
      </c>
    </row>
    <row r="1150" spans="1:4">
      <c r="A1150" s="57" t="s">
        <v>2597</v>
      </c>
      <c r="B1150" s="58" t="s">
        <v>1388</v>
      </c>
      <c r="C1150" s="59" t="s">
        <v>114</v>
      </c>
      <c r="D1150" s="59" t="s">
        <v>2590</v>
      </c>
    </row>
    <row r="1151" spans="1:4">
      <c r="A1151" s="57" t="s">
        <v>2598</v>
      </c>
      <c r="B1151" s="58" t="s">
        <v>1590</v>
      </c>
      <c r="C1151" s="59" t="s">
        <v>114</v>
      </c>
      <c r="D1151" s="59" t="s">
        <v>2590</v>
      </c>
    </row>
    <row r="1152" spans="1:4">
      <c r="A1152" s="57" t="s">
        <v>2599</v>
      </c>
      <c r="B1152" s="58" t="s">
        <v>1050</v>
      </c>
      <c r="C1152" s="59" t="s">
        <v>115</v>
      </c>
      <c r="D1152" s="59" t="s">
        <v>2590</v>
      </c>
    </row>
    <row r="1153" spans="1:4">
      <c r="A1153" s="57" t="s">
        <v>2600</v>
      </c>
      <c r="B1153" s="58" t="s">
        <v>2601</v>
      </c>
      <c r="C1153" s="59" t="s">
        <v>849</v>
      </c>
      <c r="D1153" s="59" t="s">
        <v>2590</v>
      </c>
    </row>
    <row r="1154" spans="1:4">
      <c r="A1154" s="57" t="s">
        <v>2602</v>
      </c>
      <c r="B1154" s="58" t="s">
        <v>929</v>
      </c>
      <c r="C1154" s="59" t="s">
        <v>820</v>
      </c>
      <c r="D1154" s="59" t="s">
        <v>2590</v>
      </c>
    </row>
    <row r="1155" spans="1:4">
      <c r="A1155" s="57" t="s">
        <v>2603</v>
      </c>
      <c r="B1155" s="58" t="s">
        <v>39</v>
      </c>
      <c r="C1155" s="59" t="s">
        <v>78</v>
      </c>
      <c r="D1155" s="59" t="s">
        <v>2590</v>
      </c>
    </row>
    <row r="1156" spans="1:4">
      <c r="A1156" s="57" t="s">
        <v>2604</v>
      </c>
      <c r="B1156" s="58" t="s">
        <v>299</v>
      </c>
      <c r="C1156" s="59" t="s">
        <v>1093</v>
      </c>
      <c r="D1156" s="59" t="s">
        <v>2590</v>
      </c>
    </row>
    <row r="1157" spans="1:4">
      <c r="A1157" s="57" t="s">
        <v>2605</v>
      </c>
      <c r="B1157" s="58" t="s">
        <v>212</v>
      </c>
      <c r="C1157" s="59" t="s">
        <v>33</v>
      </c>
      <c r="D1157" s="59" t="s">
        <v>2590</v>
      </c>
    </row>
    <row r="1158" spans="1:4">
      <c r="A1158" s="57" t="s">
        <v>2606</v>
      </c>
      <c r="B1158" s="58" t="s">
        <v>737</v>
      </c>
      <c r="C1158" s="59" t="s">
        <v>880</v>
      </c>
      <c r="D1158" s="59" t="s">
        <v>2590</v>
      </c>
    </row>
    <row r="1159" spans="1:4">
      <c r="A1159" s="57" t="s">
        <v>2607</v>
      </c>
      <c r="B1159" s="58" t="s">
        <v>1010</v>
      </c>
      <c r="C1159" s="59" t="s">
        <v>880</v>
      </c>
      <c r="D1159" s="59" t="s">
        <v>2590</v>
      </c>
    </row>
    <row r="1160" spans="1:4">
      <c r="A1160" s="57" t="s">
        <v>2608</v>
      </c>
      <c r="B1160" s="58" t="s">
        <v>2609</v>
      </c>
      <c r="C1160" s="59" t="s">
        <v>330</v>
      </c>
      <c r="D1160" s="59" t="s">
        <v>2590</v>
      </c>
    </row>
    <row r="1161" spans="1:4">
      <c r="A1161" s="57" t="s">
        <v>2610</v>
      </c>
      <c r="B1161" s="58" t="s">
        <v>2611</v>
      </c>
      <c r="C1161" s="59" t="s">
        <v>74</v>
      </c>
      <c r="D1161" s="59" t="s">
        <v>2590</v>
      </c>
    </row>
    <row r="1162" spans="1:4">
      <c r="A1162" s="57" t="s">
        <v>2612</v>
      </c>
      <c r="B1162" s="58" t="s">
        <v>1000</v>
      </c>
      <c r="C1162" s="59" t="s">
        <v>887</v>
      </c>
      <c r="D1162" s="59" t="s">
        <v>2590</v>
      </c>
    </row>
    <row r="1163" spans="1:4">
      <c r="A1163" s="57" t="s">
        <v>2613</v>
      </c>
      <c r="B1163" s="58" t="s">
        <v>1043</v>
      </c>
      <c r="C1163" s="59" t="s">
        <v>887</v>
      </c>
      <c r="D1163" s="59" t="s">
        <v>2590</v>
      </c>
    </row>
    <row r="1164" spans="1:4">
      <c r="A1164" s="57" t="s">
        <v>2614</v>
      </c>
      <c r="B1164" s="58" t="s">
        <v>1347</v>
      </c>
      <c r="C1164" s="59" t="s">
        <v>55</v>
      </c>
      <c r="D1164" s="59" t="s">
        <v>2590</v>
      </c>
    </row>
    <row r="1165" spans="1:4">
      <c r="A1165" s="57" t="s">
        <v>2615</v>
      </c>
      <c r="B1165" s="58" t="s">
        <v>973</v>
      </c>
      <c r="C1165" s="59" t="s">
        <v>55</v>
      </c>
      <c r="D1165" s="59" t="s">
        <v>2590</v>
      </c>
    </row>
    <row r="1166" spans="1:4">
      <c r="A1166" s="57" t="s">
        <v>2616</v>
      </c>
      <c r="B1166" s="58" t="s">
        <v>2617</v>
      </c>
      <c r="C1166" s="59" t="s">
        <v>55</v>
      </c>
      <c r="D1166" s="59" t="s">
        <v>2590</v>
      </c>
    </row>
    <row r="1167" spans="1:4">
      <c r="A1167" s="57" t="s">
        <v>2618</v>
      </c>
      <c r="B1167" s="58" t="s">
        <v>924</v>
      </c>
      <c r="C1167" s="59" t="s">
        <v>103</v>
      </c>
      <c r="D1167" s="59" t="s">
        <v>2590</v>
      </c>
    </row>
    <row r="1168" spans="1:4">
      <c r="A1168" s="57" t="s">
        <v>2619</v>
      </c>
      <c r="B1168" s="58" t="s">
        <v>1263</v>
      </c>
      <c r="C1168" s="59" t="s">
        <v>103</v>
      </c>
      <c r="D1168" s="59" t="s">
        <v>2590</v>
      </c>
    </row>
    <row r="1169" spans="1:4">
      <c r="A1169" s="57" t="s">
        <v>2620</v>
      </c>
      <c r="B1169" s="58" t="s">
        <v>819</v>
      </c>
      <c r="C1169" s="59" t="s">
        <v>947</v>
      </c>
      <c r="D1169" s="59" t="s">
        <v>2590</v>
      </c>
    </row>
    <row r="1170" spans="1:4">
      <c r="A1170" s="57" t="s">
        <v>2621</v>
      </c>
      <c r="B1170" s="58" t="s">
        <v>620</v>
      </c>
      <c r="C1170" s="59" t="s">
        <v>979</v>
      </c>
      <c r="D1170" s="59" t="s">
        <v>2590</v>
      </c>
    </row>
    <row r="1171" spans="1:4">
      <c r="A1171" s="57" t="s">
        <v>2622</v>
      </c>
      <c r="B1171" s="58" t="s">
        <v>968</v>
      </c>
      <c r="C1171" s="59" t="s">
        <v>979</v>
      </c>
      <c r="D1171" s="59" t="s">
        <v>2590</v>
      </c>
    </row>
    <row r="1172" spans="1:4">
      <c r="A1172" s="57" t="s">
        <v>2623</v>
      </c>
      <c r="B1172" s="58" t="s">
        <v>37</v>
      </c>
      <c r="C1172" s="59" t="s">
        <v>152</v>
      </c>
      <c r="D1172" s="59" t="s">
        <v>2590</v>
      </c>
    </row>
    <row r="1173" spans="1:4">
      <c r="A1173" s="57" t="s">
        <v>2624</v>
      </c>
      <c r="B1173" s="58" t="s">
        <v>2625</v>
      </c>
      <c r="C1173" s="59" t="s">
        <v>152</v>
      </c>
      <c r="D1173" s="59" t="s">
        <v>2590</v>
      </c>
    </row>
    <row r="1174" spans="1:4">
      <c r="A1174" s="57" t="s">
        <v>2626</v>
      </c>
      <c r="B1174" s="58" t="s">
        <v>1058</v>
      </c>
      <c r="C1174" s="59" t="s">
        <v>152</v>
      </c>
      <c r="D1174" s="59" t="s">
        <v>2590</v>
      </c>
    </row>
    <row r="1175" spans="1:4">
      <c r="A1175" s="57" t="s">
        <v>2627</v>
      </c>
      <c r="B1175" s="58" t="s">
        <v>2125</v>
      </c>
      <c r="C1175" s="59" t="s">
        <v>309</v>
      </c>
      <c r="D1175" s="59" t="s">
        <v>2590</v>
      </c>
    </row>
    <row r="1176" spans="1:4">
      <c r="A1176" s="57" t="s">
        <v>2628</v>
      </c>
      <c r="B1176" s="58" t="s">
        <v>2629</v>
      </c>
      <c r="C1176" s="59" t="s">
        <v>88</v>
      </c>
      <c r="D1176" s="59" t="s">
        <v>2590</v>
      </c>
    </row>
    <row r="1177" spans="1:4">
      <c r="A1177" s="57" t="s">
        <v>2630</v>
      </c>
      <c r="B1177" s="58" t="s">
        <v>942</v>
      </c>
      <c r="C1177" s="59" t="s">
        <v>88</v>
      </c>
      <c r="D1177" s="59" t="s">
        <v>2590</v>
      </c>
    </row>
    <row r="1178" spans="1:4">
      <c r="A1178" s="57" t="s">
        <v>2631</v>
      </c>
      <c r="B1178" s="58" t="s">
        <v>1345</v>
      </c>
      <c r="C1178" s="59" t="s">
        <v>88</v>
      </c>
      <c r="D1178" s="59" t="s">
        <v>2590</v>
      </c>
    </row>
    <row r="1179" spans="1:4">
      <c r="A1179" s="57" t="s">
        <v>2632</v>
      </c>
      <c r="B1179" s="58" t="s">
        <v>1004</v>
      </c>
      <c r="C1179" s="59" t="s">
        <v>830</v>
      </c>
      <c r="D1179" s="59" t="s">
        <v>2590</v>
      </c>
    </row>
    <row r="1180" spans="1:4">
      <c r="A1180" s="57" t="s">
        <v>2633</v>
      </c>
      <c r="B1180" s="58" t="s">
        <v>2634</v>
      </c>
      <c r="C1180" s="59" t="s">
        <v>830</v>
      </c>
      <c r="D1180" s="59" t="s">
        <v>2590</v>
      </c>
    </row>
    <row r="1181" spans="1:4">
      <c r="A1181" s="57" t="s">
        <v>2635</v>
      </c>
      <c r="B1181" s="58" t="s">
        <v>2636</v>
      </c>
      <c r="C1181" s="59" t="s">
        <v>830</v>
      </c>
      <c r="D1181" s="59" t="s">
        <v>2590</v>
      </c>
    </row>
    <row r="1182" spans="1:4">
      <c r="A1182" s="57" t="s">
        <v>2637</v>
      </c>
      <c r="B1182" s="58" t="s">
        <v>2638</v>
      </c>
      <c r="C1182" s="59" t="s">
        <v>155</v>
      </c>
      <c r="D1182" s="59" t="s">
        <v>2590</v>
      </c>
    </row>
    <row r="1183" spans="1:4">
      <c r="A1183" s="57" t="s">
        <v>2639</v>
      </c>
      <c r="B1183" s="58" t="s">
        <v>825</v>
      </c>
      <c r="C1183" s="59" t="s">
        <v>721</v>
      </c>
      <c r="D1183" s="59" t="s">
        <v>2590</v>
      </c>
    </row>
    <row r="1184" spans="1:4">
      <c r="A1184" s="57" t="s">
        <v>2640</v>
      </c>
      <c r="B1184" s="58" t="s">
        <v>1345</v>
      </c>
      <c r="C1184" s="59" t="s">
        <v>1030</v>
      </c>
      <c r="D1184" s="59" t="s">
        <v>2590</v>
      </c>
    </row>
    <row r="1185" spans="1:4">
      <c r="A1185" s="57" t="s">
        <v>2641</v>
      </c>
      <c r="B1185" s="58" t="s">
        <v>86</v>
      </c>
      <c r="C1185" s="59" t="s">
        <v>953</v>
      </c>
      <c r="D1185" s="59" t="s">
        <v>2590</v>
      </c>
    </row>
    <row r="1186" spans="1:4">
      <c r="A1186" s="57" t="s">
        <v>2642</v>
      </c>
      <c r="B1186" s="58" t="s">
        <v>37</v>
      </c>
      <c r="C1186" s="59" t="s">
        <v>954</v>
      </c>
      <c r="D1186" s="59" t="s">
        <v>2590</v>
      </c>
    </row>
    <row r="1187" spans="1:4">
      <c r="A1187" s="57" t="s">
        <v>2643</v>
      </c>
      <c r="B1187" s="58" t="s">
        <v>2644</v>
      </c>
      <c r="C1187" s="59" t="s">
        <v>954</v>
      </c>
      <c r="D1187" s="59" t="s">
        <v>2590</v>
      </c>
    </row>
    <row r="1188" spans="1:4">
      <c r="A1188" s="57" t="s">
        <v>2645</v>
      </c>
      <c r="B1188" s="58" t="s">
        <v>86</v>
      </c>
      <c r="C1188" s="59" t="s">
        <v>834</v>
      </c>
      <c r="D1188" s="59" t="s">
        <v>2590</v>
      </c>
    </row>
    <row r="1189" spans="1:4">
      <c r="A1189" s="57" t="s">
        <v>2646</v>
      </c>
      <c r="B1189" s="58" t="s">
        <v>2647</v>
      </c>
      <c r="C1189" s="59" t="s">
        <v>218</v>
      </c>
      <c r="D1189" s="59" t="s">
        <v>2590</v>
      </c>
    </row>
    <row r="1190" spans="1:4">
      <c r="A1190" s="57" t="s">
        <v>2648</v>
      </c>
      <c r="B1190" s="58" t="s">
        <v>1227</v>
      </c>
      <c r="C1190" s="59" t="s">
        <v>490</v>
      </c>
      <c r="D1190" s="59" t="s">
        <v>2590</v>
      </c>
    </row>
    <row r="1191" spans="1:4">
      <c r="A1191" s="57" t="s">
        <v>2649</v>
      </c>
      <c r="B1191" s="58" t="s">
        <v>2650</v>
      </c>
      <c r="C1191" s="59" t="s">
        <v>490</v>
      </c>
      <c r="D1191" s="59" t="s">
        <v>2590</v>
      </c>
    </row>
    <row r="1192" spans="1:4">
      <c r="A1192" s="57" t="s">
        <v>2651</v>
      </c>
      <c r="B1192" s="58" t="s">
        <v>990</v>
      </c>
      <c r="C1192" s="59" t="s">
        <v>490</v>
      </c>
      <c r="D1192" s="59" t="s">
        <v>2590</v>
      </c>
    </row>
    <row r="1193" spans="1:4">
      <c r="A1193" s="57" t="s">
        <v>2652</v>
      </c>
      <c r="B1193" s="58" t="s">
        <v>2653</v>
      </c>
      <c r="C1193" s="59" t="s">
        <v>138</v>
      </c>
      <c r="D1193" s="59" t="s">
        <v>2590</v>
      </c>
    </row>
    <row r="1194" spans="1:4">
      <c r="A1194" s="57" t="s">
        <v>2654</v>
      </c>
      <c r="B1194" s="58" t="s">
        <v>1089</v>
      </c>
      <c r="C1194" s="59" t="s">
        <v>840</v>
      </c>
      <c r="D1194" s="59" t="s">
        <v>2590</v>
      </c>
    </row>
    <row r="1195" spans="1:4">
      <c r="A1195" s="57" t="s">
        <v>2655</v>
      </c>
      <c r="B1195" s="58" t="s">
        <v>254</v>
      </c>
      <c r="C1195" s="59" t="s">
        <v>840</v>
      </c>
      <c r="D1195" s="59" t="s">
        <v>2590</v>
      </c>
    </row>
    <row r="1196" spans="1:4">
      <c r="A1196" s="57" t="s">
        <v>2656</v>
      </c>
      <c r="B1196" s="58" t="s">
        <v>86</v>
      </c>
      <c r="C1196" s="59" t="s">
        <v>94</v>
      </c>
      <c r="D1196" s="59" t="s">
        <v>2657</v>
      </c>
    </row>
    <row r="1197" spans="1:4">
      <c r="A1197" s="57" t="s">
        <v>2658</v>
      </c>
      <c r="B1197" s="58" t="s">
        <v>532</v>
      </c>
      <c r="C1197" s="59" t="s">
        <v>23</v>
      </c>
      <c r="D1197" s="59" t="s">
        <v>2657</v>
      </c>
    </row>
    <row r="1198" spans="1:4">
      <c r="A1198" s="57" t="s">
        <v>2659</v>
      </c>
      <c r="B1198" s="58" t="s">
        <v>2660</v>
      </c>
      <c r="C1198" s="59" t="s">
        <v>23</v>
      </c>
      <c r="D1198" s="59" t="s">
        <v>2657</v>
      </c>
    </row>
    <row r="1199" spans="1:4">
      <c r="A1199" s="57" t="s">
        <v>2661</v>
      </c>
      <c r="B1199" s="58" t="s">
        <v>998</v>
      </c>
      <c r="C1199" s="59" t="s">
        <v>35</v>
      </c>
      <c r="D1199" s="59" t="s">
        <v>2657</v>
      </c>
    </row>
    <row r="1200" spans="1:4">
      <c r="A1200" s="57" t="s">
        <v>2662</v>
      </c>
      <c r="B1200" s="58" t="s">
        <v>299</v>
      </c>
      <c r="C1200" s="59" t="s">
        <v>35</v>
      </c>
      <c r="D1200" s="59" t="s">
        <v>2657</v>
      </c>
    </row>
    <row r="1201" spans="1:4">
      <c r="A1201" s="57" t="s">
        <v>2663</v>
      </c>
      <c r="B1201" s="58" t="s">
        <v>1123</v>
      </c>
      <c r="C1201" s="59" t="s">
        <v>35</v>
      </c>
      <c r="D1201" s="59" t="s">
        <v>2657</v>
      </c>
    </row>
    <row r="1202" spans="1:4">
      <c r="A1202" s="57" t="s">
        <v>2664</v>
      </c>
      <c r="B1202" s="58" t="s">
        <v>2665</v>
      </c>
      <c r="C1202" s="59" t="s">
        <v>1016</v>
      </c>
      <c r="D1202" s="59" t="s">
        <v>2657</v>
      </c>
    </row>
    <row r="1203" spans="1:4">
      <c r="A1203" s="57" t="s">
        <v>2666</v>
      </c>
      <c r="B1203" s="58" t="s">
        <v>2667</v>
      </c>
      <c r="C1203" s="59" t="s">
        <v>1016</v>
      </c>
      <c r="D1203" s="59" t="s">
        <v>2657</v>
      </c>
    </row>
    <row r="1204" spans="1:4">
      <c r="A1204" s="57" t="s">
        <v>2668</v>
      </c>
      <c r="B1204" s="58" t="s">
        <v>1347</v>
      </c>
      <c r="C1204" s="59" t="s">
        <v>1267</v>
      </c>
      <c r="D1204" s="59" t="s">
        <v>2657</v>
      </c>
    </row>
    <row r="1205" spans="1:4">
      <c r="A1205" s="57" t="s">
        <v>2669</v>
      </c>
      <c r="B1205" s="58" t="s">
        <v>150</v>
      </c>
      <c r="C1205" s="59" t="s">
        <v>69</v>
      </c>
      <c r="D1205" s="59" t="s">
        <v>2657</v>
      </c>
    </row>
    <row r="1206" spans="1:4">
      <c r="A1206" s="57" t="s">
        <v>2670</v>
      </c>
      <c r="B1206" s="58" t="s">
        <v>1365</v>
      </c>
      <c r="C1206" s="59" t="s">
        <v>115</v>
      </c>
      <c r="D1206" s="59" t="s">
        <v>2657</v>
      </c>
    </row>
    <row r="1207" spans="1:4">
      <c r="A1207" s="57" t="s">
        <v>2671</v>
      </c>
      <c r="B1207" s="58" t="s">
        <v>951</v>
      </c>
      <c r="C1207" s="59" t="s">
        <v>115</v>
      </c>
      <c r="D1207" s="59" t="s">
        <v>2657</v>
      </c>
    </row>
    <row r="1208" spans="1:4">
      <c r="A1208" s="57" t="s">
        <v>2672</v>
      </c>
      <c r="B1208" s="58" t="s">
        <v>1110</v>
      </c>
      <c r="C1208" s="59" t="s">
        <v>115</v>
      </c>
      <c r="D1208" s="59" t="s">
        <v>2657</v>
      </c>
    </row>
    <row r="1209" spans="1:4">
      <c r="A1209" s="57" t="s">
        <v>2673</v>
      </c>
      <c r="B1209" s="58" t="s">
        <v>982</v>
      </c>
      <c r="C1209" s="59" t="s">
        <v>189</v>
      </c>
      <c r="D1209" s="59" t="s">
        <v>2657</v>
      </c>
    </row>
    <row r="1210" spans="1:4">
      <c r="A1210" s="57" t="s">
        <v>2674</v>
      </c>
      <c r="B1210" s="58" t="s">
        <v>2675</v>
      </c>
      <c r="C1210" s="59" t="s">
        <v>849</v>
      </c>
      <c r="D1210" s="59" t="s">
        <v>2657</v>
      </c>
    </row>
    <row r="1211" spans="1:4">
      <c r="A1211" s="57" t="s">
        <v>2676</v>
      </c>
      <c r="B1211" s="58" t="s">
        <v>737</v>
      </c>
      <c r="C1211" s="59" t="s">
        <v>87</v>
      </c>
      <c r="D1211" s="59" t="s">
        <v>2657</v>
      </c>
    </row>
    <row r="1212" spans="1:4">
      <c r="A1212" s="57" t="s">
        <v>2677</v>
      </c>
      <c r="B1212" s="58" t="s">
        <v>858</v>
      </c>
      <c r="C1212" s="59" t="s">
        <v>87</v>
      </c>
      <c r="D1212" s="59" t="s">
        <v>2657</v>
      </c>
    </row>
    <row r="1213" spans="1:4">
      <c r="A1213" s="57" t="s">
        <v>2678</v>
      </c>
      <c r="B1213" s="58" t="s">
        <v>1010</v>
      </c>
      <c r="C1213" s="59" t="s">
        <v>87</v>
      </c>
      <c r="D1213" s="59" t="s">
        <v>2657</v>
      </c>
    </row>
    <row r="1214" spans="1:4">
      <c r="A1214" s="57" t="s">
        <v>2679</v>
      </c>
      <c r="B1214" s="58" t="s">
        <v>858</v>
      </c>
      <c r="C1214" s="59" t="s">
        <v>36</v>
      </c>
      <c r="D1214" s="59" t="s">
        <v>2657</v>
      </c>
    </row>
    <row r="1215" spans="1:4">
      <c r="A1215" s="57" t="s">
        <v>2680</v>
      </c>
      <c r="B1215" s="58" t="s">
        <v>1131</v>
      </c>
      <c r="C1215" s="59" t="s">
        <v>880</v>
      </c>
      <c r="D1215" s="59" t="s">
        <v>2657</v>
      </c>
    </row>
    <row r="1216" spans="1:4">
      <c r="A1216" s="57" t="s">
        <v>2681</v>
      </c>
      <c r="B1216" s="58" t="s">
        <v>754</v>
      </c>
      <c r="C1216" s="59" t="s">
        <v>880</v>
      </c>
      <c r="D1216" s="59" t="s">
        <v>2657</v>
      </c>
    </row>
    <row r="1217" spans="1:4">
      <c r="A1217" s="57" t="s">
        <v>2682</v>
      </c>
      <c r="B1217" s="58" t="s">
        <v>1053</v>
      </c>
      <c r="C1217" s="59" t="s">
        <v>98</v>
      </c>
      <c r="D1217" s="59" t="s">
        <v>2657</v>
      </c>
    </row>
    <row r="1218" spans="1:4">
      <c r="A1218" s="57" t="s">
        <v>2683</v>
      </c>
      <c r="B1218" s="58" t="s">
        <v>964</v>
      </c>
      <c r="C1218" s="59" t="s">
        <v>98</v>
      </c>
      <c r="D1218" s="59" t="s">
        <v>2657</v>
      </c>
    </row>
    <row r="1219" spans="1:4">
      <c r="A1219" s="57" t="s">
        <v>2684</v>
      </c>
      <c r="B1219" s="58" t="s">
        <v>2685</v>
      </c>
      <c r="C1219" s="59" t="s">
        <v>330</v>
      </c>
      <c r="D1219" s="59" t="s">
        <v>2657</v>
      </c>
    </row>
    <row r="1220" spans="1:4">
      <c r="A1220" s="57" t="s">
        <v>2686</v>
      </c>
      <c r="B1220" s="58" t="s">
        <v>1127</v>
      </c>
      <c r="C1220" s="59" t="s">
        <v>330</v>
      </c>
      <c r="D1220" s="59" t="s">
        <v>2657</v>
      </c>
    </row>
    <row r="1221" spans="1:4">
      <c r="A1221" s="57" t="s">
        <v>2687</v>
      </c>
      <c r="B1221" s="58" t="s">
        <v>2688</v>
      </c>
      <c r="C1221" s="59" t="s">
        <v>330</v>
      </c>
      <c r="D1221" s="59" t="s">
        <v>2657</v>
      </c>
    </row>
    <row r="1222" spans="1:4">
      <c r="A1222" s="57" t="s">
        <v>2689</v>
      </c>
      <c r="B1222" s="58" t="s">
        <v>381</v>
      </c>
      <c r="C1222" s="59" t="s">
        <v>200</v>
      </c>
      <c r="D1222" s="59" t="s">
        <v>2657</v>
      </c>
    </row>
    <row r="1223" spans="1:4">
      <c r="A1223" s="57" t="s">
        <v>2690</v>
      </c>
      <c r="B1223" s="58" t="s">
        <v>986</v>
      </c>
      <c r="C1223" s="59" t="s">
        <v>887</v>
      </c>
      <c r="D1223" s="59" t="s">
        <v>2657</v>
      </c>
    </row>
    <row r="1224" spans="1:4">
      <c r="A1224" s="57" t="s">
        <v>2691</v>
      </c>
      <c r="B1224" s="58" t="s">
        <v>34</v>
      </c>
      <c r="C1224" s="59" t="s">
        <v>55</v>
      </c>
      <c r="D1224" s="59" t="s">
        <v>2657</v>
      </c>
    </row>
    <row r="1225" spans="1:4">
      <c r="A1225" s="57" t="s">
        <v>2692</v>
      </c>
      <c r="B1225" s="58" t="s">
        <v>34</v>
      </c>
      <c r="C1225" s="59" t="s">
        <v>55</v>
      </c>
      <c r="D1225" s="59" t="s">
        <v>2657</v>
      </c>
    </row>
    <row r="1226" spans="1:4">
      <c r="A1226" s="57" t="s">
        <v>2693</v>
      </c>
      <c r="B1226" s="58" t="s">
        <v>2694</v>
      </c>
      <c r="C1226" s="59" t="s">
        <v>64</v>
      </c>
      <c r="D1226" s="59" t="s">
        <v>2657</v>
      </c>
    </row>
    <row r="1227" spans="1:4">
      <c r="A1227" s="57" t="s">
        <v>2695</v>
      </c>
      <c r="B1227" s="58" t="s">
        <v>2696</v>
      </c>
      <c r="C1227" s="59" t="s">
        <v>947</v>
      </c>
      <c r="D1227" s="59" t="s">
        <v>2657</v>
      </c>
    </row>
    <row r="1228" spans="1:4">
      <c r="A1228" s="57" t="s">
        <v>2697</v>
      </c>
      <c r="B1228" s="58" t="s">
        <v>968</v>
      </c>
      <c r="C1228" s="59" t="s">
        <v>2698</v>
      </c>
      <c r="D1228" s="59" t="s">
        <v>2657</v>
      </c>
    </row>
    <row r="1229" spans="1:4">
      <c r="A1229" s="57" t="s">
        <v>2699</v>
      </c>
      <c r="B1229" s="58" t="s">
        <v>2700</v>
      </c>
      <c r="C1229" s="59" t="s">
        <v>979</v>
      </c>
      <c r="D1229" s="59" t="s">
        <v>2657</v>
      </c>
    </row>
    <row r="1230" spans="1:4">
      <c r="A1230" s="57" t="s">
        <v>2701</v>
      </c>
      <c r="B1230" s="58" t="s">
        <v>127</v>
      </c>
      <c r="C1230" s="59" t="s">
        <v>152</v>
      </c>
      <c r="D1230" s="59" t="s">
        <v>2657</v>
      </c>
    </row>
    <row r="1231" spans="1:4">
      <c r="A1231" s="57" t="s">
        <v>2702</v>
      </c>
      <c r="B1231" s="58" t="s">
        <v>2703</v>
      </c>
      <c r="C1231" s="59" t="s">
        <v>152</v>
      </c>
      <c r="D1231" s="59" t="s">
        <v>2657</v>
      </c>
    </row>
    <row r="1232" spans="1:4">
      <c r="A1232" s="57" t="s">
        <v>2704</v>
      </c>
      <c r="B1232" s="58" t="s">
        <v>863</v>
      </c>
      <c r="C1232" s="59" t="s">
        <v>152</v>
      </c>
      <c r="D1232" s="59" t="s">
        <v>2657</v>
      </c>
    </row>
    <row r="1233" spans="1:4">
      <c r="A1233" s="57" t="s">
        <v>2705</v>
      </c>
      <c r="B1233" s="58" t="s">
        <v>2706</v>
      </c>
      <c r="C1233" s="59" t="s">
        <v>855</v>
      </c>
      <c r="D1233" s="59" t="s">
        <v>2657</v>
      </c>
    </row>
    <row r="1234" spans="1:4">
      <c r="A1234" s="57" t="s">
        <v>2707</v>
      </c>
      <c r="B1234" s="58" t="s">
        <v>1331</v>
      </c>
      <c r="C1234" s="59" t="s">
        <v>892</v>
      </c>
      <c r="D1234" s="59" t="s">
        <v>2657</v>
      </c>
    </row>
    <row r="1235" spans="1:4">
      <c r="A1235" s="57" t="s">
        <v>2708</v>
      </c>
      <c r="B1235" s="58" t="s">
        <v>850</v>
      </c>
      <c r="C1235" s="59" t="s">
        <v>856</v>
      </c>
      <c r="D1235" s="59" t="s">
        <v>2657</v>
      </c>
    </row>
    <row r="1236" spans="1:4">
      <c r="A1236" s="57" t="s">
        <v>2709</v>
      </c>
      <c r="B1236" s="58" t="s">
        <v>1123</v>
      </c>
      <c r="C1236" s="59" t="s">
        <v>922</v>
      </c>
      <c r="D1236" s="59" t="s">
        <v>2657</v>
      </c>
    </row>
    <row r="1237" spans="1:4">
      <c r="A1237" s="57" t="s">
        <v>2710</v>
      </c>
      <c r="B1237" s="58" t="s">
        <v>2711</v>
      </c>
      <c r="C1237" s="59" t="s">
        <v>88</v>
      </c>
      <c r="D1237" s="59" t="s">
        <v>2657</v>
      </c>
    </row>
    <row r="1238" spans="1:4">
      <c r="A1238" s="57" t="s">
        <v>2712</v>
      </c>
      <c r="B1238" s="58" t="s">
        <v>1294</v>
      </c>
      <c r="C1238" s="59" t="s">
        <v>88</v>
      </c>
      <c r="D1238" s="59" t="s">
        <v>2657</v>
      </c>
    </row>
    <row r="1239" spans="1:4">
      <c r="A1239" s="57" t="s">
        <v>2713</v>
      </c>
      <c r="B1239" s="58" t="s">
        <v>2714</v>
      </c>
      <c r="C1239" s="59" t="s">
        <v>76</v>
      </c>
      <c r="D1239" s="59" t="s">
        <v>2657</v>
      </c>
    </row>
    <row r="1240" spans="1:4">
      <c r="A1240" s="57" t="s">
        <v>2715</v>
      </c>
      <c r="B1240" s="58" t="s">
        <v>961</v>
      </c>
      <c r="C1240" s="59" t="s">
        <v>155</v>
      </c>
      <c r="D1240" s="59" t="s">
        <v>2657</v>
      </c>
    </row>
    <row r="1241" spans="1:4">
      <c r="A1241" s="57" t="s">
        <v>2716</v>
      </c>
      <c r="B1241" s="58" t="s">
        <v>2717</v>
      </c>
      <c r="C1241" s="59" t="s">
        <v>155</v>
      </c>
      <c r="D1241" s="59" t="s">
        <v>2657</v>
      </c>
    </row>
    <row r="1242" spans="1:4">
      <c r="A1242" s="57" t="s">
        <v>2718</v>
      </c>
      <c r="B1242" s="58" t="s">
        <v>2719</v>
      </c>
      <c r="C1242" s="59" t="s">
        <v>333</v>
      </c>
      <c r="D1242" s="59" t="s">
        <v>2657</v>
      </c>
    </row>
    <row r="1243" spans="1:4">
      <c r="A1243" s="57" t="s">
        <v>2720</v>
      </c>
      <c r="B1243" s="58" t="s">
        <v>56</v>
      </c>
      <c r="C1243" s="59" t="s">
        <v>333</v>
      </c>
      <c r="D1243" s="59" t="s">
        <v>2657</v>
      </c>
    </row>
    <row r="1244" spans="1:4">
      <c r="A1244" s="57" t="s">
        <v>2721</v>
      </c>
      <c r="B1244" s="58" t="s">
        <v>2722</v>
      </c>
      <c r="C1244" s="59" t="s">
        <v>834</v>
      </c>
      <c r="D1244" s="59" t="s">
        <v>2657</v>
      </c>
    </row>
    <row r="1245" spans="1:4">
      <c r="A1245" s="57" t="s">
        <v>2723</v>
      </c>
      <c r="B1245" s="58" t="s">
        <v>2724</v>
      </c>
      <c r="C1245" s="59" t="s">
        <v>256</v>
      </c>
      <c r="D1245" s="59" t="s">
        <v>2657</v>
      </c>
    </row>
    <row r="1246" spans="1:4">
      <c r="A1246" s="57" t="s">
        <v>2725</v>
      </c>
      <c r="B1246" s="58" t="s">
        <v>955</v>
      </c>
      <c r="C1246" s="59" t="s">
        <v>490</v>
      </c>
      <c r="D1246" s="59" t="s">
        <v>2657</v>
      </c>
    </row>
    <row r="1247" spans="1:4">
      <c r="A1247" s="57" t="s">
        <v>2726</v>
      </c>
      <c r="B1247" s="58" t="s">
        <v>56</v>
      </c>
      <c r="C1247" s="59" t="s">
        <v>490</v>
      </c>
      <c r="D1247" s="59" t="s">
        <v>2657</v>
      </c>
    </row>
    <row r="1248" spans="1:4">
      <c r="A1248" s="57" t="s">
        <v>2727</v>
      </c>
      <c r="B1248" s="58" t="s">
        <v>166</v>
      </c>
      <c r="C1248" s="59" t="s">
        <v>840</v>
      </c>
      <c r="D1248" s="59" t="s">
        <v>2657</v>
      </c>
    </row>
    <row r="1249" spans="1:4">
      <c r="A1249" s="57" t="s">
        <v>2728</v>
      </c>
      <c r="B1249" s="58" t="s">
        <v>863</v>
      </c>
      <c r="C1249" s="59" t="s">
        <v>840</v>
      </c>
      <c r="D1249" s="59" t="s">
        <v>2657</v>
      </c>
    </row>
    <row r="1250" spans="1:4">
      <c r="A1250" s="57" t="s">
        <v>2729</v>
      </c>
      <c r="B1250" s="58" t="s">
        <v>2730</v>
      </c>
      <c r="C1250" s="59" t="s">
        <v>94</v>
      </c>
      <c r="D1250" s="59" t="s">
        <v>2731</v>
      </c>
    </row>
    <row r="1251" spans="1:4">
      <c r="A1251" s="57" t="s">
        <v>2732</v>
      </c>
      <c r="B1251" s="58" t="s">
        <v>209</v>
      </c>
      <c r="C1251" s="59" t="s">
        <v>94</v>
      </c>
      <c r="D1251" s="59" t="s">
        <v>2731</v>
      </c>
    </row>
    <row r="1252" spans="1:4">
      <c r="A1252" s="57" t="s">
        <v>2733</v>
      </c>
      <c r="B1252" s="58" t="s">
        <v>2734</v>
      </c>
      <c r="C1252" s="59" t="s">
        <v>23</v>
      </c>
      <c r="D1252" s="59" t="s">
        <v>2731</v>
      </c>
    </row>
    <row r="1253" spans="1:4">
      <c r="A1253" s="57" t="s">
        <v>2735</v>
      </c>
      <c r="B1253" s="58" t="s">
        <v>2736</v>
      </c>
      <c r="C1253" s="59" t="s">
        <v>23</v>
      </c>
      <c r="D1253" s="59" t="s">
        <v>2731</v>
      </c>
    </row>
    <row r="1254" spans="1:4">
      <c r="A1254" s="57" t="s">
        <v>2737</v>
      </c>
      <c r="B1254" s="58" t="s">
        <v>306</v>
      </c>
      <c r="C1254" s="59" t="s">
        <v>23</v>
      </c>
      <c r="D1254" s="59" t="s">
        <v>2731</v>
      </c>
    </row>
    <row r="1255" spans="1:4">
      <c r="A1255" s="57" t="s">
        <v>2738</v>
      </c>
      <c r="B1255" s="58" t="s">
        <v>116</v>
      </c>
      <c r="C1255" s="59" t="s">
        <v>23</v>
      </c>
      <c r="D1255" s="59" t="s">
        <v>2731</v>
      </c>
    </row>
    <row r="1256" spans="1:4">
      <c r="A1256" s="57" t="s">
        <v>2739</v>
      </c>
      <c r="B1256" s="58" t="s">
        <v>116</v>
      </c>
      <c r="C1256" s="59" t="s">
        <v>35</v>
      </c>
      <c r="D1256" s="59" t="s">
        <v>2731</v>
      </c>
    </row>
    <row r="1257" spans="1:4">
      <c r="A1257" s="57" t="s">
        <v>2740</v>
      </c>
      <c r="B1257" s="58" t="s">
        <v>2741</v>
      </c>
      <c r="C1257" s="59" t="s">
        <v>229</v>
      </c>
      <c r="D1257" s="59" t="s">
        <v>2731</v>
      </c>
    </row>
    <row r="1258" spans="1:4">
      <c r="A1258" s="57" t="s">
        <v>2742</v>
      </c>
      <c r="B1258" s="58" t="s">
        <v>209</v>
      </c>
      <c r="C1258" s="59" t="s">
        <v>144</v>
      </c>
      <c r="D1258" s="59" t="s">
        <v>2731</v>
      </c>
    </row>
    <row r="1259" spans="1:4">
      <c r="A1259" s="57" t="s">
        <v>2743</v>
      </c>
      <c r="B1259" s="58" t="s">
        <v>316</v>
      </c>
      <c r="C1259" s="59" t="s">
        <v>145</v>
      </c>
      <c r="D1259" s="59" t="s">
        <v>2731</v>
      </c>
    </row>
    <row r="1260" spans="1:4">
      <c r="A1260" s="57" t="s">
        <v>2744</v>
      </c>
      <c r="B1260" s="58" t="s">
        <v>2745</v>
      </c>
      <c r="C1260" s="59" t="s">
        <v>231</v>
      </c>
      <c r="D1260" s="59" t="s">
        <v>2731</v>
      </c>
    </row>
    <row r="1261" spans="1:4">
      <c r="A1261" s="57" t="s">
        <v>2746</v>
      </c>
      <c r="B1261" s="58" t="s">
        <v>252</v>
      </c>
      <c r="C1261" s="59" t="s">
        <v>231</v>
      </c>
      <c r="D1261" s="59" t="s">
        <v>2731</v>
      </c>
    </row>
    <row r="1262" spans="1:4">
      <c r="A1262" s="57" t="s">
        <v>2747</v>
      </c>
      <c r="B1262" s="58" t="s">
        <v>2748</v>
      </c>
      <c r="C1262" s="59" t="s">
        <v>114</v>
      </c>
      <c r="D1262" s="59" t="s">
        <v>2731</v>
      </c>
    </row>
    <row r="1263" spans="1:4">
      <c r="A1263" s="57" t="s">
        <v>2749</v>
      </c>
      <c r="B1263" s="58" t="s">
        <v>381</v>
      </c>
      <c r="C1263" s="59" t="s">
        <v>114</v>
      </c>
      <c r="D1263" s="59" t="s">
        <v>2731</v>
      </c>
    </row>
    <row r="1264" spans="1:4">
      <c r="A1264" s="57" t="s">
        <v>2750</v>
      </c>
      <c r="B1264" s="58" t="s">
        <v>2751</v>
      </c>
      <c r="C1264" s="59" t="s">
        <v>114</v>
      </c>
      <c r="D1264" s="59" t="s">
        <v>2731</v>
      </c>
    </row>
    <row r="1265" spans="1:4">
      <c r="A1265" s="57" t="s">
        <v>2752</v>
      </c>
      <c r="B1265" s="58" t="s">
        <v>2753</v>
      </c>
      <c r="C1265" s="59" t="s">
        <v>69</v>
      </c>
      <c r="D1265" s="59" t="s">
        <v>2731</v>
      </c>
    </row>
    <row r="1266" spans="1:4">
      <c r="A1266" s="57" t="s">
        <v>2754</v>
      </c>
      <c r="B1266" s="58" t="s">
        <v>615</v>
      </c>
      <c r="C1266" s="59" t="s">
        <v>27</v>
      </c>
      <c r="D1266" s="59" t="s">
        <v>2731</v>
      </c>
    </row>
    <row r="1267" spans="1:4">
      <c r="A1267" s="57" t="s">
        <v>2755</v>
      </c>
      <c r="B1267" s="58" t="s">
        <v>75</v>
      </c>
      <c r="C1267" s="59" t="s">
        <v>27</v>
      </c>
      <c r="D1267" s="59" t="s">
        <v>2731</v>
      </c>
    </row>
    <row r="1268" spans="1:4">
      <c r="A1268" s="57" t="s">
        <v>2756</v>
      </c>
      <c r="B1268" s="58" t="s">
        <v>2757</v>
      </c>
      <c r="C1268" s="59" t="s">
        <v>28</v>
      </c>
      <c r="D1268" s="59" t="s">
        <v>2731</v>
      </c>
    </row>
    <row r="1269" spans="1:4">
      <c r="A1269" s="57" t="s">
        <v>2758</v>
      </c>
      <c r="B1269" s="58" t="s">
        <v>806</v>
      </c>
      <c r="C1269" s="59" t="s">
        <v>28</v>
      </c>
      <c r="D1269" s="59" t="s">
        <v>2731</v>
      </c>
    </row>
    <row r="1270" spans="1:4">
      <c r="A1270" s="57" t="s">
        <v>2759</v>
      </c>
      <c r="B1270" s="58" t="s">
        <v>209</v>
      </c>
      <c r="C1270" s="59" t="s">
        <v>78</v>
      </c>
      <c r="D1270" s="59" t="s">
        <v>2731</v>
      </c>
    </row>
    <row r="1271" spans="1:4">
      <c r="A1271" s="57" t="s">
        <v>2760</v>
      </c>
      <c r="B1271" s="58" t="s">
        <v>2761</v>
      </c>
      <c r="C1271" s="59" t="s">
        <v>135</v>
      </c>
      <c r="D1271" s="59" t="s">
        <v>2731</v>
      </c>
    </row>
    <row r="1272" spans="1:4">
      <c r="A1272" s="57" t="s">
        <v>2762</v>
      </c>
      <c r="B1272" s="58" t="s">
        <v>910</v>
      </c>
      <c r="C1272" s="59" t="s">
        <v>31</v>
      </c>
      <c r="D1272" s="59" t="s">
        <v>2731</v>
      </c>
    </row>
    <row r="1273" spans="1:4">
      <c r="A1273" s="57" t="s">
        <v>2763</v>
      </c>
      <c r="B1273" s="58" t="s">
        <v>84</v>
      </c>
      <c r="C1273" s="59" t="s">
        <v>31</v>
      </c>
      <c r="D1273" s="59" t="s">
        <v>2731</v>
      </c>
    </row>
    <row r="1274" spans="1:4">
      <c r="A1274" s="57" t="s">
        <v>2764</v>
      </c>
      <c r="B1274" s="58" t="s">
        <v>172</v>
      </c>
      <c r="C1274" s="59" t="s">
        <v>25</v>
      </c>
      <c r="D1274" s="59" t="s">
        <v>2731</v>
      </c>
    </row>
    <row r="1275" spans="1:4">
      <c r="A1275" s="57" t="s">
        <v>2765</v>
      </c>
      <c r="B1275" s="58" t="s">
        <v>2753</v>
      </c>
      <c r="C1275" s="59" t="s">
        <v>121</v>
      </c>
      <c r="D1275" s="59" t="s">
        <v>2731</v>
      </c>
    </row>
    <row r="1276" spans="1:4">
      <c r="A1276" s="57" t="s">
        <v>2766</v>
      </c>
      <c r="B1276" s="58" t="s">
        <v>196</v>
      </c>
      <c r="C1276" s="59" t="s">
        <v>121</v>
      </c>
      <c r="D1276" s="59" t="s">
        <v>2731</v>
      </c>
    </row>
    <row r="1277" spans="1:4">
      <c r="A1277" s="57" t="s">
        <v>2767</v>
      </c>
      <c r="B1277" s="58" t="s">
        <v>2768</v>
      </c>
      <c r="C1277" s="59" t="s">
        <v>1259</v>
      </c>
      <c r="D1277" s="59" t="s">
        <v>2731</v>
      </c>
    </row>
    <row r="1278" spans="1:4">
      <c r="A1278" s="57" t="s">
        <v>2769</v>
      </c>
      <c r="B1278" s="58" t="s">
        <v>2770</v>
      </c>
      <c r="C1278" s="59" t="s">
        <v>100</v>
      </c>
      <c r="D1278" s="59" t="s">
        <v>2731</v>
      </c>
    </row>
    <row r="1279" spans="1:4">
      <c r="A1279" s="57" t="s">
        <v>2771</v>
      </c>
      <c r="B1279" s="58" t="s">
        <v>34</v>
      </c>
      <c r="C1279" s="59" t="s">
        <v>100</v>
      </c>
      <c r="D1279" s="59" t="s">
        <v>2731</v>
      </c>
    </row>
    <row r="1280" spans="1:4">
      <c r="A1280" s="57" t="s">
        <v>2774</v>
      </c>
      <c r="B1280" s="58" t="s">
        <v>24</v>
      </c>
      <c r="C1280" s="59" t="s">
        <v>137</v>
      </c>
      <c r="D1280" s="59" t="s">
        <v>2731</v>
      </c>
    </row>
    <row r="1281" spans="1:4">
      <c r="A1281" s="57" t="s">
        <v>2775</v>
      </c>
      <c r="B1281" s="58" t="s">
        <v>874</v>
      </c>
      <c r="C1281" s="59" t="s">
        <v>55</v>
      </c>
      <c r="D1281" s="59" t="s">
        <v>2731</v>
      </c>
    </row>
    <row r="1282" spans="1:4">
      <c r="A1282" s="57" t="s">
        <v>2776</v>
      </c>
      <c r="B1282" s="58" t="s">
        <v>319</v>
      </c>
      <c r="C1282" s="59" t="s">
        <v>103</v>
      </c>
      <c r="D1282" s="59" t="s">
        <v>2731</v>
      </c>
    </row>
    <row r="1283" spans="1:4">
      <c r="A1283" s="57" t="s">
        <v>2777</v>
      </c>
      <c r="B1283" s="58" t="s">
        <v>24</v>
      </c>
      <c r="C1283" s="59" t="s">
        <v>2778</v>
      </c>
      <c r="D1283" s="59" t="s">
        <v>2731</v>
      </c>
    </row>
    <row r="1284" spans="1:4">
      <c r="A1284" s="57" t="s">
        <v>2779</v>
      </c>
      <c r="B1284" s="58" t="s">
        <v>1291</v>
      </c>
      <c r="C1284" s="59" t="s">
        <v>922</v>
      </c>
      <c r="D1284" s="59" t="s">
        <v>2731</v>
      </c>
    </row>
    <row r="1285" spans="1:4">
      <c r="A1285" s="57" t="s">
        <v>2780</v>
      </c>
      <c r="B1285" s="58" t="s">
        <v>2781</v>
      </c>
      <c r="C1285" s="59" t="s">
        <v>125</v>
      </c>
      <c r="D1285" s="59" t="s">
        <v>2731</v>
      </c>
    </row>
    <row r="1286" spans="1:4">
      <c r="A1286" s="57" t="s">
        <v>2782</v>
      </c>
      <c r="B1286" s="58" t="s">
        <v>251</v>
      </c>
      <c r="C1286" s="59" t="s">
        <v>313</v>
      </c>
      <c r="D1286" s="59" t="s">
        <v>2731</v>
      </c>
    </row>
    <row r="1287" spans="1:4">
      <c r="A1287" s="57" t="s">
        <v>2783</v>
      </c>
      <c r="B1287" s="58" t="s">
        <v>24</v>
      </c>
      <c r="C1287" s="59" t="s">
        <v>128</v>
      </c>
      <c r="D1287" s="59" t="s">
        <v>2731</v>
      </c>
    </row>
    <row r="1288" spans="1:4">
      <c r="A1288" s="57" t="s">
        <v>2784</v>
      </c>
      <c r="B1288" s="58" t="s">
        <v>2785</v>
      </c>
      <c r="C1288" s="59" t="s">
        <v>288</v>
      </c>
      <c r="D1288" s="59" t="s">
        <v>2731</v>
      </c>
    </row>
    <row r="1289" spans="1:4">
      <c r="A1289" s="57" t="s">
        <v>2786</v>
      </c>
      <c r="B1289" s="58" t="s">
        <v>355</v>
      </c>
      <c r="C1289" s="59" t="s">
        <v>288</v>
      </c>
      <c r="D1289" s="59" t="s">
        <v>2731</v>
      </c>
    </row>
    <row r="1290" spans="1:4">
      <c r="A1290" s="57" t="s">
        <v>2787</v>
      </c>
      <c r="B1290" s="58" t="s">
        <v>2788</v>
      </c>
      <c r="C1290" s="59" t="s">
        <v>218</v>
      </c>
      <c r="D1290" s="59" t="s">
        <v>2731</v>
      </c>
    </row>
    <row r="1291" spans="1:4">
      <c r="A1291" s="57" t="s">
        <v>2789</v>
      </c>
      <c r="B1291" s="58" t="s">
        <v>534</v>
      </c>
      <c r="C1291" s="59" t="s">
        <v>219</v>
      </c>
      <c r="D1291" s="59" t="s">
        <v>2731</v>
      </c>
    </row>
    <row r="1292" spans="1:4">
      <c r="A1292" s="57" t="s">
        <v>2790</v>
      </c>
      <c r="B1292" s="58" t="s">
        <v>2791</v>
      </c>
      <c r="C1292" s="59" t="s">
        <v>111</v>
      </c>
      <c r="D1292" s="59" t="s">
        <v>2731</v>
      </c>
    </row>
    <row r="1293" spans="1:4">
      <c r="A1293" s="57" t="s">
        <v>2792</v>
      </c>
      <c r="B1293" s="58" t="s">
        <v>1230</v>
      </c>
      <c r="C1293" s="59" t="s">
        <v>112</v>
      </c>
      <c r="D1293" s="59" t="s">
        <v>2731</v>
      </c>
    </row>
    <row r="1294" spans="1:4">
      <c r="A1294" s="57" t="s">
        <v>2793</v>
      </c>
      <c r="B1294" s="58" t="s">
        <v>1233</v>
      </c>
      <c r="C1294" s="59" t="s">
        <v>81</v>
      </c>
      <c r="D1294" s="59" t="s">
        <v>2731</v>
      </c>
    </row>
    <row r="1295" spans="1:4">
      <c r="A1295" s="57" t="s">
        <v>2794</v>
      </c>
      <c r="B1295" s="58" t="s">
        <v>2795</v>
      </c>
      <c r="C1295" s="59" t="s">
        <v>81</v>
      </c>
      <c r="D1295" s="59" t="s">
        <v>2731</v>
      </c>
    </row>
    <row r="1296" spans="1:4">
      <c r="A1296" s="57" t="s">
        <v>2796</v>
      </c>
      <c r="B1296" s="58" t="s">
        <v>1363</v>
      </c>
      <c r="C1296" s="59" t="s">
        <v>1186</v>
      </c>
      <c r="D1296" s="59" t="s">
        <v>2731</v>
      </c>
    </row>
    <row r="1297" spans="1:4">
      <c r="A1297" s="57" t="s">
        <v>2797</v>
      </c>
      <c r="B1297" s="58" t="s">
        <v>184</v>
      </c>
      <c r="C1297" s="59" t="s">
        <v>1200</v>
      </c>
      <c r="D1297" s="59" t="s">
        <v>2731</v>
      </c>
    </row>
    <row r="1298" spans="1:4">
      <c r="A1298" s="57" t="s">
        <v>2798</v>
      </c>
      <c r="B1298" s="58" t="s">
        <v>667</v>
      </c>
      <c r="C1298" s="59" t="s">
        <v>141</v>
      </c>
      <c r="D1298" s="59" t="s">
        <v>2731</v>
      </c>
    </row>
    <row r="1299" spans="1:4">
      <c r="A1299" s="57" t="s">
        <v>2799</v>
      </c>
      <c r="B1299" s="58" t="s">
        <v>2800</v>
      </c>
      <c r="C1299" s="59" t="s">
        <v>416</v>
      </c>
      <c r="D1299" s="59" t="s">
        <v>2731</v>
      </c>
    </row>
    <row r="1300" spans="1:4">
      <c r="A1300" s="57" t="s">
        <v>2801</v>
      </c>
      <c r="B1300" s="58" t="s">
        <v>2144</v>
      </c>
      <c r="C1300" s="59" t="s">
        <v>23</v>
      </c>
      <c r="D1300" s="59" t="s">
        <v>2802</v>
      </c>
    </row>
    <row r="1301" spans="1:4">
      <c r="A1301" s="57" t="s">
        <v>2803</v>
      </c>
      <c r="B1301" s="58" t="s">
        <v>1397</v>
      </c>
      <c r="C1301" s="59" t="s">
        <v>23</v>
      </c>
      <c r="D1301" s="59" t="s">
        <v>2802</v>
      </c>
    </row>
    <row r="1302" spans="1:4">
      <c r="A1302" s="57" t="s">
        <v>2804</v>
      </c>
      <c r="B1302" s="58" t="s">
        <v>153</v>
      </c>
      <c r="C1302" s="59" t="s">
        <v>23</v>
      </c>
      <c r="D1302" s="59" t="s">
        <v>2802</v>
      </c>
    </row>
    <row r="1303" spans="1:4">
      <c r="A1303" s="57" t="s">
        <v>2805</v>
      </c>
      <c r="B1303" s="58" t="s">
        <v>960</v>
      </c>
      <c r="C1303" s="59" t="s">
        <v>23</v>
      </c>
      <c r="D1303" s="59" t="s">
        <v>2802</v>
      </c>
    </row>
    <row r="1304" spans="1:4">
      <c r="A1304" s="57" t="s">
        <v>2806</v>
      </c>
      <c r="B1304" s="58" t="s">
        <v>132</v>
      </c>
      <c r="C1304" s="59" t="s">
        <v>23</v>
      </c>
      <c r="D1304" s="59" t="s">
        <v>2802</v>
      </c>
    </row>
    <row r="1305" spans="1:4">
      <c r="A1305" s="57" t="s">
        <v>2807</v>
      </c>
      <c r="B1305" s="58" t="s">
        <v>280</v>
      </c>
      <c r="C1305" s="59" t="s">
        <v>23</v>
      </c>
      <c r="D1305" s="59" t="s">
        <v>2802</v>
      </c>
    </row>
    <row r="1306" spans="1:4">
      <c r="A1306" s="57" t="s">
        <v>2808</v>
      </c>
      <c r="B1306" s="58" t="s">
        <v>280</v>
      </c>
      <c r="C1306" s="59" t="s">
        <v>23</v>
      </c>
      <c r="D1306" s="59" t="s">
        <v>2802</v>
      </c>
    </row>
    <row r="1307" spans="1:4">
      <c r="A1307" s="57" t="s">
        <v>2809</v>
      </c>
      <c r="B1307" s="58" t="s">
        <v>2810</v>
      </c>
      <c r="C1307" s="59" t="s">
        <v>23</v>
      </c>
      <c r="D1307" s="59" t="s">
        <v>2802</v>
      </c>
    </row>
    <row r="1308" spans="1:4">
      <c r="A1308" s="57" t="s">
        <v>2811</v>
      </c>
      <c r="B1308" s="58" t="s">
        <v>158</v>
      </c>
      <c r="C1308" s="59" t="s">
        <v>144</v>
      </c>
      <c r="D1308" s="59" t="s">
        <v>2802</v>
      </c>
    </row>
    <row r="1309" spans="1:4">
      <c r="A1309" s="57" t="s">
        <v>2812</v>
      </c>
      <c r="B1309" s="58" t="s">
        <v>2813</v>
      </c>
      <c r="C1309" s="59" t="s">
        <v>876</v>
      </c>
      <c r="D1309" s="59" t="s">
        <v>2802</v>
      </c>
    </row>
    <row r="1310" spans="1:4">
      <c r="A1310" s="57" t="s">
        <v>2814</v>
      </c>
      <c r="B1310" s="58" t="s">
        <v>615</v>
      </c>
      <c r="C1310" s="59" t="s">
        <v>27</v>
      </c>
      <c r="D1310" s="59" t="s">
        <v>2802</v>
      </c>
    </row>
    <row r="1311" spans="1:4">
      <c r="A1311" s="57" t="s">
        <v>2815</v>
      </c>
      <c r="B1311" s="58" t="s">
        <v>2816</v>
      </c>
      <c r="C1311" s="59" t="s">
        <v>27</v>
      </c>
      <c r="D1311" s="59" t="s">
        <v>2802</v>
      </c>
    </row>
    <row r="1312" spans="1:4">
      <c r="A1312" s="57" t="s">
        <v>2817</v>
      </c>
      <c r="B1312" s="58" t="s">
        <v>968</v>
      </c>
      <c r="C1312" s="59" t="s">
        <v>820</v>
      </c>
      <c r="D1312" s="59" t="s">
        <v>2802</v>
      </c>
    </row>
    <row r="1313" spans="1:4">
      <c r="A1313" s="57" t="s">
        <v>2818</v>
      </c>
      <c r="B1313" s="58" t="s">
        <v>2819</v>
      </c>
      <c r="C1313" s="59" t="s">
        <v>236</v>
      </c>
      <c r="D1313" s="59" t="s">
        <v>2802</v>
      </c>
    </row>
    <row r="1314" spans="1:4">
      <c r="A1314" s="57" t="s">
        <v>2820</v>
      </c>
      <c r="B1314" s="58" t="s">
        <v>2821</v>
      </c>
      <c r="C1314" s="59" t="s">
        <v>191</v>
      </c>
      <c r="D1314" s="59" t="s">
        <v>2802</v>
      </c>
    </row>
    <row r="1315" spans="1:4">
      <c r="A1315" s="57" t="s">
        <v>2822</v>
      </c>
      <c r="B1315" s="58" t="s">
        <v>190</v>
      </c>
      <c r="C1315" s="59" t="s">
        <v>135</v>
      </c>
      <c r="D1315" s="59" t="s">
        <v>2802</v>
      </c>
    </row>
    <row r="1316" spans="1:4">
      <c r="A1316" s="57" t="s">
        <v>2823</v>
      </c>
      <c r="B1316" s="58" t="s">
        <v>185</v>
      </c>
      <c r="C1316" s="59" t="s">
        <v>31</v>
      </c>
      <c r="D1316" s="59" t="s">
        <v>2802</v>
      </c>
    </row>
    <row r="1317" spans="1:4">
      <c r="A1317" s="57" t="s">
        <v>2824</v>
      </c>
      <c r="B1317" s="58" t="s">
        <v>331</v>
      </c>
      <c r="C1317" s="59" t="s">
        <v>25</v>
      </c>
      <c r="D1317" s="59" t="s">
        <v>2802</v>
      </c>
    </row>
    <row r="1318" spans="1:4">
      <c r="A1318" s="57" t="s">
        <v>2825</v>
      </c>
      <c r="B1318" s="58" t="s">
        <v>212</v>
      </c>
      <c r="C1318" s="59" t="s">
        <v>33</v>
      </c>
      <c r="D1318" s="59" t="s">
        <v>2802</v>
      </c>
    </row>
    <row r="1319" spans="1:4">
      <c r="A1319" s="57" t="s">
        <v>2826</v>
      </c>
      <c r="B1319" s="58" t="s">
        <v>539</v>
      </c>
      <c r="C1319" s="59" t="s">
        <v>880</v>
      </c>
      <c r="D1319" s="59" t="s">
        <v>2802</v>
      </c>
    </row>
    <row r="1320" spans="1:4">
      <c r="A1320" s="57" t="s">
        <v>2827</v>
      </c>
      <c r="B1320" s="58" t="s">
        <v>118</v>
      </c>
      <c r="C1320" s="59" t="s">
        <v>121</v>
      </c>
      <c r="D1320" s="59" t="s">
        <v>2802</v>
      </c>
    </row>
    <row r="1321" spans="1:4">
      <c r="A1321" s="57" t="s">
        <v>2828</v>
      </c>
      <c r="B1321" s="58" t="s">
        <v>2829</v>
      </c>
      <c r="C1321" s="59" t="s">
        <v>397</v>
      </c>
      <c r="D1321" s="59" t="s">
        <v>2802</v>
      </c>
    </row>
    <row r="1322" spans="1:4">
      <c r="A1322" s="57" t="s">
        <v>2830</v>
      </c>
      <c r="B1322" s="58" t="s">
        <v>86</v>
      </c>
      <c r="C1322" s="59" t="s">
        <v>330</v>
      </c>
      <c r="D1322" s="59" t="s">
        <v>2802</v>
      </c>
    </row>
    <row r="1323" spans="1:4">
      <c r="A1323" s="57" t="s">
        <v>2831</v>
      </c>
      <c r="B1323" s="58" t="s">
        <v>2832</v>
      </c>
      <c r="C1323" s="59" t="s">
        <v>330</v>
      </c>
      <c r="D1323" s="59" t="s">
        <v>2802</v>
      </c>
    </row>
    <row r="1324" spans="1:4">
      <c r="A1324" s="57" t="s">
        <v>2833</v>
      </c>
      <c r="B1324" s="58" t="s">
        <v>2834</v>
      </c>
      <c r="C1324" s="59" t="s">
        <v>74</v>
      </c>
      <c r="D1324" s="59" t="s">
        <v>2802</v>
      </c>
    </row>
    <row r="1325" spans="1:4">
      <c r="A1325" s="57" t="s">
        <v>2835</v>
      </c>
      <c r="B1325" s="58" t="s">
        <v>251</v>
      </c>
      <c r="C1325" s="59" t="s">
        <v>74</v>
      </c>
      <c r="D1325" s="59" t="s">
        <v>2802</v>
      </c>
    </row>
    <row r="1326" spans="1:4">
      <c r="A1326" s="57" t="s">
        <v>2836</v>
      </c>
      <c r="B1326" s="58" t="s">
        <v>221</v>
      </c>
      <c r="C1326" s="59" t="s">
        <v>137</v>
      </c>
      <c r="D1326" s="59" t="s">
        <v>2802</v>
      </c>
    </row>
    <row r="1327" spans="1:4">
      <c r="A1327" s="57" t="s">
        <v>2837</v>
      </c>
      <c r="B1327" s="58" t="s">
        <v>2125</v>
      </c>
      <c r="C1327" s="59" t="s">
        <v>91</v>
      </c>
      <c r="D1327" s="59" t="s">
        <v>2802</v>
      </c>
    </row>
    <row r="1328" spans="1:4">
      <c r="A1328" s="57" t="s">
        <v>2838</v>
      </c>
      <c r="B1328" s="58" t="s">
        <v>273</v>
      </c>
      <c r="C1328" s="59" t="s">
        <v>103</v>
      </c>
      <c r="D1328" s="59" t="s">
        <v>2802</v>
      </c>
    </row>
    <row r="1329" spans="1:4">
      <c r="A1329" s="57" t="s">
        <v>2839</v>
      </c>
      <c r="B1329" s="58" t="s">
        <v>761</v>
      </c>
      <c r="C1329" s="59" t="s">
        <v>103</v>
      </c>
      <c r="D1329" s="59" t="s">
        <v>2802</v>
      </c>
    </row>
    <row r="1330" spans="1:4">
      <c r="A1330" s="57" t="s">
        <v>2840</v>
      </c>
      <c r="B1330" s="58" t="s">
        <v>678</v>
      </c>
      <c r="C1330" s="59" t="s">
        <v>64</v>
      </c>
      <c r="D1330" s="59" t="s">
        <v>2802</v>
      </c>
    </row>
    <row r="1331" spans="1:4">
      <c r="A1331" s="57" t="s">
        <v>2841</v>
      </c>
      <c r="B1331" s="58" t="s">
        <v>2842</v>
      </c>
      <c r="C1331" s="59" t="s">
        <v>64</v>
      </c>
      <c r="D1331" s="59" t="s">
        <v>2802</v>
      </c>
    </row>
    <row r="1332" spans="1:4">
      <c r="A1332" s="57" t="s">
        <v>2843</v>
      </c>
      <c r="B1332" s="58" t="s">
        <v>2844</v>
      </c>
      <c r="C1332" s="59" t="s">
        <v>152</v>
      </c>
      <c r="D1332" s="59" t="s">
        <v>2802</v>
      </c>
    </row>
    <row r="1333" spans="1:4">
      <c r="A1333" s="57" t="s">
        <v>2845</v>
      </c>
      <c r="B1333" s="58" t="s">
        <v>2846</v>
      </c>
      <c r="C1333" s="59" t="s">
        <v>892</v>
      </c>
      <c r="D1333" s="59" t="s">
        <v>2802</v>
      </c>
    </row>
    <row r="1334" spans="1:4">
      <c r="A1334" s="57" t="s">
        <v>2847</v>
      </c>
      <c r="B1334" s="58" t="s">
        <v>129</v>
      </c>
      <c r="C1334" s="59" t="s">
        <v>2848</v>
      </c>
      <c r="D1334" s="59" t="s">
        <v>2802</v>
      </c>
    </row>
    <row r="1335" spans="1:4">
      <c r="A1335" s="57" t="s">
        <v>2849</v>
      </c>
      <c r="B1335" s="58" t="s">
        <v>180</v>
      </c>
      <c r="C1335" s="59" t="s">
        <v>168</v>
      </c>
      <c r="D1335" s="59" t="s">
        <v>2802</v>
      </c>
    </row>
    <row r="1336" spans="1:4">
      <c r="A1336" s="57" t="s">
        <v>2850</v>
      </c>
      <c r="B1336" s="58" t="s">
        <v>153</v>
      </c>
      <c r="C1336" s="59" t="s">
        <v>106</v>
      </c>
      <c r="D1336" s="59" t="s">
        <v>2802</v>
      </c>
    </row>
    <row r="1337" spans="1:4">
      <c r="A1337" s="57" t="s">
        <v>2851</v>
      </c>
      <c r="B1337" s="58" t="s">
        <v>282</v>
      </c>
      <c r="C1337" s="59" t="s">
        <v>125</v>
      </c>
      <c r="D1337" s="59" t="s">
        <v>2802</v>
      </c>
    </row>
    <row r="1338" spans="1:4">
      <c r="A1338" s="57" t="s">
        <v>2852</v>
      </c>
      <c r="B1338" s="58" t="s">
        <v>1314</v>
      </c>
      <c r="C1338" s="59" t="s">
        <v>125</v>
      </c>
      <c r="D1338" s="59" t="s">
        <v>2802</v>
      </c>
    </row>
    <row r="1339" spans="1:4">
      <c r="A1339" s="57" t="s">
        <v>2853</v>
      </c>
      <c r="B1339" s="58" t="s">
        <v>133</v>
      </c>
      <c r="C1339" s="59" t="s">
        <v>125</v>
      </c>
      <c r="D1339" s="59" t="s">
        <v>2802</v>
      </c>
    </row>
    <row r="1340" spans="1:4">
      <c r="A1340" s="57" t="s">
        <v>2854</v>
      </c>
      <c r="B1340" s="58" t="s">
        <v>2855</v>
      </c>
      <c r="C1340" s="59" t="s">
        <v>215</v>
      </c>
      <c r="D1340" s="59" t="s">
        <v>2802</v>
      </c>
    </row>
    <row r="1341" spans="1:4">
      <c r="A1341" s="57" t="s">
        <v>2856</v>
      </c>
      <c r="B1341" s="58" t="s">
        <v>340</v>
      </c>
      <c r="C1341" s="59" t="s">
        <v>215</v>
      </c>
      <c r="D1341" s="59" t="s">
        <v>2802</v>
      </c>
    </row>
    <row r="1342" spans="1:4">
      <c r="A1342" s="57" t="s">
        <v>2857</v>
      </c>
      <c r="B1342" s="58" t="s">
        <v>224</v>
      </c>
      <c r="C1342" s="59" t="s">
        <v>865</v>
      </c>
      <c r="D1342" s="59" t="s">
        <v>2802</v>
      </c>
    </row>
    <row r="1343" spans="1:4">
      <c r="A1343" s="57" t="s">
        <v>2858</v>
      </c>
      <c r="B1343" s="58" t="s">
        <v>858</v>
      </c>
      <c r="C1343" s="59" t="s">
        <v>2859</v>
      </c>
      <c r="D1343" s="59" t="s">
        <v>2802</v>
      </c>
    </row>
    <row r="1344" spans="1:4">
      <c r="A1344" s="57" t="s">
        <v>2860</v>
      </c>
      <c r="B1344" s="58" t="s">
        <v>1039</v>
      </c>
      <c r="C1344" s="59" t="s">
        <v>490</v>
      </c>
      <c r="D1344" s="59" t="s">
        <v>2802</v>
      </c>
    </row>
    <row r="1345" spans="1:4">
      <c r="A1345" s="57" t="s">
        <v>2861</v>
      </c>
      <c r="B1345" s="58" t="s">
        <v>24</v>
      </c>
      <c r="C1345" s="59" t="s">
        <v>1013</v>
      </c>
      <c r="D1345" s="59" t="s">
        <v>2802</v>
      </c>
    </row>
    <row r="1346" spans="1:4">
      <c r="A1346" s="57" t="s">
        <v>2862</v>
      </c>
      <c r="B1346" s="58" t="s">
        <v>2863</v>
      </c>
      <c r="C1346" s="59" t="s">
        <v>112</v>
      </c>
      <c r="D1346" s="59" t="s">
        <v>2802</v>
      </c>
    </row>
    <row r="1347" spans="1:4">
      <c r="A1347" s="57" t="s">
        <v>2864</v>
      </c>
      <c r="B1347" s="58" t="s">
        <v>241</v>
      </c>
      <c r="C1347" s="59" t="s">
        <v>411</v>
      </c>
      <c r="D1347" s="59" t="s">
        <v>2802</v>
      </c>
    </row>
    <row r="1348" spans="1:4">
      <c r="A1348" s="57" t="s">
        <v>2865</v>
      </c>
      <c r="B1348" s="58" t="s">
        <v>299</v>
      </c>
      <c r="C1348" s="59" t="s">
        <v>113</v>
      </c>
      <c r="D1348" s="59" t="s">
        <v>2802</v>
      </c>
    </row>
    <row r="1349" spans="1:4">
      <c r="A1349" s="57" t="s">
        <v>2866</v>
      </c>
      <c r="B1349" s="58" t="s">
        <v>185</v>
      </c>
      <c r="C1349" s="59" t="s">
        <v>160</v>
      </c>
      <c r="D1349" s="59" t="s">
        <v>2802</v>
      </c>
    </row>
    <row r="1350" spans="1:4">
      <c r="A1350" s="57" t="s">
        <v>2867</v>
      </c>
      <c r="B1350" s="58" t="s">
        <v>1256</v>
      </c>
      <c r="C1350" s="59" t="s">
        <v>140</v>
      </c>
      <c r="D1350" s="59" t="s">
        <v>2802</v>
      </c>
    </row>
    <row r="1351" spans="1:4">
      <c r="A1351" s="57" t="s">
        <v>2868</v>
      </c>
      <c r="B1351" s="58" t="s">
        <v>364</v>
      </c>
      <c r="C1351" s="59" t="s">
        <v>416</v>
      </c>
      <c r="D1351" s="59" t="s">
        <v>2802</v>
      </c>
    </row>
    <row r="1352" spans="1:4">
      <c r="A1352" s="57" t="s">
        <v>2869</v>
      </c>
      <c r="B1352" s="58" t="s">
        <v>1520</v>
      </c>
      <c r="C1352" s="59" t="s">
        <v>95</v>
      </c>
      <c r="D1352" s="59" t="s">
        <v>2870</v>
      </c>
    </row>
    <row r="1353" spans="1:4">
      <c r="A1353" s="57" t="s">
        <v>2871</v>
      </c>
      <c r="B1353" s="58" t="s">
        <v>2872</v>
      </c>
      <c r="C1353" s="59" t="s">
        <v>1253</v>
      </c>
      <c r="D1353" s="59" t="s">
        <v>2870</v>
      </c>
    </row>
    <row r="1354" spans="1:4">
      <c r="A1354" s="57" t="s">
        <v>2873</v>
      </c>
      <c r="B1354" s="58" t="s">
        <v>2874</v>
      </c>
      <c r="C1354" s="59" t="s">
        <v>96</v>
      </c>
      <c r="D1354" s="59" t="s">
        <v>2870</v>
      </c>
    </row>
    <row r="1355" spans="1:4">
      <c r="A1355" s="57" t="s">
        <v>2875</v>
      </c>
      <c r="B1355" s="58" t="s">
        <v>1143</v>
      </c>
      <c r="C1355" s="59" t="s">
        <v>144</v>
      </c>
      <c r="D1355" s="59" t="s">
        <v>2870</v>
      </c>
    </row>
    <row r="1356" spans="1:4">
      <c r="A1356" s="57" t="s">
        <v>2876</v>
      </c>
      <c r="B1356" s="58" t="s">
        <v>118</v>
      </c>
      <c r="C1356" s="59" t="s">
        <v>145</v>
      </c>
      <c r="D1356" s="59" t="s">
        <v>2870</v>
      </c>
    </row>
    <row r="1357" spans="1:4">
      <c r="A1357" s="57" t="s">
        <v>2877</v>
      </c>
      <c r="B1357" s="58" t="s">
        <v>534</v>
      </c>
      <c r="C1357" s="59" t="s">
        <v>231</v>
      </c>
      <c r="D1357" s="59" t="s">
        <v>2870</v>
      </c>
    </row>
    <row r="1358" spans="1:4">
      <c r="A1358" s="57" t="s">
        <v>2878</v>
      </c>
      <c r="B1358" s="58" t="s">
        <v>358</v>
      </c>
      <c r="C1358" s="59" t="s">
        <v>69</v>
      </c>
      <c r="D1358" s="59" t="s">
        <v>2870</v>
      </c>
    </row>
    <row r="1359" spans="1:4">
      <c r="A1359" s="57" t="s">
        <v>2879</v>
      </c>
      <c r="B1359" s="58" t="s">
        <v>482</v>
      </c>
      <c r="C1359" s="59" t="s">
        <v>69</v>
      </c>
      <c r="D1359" s="59" t="s">
        <v>2870</v>
      </c>
    </row>
    <row r="1360" spans="1:4">
      <c r="A1360" s="57" t="s">
        <v>2880</v>
      </c>
      <c r="B1360" s="58" t="s">
        <v>662</v>
      </c>
      <c r="C1360" s="59" t="s">
        <v>2881</v>
      </c>
      <c r="D1360" s="59" t="s">
        <v>2870</v>
      </c>
    </row>
    <row r="1361" spans="1:4">
      <c r="A1361" s="57" t="s">
        <v>2882</v>
      </c>
      <c r="B1361" s="58" t="s">
        <v>2883</v>
      </c>
      <c r="C1361" s="59" t="s">
        <v>115</v>
      </c>
      <c r="D1361" s="59" t="s">
        <v>2870</v>
      </c>
    </row>
    <row r="1362" spans="1:4">
      <c r="A1362" s="57" t="s">
        <v>2884</v>
      </c>
      <c r="B1362" s="58" t="s">
        <v>2885</v>
      </c>
      <c r="C1362" s="59" t="s">
        <v>115</v>
      </c>
      <c r="D1362" s="59" t="s">
        <v>2870</v>
      </c>
    </row>
    <row r="1363" spans="1:4">
      <c r="A1363" s="57" t="s">
        <v>2886</v>
      </c>
      <c r="B1363" s="58" t="s">
        <v>133</v>
      </c>
      <c r="C1363" s="59" t="s">
        <v>189</v>
      </c>
      <c r="D1363" s="59" t="s">
        <v>2870</v>
      </c>
    </row>
    <row r="1364" spans="1:4">
      <c r="A1364" s="57" t="s">
        <v>2887</v>
      </c>
      <c r="B1364" s="58" t="s">
        <v>2888</v>
      </c>
      <c r="C1364" s="59" t="s">
        <v>135</v>
      </c>
      <c r="D1364" s="59" t="s">
        <v>2870</v>
      </c>
    </row>
    <row r="1365" spans="1:4">
      <c r="A1365" s="57" t="s">
        <v>2889</v>
      </c>
      <c r="B1365" s="58" t="s">
        <v>354</v>
      </c>
      <c r="C1365" s="59" t="s">
        <v>31</v>
      </c>
      <c r="D1365" s="59" t="s">
        <v>2870</v>
      </c>
    </row>
    <row r="1366" spans="1:4">
      <c r="A1366" s="57" t="s">
        <v>2890</v>
      </c>
      <c r="B1366" s="58" t="s">
        <v>86</v>
      </c>
      <c r="C1366" s="59" t="s">
        <v>1093</v>
      </c>
      <c r="D1366" s="59" t="s">
        <v>2870</v>
      </c>
    </row>
    <row r="1367" spans="1:4">
      <c r="A1367" s="57" t="s">
        <v>2891</v>
      </c>
      <c r="B1367" s="58" t="s">
        <v>483</v>
      </c>
      <c r="C1367" s="59" t="s">
        <v>33</v>
      </c>
      <c r="D1367" s="59" t="s">
        <v>2870</v>
      </c>
    </row>
    <row r="1368" spans="1:4">
      <c r="A1368" s="57" t="s">
        <v>2892</v>
      </c>
      <c r="B1368" s="58" t="s">
        <v>964</v>
      </c>
      <c r="C1368" s="59" t="s">
        <v>880</v>
      </c>
      <c r="D1368" s="59" t="s">
        <v>2870</v>
      </c>
    </row>
    <row r="1369" spans="1:4">
      <c r="A1369" s="57" t="s">
        <v>2893</v>
      </c>
      <c r="B1369" s="58" t="s">
        <v>1405</v>
      </c>
      <c r="C1369" s="59" t="s">
        <v>121</v>
      </c>
      <c r="D1369" s="59" t="s">
        <v>2870</v>
      </c>
    </row>
    <row r="1370" spans="1:4">
      <c r="A1370" s="57" t="s">
        <v>2894</v>
      </c>
      <c r="B1370" s="58" t="s">
        <v>2895</v>
      </c>
      <c r="C1370" s="59" t="s">
        <v>121</v>
      </c>
      <c r="D1370" s="59" t="s">
        <v>2870</v>
      </c>
    </row>
    <row r="1371" spans="1:4">
      <c r="A1371" s="57" t="s">
        <v>2896</v>
      </c>
      <c r="B1371" s="58" t="s">
        <v>713</v>
      </c>
      <c r="C1371" s="59" t="s">
        <v>100</v>
      </c>
      <c r="D1371" s="59" t="s">
        <v>2870</v>
      </c>
    </row>
    <row r="1372" spans="1:4">
      <c r="A1372" s="57" t="s">
        <v>2897</v>
      </c>
      <c r="B1372" s="58" t="s">
        <v>2898</v>
      </c>
      <c r="C1372" s="59" t="s">
        <v>277</v>
      </c>
      <c r="D1372" s="59" t="s">
        <v>2870</v>
      </c>
    </row>
    <row r="1373" spans="1:4">
      <c r="A1373" s="57" t="s">
        <v>2899</v>
      </c>
      <c r="B1373" s="58" t="s">
        <v>825</v>
      </c>
      <c r="C1373" s="59" t="s">
        <v>330</v>
      </c>
      <c r="D1373" s="59" t="s">
        <v>2870</v>
      </c>
    </row>
    <row r="1374" spans="1:4">
      <c r="A1374" s="57" t="s">
        <v>2900</v>
      </c>
      <c r="B1374" s="58" t="s">
        <v>1395</v>
      </c>
      <c r="C1374" s="59" t="s">
        <v>330</v>
      </c>
      <c r="D1374" s="59" t="s">
        <v>2870</v>
      </c>
    </row>
    <row r="1375" spans="1:4">
      <c r="A1375" s="57" t="s">
        <v>2901</v>
      </c>
      <c r="B1375" s="58" t="s">
        <v>617</v>
      </c>
      <c r="C1375" s="59" t="s">
        <v>2902</v>
      </c>
      <c r="D1375" s="59" t="s">
        <v>2870</v>
      </c>
    </row>
    <row r="1376" spans="1:4">
      <c r="A1376" s="57" t="s">
        <v>2903</v>
      </c>
      <c r="B1376" s="58" t="s">
        <v>2904</v>
      </c>
      <c r="C1376" s="59" t="s">
        <v>887</v>
      </c>
      <c r="D1376" s="59" t="s">
        <v>2870</v>
      </c>
    </row>
    <row r="1377" spans="1:4">
      <c r="A1377" s="57" t="s">
        <v>2905</v>
      </c>
      <c r="B1377" s="58" t="s">
        <v>180</v>
      </c>
      <c r="C1377" s="59" t="s">
        <v>103</v>
      </c>
      <c r="D1377" s="59" t="s">
        <v>2870</v>
      </c>
    </row>
    <row r="1378" spans="1:4">
      <c r="A1378" s="57" t="s">
        <v>2906</v>
      </c>
      <c r="B1378" s="58" t="s">
        <v>442</v>
      </c>
      <c r="C1378" s="59" t="s">
        <v>64</v>
      </c>
      <c r="D1378" s="59" t="s">
        <v>2870</v>
      </c>
    </row>
    <row r="1379" spans="1:4">
      <c r="A1379" s="57" t="s">
        <v>2907</v>
      </c>
      <c r="B1379" s="58" t="s">
        <v>2908</v>
      </c>
      <c r="C1379" s="59" t="s">
        <v>979</v>
      </c>
      <c r="D1379" s="59" t="s">
        <v>2870</v>
      </c>
    </row>
    <row r="1380" spans="1:4">
      <c r="A1380" s="57" t="s">
        <v>2909</v>
      </c>
      <c r="B1380" s="58" t="s">
        <v>217</v>
      </c>
      <c r="C1380" s="59" t="s">
        <v>152</v>
      </c>
      <c r="D1380" s="59" t="s">
        <v>2870</v>
      </c>
    </row>
    <row r="1381" spans="1:4">
      <c r="A1381" s="57" t="s">
        <v>2910</v>
      </c>
      <c r="B1381" s="58" t="s">
        <v>1383</v>
      </c>
      <c r="C1381" s="59" t="s">
        <v>890</v>
      </c>
      <c r="D1381" s="59" t="s">
        <v>2870</v>
      </c>
    </row>
    <row r="1382" spans="1:4">
      <c r="A1382" s="57" t="s">
        <v>2911</v>
      </c>
      <c r="B1382" s="58" t="s">
        <v>2912</v>
      </c>
      <c r="C1382" s="59" t="s">
        <v>856</v>
      </c>
      <c r="D1382" s="59" t="s">
        <v>2870</v>
      </c>
    </row>
    <row r="1383" spans="1:4">
      <c r="A1383" s="57" t="s">
        <v>2913</v>
      </c>
      <c r="B1383" s="58" t="s">
        <v>902</v>
      </c>
      <c r="C1383" s="59" t="s">
        <v>922</v>
      </c>
      <c r="D1383" s="59" t="s">
        <v>2870</v>
      </c>
    </row>
    <row r="1384" spans="1:4">
      <c r="A1384" s="57" t="s">
        <v>2914</v>
      </c>
      <c r="B1384" s="58" t="s">
        <v>2915</v>
      </c>
      <c r="C1384" s="59" t="s">
        <v>88</v>
      </c>
      <c r="D1384" s="59" t="s">
        <v>2870</v>
      </c>
    </row>
    <row r="1385" spans="1:4">
      <c r="A1385" s="57" t="s">
        <v>2916</v>
      </c>
      <c r="B1385" s="58" t="s">
        <v>2917</v>
      </c>
      <c r="C1385" s="59" t="s">
        <v>93</v>
      </c>
      <c r="D1385" s="59" t="s">
        <v>2870</v>
      </c>
    </row>
    <row r="1386" spans="1:4">
      <c r="A1386" s="57" t="s">
        <v>2918</v>
      </c>
      <c r="B1386" s="58" t="s">
        <v>560</v>
      </c>
      <c r="C1386" s="59" t="s">
        <v>93</v>
      </c>
      <c r="D1386" s="59" t="s">
        <v>2870</v>
      </c>
    </row>
    <row r="1387" spans="1:4">
      <c r="A1387" s="57" t="s">
        <v>2919</v>
      </c>
      <c r="B1387" s="58" t="s">
        <v>863</v>
      </c>
      <c r="C1387" s="59" t="s">
        <v>830</v>
      </c>
      <c r="D1387" s="59" t="s">
        <v>2870</v>
      </c>
    </row>
    <row r="1388" spans="1:4">
      <c r="A1388" s="57" t="s">
        <v>2920</v>
      </c>
      <c r="B1388" s="58" t="s">
        <v>442</v>
      </c>
      <c r="C1388" s="59" t="s">
        <v>125</v>
      </c>
      <c r="D1388" s="59" t="s">
        <v>2870</v>
      </c>
    </row>
    <row r="1389" spans="1:4">
      <c r="A1389" s="57" t="s">
        <v>2921</v>
      </c>
      <c r="B1389" s="58" t="s">
        <v>86</v>
      </c>
      <c r="C1389" s="59" t="s">
        <v>155</v>
      </c>
      <c r="D1389" s="59" t="s">
        <v>2870</v>
      </c>
    </row>
    <row r="1390" spans="1:4">
      <c r="A1390" s="57" t="s">
        <v>2922</v>
      </c>
      <c r="B1390" s="58" t="s">
        <v>230</v>
      </c>
      <c r="C1390" s="59" t="s">
        <v>313</v>
      </c>
      <c r="D1390" s="59" t="s">
        <v>2870</v>
      </c>
    </row>
    <row r="1391" spans="1:4">
      <c r="A1391" s="57" t="s">
        <v>2923</v>
      </c>
      <c r="B1391" s="58" t="s">
        <v>817</v>
      </c>
      <c r="C1391" s="59" t="s">
        <v>215</v>
      </c>
      <c r="D1391" s="59" t="s">
        <v>2870</v>
      </c>
    </row>
    <row r="1392" spans="1:4">
      <c r="A1392" s="57" t="s">
        <v>2924</v>
      </c>
      <c r="B1392" s="58" t="s">
        <v>539</v>
      </c>
      <c r="C1392" s="59" t="s">
        <v>333</v>
      </c>
      <c r="D1392" s="59" t="s">
        <v>2870</v>
      </c>
    </row>
    <row r="1393" spans="1:4">
      <c r="A1393" s="57" t="s">
        <v>2925</v>
      </c>
      <c r="B1393" s="58" t="s">
        <v>355</v>
      </c>
      <c r="C1393" s="59" t="s">
        <v>126</v>
      </c>
      <c r="D1393" s="59" t="s">
        <v>2870</v>
      </c>
    </row>
    <row r="1394" spans="1:4">
      <c r="A1394" s="57" t="s">
        <v>2926</v>
      </c>
      <c r="B1394" s="58" t="s">
        <v>2927</v>
      </c>
      <c r="C1394" s="59" t="s">
        <v>288</v>
      </c>
      <c r="D1394" s="59" t="s">
        <v>2870</v>
      </c>
    </row>
    <row r="1395" spans="1:4">
      <c r="A1395" s="57" t="s">
        <v>2928</v>
      </c>
      <c r="B1395" s="58" t="s">
        <v>302</v>
      </c>
      <c r="C1395" s="59" t="s">
        <v>219</v>
      </c>
      <c r="D1395" s="59" t="s">
        <v>2870</v>
      </c>
    </row>
    <row r="1396" spans="1:4">
      <c r="A1396" s="57" t="s">
        <v>2929</v>
      </c>
      <c r="B1396" s="58" t="s">
        <v>828</v>
      </c>
      <c r="C1396" s="59" t="s">
        <v>490</v>
      </c>
      <c r="D1396" s="59" t="s">
        <v>2870</v>
      </c>
    </row>
    <row r="1397" spans="1:4">
      <c r="A1397" s="57" t="s">
        <v>2930</v>
      </c>
      <c r="B1397" s="58" t="s">
        <v>62</v>
      </c>
      <c r="C1397" s="59" t="s">
        <v>157</v>
      </c>
      <c r="D1397" s="59" t="s">
        <v>2870</v>
      </c>
    </row>
    <row r="1398" spans="1:4">
      <c r="A1398" s="57" t="s">
        <v>2931</v>
      </c>
      <c r="B1398" s="58" t="s">
        <v>29</v>
      </c>
      <c r="C1398" s="59" t="s">
        <v>111</v>
      </c>
      <c r="D1398" s="59" t="s">
        <v>2870</v>
      </c>
    </row>
    <row r="1399" spans="1:4">
      <c r="A1399" s="57" t="s">
        <v>2932</v>
      </c>
      <c r="B1399" s="58" t="s">
        <v>24</v>
      </c>
      <c r="C1399" s="59" t="s">
        <v>140</v>
      </c>
      <c r="D1399" s="59" t="s">
        <v>2870</v>
      </c>
    </row>
    <row r="1400" spans="1:4">
      <c r="A1400" s="57" t="s">
        <v>2933</v>
      </c>
      <c r="B1400" s="58" t="s">
        <v>2934</v>
      </c>
      <c r="C1400" s="59" t="s">
        <v>140</v>
      </c>
      <c r="D1400" s="59" t="s">
        <v>2870</v>
      </c>
    </row>
    <row r="1401" spans="1:4">
      <c r="A1401" s="57" t="s">
        <v>2935</v>
      </c>
      <c r="B1401" s="58" t="s">
        <v>1064</v>
      </c>
      <c r="C1401" s="59" t="s">
        <v>94</v>
      </c>
      <c r="D1401" s="59" t="s">
        <v>2936</v>
      </c>
    </row>
    <row r="1402" spans="1:4">
      <c r="A1402" s="57" t="s">
        <v>2937</v>
      </c>
      <c r="B1402" s="58" t="s">
        <v>2938</v>
      </c>
      <c r="C1402" s="59" t="s">
        <v>23</v>
      </c>
      <c r="D1402" s="59" t="s">
        <v>2936</v>
      </c>
    </row>
    <row r="1403" spans="1:4">
      <c r="A1403" s="57" t="s">
        <v>2939</v>
      </c>
      <c r="B1403" s="58" t="s">
        <v>1011</v>
      </c>
      <c r="C1403" s="59" t="s">
        <v>23</v>
      </c>
      <c r="D1403" s="59" t="s">
        <v>2936</v>
      </c>
    </row>
    <row r="1404" spans="1:4">
      <c r="A1404" s="57" t="s">
        <v>2940</v>
      </c>
      <c r="B1404" s="58" t="s">
        <v>2941</v>
      </c>
      <c r="C1404" s="59" t="s">
        <v>23</v>
      </c>
      <c r="D1404" s="59" t="s">
        <v>2936</v>
      </c>
    </row>
    <row r="1405" spans="1:4">
      <c r="A1405" s="57" t="s">
        <v>2942</v>
      </c>
      <c r="B1405" s="58" t="s">
        <v>959</v>
      </c>
      <c r="C1405" s="59" t="s">
        <v>23</v>
      </c>
      <c r="D1405" s="59" t="s">
        <v>2936</v>
      </c>
    </row>
    <row r="1406" spans="1:4">
      <c r="A1406" s="57" t="s">
        <v>2943</v>
      </c>
      <c r="B1406" s="58" t="s">
        <v>2944</v>
      </c>
      <c r="C1406" s="59" t="s">
        <v>23</v>
      </c>
      <c r="D1406" s="59" t="s">
        <v>2936</v>
      </c>
    </row>
    <row r="1407" spans="1:4">
      <c r="A1407" s="57" t="s">
        <v>2945</v>
      </c>
      <c r="B1407" s="58" t="s">
        <v>2946</v>
      </c>
      <c r="C1407" s="59" t="s">
        <v>1016</v>
      </c>
      <c r="D1407" s="59" t="s">
        <v>2936</v>
      </c>
    </row>
    <row r="1408" spans="1:4">
      <c r="A1408" s="57" t="s">
        <v>2947</v>
      </c>
      <c r="B1408" s="58" t="s">
        <v>2948</v>
      </c>
      <c r="C1408" s="59" t="s">
        <v>1016</v>
      </c>
      <c r="D1408" s="59" t="s">
        <v>2936</v>
      </c>
    </row>
    <row r="1409" spans="1:4">
      <c r="A1409" s="57" t="s">
        <v>2949</v>
      </c>
      <c r="B1409" s="58" t="s">
        <v>494</v>
      </c>
      <c r="C1409" s="59" t="s">
        <v>296</v>
      </c>
      <c r="D1409" s="59" t="s">
        <v>2936</v>
      </c>
    </row>
    <row r="1410" spans="1:4">
      <c r="A1410" s="57" t="s">
        <v>2950</v>
      </c>
      <c r="B1410" s="58" t="s">
        <v>299</v>
      </c>
      <c r="C1410" s="59" t="s">
        <v>1441</v>
      </c>
      <c r="D1410" s="59" t="s">
        <v>2936</v>
      </c>
    </row>
    <row r="1411" spans="1:4">
      <c r="A1411" s="57" t="s">
        <v>2951</v>
      </c>
      <c r="B1411" s="58" t="s">
        <v>2952</v>
      </c>
      <c r="C1411" s="59" t="s">
        <v>145</v>
      </c>
      <c r="D1411" s="59" t="s">
        <v>2936</v>
      </c>
    </row>
    <row r="1412" spans="1:4">
      <c r="A1412" s="57" t="s">
        <v>2953</v>
      </c>
      <c r="B1412" s="58" t="s">
        <v>118</v>
      </c>
      <c r="C1412" s="59" t="s">
        <v>145</v>
      </c>
      <c r="D1412" s="59" t="s">
        <v>2936</v>
      </c>
    </row>
    <row r="1413" spans="1:4">
      <c r="A1413" s="57" t="s">
        <v>2954</v>
      </c>
      <c r="B1413" s="58" t="s">
        <v>524</v>
      </c>
      <c r="C1413" s="59" t="s">
        <v>145</v>
      </c>
      <c r="D1413" s="59" t="s">
        <v>2936</v>
      </c>
    </row>
    <row r="1414" spans="1:4">
      <c r="A1414" s="57" t="s">
        <v>2955</v>
      </c>
      <c r="B1414" s="58" t="s">
        <v>961</v>
      </c>
      <c r="C1414" s="59" t="s">
        <v>905</v>
      </c>
      <c r="D1414" s="59" t="s">
        <v>2936</v>
      </c>
    </row>
    <row r="1415" spans="1:4">
      <c r="A1415" s="57" t="s">
        <v>2956</v>
      </c>
      <c r="B1415" s="58" t="s">
        <v>329</v>
      </c>
      <c r="C1415" s="59" t="s">
        <v>114</v>
      </c>
      <c r="D1415" s="59" t="s">
        <v>2936</v>
      </c>
    </row>
    <row r="1416" spans="1:4">
      <c r="A1416" s="57" t="s">
        <v>2959</v>
      </c>
      <c r="B1416" s="58" t="s">
        <v>2960</v>
      </c>
      <c r="C1416" s="59" t="s">
        <v>115</v>
      </c>
      <c r="D1416" s="59" t="s">
        <v>2936</v>
      </c>
    </row>
    <row r="1417" spans="1:4">
      <c r="A1417" s="57" t="s">
        <v>2961</v>
      </c>
      <c r="B1417" s="58" t="s">
        <v>860</v>
      </c>
      <c r="C1417" s="59" t="s">
        <v>189</v>
      </c>
      <c r="D1417" s="59" t="s">
        <v>2936</v>
      </c>
    </row>
    <row r="1418" spans="1:4">
      <c r="A1418" s="57" t="s">
        <v>2962</v>
      </c>
      <c r="B1418" s="58" t="s">
        <v>2030</v>
      </c>
      <c r="C1418" s="59" t="s">
        <v>78</v>
      </c>
      <c r="D1418" s="59" t="s">
        <v>2936</v>
      </c>
    </row>
    <row r="1419" spans="1:4">
      <c r="A1419" s="57" t="s">
        <v>2963</v>
      </c>
      <c r="B1419" s="58" t="s">
        <v>1341</v>
      </c>
      <c r="C1419" s="59" t="s">
        <v>135</v>
      </c>
      <c r="D1419" s="59" t="s">
        <v>2936</v>
      </c>
    </row>
    <row r="1420" spans="1:4">
      <c r="A1420" s="57" t="s">
        <v>2964</v>
      </c>
      <c r="B1420" s="58" t="s">
        <v>600</v>
      </c>
      <c r="C1420" s="59" t="s">
        <v>135</v>
      </c>
      <c r="D1420" s="59" t="s">
        <v>2936</v>
      </c>
    </row>
    <row r="1421" spans="1:4">
      <c r="A1421" s="57" t="s">
        <v>2965</v>
      </c>
      <c r="B1421" s="58" t="s">
        <v>2966</v>
      </c>
      <c r="C1421" s="59" t="s">
        <v>135</v>
      </c>
      <c r="D1421" s="59" t="s">
        <v>2936</v>
      </c>
    </row>
    <row r="1422" spans="1:4">
      <c r="A1422" s="57" t="s">
        <v>2967</v>
      </c>
      <c r="B1422" s="58" t="s">
        <v>82</v>
      </c>
      <c r="C1422" s="59" t="s">
        <v>25</v>
      </c>
      <c r="D1422" s="59" t="s">
        <v>2936</v>
      </c>
    </row>
    <row r="1423" spans="1:4">
      <c r="A1423" s="57" t="s">
        <v>2968</v>
      </c>
      <c r="B1423" s="58" t="s">
        <v>1193</v>
      </c>
      <c r="C1423" s="59" t="s">
        <v>25</v>
      </c>
      <c r="D1423" s="59" t="s">
        <v>2936</v>
      </c>
    </row>
    <row r="1424" spans="1:4">
      <c r="A1424" s="57" t="s">
        <v>2969</v>
      </c>
      <c r="B1424" s="58" t="s">
        <v>1590</v>
      </c>
      <c r="C1424" s="59" t="s">
        <v>25</v>
      </c>
      <c r="D1424" s="59" t="s">
        <v>2936</v>
      </c>
    </row>
    <row r="1425" spans="1:4">
      <c r="A1425" s="57" t="s">
        <v>2970</v>
      </c>
      <c r="B1425" s="58" t="s">
        <v>264</v>
      </c>
      <c r="C1425" s="59" t="s">
        <v>25</v>
      </c>
      <c r="D1425" s="59" t="s">
        <v>2936</v>
      </c>
    </row>
    <row r="1426" spans="1:4">
      <c r="A1426" s="57" t="s">
        <v>2971</v>
      </c>
      <c r="B1426" s="58" t="s">
        <v>2972</v>
      </c>
      <c r="C1426" s="59" t="s">
        <v>277</v>
      </c>
      <c r="D1426" s="59" t="s">
        <v>2936</v>
      </c>
    </row>
    <row r="1427" spans="1:4">
      <c r="A1427" s="57" t="s">
        <v>2973</v>
      </c>
      <c r="B1427" s="58" t="s">
        <v>2974</v>
      </c>
      <c r="C1427" s="59" t="s">
        <v>884</v>
      </c>
      <c r="D1427" s="59" t="s">
        <v>2936</v>
      </c>
    </row>
    <row r="1428" spans="1:4">
      <c r="A1428" s="57" t="s">
        <v>2975</v>
      </c>
      <c r="B1428" s="58" t="s">
        <v>2976</v>
      </c>
      <c r="C1428" s="59" t="s">
        <v>884</v>
      </c>
      <c r="D1428" s="59" t="s">
        <v>2936</v>
      </c>
    </row>
    <row r="1429" spans="1:4">
      <c r="A1429" s="57" t="s">
        <v>2977</v>
      </c>
      <c r="B1429" s="58" t="s">
        <v>825</v>
      </c>
      <c r="C1429" s="59" t="s">
        <v>330</v>
      </c>
      <c r="D1429" s="59" t="s">
        <v>2936</v>
      </c>
    </row>
    <row r="1430" spans="1:4">
      <c r="A1430" s="57" t="s">
        <v>2978</v>
      </c>
      <c r="B1430" s="58" t="s">
        <v>906</v>
      </c>
      <c r="C1430" s="59" t="s">
        <v>330</v>
      </c>
      <c r="D1430" s="59" t="s">
        <v>2936</v>
      </c>
    </row>
    <row r="1431" spans="1:4">
      <c r="A1431" s="57" t="s">
        <v>2979</v>
      </c>
      <c r="B1431" s="58" t="s">
        <v>2980</v>
      </c>
      <c r="C1431" s="59" t="s">
        <v>330</v>
      </c>
      <c r="D1431" s="59" t="s">
        <v>2936</v>
      </c>
    </row>
    <row r="1432" spans="1:4">
      <c r="A1432" s="57" t="s">
        <v>2981</v>
      </c>
      <c r="B1432" s="58" t="s">
        <v>2982</v>
      </c>
      <c r="C1432" s="59" t="s">
        <v>1023</v>
      </c>
      <c r="D1432" s="59" t="s">
        <v>2936</v>
      </c>
    </row>
    <row r="1433" spans="1:4">
      <c r="A1433" s="57" t="s">
        <v>2983</v>
      </c>
      <c r="B1433" s="58" t="s">
        <v>2984</v>
      </c>
      <c r="C1433" s="59" t="s">
        <v>103</v>
      </c>
      <c r="D1433" s="59" t="s">
        <v>2936</v>
      </c>
    </row>
    <row r="1434" spans="1:4">
      <c r="A1434" s="57" t="s">
        <v>2985</v>
      </c>
      <c r="B1434" s="58" t="s">
        <v>1155</v>
      </c>
      <c r="C1434" s="59" t="s">
        <v>64</v>
      </c>
      <c r="D1434" s="59" t="s">
        <v>2936</v>
      </c>
    </row>
    <row r="1435" spans="1:4">
      <c r="A1435" s="57" t="s">
        <v>2986</v>
      </c>
      <c r="B1435" s="58" t="s">
        <v>68</v>
      </c>
      <c r="C1435" s="59" t="s">
        <v>64</v>
      </c>
      <c r="D1435" s="59" t="s">
        <v>2936</v>
      </c>
    </row>
    <row r="1436" spans="1:4">
      <c r="A1436" s="57" t="s">
        <v>2987</v>
      </c>
      <c r="B1436" s="58" t="s">
        <v>319</v>
      </c>
      <c r="C1436" s="59" t="s">
        <v>64</v>
      </c>
      <c r="D1436" s="59" t="s">
        <v>2936</v>
      </c>
    </row>
    <row r="1437" spans="1:4">
      <c r="A1437" s="57" t="s">
        <v>2988</v>
      </c>
      <c r="B1437" s="58" t="s">
        <v>924</v>
      </c>
      <c r="C1437" s="59" t="s">
        <v>947</v>
      </c>
      <c r="D1437" s="59" t="s">
        <v>2936</v>
      </c>
    </row>
    <row r="1438" spans="1:4">
      <c r="A1438" s="57" t="s">
        <v>2989</v>
      </c>
      <c r="B1438" s="58" t="s">
        <v>331</v>
      </c>
      <c r="C1438" s="59" t="s">
        <v>249</v>
      </c>
      <c r="D1438" s="59" t="s">
        <v>2936</v>
      </c>
    </row>
    <row r="1439" spans="1:4">
      <c r="A1439" s="57" t="s">
        <v>10098</v>
      </c>
      <c r="B1439" s="58" t="s">
        <v>939</v>
      </c>
      <c r="C1439" s="59" t="s">
        <v>856</v>
      </c>
      <c r="D1439" s="59" t="s">
        <v>2936</v>
      </c>
    </row>
    <row r="1440" spans="1:4">
      <c r="A1440" s="57" t="s">
        <v>2990</v>
      </c>
      <c r="B1440" s="58" t="s">
        <v>2991</v>
      </c>
      <c r="C1440" s="59" t="s">
        <v>88</v>
      </c>
      <c r="D1440" s="59" t="s">
        <v>2936</v>
      </c>
    </row>
    <row r="1441" spans="1:4">
      <c r="A1441" s="57" t="s">
        <v>2992</v>
      </c>
      <c r="B1441" s="58" t="s">
        <v>2993</v>
      </c>
      <c r="C1441" s="59" t="s">
        <v>88</v>
      </c>
      <c r="D1441" s="59" t="s">
        <v>2936</v>
      </c>
    </row>
    <row r="1442" spans="1:4">
      <c r="A1442" s="57" t="s">
        <v>2994</v>
      </c>
      <c r="B1442" s="58" t="s">
        <v>2030</v>
      </c>
      <c r="C1442" s="59" t="s">
        <v>93</v>
      </c>
      <c r="D1442" s="59" t="s">
        <v>2936</v>
      </c>
    </row>
    <row r="1443" spans="1:4">
      <c r="A1443" s="57" t="s">
        <v>2995</v>
      </c>
      <c r="B1443" s="58" t="s">
        <v>964</v>
      </c>
      <c r="C1443" s="59" t="s">
        <v>2996</v>
      </c>
      <c r="D1443" s="59" t="s">
        <v>2936</v>
      </c>
    </row>
    <row r="1444" spans="1:4">
      <c r="A1444" s="57" t="s">
        <v>2997</v>
      </c>
      <c r="B1444" s="58" t="s">
        <v>147</v>
      </c>
      <c r="C1444" s="59" t="s">
        <v>125</v>
      </c>
      <c r="D1444" s="59" t="s">
        <v>2936</v>
      </c>
    </row>
    <row r="1445" spans="1:4">
      <c r="A1445" s="57" t="s">
        <v>2998</v>
      </c>
      <c r="B1445" s="58" t="s">
        <v>2999</v>
      </c>
      <c r="C1445" s="59" t="s">
        <v>774</v>
      </c>
      <c r="D1445" s="59" t="s">
        <v>2936</v>
      </c>
    </row>
    <row r="1446" spans="1:4">
      <c r="A1446" s="57" t="s">
        <v>3000</v>
      </c>
      <c r="B1446" s="58" t="s">
        <v>842</v>
      </c>
      <c r="C1446" s="59" t="s">
        <v>215</v>
      </c>
      <c r="D1446" s="59" t="s">
        <v>2936</v>
      </c>
    </row>
    <row r="1447" spans="1:4">
      <c r="A1447" s="57" t="s">
        <v>3001</v>
      </c>
      <c r="B1447" s="58" t="s">
        <v>3002</v>
      </c>
      <c r="C1447" s="59" t="s">
        <v>333</v>
      </c>
      <c r="D1447" s="59" t="s">
        <v>2936</v>
      </c>
    </row>
    <row r="1448" spans="1:4">
      <c r="A1448" s="57" t="s">
        <v>3003</v>
      </c>
      <c r="B1448" s="58" t="s">
        <v>494</v>
      </c>
      <c r="C1448" s="59" t="s">
        <v>126</v>
      </c>
      <c r="D1448" s="59" t="s">
        <v>2936</v>
      </c>
    </row>
    <row r="1449" spans="1:4">
      <c r="A1449" s="57" t="s">
        <v>3005</v>
      </c>
      <c r="B1449" s="58" t="s">
        <v>3006</v>
      </c>
      <c r="C1449" s="59" t="s">
        <v>219</v>
      </c>
      <c r="D1449" s="59" t="s">
        <v>2936</v>
      </c>
    </row>
    <row r="1450" spans="1:4">
      <c r="A1450" s="57" t="s">
        <v>3007</v>
      </c>
      <c r="B1450" s="58" t="s">
        <v>86</v>
      </c>
      <c r="C1450" s="59" t="s">
        <v>490</v>
      </c>
      <c r="D1450" s="59" t="s">
        <v>2936</v>
      </c>
    </row>
    <row r="1451" spans="1:4">
      <c r="A1451" s="57" t="s">
        <v>3008</v>
      </c>
      <c r="B1451" s="58" t="s">
        <v>1349</v>
      </c>
      <c r="C1451" s="59" t="s">
        <v>490</v>
      </c>
      <c r="D1451" s="59" t="s">
        <v>2936</v>
      </c>
    </row>
    <row r="1452" spans="1:4">
      <c r="A1452" s="57" t="s">
        <v>3009</v>
      </c>
      <c r="B1452" s="58" t="s">
        <v>331</v>
      </c>
      <c r="C1452" s="59" t="s">
        <v>523</v>
      </c>
      <c r="D1452" s="59" t="s">
        <v>2936</v>
      </c>
    </row>
    <row r="1453" spans="1:4">
      <c r="A1453" s="57" t="s">
        <v>3010</v>
      </c>
      <c r="B1453" s="58" t="s">
        <v>1374</v>
      </c>
      <c r="C1453" s="59" t="s">
        <v>140</v>
      </c>
      <c r="D1453" s="59" t="s">
        <v>2936</v>
      </c>
    </row>
    <row r="1454" spans="1:4">
      <c r="A1454" s="57" t="s">
        <v>3015</v>
      </c>
      <c r="B1454" s="58" t="s">
        <v>567</v>
      </c>
      <c r="C1454" s="59" t="s">
        <v>23</v>
      </c>
      <c r="D1454" s="59" t="s">
        <v>3013</v>
      </c>
    </row>
    <row r="1455" spans="1:4">
      <c r="A1455" s="57" t="s">
        <v>3016</v>
      </c>
      <c r="B1455" s="58" t="s">
        <v>185</v>
      </c>
      <c r="C1455" s="59" t="s">
        <v>23</v>
      </c>
      <c r="D1455" s="59" t="s">
        <v>3013</v>
      </c>
    </row>
    <row r="1456" spans="1:4">
      <c r="A1456" s="57" t="s">
        <v>3017</v>
      </c>
      <c r="B1456" s="58" t="s">
        <v>3018</v>
      </c>
      <c r="C1456" s="59" t="s">
        <v>23</v>
      </c>
      <c r="D1456" s="59" t="s">
        <v>3013</v>
      </c>
    </row>
    <row r="1457" spans="1:4">
      <c r="A1457" s="57" t="s">
        <v>3019</v>
      </c>
      <c r="B1457" s="58" t="s">
        <v>3020</v>
      </c>
      <c r="C1457" s="59" t="s">
        <v>937</v>
      </c>
      <c r="D1457" s="59" t="s">
        <v>3013</v>
      </c>
    </row>
    <row r="1458" spans="1:4">
      <c r="A1458" s="57" t="s">
        <v>3023</v>
      </c>
      <c r="B1458" s="58" t="s">
        <v>1001</v>
      </c>
      <c r="C1458" s="59" t="s">
        <v>114</v>
      </c>
      <c r="D1458" s="59" t="s">
        <v>3013</v>
      </c>
    </row>
    <row r="1459" spans="1:4">
      <c r="A1459" s="57" t="s">
        <v>3024</v>
      </c>
      <c r="B1459" s="58" t="s">
        <v>1099</v>
      </c>
      <c r="C1459" s="59" t="s">
        <v>114</v>
      </c>
      <c r="D1459" s="59" t="s">
        <v>3013</v>
      </c>
    </row>
    <row r="1460" spans="1:4">
      <c r="A1460" s="57" t="s">
        <v>3026</v>
      </c>
      <c r="B1460" s="58" t="s">
        <v>75</v>
      </c>
      <c r="C1460" s="59" t="s">
        <v>27</v>
      </c>
      <c r="D1460" s="59" t="s">
        <v>3013</v>
      </c>
    </row>
    <row r="1461" spans="1:4">
      <c r="A1461" s="57" t="s">
        <v>3027</v>
      </c>
      <c r="B1461" s="58" t="s">
        <v>1226</v>
      </c>
      <c r="C1461" s="59" t="s">
        <v>115</v>
      </c>
      <c r="D1461" s="59" t="s">
        <v>3013</v>
      </c>
    </row>
    <row r="1462" spans="1:4">
      <c r="A1462" s="57" t="s">
        <v>3029</v>
      </c>
      <c r="B1462" s="58" t="s">
        <v>3030</v>
      </c>
      <c r="C1462" s="59" t="s">
        <v>115</v>
      </c>
      <c r="D1462" s="59" t="s">
        <v>3013</v>
      </c>
    </row>
    <row r="1463" spans="1:4">
      <c r="A1463" s="57" t="s">
        <v>3031</v>
      </c>
      <c r="B1463" s="58" t="s">
        <v>3032</v>
      </c>
      <c r="C1463" s="59" t="s">
        <v>28</v>
      </c>
      <c r="D1463" s="59" t="s">
        <v>3013</v>
      </c>
    </row>
    <row r="1464" spans="1:4">
      <c r="A1464" s="57" t="s">
        <v>3035</v>
      </c>
      <c r="B1464" s="58" t="s">
        <v>994</v>
      </c>
      <c r="C1464" s="59" t="s">
        <v>87</v>
      </c>
      <c r="D1464" s="59" t="s">
        <v>3013</v>
      </c>
    </row>
    <row r="1465" spans="1:4">
      <c r="A1465" s="57" t="s">
        <v>3036</v>
      </c>
      <c r="B1465" s="58" t="s">
        <v>86</v>
      </c>
      <c r="C1465" s="59" t="s">
        <v>87</v>
      </c>
      <c r="D1465" s="59" t="s">
        <v>3013</v>
      </c>
    </row>
    <row r="1466" spans="1:4">
      <c r="A1466" s="57" t="s">
        <v>3038</v>
      </c>
      <c r="B1466" s="58" t="s">
        <v>1252</v>
      </c>
      <c r="C1466" s="59" t="s">
        <v>823</v>
      </c>
      <c r="D1466" s="59" t="s">
        <v>3013</v>
      </c>
    </row>
    <row r="1467" spans="1:4">
      <c r="A1467" s="57" t="s">
        <v>3039</v>
      </c>
      <c r="B1467" s="58" t="s">
        <v>318</v>
      </c>
      <c r="C1467" s="59" t="s">
        <v>31</v>
      </c>
      <c r="D1467" s="59" t="s">
        <v>3013</v>
      </c>
    </row>
    <row r="1468" spans="1:4">
      <c r="A1468" s="57" t="s">
        <v>3041</v>
      </c>
      <c r="B1468" s="58" t="s">
        <v>306</v>
      </c>
      <c r="C1468" s="59" t="s">
        <v>25</v>
      </c>
      <c r="D1468" s="59" t="s">
        <v>3013</v>
      </c>
    </row>
    <row r="1469" spans="1:4">
      <c r="A1469" s="57" t="s">
        <v>3042</v>
      </c>
      <c r="B1469" s="58" t="s">
        <v>212</v>
      </c>
      <c r="C1469" s="59" t="s">
        <v>33</v>
      </c>
      <c r="D1469" s="59" t="s">
        <v>3013</v>
      </c>
    </row>
    <row r="1470" spans="1:4">
      <c r="A1470" s="57" t="s">
        <v>3044</v>
      </c>
      <c r="B1470" s="58" t="s">
        <v>976</v>
      </c>
      <c r="C1470" s="59" t="s">
        <v>880</v>
      </c>
      <c r="D1470" s="59" t="s">
        <v>3013</v>
      </c>
    </row>
    <row r="1471" spans="1:4">
      <c r="A1471" s="57" t="s">
        <v>3045</v>
      </c>
      <c r="B1471" s="58" t="s">
        <v>3046</v>
      </c>
      <c r="C1471" s="59" t="s">
        <v>98</v>
      </c>
      <c r="D1471" s="59" t="s">
        <v>3013</v>
      </c>
    </row>
    <row r="1472" spans="1:4">
      <c r="A1472" s="57" t="s">
        <v>3048</v>
      </c>
      <c r="B1472" s="58" t="s">
        <v>34</v>
      </c>
      <c r="C1472" s="59" t="s">
        <v>100</v>
      </c>
      <c r="D1472" s="59" t="s">
        <v>3013</v>
      </c>
    </row>
    <row r="1473" spans="1:4">
      <c r="A1473" s="57" t="s">
        <v>3049</v>
      </c>
      <c r="B1473" s="58" t="s">
        <v>878</v>
      </c>
      <c r="C1473" s="59" t="s">
        <v>397</v>
      </c>
      <c r="D1473" s="59" t="s">
        <v>3013</v>
      </c>
    </row>
    <row r="1474" spans="1:4">
      <c r="A1474" s="57" t="s">
        <v>3051</v>
      </c>
      <c r="B1474" s="58" t="s">
        <v>1226</v>
      </c>
      <c r="C1474" s="59" t="s">
        <v>330</v>
      </c>
      <c r="D1474" s="59" t="s">
        <v>3013</v>
      </c>
    </row>
    <row r="1475" spans="1:4">
      <c r="A1475" s="57" t="s">
        <v>3052</v>
      </c>
      <c r="B1475" s="58" t="s">
        <v>2079</v>
      </c>
      <c r="C1475" s="59" t="s">
        <v>330</v>
      </c>
      <c r="D1475" s="59" t="s">
        <v>3013</v>
      </c>
    </row>
    <row r="1476" spans="1:4">
      <c r="A1476" s="57" t="s">
        <v>3054</v>
      </c>
      <c r="B1476" s="58" t="s">
        <v>1232</v>
      </c>
      <c r="C1476" s="59" t="s">
        <v>330</v>
      </c>
      <c r="D1476" s="59" t="s">
        <v>3013</v>
      </c>
    </row>
    <row r="1477" spans="1:4">
      <c r="A1477" s="57" t="s">
        <v>3055</v>
      </c>
      <c r="B1477" s="58" t="s">
        <v>929</v>
      </c>
      <c r="C1477" s="59" t="s">
        <v>1023</v>
      </c>
      <c r="D1477" s="59" t="s">
        <v>3013</v>
      </c>
    </row>
    <row r="1478" spans="1:4">
      <c r="A1478" s="57" t="s">
        <v>3056</v>
      </c>
      <c r="B1478" s="58" t="s">
        <v>991</v>
      </c>
      <c r="C1478" s="59" t="s">
        <v>74</v>
      </c>
      <c r="D1478" s="59" t="s">
        <v>3013</v>
      </c>
    </row>
    <row r="1479" spans="1:4">
      <c r="A1479" s="57" t="s">
        <v>3057</v>
      </c>
      <c r="B1479" s="58" t="s">
        <v>166</v>
      </c>
      <c r="C1479" s="59" t="s">
        <v>74</v>
      </c>
      <c r="D1479" s="59" t="s">
        <v>3013</v>
      </c>
    </row>
    <row r="1480" spans="1:4">
      <c r="A1480" s="57" t="s">
        <v>3059</v>
      </c>
      <c r="B1480" s="58" t="s">
        <v>3060</v>
      </c>
      <c r="C1480" s="59" t="s">
        <v>55</v>
      </c>
      <c r="D1480" s="59" t="s">
        <v>3013</v>
      </c>
    </row>
    <row r="1481" spans="1:4">
      <c r="A1481" s="57" t="s">
        <v>3061</v>
      </c>
      <c r="B1481" s="58" t="s">
        <v>271</v>
      </c>
      <c r="C1481" s="59" t="s">
        <v>91</v>
      </c>
      <c r="D1481" s="59" t="s">
        <v>3013</v>
      </c>
    </row>
    <row r="1482" spans="1:4">
      <c r="A1482" s="57" t="s">
        <v>3063</v>
      </c>
      <c r="B1482" s="58" t="s">
        <v>149</v>
      </c>
      <c r="C1482" s="59" t="s">
        <v>103</v>
      </c>
      <c r="D1482" s="59" t="s">
        <v>3013</v>
      </c>
    </row>
    <row r="1483" spans="1:4">
      <c r="A1483" s="57" t="s">
        <v>3064</v>
      </c>
      <c r="B1483" s="58" t="s">
        <v>3065</v>
      </c>
      <c r="C1483" s="59" t="s">
        <v>103</v>
      </c>
      <c r="D1483" s="59" t="s">
        <v>3013</v>
      </c>
    </row>
    <row r="1484" spans="1:4">
      <c r="A1484" s="57" t="s">
        <v>3068</v>
      </c>
      <c r="B1484" s="58" t="s">
        <v>3069</v>
      </c>
      <c r="C1484" s="59" t="s">
        <v>918</v>
      </c>
      <c r="D1484" s="59" t="s">
        <v>3013</v>
      </c>
    </row>
    <row r="1485" spans="1:4">
      <c r="A1485" s="57" t="s">
        <v>3070</v>
      </c>
      <c r="B1485" s="58" t="s">
        <v>2696</v>
      </c>
      <c r="C1485" s="59" t="s">
        <v>64</v>
      </c>
      <c r="D1485" s="59" t="s">
        <v>3013</v>
      </c>
    </row>
    <row r="1486" spans="1:4">
      <c r="A1486" s="57" t="s">
        <v>3072</v>
      </c>
      <c r="B1486" s="58" t="s">
        <v>1110</v>
      </c>
      <c r="C1486" s="59" t="s">
        <v>890</v>
      </c>
      <c r="D1486" s="59" t="s">
        <v>3013</v>
      </c>
    </row>
    <row r="1487" spans="1:4">
      <c r="A1487" s="57" t="s">
        <v>3073</v>
      </c>
      <c r="B1487" s="58" t="s">
        <v>924</v>
      </c>
      <c r="C1487" s="59" t="s">
        <v>981</v>
      </c>
      <c r="D1487" s="59" t="s">
        <v>3013</v>
      </c>
    </row>
    <row r="1488" spans="1:4">
      <c r="A1488" s="57" t="s">
        <v>3075</v>
      </c>
      <c r="B1488" s="58" t="s">
        <v>1300</v>
      </c>
      <c r="C1488" s="59" t="s">
        <v>88</v>
      </c>
      <c r="D1488" s="59" t="s">
        <v>3013</v>
      </c>
    </row>
    <row r="1489" spans="1:4">
      <c r="A1489" s="57" t="s">
        <v>3077</v>
      </c>
      <c r="B1489" s="58" t="s">
        <v>34</v>
      </c>
      <c r="C1489" s="59" t="s">
        <v>107</v>
      </c>
      <c r="D1489" s="59" t="s">
        <v>3013</v>
      </c>
    </row>
    <row r="1490" spans="1:4">
      <c r="A1490" s="57" t="s">
        <v>3078</v>
      </c>
      <c r="B1490" s="58" t="s">
        <v>3079</v>
      </c>
      <c r="C1490" s="59" t="s">
        <v>830</v>
      </c>
      <c r="D1490" s="59" t="s">
        <v>3013</v>
      </c>
    </row>
    <row r="1491" spans="1:4">
      <c r="A1491" s="57" t="s">
        <v>3082</v>
      </c>
      <c r="B1491" s="58" t="s">
        <v>3083</v>
      </c>
      <c r="C1491" s="59" t="s">
        <v>864</v>
      </c>
      <c r="D1491" s="59" t="s">
        <v>3013</v>
      </c>
    </row>
    <row r="1492" spans="1:4">
      <c r="A1492" s="57" t="s">
        <v>3084</v>
      </c>
      <c r="B1492" s="58" t="s">
        <v>300</v>
      </c>
      <c r="C1492" s="59" t="s">
        <v>926</v>
      </c>
      <c r="D1492" s="59" t="s">
        <v>3013</v>
      </c>
    </row>
    <row r="1493" spans="1:4">
      <c r="A1493" s="57" t="s">
        <v>3086</v>
      </c>
      <c r="B1493" s="58" t="s">
        <v>1791</v>
      </c>
      <c r="C1493" s="59" t="s">
        <v>834</v>
      </c>
      <c r="D1493" s="59" t="s">
        <v>3013</v>
      </c>
    </row>
    <row r="1494" spans="1:4">
      <c r="A1494" s="57" t="s">
        <v>3087</v>
      </c>
      <c r="B1494" s="58" t="s">
        <v>3088</v>
      </c>
      <c r="C1494" s="59" t="s">
        <v>490</v>
      </c>
      <c r="D1494" s="59" t="s">
        <v>3013</v>
      </c>
    </row>
    <row r="1495" spans="1:4">
      <c r="A1495" s="57" t="s">
        <v>3090</v>
      </c>
      <c r="B1495" s="58" t="s">
        <v>3091</v>
      </c>
      <c r="C1495" s="59" t="s">
        <v>157</v>
      </c>
      <c r="D1495" s="59" t="s">
        <v>3013</v>
      </c>
    </row>
    <row r="1496" spans="1:4">
      <c r="A1496" s="57" t="s">
        <v>3094</v>
      </c>
      <c r="B1496" s="58" t="s">
        <v>3095</v>
      </c>
      <c r="C1496" s="59" t="s">
        <v>838</v>
      </c>
      <c r="D1496" s="59" t="s">
        <v>3013</v>
      </c>
    </row>
    <row r="1497" spans="1:4">
      <c r="A1497" s="57" t="s">
        <v>3096</v>
      </c>
      <c r="B1497" s="58" t="s">
        <v>3097</v>
      </c>
      <c r="C1497" s="59" t="s">
        <v>838</v>
      </c>
      <c r="D1497" s="59" t="s">
        <v>3013</v>
      </c>
    </row>
    <row r="1498" spans="1:4">
      <c r="A1498" s="57" t="s">
        <v>3098</v>
      </c>
      <c r="B1498" s="58" t="s">
        <v>1088</v>
      </c>
      <c r="C1498" s="59" t="s">
        <v>1128</v>
      </c>
      <c r="D1498" s="59" t="s">
        <v>3013</v>
      </c>
    </row>
    <row r="1499" spans="1:4">
      <c r="A1499" s="57" t="s">
        <v>3099</v>
      </c>
      <c r="B1499" s="58" t="s">
        <v>86</v>
      </c>
      <c r="C1499" s="59" t="s">
        <v>840</v>
      </c>
      <c r="D1499" s="59" t="s">
        <v>3013</v>
      </c>
    </row>
    <row r="1500" spans="1:4">
      <c r="A1500" s="57" t="s">
        <v>3103</v>
      </c>
      <c r="B1500" s="58" t="s">
        <v>3104</v>
      </c>
      <c r="C1500" s="59" t="s">
        <v>23</v>
      </c>
      <c r="D1500" s="59" t="s">
        <v>3101</v>
      </c>
    </row>
    <row r="1501" spans="1:4">
      <c r="A1501" s="57" t="s">
        <v>3107</v>
      </c>
      <c r="B1501" s="58" t="s">
        <v>3108</v>
      </c>
      <c r="C1501" s="59" t="s">
        <v>23</v>
      </c>
      <c r="D1501" s="59" t="s">
        <v>3101</v>
      </c>
    </row>
    <row r="1502" spans="1:4">
      <c r="A1502" s="57" t="s">
        <v>3109</v>
      </c>
      <c r="B1502" s="58" t="s">
        <v>1033</v>
      </c>
      <c r="C1502" s="59" t="s">
        <v>23</v>
      </c>
      <c r="D1502" s="59" t="s">
        <v>3101</v>
      </c>
    </row>
    <row r="1503" spans="1:4">
      <c r="A1503" s="57" t="s">
        <v>3110</v>
      </c>
      <c r="B1503" s="58" t="s">
        <v>3111</v>
      </c>
      <c r="C1503" s="59" t="s">
        <v>35</v>
      </c>
      <c r="D1503" s="59" t="s">
        <v>3101</v>
      </c>
    </row>
    <row r="1504" spans="1:4">
      <c r="A1504" s="57" t="s">
        <v>3112</v>
      </c>
      <c r="B1504" s="58" t="s">
        <v>150</v>
      </c>
      <c r="C1504" s="59" t="s">
        <v>95</v>
      </c>
      <c r="D1504" s="59" t="s">
        <v>3101</v>
      </c>
    </row>
    <row r="1505" spans="1:4">
      <c r="A1505" s="57" t="s">
        <v>3115</v>
      </c>
      <c r="B1505" s="58" t="s">
        <v>1033</v>
      </c>
      <c r="C1505" s="59" t="s">
        <v>1016</v>
      </c>
      <c r="D1505" s="59" t="s">
        <v>3101</v>
      </c>
    </row>
    <row r="1506" spans="1:4">
      <c r="A1506" s="57" t="s">
        <v>3116</v>
      </c>
      <c r="B1506" s="58" t="s">
        <v>3117</v>
      </c>
      <c r="C1506" s="59" t="s">
        <v>1016</v>
      </c>
      <c r="D1506" s="59" t="s">
        <v>3101</v>
      </c>
    </row>
    <row r="1507" spans="1:4">
      <c r="A1507" s="57" t="s">
        <v>3120</v>
      </c>
      <c r="B1507" s="58" t="s">
        <v>3121</v>
      </c>
      <c r="C1507" s="59" t="s">
        <v>114</v>
      </c>
      <c r="D1507" s="59" t="s">
        <v>3101</v>
      </c>
    </row>
    <row r="1508" spans="1:4">
      <c r="A1508" s="57" t="s">
        <v>3122</v>
      </c>
      <c r="B1508" s="58" t="s">
        <v>3123</v>
      </c>
      <c r="C1508" s="59" t="s">
        <v>69</v>
      </c>
      <c r="D1508" s="59" t="s">
        <v>3101</v>
      </c>
    </row>
    <row r="1509" spans="1:4">
      <c r="A1509" s="57" t="s">
        <v>3126</v>
      </c>
      <c r="B1509" s="58" t="s">
        <v>190</v>
      </c>
      <c r="C1509" s="59" t="s">
        <v>27</v>
      </c>
      <c r="D1509" s="59" t="s">
        <v>3101</v>
      </c>
    </row>
    <row r="1510" spans="1:4">
      <c r="A1510" s="57" t="s">
        <v>3127</v>
      </c>
      <c r="B1510" s="58" t="s">
        <v>319</v>
      </c>
      <c r="C1510" s="59" t="s">
        <v>2242</v>
      </c>
      <c r="D1510" s="59" t="s">
        <v>3101</v>
      </c>
    </row>
    <row r="1511" spans="1:4">
      <c r="A1511" s="57" t="s">
        <v>3129</v>
      </c>
      <c r="B1511" s="58" t="s">
        <v>924</v>
      </c>
      <c r="C1511" s="59" t="s">
        <v>849</v>
      </c>
      <c r="D1511" s="59" t="s">
        <v>3101</v>
      </c>
    </row>
    <row r="1512" spans="1:4">
      <c r="A1512" s="57" t="s">
        <v>3130</v>
      </c>
      <c r="B1512" s="58" t="s">
        <v>907</v>
      </c>
      <c r="C1512" s="59" t="s">
        <v>72</v>
      </c>
      <c r="D1512" s="59" t="s">
        <v>3101</v>
      </c>
    </row>
    <row r="1513" spans="1:4">
      <c r="A1513" s="57" t="s">
        <v>3132</v>
      </c>
      <c r="B1513" s="58" t="s">
        <v>971</v>
      </c>
      <c r="C1513" s="59" t="s">
        <v>738</v>
      </c>
      <c r="D1513" s="59" t="s">
        <v>3101</v>
      </c>
    </row>
    <row r="1514" spans="1:4">
      <c r="A1514" s="57" t="s">
        <v>3133</v>
      </c>
      <c r="B1514" s="58" t="s">
        <v>1189</v>
      </c>
      <c r="C1514" s="59" t="s">
        <v>31</v>
      </c>
      <c r="D1514" s="59" t="s">
        <v>3101</v>
      </c>
    </row>
    <row r="1515" spans="1:4">
      <c r="A1515" s="57" t="s">
        <v>3135</v>
      </c>
      <c r="B1515" s="58" t="s">
        <v>1347</v>
      </c>
      <c r="C1515" s="59" t="s">
        <v>1093</v>
      </c>
      <c r="D1515" s="59" t="s">
        <v>3101</v>
      </c>
    </row>
    <row r="1516" spans="1:4">
      <c r="A1516" s="57" t="s">
        <v>3136</v>
      </c>
      <c r="B1516" s="58" t="s">
        <v>211</v>
      </c>
      <c r="C1516" s="59" t="s">
        <v>880</v>
      </c>
      <c r="D1516" s="59" t="s">
        <v>3101</v>
      </c>
    </row>
    <row r="1517" spans="1:4">
      <c r="A1517" s="57" t="s">
        <v>3138</v>
      </c>
      <c r="B1517" s="58" t="s">
        <v>3139</v>
      </c>
      <c r="C1517" s="59" t="s">
        <v>880</v>
      </c>
      <c r="D1517" s="59" t="s">
        <v>3101</v>
      </c>
    </row>
    <row r="1518" spans="1:4">
      <c r="A1518" s="57" t="s">
        <v>3140</v>
      </c>
      <c r="B1518" s="58" t="s">
        <v>737</v>
      </c>
      <c r="C1518" s="59" t="s">
        <v>880</v>
      </c>
      <c r="D1518" s="59" t="s">
        <v>3101</v>
      </c>
    </row>
    <row r="1519" spans="1:4">
      <c r="A1519" s="57" t="s">
        <v>3143</v>
      </c>
      <c r="B1519" s="58" t="s">
        <v>86</v>
      </c>
      <c r="C1519" s="59" t="s">
        <v>98</v>
      </c>
      <c r="D1519" s="59" t="s">
        <v>3101</v>
      </c>
    </row>
    <row r="1520" spans="1:4">
      <c r="A1520" s="57" t="s">
        <v>3147</v>
      </c>
      <c r="B1520" s="58" t="s">
        <v>280</v>
      </c>
      <c r="C1520" s="59" t="s">
        <v>546</v>
      </c>
      <c r="D1520" s="59" t="s">
        <v>3101</v>
      </c>
    </row>
    <row r="1521" spans="1:4">
      <c r="A1521" s="57" t="s">
        <v>3150</v>
      </c>
      <c r="B1521" s="58" t="s">
        <v>534</v>
      </c>
      <c r="C1521" s="59" t="s">
        <v>330</v>
      </c>
      <c r="D1521" s="59" t="s">
        <v>3101</v>
      </c>
    </row>
    <row r="1522" spans="1:4">
      <c r="A1522" s="57" t="s">
        <v>3151</v>
      </c>
      <c r="B1522" s="58" t="s">
        <v>874</v>
      </c>
      <c r="C1522" s="59" t="s">
        <v>330</v>
      </c>
      <c r="D1522" s="59" t="s">
        <v>3101</v>
      </c>
    </row>
    <row r="1523" spans="1:4">
      <c r="A1523" s="57" t="s">
        <v>3153</v>
      </c>
      <c r="B1523" s="58" t="s">
        <v>1001</v>
      </c>
      <c r="C1523" s="59" t="s">
        <v>887</v>
      </c>
      <c r="D1523" s="59" t="s">
        <v>3101</v>
      </c>
    </row>
    <row r="1524" spans="1:4">
      <c r="A1524" s="57" t="s">
        <v>3154</v>
      </c>
      <c r="B1524" s="58" t="s">
        <v>534</v>
      </c>
      <c r="C1524" s="59" t="s">
        <v>887</v>
      </c>
      <c r="D1524" s="59" t="s">
        <v>3101</v>
      </c>
    </row>
    <row r="1525" spans="1:4">
      <c r="A1525" s="57" t="s">
        <v>3156</v>
      </c>
      <c r="B1525" s="58" t="s">
        <v>3157</v>
      </c>
      <c r="C1525" s="59" t="s">
        <v>887</v>
      </c>
      <c r="D1525" s="59" t="s">
        <v>3101</v>
      </c>
    </row>
    <row r="1526" spans="1:4">
      <c r="A1526" s="57" t="s">
        <v>3158</v>
      </c>
      <c r="B1526" s="58" t="s">
        <v>874</v>
      </c>
      <c r="C1526" s="59" t="s">
        <v>55</v>
      </c>
      <c r="D1526" s="59" t="s">
        <v>3101</v>
      </c>
    </row>
    <row r="1527" spans="1:4">
      <c r="A1527" s="57" t="s">
        <v>3161</v>
      </c>
      <c r="B1527" s="58" t="s">
        <v>279</v>
      </c>
      <c r="C1527" s="59" t="s">
        <v>91</v>
      </c>
      <c r="D1527" s="59" t="s">
        <v>3101</v>
      </c>
    </row>
    <row r="1528" spans="1:4">
      <c r="A1528" s="57" t="s">
        <v>3162</v>
      </c>
      <c r="B1528" s="58" t="s">
        <v>178</v>
      </c>
      <c r="C1528" s="59" t="s">
        <v>103</v>
      </c>
      <c r="D1528" s="59" t="s">
        <v>3101</v>
      </c>
    </row>
    <row r="1529" spans="1:4">
      <c r="A1529" s="57" t="s">
        <v>3163</v>
      </c>
      <c r="B1529" s="58" t="s">
        <v>143</v>
      </c>
      <c r="C1529" s="59" t="s">
        <v>979</v>
      </c>
      <c r="D1529" s="59" t="s">
        <v>3101</v>
      </c>
    </row>
    <row r="1530" spans="1:4">
      <c r="A1530" s="57" t="s">
        <v>3164</v>
      </c>
      <c r="B1530" s="58" t="s">
        <v>319</v>
      </c>
      <c r="C1530" s="59" t="s">
        <v>855</v>
      </c>
      <c r="D1530" s="59" t="s">
        <v>3101</v>
      </c>
    </row>
    <row r="1531" spans="1:4">
      <c r="A1531" s="57" t="s">
        <v>3165</v>
      </c>
      <c r="B1531" s="58" t="s">
        <v>983</v>
      </c>
      <c r="C1531" s="59" t="s">
        <v>856</v>
      </c>
      <c r="D1531" s="59" t="s">
        <v>3101</v>
      </c>
    </row>
    <row r="1532" spans="1:4">
      <c r="A1532" s="57" t="s">
        <v>3167</v>
      </c>
      <c r="B1532" s="58" t="s">
        <v>858</v>
      </c>
      <c r="C1532" s="59" t="s">
        <v>88</v>
      </c>
      <c r="D1532" s="59" t="s">
        <v>3101</v>
      </c>
    </row>
    <row r="1533" spans="1:4">
      <c r="A1533" s="57" t="s">
        <v>3168</v>
      </c>
      <c r="B1533" s="58" t="s">
        <v>1174</v>
      </c>
      <c r="C1533" s="59" t="s">
        <v>76</v>
      </c>
      <c r="D1533" s="59" t="s">
        <v>3101</v>
      </c>
    </row>
    <row r="1534" spans="1:4">
      <c r="A1534" s="57" t="s">
        <v>3170</v>
      </c>
      <c r="B1534" s="58" t="s">
        <v>340</v>
      </c>
      <c r="C1534" s="59" t="s">
        <v>215</v>
      </c>
      <c r="D1534" s="59" t="s">
        <v>3101</v>
      </c>
    </row>
    <row r="1535" spans="1:4">
      <c r="A1535" s="57" t="s">
        <v>3171</v>
      </c>
      <c r="B1535" s="58" t="s">
        <v>1026</v>
      </c>
      <c r="C1535" s="59" t="s">
        <v>333</v>
      </c>
      <c r="D1535" s="59" t="s">
        <v>3101</v>
      </c>
    </row>
    <row r="1536" spans="1:4">
      <c r="A1536" s="57" t="s">
        <v>3174</v>
      </c>
      <c r="B1536" s="58" t="s">
        <v>3175</v>
      </c>
      <c r="C1536" s="59" t="s">
        <v>490</v>
      </c>
      <c r="D1536" s="59" t="s">
        <v>3101</v>
      </c>
    </row>
    <row r="1537" spans="1:4">
      <c r="A1537" s="57" t="s">
        <v>3176</v>
      </c>
      <c r="B1537" s="58" t="s">
        <v>3177</v>
      </c>
      <c r="C1537" s="59" t="s">
        <v>490</v>
      </c>
      <c r="D1537" s="59" t="s">
        <v>3101</v>
      </c>
    </row>
    <row r="1538" spans="1:4">
      <c r="A1538" s="57" t="s">
        <v>3180</v>
      </c>
      <c r="B1538" s="58" t="s">
        <v>318</v>
      </c>
      <c r="C1538" s="59" t="s">
        <v>626</v>
      </c>
      <c r="D1538" s="59" t="s">
        <v>3101</v>
      </c>
    </row>
    <row r="1539" spans="1:4">
      <c r="A1539" s="57" t="s">
        <v>3181</v>
      </c>
      <c r="B1539" s="58" t="s">
        <v>3182</v>
      </c>
      <c r="C1539" s="59" t="s">
        <v>1013</v>
      </c>
      <c r="D1539" s="59" t="s">
        <v>3101</v>
      </c>
    </row>
    <row r="1540" spans="1:4">
      <c r="A1540" s="57" t="s">
        <v>3184</v>
      </c>
      <c r="B1540" s="58" t="s">
        <v>3185</v>
      </c>
      <c r="C1540" s="59" t="s">
        <v>113</v>
      </c>
      <c r="D1540" s="59" t="s">
        <v>3101</v>
      </c>
    </row>
    <row r="1541" spans="1:4">
      <c r="A1541" s="57" t="s">
        <v>3186</v>
      </c>
      <c r="B1541" s="58" t="s">
        <v>3187</v>
      </c>
      <c r="C1541" s="59" t="s">
        <v>113</v>
      </c>
      <c r="D1541" s="59" t="s">
        <v>3101</v>
      </c>
    </row>
    <row r="1542" spans="1:4">
      <c r="A1542" s="57" t="s">
        <v>3189</v>
      </c>
      <c r="B1542" s="58" t="s">
        <v>2350</v>
      </c>
      <c r="C1542" s="59" t="s">
        <v>141</v>
      </c>
      <c r="D1542" s="59" t="s">
        <v>3101</v>
      </c>
    </row>
    <row r="1543" spans="1:4">
      <c r="A1543" s="57" t="s">
        <v>3190</v>
      </c>
      <c r="B1543" s="58" t="s">
        <v>1376</v>
      </c>
      <c r="C1543" s="59" t="s">
        <v>416</v>
      </c>
      <c r="D1543" s="59" t="s">
        <v>3101</v>
      </c>
    </row>
    <row r="1544" spans="1:4">
      <c r="A1544" s="57" t="s">
        <v>3191</v>
      </c>
      <c r="B1544" s="58" t="s">
        <v>3192</v>
      </c>
      <c r="C1544" s="59" t="s">
        <v>416</v>
      </c>
      <c r="D1544" s="59" t="s">
        <v>3101</v>
      </c>
    </row>
    <row r="1545" spans="1:4">
      <c r="A1545" s="57" t="s">
        <v>3193</v>
      </c>
      <c r="B1545" s="58" t="s">
        <v>935</v>
      </c>
      <c r="C1545" s="59" t="s">
        <v>870</v>
      </c>
      <c r="D1545" s="59" t="s">
        <v>3101</v>
      </c>
    </row>
    <row r="1546" spans="1:4">
      <c r="A1546" s="57" t="s">
        <v>3194</v>
      </c>
      <c r="B1546" s="58" t="s">
        <v>874</v>
      </c>
      <c r="C1546" s="59" t="s">
        <v>840</v>
      </c>
      <c r="D1546" s="59" t="s">
        <v>3101</v>
      </c>
    </row>
    <row r="1547" spans="1:4">
      <c r="A1547" s="57" t="s">
        <v>3100</v>
      </c>
      <c r="B1547" s="58" t="s">
        <v>324</v>
      </c>
      <c r="C1547" s="59" t="s">
        <v>94</v>
      </c>
      <c r="D1547" s="59" t="s">
        <v>5144</v>
      </c>
    </row>
    <row r="1548" spans="1:4">
      <c r="A1548" s="57" t="s">
        <v>3011</v>
      </c>
      <c r="B1548" s="58" t="s">
        <v>3012</v>
      </c>
      <c r="C1548" s="59" t="s">
        <v>94</v>
      </c>
      <c r="D1548" s="59" t="s">
        <v>5144</v>
      </c>
    </row>
    <row r="1549" spans="1:4">
      <c r="A1549" s="57" t="s">
        <v>3102</v>
      </c>
      <c r="B1549" s="58" t="s">
        <v>1142</v>
      </c>
      <c r="C1549" s="59" t="s">
        <v>23</v>
      </c>
      <c r="D1549" s="59" t="s">
        <v>5144</v>
      </c>
    </row>
    <row r="1550" spans="1:4">
      <c r="A1550" s="57" t="s">
        <v>3014</v>
      </c>
      <c r="B1550" s="58" t="s">
        <v>811</v>
      </c>
      <c r="C1550" s="59" t="s">
        <v>23</v>
      </c>
      <c r="D1550" s="59" t="s">
        <v>5144</v>
      </c>
    </row>
    <row r="1551" spans="1:4">
      <c r="A1551" s="57" t="s">
        <v>3105</v>
      </c>
      <c r="B1551" s="58" t="s">
        <v>3106</v>
      </c>
      <c r="C1551" s="59" t="s">
        <v>23</v>
      </c>
      <c r="D1551" s="59" t="s">
        <v>5144</v>
      </c>
    </row>
    <row r="1552" spans="1:4">
      <c r="A1552" s="57" t="s">
        <v>3113</v>
      </c>
      <c r="B1552" s="58" t="s">
        <v>3114</v>
      </c>
      <c r="C1552" s="59" t="s">
        <v>95</v>
      </c>
      <c r="D1552" s="59" t="s">
        <v>5144</v>
      </c>
    </row>
    <row r="1553" spans="1:4">
      <c r="A1553" s="57" t="s">
        <v>3021</v>
      </c>
      <c r="B1553" s="58" t="s">
        <v>3022</v>
      </c>
      <c r="C1553" s="59" t="s">
        <v>144</v>
      </c>
      <c r="D1553" s="59" t="s">
        <v>5144</v>
      </c>
    </row>
    <row r="1554" spans="1:4">
      <c r="A1554" s="57" t="s">
        <v>3118</v>
      </c>
      <c r="B1554" s="58" t="s">
        <v>912</v>
      </c>
      <c r="C1554" s="59" t="s">
        <v>3119</v>
      </c>
      <c r="D1554" s="59" t="s">
        <v>5144</v>
      </c>
    </row>
    <row r="1555" spans="1:4">
      <c r="A1555" s="57" t="s">
        <v>17212</v>
      </c>
      <c r="B1555" s="58" t="s">
        <v>398</v>
      </c>
      <c r="C1555" s="59" t="s">
        <v>69</v>
      </c>
      <c r="D1555" s="59" t="s">
        <v>5144</v>
      </c>
    </row>
    <row r="1556" spans="1:4">
      <c r="A1556" s="57" t="s">
        <v>3124</v>
      </c>
      <c r="B1556" s="58" t="s">
        <v>3125</v>
      </c>
      <c r="C1556" s="59" t="s">
        <v>344</v>
      </c>
      <c r="D1556" s="59" t="s">
        <v>5144</v>
      </c>
    </row>
    <row r="1557" spans="1:4">
      <c r="A1557" s="57" t="s">
        <v>3025</v>
      </c>
      <c r="B1557" s="58" t="s">
        <v>172</v>
      </c>
      <c r="C1557" s="59" t="s">
        <v>27</v>
      </c>
      <c r="D1557" s="59" t="s">
        <v>5144</v>
      </c>
    </row>
    <row r="1558" spans="1:4">
      <c r="A1558" s="57" t="s">
        <v>3128</v>
      </c>
      <c r="B1558" s="58" t="s">
        <v>2469</v>
      </c>
      <c r="C1558" s="59" t="s">
        <v>115</v>
      </c>
      <c r="D1558" s="59" t="s">
        <v>5144</v>
      </c>
    </row>
    <row r="1559" spans="1:4">
      <c r="A1559" s="57" t="s">
        <v>3028</v>
      </c>
      <c r="B1559" s="58" t="s">
        <v>1056</v>
      </c>
      <c r="C1559" s="59" t="s">
        <v>115</v>
      </c>
      <c r="D1559" s="59" t="s">
        <v>5144</v>
      </c>
    </row>
    <row r="1560" spans="1:4">
      <c r="A1560" s="57" t="s">
        <v>3033</v>
      </c>
      <c r="B1560" s="58" t="s">
        <v>3034</v>
      </c>
      <c r="C1560" s="59" t="s">
        <v>28</v>
      </c>
      <c r="D1560" s="59" t="s">
        <v>5144</v>
      </c>
    </row>
    <row r="1561" spans="1:4">
      <c r="A1561" s="57" t="s">
        <v>3131</v>
      </c>
      <c r="B1561" s="58" t="s">
        <v>877</v>
      </c>
      <c r="C1561" s="59" t="s">
        <v>820</v>
      </c>
      <c r="D1561" s="59" t="s">
        <v>5144</v>
      </c>
    </row>
    <row r="1562" spans="1:4">
      <c r="A1562" s="57" t="s">
        <v>3037</v>
      </c>
      <c r="B1562" s="58" t="s">
        <v>24</v>
      </c>
      <c r="C1562" s="59" t="s">
        <v>236</v>
      </c>
      <c r="D1562" s="59" t="s">
        <v>5144</v>
      </c>
    </row>
    <row r="1563" spans="1:4">
      <c r="A1563" s="57" t="s">
        <v>3134</v>
      </c>
      <c r="B1563" s="58" t="s">
        <v>37</v>
      </c>
      <c r="C1563" s="59" t="s">
        <v>31</v>
      </c>
      <c r="D1563" s="59" t="s">
        <v>5144</v>
      </c>
    </row>
    <row r="1564" spans="1:4">
      <c r="A1564" s="57" t="s">
        <v>3040</v>
      </c>
      <c r="B1564" s="58" t="s">
        <v>202</v>
      </c>
      <c r="C1564" s="59" t="s">
        <v>347</v>
      </c>
      <c r="D1564" s="59" t="s">
        <v>5144</v>
      </c>
    </row>
    <row r="1565" spans="1:4">
      <c r="A1565" s="57" t="s">
        <v>3043</v>
      </c>
      <c r="B1565" s="58" t="s">
        <v>212</v>
      </c>
      <c r="C1565" s="59" t="s">
        <v>33</v>
      </c>
      <c r="D1565" s="59" t="s">
        <v>5144</v>
      </c>
    </row>
    <row r="1566" spans="1:4">
      <c r="A1566" s="57" t="s">
        <v>3137</v>
      </c>
      <c r="B1566" s="58" t="s">
        <v>177</v>
      </c>
      <c r="C1566" s="59" t="s">
        <v>880</v>
      </c>
      <c r="D1566" s="59" t="s">
        <v>5144</v>
      </c>
    </row>
    <row r="1567" spans="1:4">
      <c r="A1567" s="57" t="s">
        <v>3141</v>
      </c>
      <c r="B1567" s="58" t="s">
        <v>3142</v>
      </c>
      <c r="C1567" s="59" t="s">
        <v>121</v>
      </c>
      <c r="D1567" s="59" t="s">
        <v>5144</v>
      </c>
    </row>
    <row r="1568" spans="1:4">
      <c r="A1568" s="57" t="s">
        <v>3047</v>
      </c>
      <c r="B1568" s="58" t="s">
        <v>837</v>
      </c>
      <c r="C1568" s="59" t="s">
        <v>98</v>
      </c>
      <c r="D1568" s="59" t="s">
        <v>5144</v>
      </c>
    </row>
    <row r="1569" spans="1:4">
      <c r="A1569" s="57" t="s">
        <v>3144</v>
      </c>
      <c r="B1569" s="58" t="s">
        <v>3145</v>
      </c>
      <c r="C1569" s="59" t="s">
        <v>276</v>
      </c>
      <c r="D1569" s="59" t="s">
        <v>5144</v>
      </c>
    </row>
    <row r="1570" spans="1:4">
      <c r="A1570" s="57" t="s">
        <v>3146</v>
      </c>
      <c r="B1570" s="58" t="s">
        <v>1174</v>
      </c>
      <c r="C1570" s="59" t="s">
        <v>101</v>
      </c>
      <c r="D1570" s="59" t="s">
        <v>5144</v>
      </c>
    </row>
    <row r="1571" spans="1:4">
      <c r="A1571" s="57" t="s">
        <v>3050</v>
      </c>
      <c r="B1571" s="58" t="s">
        <v>698</v>
      </c>
      <c r="C1571" s="59" t="s">
        <v>101</v>
      </c>
      <c r="D1571" s="59" t="s">
        <v>5144</v>
      </c>
    </row>
    <row r="1572" spans="1:4">
      <c r="A1572" s="57" t="s">
        <v>3148</v>
      </c>
      <c r="B1572" s="58" t="s">
        <v>3149</v>
      </c>
      <c r="C1572" s="59" t="s">
        <v>330</v>
      </c>
      <c r="D1572" s="59" t="s">
        <v>5144</v>
      </c>
    </row>
    <row r="1573" spans="1:4">
      <c r="A1573" s="57" t="s">
        <v>3152</v>
      </c>
      <c r="B1573" s="58" t="s">
        <v>837</v>
      </c>
      <c r="C1573" s="59" t="s">
        <v>330</v>
      </c>
      <c r="D1573" s="59" t="s">
        <v>5144</v>
      </c>
    </row>
    <row r="1574" spans="1:4">
      <c r="A1574" s="57" t="s">
        <v>3053</v>
      </c>
      <c r="B1574" s="58" t="s">
        <v>2751</v>
      </c>
      <c r="C1574" s="59" t="s">
        <v>330</v>
      </c>
      <c r="D1574" s="59" t="s">
        <v>5144</v>
      </c>
    </row>
    <row r="1575" spans="1:4">
      <c r="A1575" s="57" t="s">
        <v>3058</v>
      </c>
      <c r="B1575" s="58" t="s">
        <v>976</v>
      </c>
      <c r="C1575" s="59" t="s">
        <v>887</v>
      </c>
      <c r="D1575" s="59" t="s">
        <v>5144</v>
      </c>
    </row>
    <row r="1576" spans="1:4">
      <c r="A1576" s="57" t="s">
        <v>3155</v>
      </c>
      <c r="B1576" s="58" t="s">
        <v>837</v>
      </c>
      <c r="C1576" s="59" t="s">
        <v>887</v>
      </c>
      <c r="D1576" s="59" t="s">
        <v>5144</v>
      </c>
    </row>
    <row r="1577" spans="1:4">
      <c r="A1577" s="57" t="s">
        <v>3159</v>
      </c>
      <c r="B1577" s="58" t="s">
        <v>3160</v>
      </c>
      <c r="C1577" s="59" t="s">
        <v>91</v>
      </c>
      <c r="D1577" s="59" t="s">
        <v>5144</v>
      </c>
    </row>
    <row r="1578" spans="1:4">
      <c r="A1578" s="57" t="s">
        <v>3062</v>
      </c>
      <c r="B1578" s="58" t="s">
        <v>349</v>
      </c>
      <c r="C1578" s="59" t="s">
        <v>103</v>
      </c>
      <c r="D1578" s="59" t="s">
        <v>5144</v>
      </c>
    </row>
    <row r="1579" spans="1:4">
      <c r="A1579" s="57" t="s">
        <v>3066</v>
      </c>
      <c r="B1579" s="58" t="s">
        <v>3067</v>
      </c>
      <c r="C1579" s="59" t="s">
        <v>918</v>
      </c>
      <c r="D1579" s="59" t="s">
        <v>5144</v>
      </c>
    </row>
    <row r="1580" spans="1:4">
      <c r="A1580" s="57" t="s">
        <v>3071</v>
      </c>
      <c r="B1580" s="58" t="s">
        <v>1147</v>
      </c>
      <c r="C1580" s="59" t="s">
        <v>152</v>
      </c>
      <c r="D1580" s="59" t="s">
        <v>5144</v>
      </c>
    </row>
    <row r="1581" spans="1:4">
      <c r="A1581" s="57" t="s">
        <v>3074</v>
      </c>
      <c r="B1581" s="58" t="s">
        <v>24</v>
      </c>
      <c r="C1581" s="59" t="s">
        <v>611</v>
      </c>
      <c r="D1581" s="59" t="s">
        <v>5144</v>
      </c>
    </row>
    <row r="1582" spans="1:4">
      <c r="A1582" s="57" t="s">
        <v>3166</v>
      </c>
      <c r="B1582" s="58" t="s">
        <v>290</v>
      </c>
      <c r="C1582" s="59" t="s">
        <v>106</v>
      </c>
      <c r="D1582" s="59" t="s">
        <v>5144</v>
      </c>
    </row>
    <row r="1583" spans="1:4">
      <c r="A1583" s="57" t="s">
        <v>10099</v>
      </c>
      <c r="B1583" s="58" t="s">
        <v>10100</v>
      </c>
      <c r="C1583" s="59" t="s">
        <v>210</v>
      </c>
      <c r="D1583" s="59" t="s">
        <v>5144</v>
      </c>
    </row>
    <row r="1584" spans="1:4">
      <c r="A1584" s="57" t="s">
        <v>3169</v>
      </c>
      <c r="B1584" s="58" t="s">
        <v>1333</v>
      </c>
      <c r="C1584" s="59" t="s">
        <v>93</v>
      </c>
      <c r="D1584" s="59" t="s">
        <v>5144</v>
      </c>
    </row>
    <row r="1585" spans="1:4">
      <c r="A1585" s="57" t="s">
        <v>3076</v>
      </c>
      <c r="B1585" s="58" t="s">
        <v>24</v>
      </c>
      <c r="C1585" s="59" t="s">
        <v>93</v>
      </c>
      <c r="D1585" s="59" t="s">
        <v>5144</v>
      </c>
    </row>
    <row r="1586" spans="1:4">
      <c r="A1586" s="57" t="s">
        <v>3080</v>
      </c>
      <c r="B1586" s="58" t="s">
        <v>3081</v>
      </c>
      <c r="C1586" s="59" t="s">
        <v>830</v>
      </c>
      <c r="D1586" s="59" t="s">
        <v>5144</v>
      </c>
    </row>
    <row r="1587" spans="1:4">
      <c r="A1587" s="57" t="s">
        <v>3172</v>
      </c>
      <c r="B1587" s="58" t="s">
        <v>3173</v>
      </c>
      <c r="C1587" s="59" t="s">
        <v>333</v>
      </c>
      <c r="D1587" s="59" t="s">
        <v>5144</v>
      </c>
    </row>
    <row r="1588" spans="1:4">
      <c r="A1588" s="57" t="s">
        <v>3085</v>
      </c>
      <c r="B1588" s="58" t="s">
        <v>86</v>
      </c>
      <c r="C1588" s="59" t="s">
        <v>953</v>
      </c>
      <c r="D1588" s="59" t="s">
        <v>5144</v>
      </c>
    </row>
    <row r="1589" spans="1:4">
      <c r="A1589" s="57" t="s">
        <v>3178</v>
      </c>
      <c r="B1589" s="58" t="s">
        <v>3179</v>
      </c>
      <c r="C1589" s="59" t="s">
        <v>490</v>
      </c>
      <c r="D1589" s="59" t="s">
        <v>5144</v>
      </c>
    </row>
    <row r="1590" spans="1:4">
      <c r="A1590" s="57" t="s">
        <v>3089</v>
      </c>
      <c r="B1590" s="58" t="s">
        <v>3030</v>
      </c>
      <c r="C1590" s="59" t="s">
        <v>490</v>
      </c>
      <c r="D1590" s="59" t="s">
        <v>5144</v>
      </c>
    </row>
    <row r="1591" spans="1:4">
      <c r="A1591" s="57" t="s">
        <v>10101</v>
      </c>
      <c r="B1591" s="58" t="s">
        <v>185</v>
      </c>
      <c r="C1591" s="59" t="s">
        <v>10102</v>
      </c>
      <c r="D1591" s="59" t="s">
        <v>5144</v>
      </c>
    </row>
    <row r="1592" spans="1:4">
      <c r="A1592" s="57" t="s">
        <v>3092</v>
      </c>
      <c r="B1592" s="58" t="s">
        <v>3093</v>
      </c>
      <c r="C1592" s="59" t="s">
        <v>111</v>
      </c>
      <c r="D1592" s="59" t="s">
        <v>5144</v>
      </c>
    </row>
    <row r="1593" spans="1:4">
      <c r="A1593" s="57" t="s">
        <v>3183</v>
      </c>
      <c r="B1593" s="58" t="s">
        <v>359</v>
      </c>
      <c r="C1593" s="59" t="s">
        <v>111</v>
      </c>
      <c r="D1593" s="59" t="s">
        <v>5144</v>
      </c>
    </row>
    <row r="1594" spans="1:4">
      <c r="A1594" s="57" t="s">
        <v>3188</v>
      </c>
      <c r="B1594" s="58" t="s">
        <v>951</v>
      </c>
      <c r="C1594" s="59" t="s">
        <v>838</v>
      </c>
      <c r="D1594" s="59" t="s">
        <v>5144</v>
      </c>
    </row>
    <row r="1595" spans="1:4">
      <c r="A1595" s="57" t="s">
        <v>3195</v>
      </c>
      <c r="B1595" s="58" t="s">
        <v>187</v>
      </c>
      <c r="C1595" s="59" t="s">
        <v>3196</v>
      </c>
      <c r="D1595" s="59" t="s">
        <v>3197</v>
      </c>
    </row>
    <row r="1596" spans="1:4">
      <c r="A1596" s="57" t="s">
        <v>3198</v>
      </c>
      <c r="B1596" s="58" t="s">
        <v>318</v>
      </c>
      <c r="C1596" s="59" t="s">
        <v>27</v>
      </c>
      <c r="D1596" s="59" t="s">
        <v>3197</v>
      </c>
    </row>
    <row r="1597" spans="1:4">
      <c r="A1597" s="57" t="s">
        <v>3199</v>
      </c>
      <c r="B1597" s="58" t="s">
        <v>548</v>
      </c>
      <c r="C1597" s="59" t="s">
        <v>40</v>
      </c>
      <c r="D1597" s="59" t="s">
        <v>3197</v>
      </c>
    </row>
    <row r="1598" spans="1:4">
      <c r="A1598" s="57" t="s">
        <v>3200</v>
      </c>
      <c r="B1598" s="58" t="s">
        <v>187</v>
      </c>
      <c r="C1598" s="59" t="s">
        <v>31</v>
      </c>
      <c r="D1598" s="59" t="s">
        <v>3197</v>
      </c>
    </row>
    <row r="1599" spans="1:4">
      <c r="A1599" s="57" t="s">
        <v>3201</v>
      </c>
      <c r="B1599" s="58" t="s">
        <v>318</v>
      </c>
      <c r="C1599" s="59" t="s">
        <v>31</v>
      </c>
      <c r="D1599" s="59" t="s">
        <v>3197</v>
      </c>
    </row>
    <row r="1600" spans="1:4">
      <c r="A1600" s="57" t="s">
        <v>3202</v>
      </c>
      <c r="B1600" s="58" t="s">
        <v>566</v>
      </c>
      <c r="C1600" s="59" t="s">
        <v>33</v>
      </c>
      <c r="D1600" s="59" t="s">
        <v>3197</v>
      </c>
    </row>
    <row r="1601" spans="1:4">
      <c r="A1601" s="57" t="s">
        <v>3203</v>
      </c>
      <c r="B1601" s="58" t="s">
        <v>214</v>
      </c>
      <c r="C1601" s="59" t="s">
        <v>244</v>
      </c>
      <c r="D1601" s="59" t="s">
        <v>3197</v>
      </c>
    </row>
    <row r="1602" spans="1:4">
      <c r="A1602" s="57" t="s">
        <v>3204</v>
      </c>
      <c r="B1602" s="58" t="s">
        <v>400</v>
      </c>
      <c r="C1602" s="59" t="s">
        <v>64</v>
      </c>
      <c r="D1602" s="59" t="s">
        <v>3197</v>
      </c>
    </row>
    <row r="1603" spans="1:4">
      <c r="A1603" s="57" t="s">
        <v>3205</v>
      </c>
      <c r="B1603" s="58" t="s">
        <v>209</v>
      </c>
      <c r="C1603" s="59" t="s">
        <v>106</v>
      </c>
      <c r="D1603" s="59" t="s">
        <v>3197</v>
      </c>
    </row>
    <row r="1604" spans="1:4">
      <c r="A1604" s="57" t="s">
        <v>3206</v>
      </c>
      <c r="B1604" s="58" t="s">
        <v>1166</v>
      </c>
      <c r="C1604" s="59" t="s">
        <v>106</v>
      </c>
      <c r="D1604" s="59" t="s">
        <v>3197</v>
      </c>
    </row>
    <row r="1605" spans="1:4">
      <c r="A1605" s="57" t="s">
        <v>3207</v>
      </c>
      <c r="B1605" s="58" t="s">
        <v>951</v>
      </c>
      <c r="C1605" s="59" t="s">
        <v>333</v>
      </c>
      <c r="D1605" s="59" t="s">
        <v>3197</v>
      </c>
    </row>
    <row r="1606" spans="1:4">
      <c r="A1606" s="57" t="s">
        <v>3208</v>
      </c>
      <c r="B1606" s="58" t="s">
        <v>3209</v>
      </c>
      <c r="C1606" s="59" t="s">
        <v>288</v>
      </c>
      <c r="D1606" s="59" t="s">
        <v>3197</v>
      </c>
    </row>
    <row r="1607" spans="1:4">
      <c r="A1607" s="57" t="s">
        <v>3210</v>
      </c>
      <c r="B1607" s="58" t="s">
        <v>184</v>
      </c>
      <c r="C1607" s="59" t="s">
        <v>112</v>
      </c>
      <c r="D1607" s="59" t="s">
        <v>3197</v>
      </c>
    </row>
    <row r="1608" spans="1:4">
      <c r="A1608" s="57" t="s">
        <v>3211</v>
      </c>
      <c r="B1608" s="58" t="s">
        <v>180</v>
      </c>
      <c r="C1608" s="59" t="s">
        <v>23</v>
      </c>
      <c r="D1608" s="59" t="s">
        <v>3212</v>
      </c>
    </row>
    <row r="1609" spans="1:4">
      <c r="A1609" s="57" t="s">
        <v>3213</v>
      </c>
      <c r="B1609" s="58" t="s">
        <v>398</v>
      </c>
      <c r="C1609" s="59" t="s">
        <v>23</v>
      </c>
      <c r="D1609" s="59" t="s">
        <v>3212</v>
      </c>
    </row>
    <row r="1610" spans="1:4">
      <c r="A1610" s="57" t="s">
        <v>3214</v>
      </c>
      <c r="B1610" s="58" t="s">
        <v>1704</v>
      </c>
      <c r="C1610" s="59" t="s">
        <v>69</v>
      </c>
      <c r="D1610" s="59" t="s">
        <v>3212</v>
      </c>
    </row>
    <row r="1611" spans="1:4">
      <c r="A1611" s="57" t="s">
        <v>3215</v>
      </c>
      <c r="B1611" s="58" t="s">
        <v>3216</v>
      </c>
      <c r="C1611" s="59" t="s">
        <v>189</v>
      </c>
      <c r="D1611" s="59" t="s">
        <v>3212</v>
      </c>
    </row>
    <row r="1612" spans="1:4">
      <c r="A1612" s="57" t="s">
        <v>3217</v>
      </c>
      <c r="B1612" s="58" t="s">
        <v>246</v>
      </c>
      <c r="C1612" s="59" t="s">
        <v>28</v>
      </c>
      <c r="D1612" s="59" t="s">
        <v>3212</v>
      </c>
    </row>
    <row r="1613" spans="1:4">
      <c r="A1613" s="57" t="s">
        <v>3218</v>
      </c>
      <c r="B1613" s="58" t="s">
        <v>3219</v>
      </c>
      <c r="C1613" s="59" t="s">
        <v>36</v>
      </c>
      <c r="D1613" s="59" t="s">
        <v>3212</v>
      </c>
    </row>
    <row r="1614" spans="1:4">
      <c r="A1614" s="57" t="s">
        <v>3220</v>
      </c>
      <c r="B1614" s="58" t="s">
        <v>1101</v>
      </c>
      <c r="C1614" s="59" t="s">
        <v>33</v>
      </c>
      <c r="D1614" s="59" t="s">
        <v>3212</v>
      </c>
    </row>
    <row r="1615" spans="1:4">
      <c r="A1615" s="57" t="s">
        <v>3221</v>
      </c>
      <c r="B1615" s="58" t="s">
        <v>662</v>
      </c>
      <c r="C1615" s="59" t="s">
        <v>100</v>
      </c>
      <c r="D1615" s="59" t="s">
        <v>3212</v>
      </c>
    </row>
    <row r="1616" spans="1:4">
      <c r="A1616" s="57" t="s">
        <v>1909</v>
      </c>
      <c r="B1616" s="58" t="s">
        <v>400</v>
      </c>
      <c r="C1616" s="59" t="s">
        <v>100</v>
      </c>
      <c r="D1616" s="59" t="s">
        <v>3212</v>
      </c>
    </row>
    <row r="1617" spans="1:4">
      <c r="A1617" s="57" t="s">
        <v>3222</v>
      </c>
      <c r="B1617" s="58" t="s">
        <v>3223</v>
      </c>
      <c r="C1617" s="59" t="s">
        <v>103</v>
      </c>
      <c r="D1617" s="59" t="s">
        <v>3212</v>
      </c>
    </row>
    <row r="1618" spans="1:4">
      <c r="A1618" s="57" t="s">
        <v>3224</v>
      </c>
      <c r="B1618" s="58" t="s">
        <v>748</v>
      </c>
      <c r="C1618" s="59" t="s">
        <v>249</v>
      </c>
      <c r="D1618" s="59" t="s">
        <v>3212</v>
      </c>
    </row>
    <row r="1619" spans="1:4">
      <c r="A1619" s="57" t="s">
        <v>3225</v>
      </c>
      <c r="B1619" s="58" t="s">
        <v>683</v>
      </c>
      <c r="C1619" s="59" t="s">
        <v>104</v>
      </c>
      <c r="D1619" s="59" t="s">
        <v>3212</v>
      </c>
    </row>
    <row r="1620" spans="1:4">
      <c r="A1620" s="57" t="s">
        <v>3226</v>
      </c>
      <c r="B1620" s="58" t="s">
        <v>2186</v>
      </c>
      <c r="C1620" s="59" t="s">
        <v>107</v>
      </c>
      <c r="D1620" s="59" t="s">
        <v>3212</v>
      </c>
    </row>
    <row r="1621" spans="1:4">
      <c r="A1621" s="57" t="s">
        <v>3227</v>
      </c>
      <c r="B1621" s="58" t="s">
        <v>201</v>
      </c>
      <c r="C1621" s="59" t="s">
        <v>111</v>
      </c>
      <c r="D1621" s="59" t="s">
        <v>3212</v>
      </c>
    </row>
    <row r="1622" spans="1:4">
      <c r="A1622" s="57" t="s">
        <v>3228</v>
      </c>
      <c r="B1622" s="58" t="s">
        <v>364</v>
      </c>
      <c r="C1622" s="59" t="s">
        <v>138</v>
      </c>
      <c r="D1622" s="59" t="s">
        <v>3212</v>
      </c>
    </row>
    <row r="1623" spans="1:4">
      <c r="A1623" s="57" t="s">
        <v>3229</v>
      </c>
      <c r="B1623" s="58" t="s">
        <v>24</v>
      </c>
      <c r="C1623" s="59" t="s">
        <v>113</v>
      </c>
      <c r="D1623" s="59" t="s">
        <v>3212</v>
      </c>
    </row>
    <row r="1624" spans="1:4">
      <c r="A1624" s="57" t="s">
        <v>3231</v>
      </c>
      <c r="B1624" s="58" t="s">
        <v>1292</v>
      </c>
      <c r="C1624" s="59" t="s">
        <v>23</v>
      </c>
      <c r="D1624" s="59" t="s">
        <v>3230</v>
      </c>
    </row>
    <row r="1625" spans="1:4">
      <c r="A1625" s="57" t="s">
        <v>3232</v>
      </c>
      <c r="B1625" s="58" t="s">
        <v>280</v>
      </c>
      <c r="C1625" s="59" t="s">
        <v>23</v>
      </c>
      <c r="D1625" s="59" t="s">
        <v>3230</v>
      </c>
    </row>
    <row r="1626" spans="1:4">
      <c r="A1626" s="57" t="s">
        <v>3233</v>
      </c>
      <c r="B1626" s="58" t="s">
        <v>283</v>
      </c>
      <c r="C1626" s="59" t="s">
        <v>23</v>
      </c>
      <c r="D1626" s="59" t="s">
        <v>3230</v>
      </c>
    </row>
    <row r="1627" spans="1:4">
      <c r="A1627" s="57" t="s">
        <v>3234</v>
      </c>
      <c r="B1627" s="58" t="s">
        <v>340</v>
      </c>
      <c r="C1627" s="59" t="s">
        <v>229</v>
      </c>
      <c r="D1627" s="59" t="s">
        <v>3230</v>
      </c>
    </row>
    <row r="1628" spans="1:4">
      <c r="A1628" s="57" t="s">
        <v>3235</v>
      </c>
      <c r="B1628" s="58" t="s">
        <v>3236</v>
      </c>
      <c r="C1628" s="59" t="s">
        <v>145</v>
      </c>
      <c r="D1628" s="59" t="s">
        <v>3230</v>
      </c>
    </row>
    <row r="1629" spans="1:4">
      <c r="A1629" s="57" t="s">
        <v>3237</v>
      </c>
      <c r="B1629" s="58" t="s">
        <v>3238</v>
      </c>
      <c r="C1629" s="59" t="s">
        <v>145</v>
      </c>
      <c r="D1629" s="59" t="s">
        <v>3230</v>
      </c>
    </row>
    <row r="1630" spans="1:4">
      <c r="A1630" s="57" t="s">
        <v>3239</v>
      </c>
      <c r="B1630" s="58" t="s">
        <v>118</v>
      </c>
      <c r="C1630" s="59" t="s">
        <v>69</v>
      </c>
      <c r="D1630" s="59" t="s">
        <v>3230</v>
      </c>
    </row>
    <row r="1631" spans="1:4">
      <c r="A1631" s="57" t="s">
        <v>3240</v>
      </c>
      <c r="B1631" s="58" t="s">
        <v>316</v>
      </c>
      <c r="C1631" s="59" t="s">
        <v>69</v>
      </c>
      <c r="D1631" s="59" t="s">
        <v>3230</v>
      </c>
    </row>
    <row r="1632" spans="1:4">
      <c r="A1632" s="57" t="s">
        <v>3241</v>
      </c>
      <c r="B1632" s="58" t="s">
        <v>3242</v>
      </c>
      <c r="C1632" s="59" t="s">
        <v>27</v>
      </c>
      <c r="D1632" s="59" t="s">
        <v>3230</v>
      </c>
    </row>
    <row r="1633" spans="1:4">
      <c r="A1633" s="57" t="s">
        <v>3243</v>
      </c>
      <c r="B1633" s="58" t="s">
        <v>3244</v>
      </c>
      <c r="C1633" s="59" t="s">
        <v>115</v>
      </c>
      <c r="D1633" s="59" t="s">
        <v>3230</v>
      </c>
    </row>
    <row r="1634" spans="1:4">
      <c r="A1634" s="57" t="s">
        <v>3245</v>
      </c>
      <c r="B1634" s="58" t="s">
        <v>2966</v>
      </c>
      <c r="C1634" s="59" t="s">
        <v>115</v>
      </c>
      <c r="D1634" s="59" t="s">
        <v>3230</v>
      </c>
    </row>
    <row r="1635" spans="1:4">
      <c r="A1635" s="57" t="s">
        <v>3246</v>
      </c>
      <c r="B1635" s="58" t="s">
        <v>29</v>
      </c>
      <c r="C1635" s="59" t="s">
        <v>581</v>
      </c>
      <c r="D1635" s="59" t="s">
        <v>3230</v>
      </c>
    </row>
    <row r="1636" spans="1:4">
      <c r="A1636" s="57" t="s">
        <v>3247</v>
      </c>
      <c r="B1636" s="58" t="s">
        <v>224</v>
      </c>
      <c r="C1636" s="59" t="s">
        <v>78</v>
      </c>
      <c r="D1636" s="59" t="s">
        <v>3230</v>
      </c>
    </row>
    <row r="1637" spans="1:4">
      <c r="A1637" s="57" t="s">
        <v>3250</v>
      </c>
      <c r="B1637" s="58" t="s">
        <v>92</v>
      </c>
      <c r="C1637" s="59" t="s">
        <v>25</v>
      </c>
      <c r="D1637" s="59" t="s">
        <v>3230</v>
      </c>
    </row>
    <row r="1638" spans="1:4">
      <c r="A1638" s="57" t="s">
        <v>3251</v>
      </c>
      <c r="B1638" s="58" t="s">
        <v>3252</v>
      </c>
      <c r="C1638" s="59" t="s">
        <v>25</v>
      </c>
      <c r="D1638" s="59" t="s">
        <v>3230</v>
      </c>
    </row>
    <row r="1639" spans="1:4">
      <c r="A1639" s="57" t="s">
        <v>3253</v>
      </c>
      <c r="B1639" s="58" t="s">
        <v>3254</v>
      </c>
      <c r="C1639" s="59" t="s">
        <v>33</v>
      </c>
      <c r="D1639" s="59" t="s">
        <v>3230</v>
      </c>
    </row>
    <row r="1640" spans="1:4">
      <c r="A1640" s="57" t="s">
        <v>3255</v>
      </c>
      <c r="B1640" s="58" t="s">
        <v>224</v>
      </c>
      <c r="C1640" s="59" t="s">
        <v>101</v>
      </c>
      <c r="D1640" s="59" t="s">
        <v>3230</v>
      </c>
    </row>
    <row r="1641" spans="1:4">
      <c r="A1641" s="57" t="s">
        <v>3256</v>
      </c>
      <c r="B1641" s="58" t="s">
        <v>180</v>
      </c>
      <c r="C1641" s="59" t="s">
        <v>101</v>
      </c>
      <c r="D1641" s="59" t="s">
        <v>3230</v>
      </c>
    </row>
    <row r="1642" spans="1:4">
      <c r="A1642" s="57" t="s">
        <v>3257</v>
      </c>
      <c r="B1642" s="58" t="s">
        <v>3258</v>
      </c>
      <c r="C1642" s="59" t="s">
        <v>330</v>
      </c>
      <c r="D1642" s="59" t="s">
        <v>3230</v>
      </c>
    </row>
    <row r="1643" spans="1:4">
      <c r="A1643" s="57" t="s">
        <v>3259</v>
      </c>
      <c r="B1643" s="58" t="s">
        <v>119</v>
      </c>
      <c r="C1643" s="59" t="s">
        <v>74</v>
      </c>
      <c r="D1643" s="59" t="s">
        <v>3230</v>
      </c>
    </row>
    <row r="1644" spans="1:4">
      <c r="A1644" s="57" t="s">
        <v>3260</v>
      </c>
      <c r="B1644" s="58" t="s">
        <v>24</v>
      </c>
      <c r="C1644" s="59" t="s">
        <v>74</v>
      </c>
      <c r="D1644" s="59" t="s">
        <v>3230</v>
      </c>
    </row>
    <row r="1645" spans="1:4">
      <c r="A1645" s="57" t="s">
        <v>3261</v>
      </c>
      <c r="B1645" s="58" t="s">
        <v>1080</v>
      </c>
      <c r="C1645" s="59" t="s">
        <v>74</v>
      </c>
      <c r="D1645" s="59" t="s">
        <v>3230</v>
      </c>
    </row>
    <row r="1646" spans="1:4">
      <c r="A1646" s="57" t="s">
        <v>3262</v>
      </c>
      <c r="B1646" s="58" t="s">
        <v>3258</v>
      </c>
      <c r="C1646" s="59" t="s">
        <v>1810</v>
      </c>
      <c r="D1646" s="59" t="s">
        <v>3230</v>
      </c>
    </row>
    <row r="1647" spans="1:4">
      <c r="A1647" s="57" t="s">
        <v>3263</v>
      </c>
      <c r="B1647" s="58" t="s">
        <v>3264</v>
      </c>
      <c r="C1647" s="59" t="s">
        <v>103</v>
      </c>
      <c r="D1647" s="59" t="s">
        <v>3230</v>
      </c>
    </row>
    <row r="1648" spans="1:4">
      <c r="A1648" s="57" t="s">
        <v>3265</v>
      </c>
      <c r="B1648" s="58" t="s">
        <v>3266</v>
      </c>
      <c r="C1648" s="59" t="s">
        <v>103</v>
      </c>
      <c r="D1648" s="59" t="s">
        <v>3230</v>
      </c>
    </row>
    <row r="1649" spans="1:4">
      <c r="A1649" s="57" t="s">
        <v>3267</v>
      </c>
      <c r="B1649" s="58" t="s">
        <v>167</v>
      </c>
      <c r="C1649" s="59" t="s">
        <v>64</v>
      </c>
      <c r="D1649" s="59" t="s">
        <v>3230</v>
      </c>
    </row>
    <row r="1650" spans="1:4">
      <c r="A1650" s="57" t="s">
        <v>3268</v>
      </c>
      <c r="B1650" s="58" t="s">
        <v>184</v>
      </c>
      <c r="C1650" s="59" t="s">
        <v>64</v>
      </c>
      <c r="D1650" s="59" t="s">
        <v>3230</v>
      </c>
    </row>
    <row r="1651" spans="1:4">
      <c r="A1651" s="57" t="s">
        <v>3269</v>
      </c>
      <c r="B1651" s="58" t="s">
        <v>201</v>
      </c>
      <c r="C1651" s="59" t="s">
        <v>125</v>
      </c>
      <c r="D1651" s="59" t="s">
        <v>3230</v>
      </c>
    </row>
    <row r="1652" spans="1:4">
      <c r="A1652" s="57" t="s">
        <v>3270</v>
      </c>
      <c r="B1652" s="58" t="s">
        <v>180</v>
      </c>
      <c r="C1652" s="59" t="s">
        <v>108</v>
      </c>
      <c r="D1652" s="59" t="s">
        <v>3230</v>
      </c>
    </row>
    <row r="1653" spans="1:4">
      <c r="A1653" s="57" t="s">
        <v>3271</v>
      </c>
      <c r="B1653" s="58" t="s">
        <v>118</v>
      </c>
      <c r="C1653" s="59" t="s">
        <v>215</v>
      </c>
      <c r="D1653" s="59" t="s">
        <v>3230</v>
      </c>
    </row>
    <row r="1654" spans="1:4">
      <c r="A1654" s="57" t="s">
        <v>3272</v>
      </c>
      <c r="B1654" s="58" t="s">
        <v>245</v>
      </c>
      <c r="C1654" s="59" t="s">
        <v>126</v>
      </c>
      <c r="D1654" s="59" t="s">
        <v>3230</v>
      </c>
    </row>
    <row r="1655" spans="1:4">
      <c r="A1655" s="57" t="s">
        <v>3273</v>
      </c>
      <c r="B1655" s="58" t="s">
        <v>62</v>
      </c>
      <c r="C1655" s="59" t="s">
        <v>288</v>
      </c>
      <c r="D1655" s="59" t="s">
        <v>3230</v>
      </c>
    </row>
    <row r="1656" spans="1:4">
      <c r="A1656" s="57" t="s">
        <v>3274</v>
      </c>
      <c r="B1656" s="58" t="s">
        <v>1041</v>
      </c>
      <c r="C1656" s="59" t="s">
        <v>288</v>
      </c>
      <c r="D1656" s="59" t="s">
        <v>3230</v>
      </c>
    </row>
    <row r="1657" spans="1:4">
      <c r="A1657" s="57" t="s">
        <v>3275</v>
      </c>
      <c r="B1657" s="58" t="s">
        <v>1129</v>
      </c>
      <c r="C1657" s="59" t="s">
        <v>1394</v>
      </c>
      <c r="D1657" s="59" t="s">
        <v>3230</v>
      </c>
    </row>
    <row r="1658" spans="1:4">
      <c r="A1658" s="57" t="s">
        <v>3276</v>
      </c>
      <c r="B1658" s="58" t="s">
        <v>71</v>
      </c>
      <c r="C1658" s="59" t="s">
        <v>157</v>
      </c>
      <c r="D1658" s="59" t="s">
        <v>3230</v>
      </c>
    </row>
    <row r="1659" spans="1:4">
      <c r="A1659" s="57" t="s">
        <v>3277</v>
      </c>
      <c r="B1659" s="58" t="s">
        <v>3278</v>
      </c>
      <c r="C1659" s="59" t="s">
        <v>111</v>
      </c>
      <c r="D1659" s="59" t="s">
        <v>3230</v>
      </c>
    </row>
    <row r="1660" spans="1:4">
      <c r="A1660" s="57" t="s">
        <v>3279</v>
      </c>
      <c r="B1660" s="58" t="s">
        <v>340</v>
      </c>
      <c r="C1660" s="59" t="s">
        <v>112</v>
      </c>
      <c r="D1660" s="59" t="s">
        <v>3230</v>
      </c>
    </row>
    <row r="1661" spans="1:4">
      <c r="A1661" s="57" t="s">
        <v>3280</v>
      </c>
      <c r="B1661" s="58" t="s">
        <v>765</v>
      </c>
      <c r="C1661" s="59" t="s">
        <v>138</v>
      </c>
      <c r="D1661" s="59" t="s">
        <v>3230</v>
      </c>
    </row>
    <row r="1662" spans="1:4">
      <c r="A1662" s="57" t="s">
        <v>3281</v>
      </c>
      <c r="B1662" s="58" t="s">
        <v>356</v>
      </c>
      <c r="C1662" s="59" t="s">
        <v>141</v>
      </c>
      <c r="D1662" s="59" t="s">
        <v>3230</v>
      </c>
    </row>
    <row r="1663" spans="1:4">
      <c r="A1663" s="57" t="s">
        <v>3282</v>
      </c>
      <c r="B1663" s="58" t="s">
        <v>286</v>
      </c>
      <c r="C1663" s="59" t="s">
        <v>3283</v>
      </c>
      <c r="D1663" s="59" t="s">
        <v>3230</v>
      </c>
    </row>
    <row r="1664" spans="1:4">
      <c r="A1664" s="57" t="s">
        <v>3284</v>
      </c>
      <c r="B1664" s="58" t="s">
        <v>196</v>
      </c>
      <c r="C1664" s="59" t="s">
        <v>94</v>
      </c>
      <c r="D1664" s="59" t="s">
        <v>3285</v>
      </c>
    </row>
    <row r="1665" spans="1:4">
      <c r="A1665" s="57" t="s">
        <v>3286</v>
      </c>
      <c r="B1665" s="58" t="s">
        <v>282</v>
      </c>
      <c r="C1665" s="59" t="s">
        <v>23</v>
      </c>
      <c r="D1665" s="59" t="s">
        <v>3285</v>
      </c>
    </row>
    <row r="1666" spans="1:4">
      <c r="A1666" s="57" t="s">
        <v>3287</v>
      </c>
      <c r="B1666" s="58" t="s">
        <v>245</v>
      </c>
      <c r="C1666" s="59" t="s">
        <v>23</v>
      </c>
      <c r="D1666" s="59" t="s">
        <v>3285</v>
      </c>
    </row>
    <row r="1667" spans="1:4">
      <c r="A1667" s="57" t="s">
        <v>3288</v>
      </c>
      <c r="B1667" s="58" t="s">
        <v>3289</v>
      </c>
      <c r="C1667" s="59" t="s">
        <v>229</v>
      </c>
      <c r="D1667" s="59" t="s">
        <v>3285</v>
      </c>
    </row>
    <row r="1668" spans="1:4">
      <c r="A1668" s="57" t="s">
        <v>3290</v>
      </c>
      <c r="B1668" s="58" t="s">
        <v>524</v>
      </c>
      <c r="C1668" s="59" t="s">
        <v>144</v>
      </c>
      <c r="D1668" s="59" t="s">
        <v>3285</v>
      </c>
    </row>
    <row r="1669" spans="1:4">
      <c r="A1669" s="57" t="s">
        <v>3291</v>
      </c>
      <c r="B1669" s="58" t="s">
        <v>364</v>
      </c>
      <c r="C1669" s="59" t="s">
        <v>145</v>
      </c>
      <c r="D1669" s="59" t="s">
        <v>3285</v>
      </c>
    </row>
    <row r="1670" spans="1:4">
      <c r="A1670" s="57" t="s">
        <v>3292</v>
      </c>
      <c r="B1670" s="58" t="s">
        <v>150</v>
      </c>
      <c r="C1670" s="59" t="s">
        <v>69</v>
      </c>
      <c r="D1670" s="59" t="s">
        <v>3285</v>
      </c>
    </row>
    <row r="1671" spans="1:4">
      <c r="A1671" s="57" t="s">
        <v>3293</v>
      </c>
      <c r="B1671" s="58" t="s">
        <v>37</v>
      </c>
      <c r="C1671" s="59" t="s">
        <v>27</v>
      </c>
      <c r="D1671" s="59" t="s">
        <v>3285</v>
      </c>
    </row>
    <row r="1672" spans="1:4">
      <c r="A1672" s="57" t="s">
        <v>3294</v>
      </c>
      <c r="B1672" s="58" t="s">
        <v>84</v>
      </c>
      <c r="C1672" s="59" t="s">
        <v>115</v>
      </c>
      <c r="D1672" s="59" t="s">
        <v>3285</v>
      </c>
    </row>
    <row r="1673" spans="1:4">
      <c r="A1673" s="57" t="s">
        <v>3295</v>
      </c>
      <c r="B1673" s="58" t="s">
        <v>761</v>
      </c>
      <c r="C1673" s="59" t="s">
        <v>28</v>
      </c>
      <c r="D1673" s="59" t="s">
        <v>3285</v>
      </c>
    </row>
    <row r="1674" spans="1:4">
      <c r="A1674" s="57" t="s">
        <v>3296</v>
      </c>
      <c r="B1674" s="58" t="s">
        <v>196</v>
      </c>
      <c r="C1674" s="59" t="s">
        <v>72</v>
      </c>
      <c r="D1674" s="59" t="s">
        <v>3285</v>
      </c>
    </row>
    <row r="1675" spans="1:4">
      <c r="A1675" s="57" t="s">
        <v>3297</v>
      </c>
      <c r="B1675" s="58" t="s">
        <v>299</v>
      </c>
      <c r="C1675" s="59" t="s">
        <v>135</v>
      </c>
      <c r="D1675" s="59" t="s">
        <v>3285</v>
      </c>
    </row>
    <row r="1676" spans="1:4">
      <c r="A1676" s="57" t="s">
        <v>3298</v>
      </c>
      <c r="B1676" s="58" t="s">
        <v>3299</v>
      </c>
      <c r="C1676" s="59" t="s">
        <v>135</v>
      </c>
      <c r="D1676" s="59" t="s">
        <v>3285</v>
      </c>
    </row>
    <row r="1677" spans="1:4">
      <c r="A1677" s="57" t="s">
        <v>3300</v>
      </c>
      <c r="B1677" s="58" t="s">
        <v>185</v>
      </c>
      <c r="C1677" s="59" t="s">
        <v>1191</v>
      </c>
      <c r="D1677" s="59" t="s">
        <v>3285</v>
      </c>
    </row>
    <row r="1678" spans="1:4">
      <c r="A1678" s="57" t="s">
        <v>3301</v>
      </c>
      <c r="B1678" s="58" t="s">
        <v>3302</v>
      </c>
      <c r="C1678" s="59" t="s">
        <v>31</v>
      </c>
      <c r="D1678" s="59" t="s">
        <v>3285</v>
      </c>
    </row>
    <row r="1679" spans="1:4">
      <c r="A1679" s="57" t="s">
        <v>3303</v>
      </c>
      <c r="B1679" s="58" t="s">
        <v>1180</v>
      </c>
      <c r="C1679" s="59" t="s">
        <v>31</v>
      </c>
      <c r="D1679" s="59" t="s">
        <v>3285</v>
      </c>
    </row>
    <row r="1680" spans="1:4">
      <c r="A1680" s="57" t="s">
        <v>3304</v>
      </c>
      <c r="B1680" s="58" t="s">
        <v>3305</v>
      </c>
      <c r="C1680" s="59" t="s">
        <v>25</v>
      </c>
      <c r="D1680" s="59" t="s">
        <v>3285</v>
      </c>
    </row>
    <row r="1681" spans="1:4">
      <c r="A1681" s="57" t="s">
        <v>3306</v>
      </c>
      <c r="B1681" s="58" t="s">
        <v>1195</v>
      </c>
      <c r="C1681" s="59" t="s">
        <v>121</v>
      </c>
      <c r="D1681" s="59" t="s">
        <v>3285</v>
      </c>
    </row>
    <row r="1682" spans="1:4">
      <c r="A1682" s="57" t="s">
        <v>3307</v>
      </c>
      <c r="B1682" s="58" t="s">
        <v>34</v>
      </c>
      <c r="C1682" s="59" t="s">
        <v>121</v>
      </c>
      <c r="D1682" s="59" t="s">
        <v>3285</v>
      </c>
    </row>
    <row r="1683" spans="1:4">
      <c r="A1683" s="57" t="s">
        <v>3308</v>
      </c>
      <c r="B1683" s="58" t="s">
        <v>1100</v>
      </c>
      <c r="C1683" s="59" t="s">
        <v>3309</v>
      </c>
      <c r="D1683" s="59" t="s">
        <v>3285</v>
      </c>
    </row>
    <row r="1684" spans="1:4">
      <c r="A1684" s="57" t="s">
        <v>3311</v>
      </c>
      <c r="B1684" s="58" t="s">
        <v>180</v>
      </c>
      <c r="C1684" s="59" t="s">
        <v>330</v>
      </c>
      <c r="D1684" s="59" t="s">
        <v>3285</v>
      </c>
    </row>
    <row r="1685" spans="1:4">
      <c r="A1685" s="57" t="s">
        <v>3312</v>
      </c>
      <c r="B1685" s="58" t="s">
        <v>3313</v>
      </c>
      <c r="C1685" s="59" t="s">
        <v>74</v>
      </c>
      <c r="D1685" s="59" t="s">
        <v>3285</v>
      </c>
    </row>
    <row r="1686" spans="1:4">
      <c r="A1686" s="57" t="s">
        <v>3314</v>
      </c>
      <c r="B1686" s="58" t="s">
        <v>24</v>
      </c>
      <c r="C1686" s="59" t="s">
        <v>200</v>
      </c>
      <c r="D1686" s="59" t="s">
        <v>3285</v>
      </c>
    </row>
    <row r="1687" spans="1:4">
      <c r="A1687" s="57" t="s">
        <v>3315</v>
      </c>
      <c r="B1687" s="58" t="s">
        <v>470</v>
      </c>
      <c r="C1687" s="59" t="s">
        <v>91</v>
      </c>
      <c r="D1687" s="59" t="s">
        <v>3285</v>
      </c>
    </row>
    <row r="1688" spans="1:4">
      <c r="A1688" s="57" t="s">
        <v>3316</v>
      </c>
      <c r="B1688" s="58" t="s">
        <v>498</v>
      </c>
      <c r="C1688" s="59" t="s">
        <v>91</v>
      </c>
      <c r="D1688" s="59" t="s">
        <v>3285</v>
      </c>
    </row>
    <row r="1689" spans="1:4">
      <c r="A1689" s="57" t="s">
        <v>3317</v>
      </c>
      <c r="B1689" s="58" t="s">
        <v>398</v>
      </c>
      <c r="C1689" s="59" t="s">
        <v>91</v>
      </c>
      <c r="D1689" s="59" t="s">
        <v>3285</v>
      </c>
    </row>
    <row r="1690" spans="1:4">
      <c r="A1690" s="57" t="s">
        <v>3318</v>
      </c>
      <c r="B1690" s="58" t="s">
        <v>3319</v>
      </c>
      <c r="C1690" s="59" t="s">
        <v>103</v>
      </c>
      <c r="D1690" s="59" t="s">
        <v>3285</v>
      </c>
    </row>
    <row r="1691" spans="1:4">
      <c r="A1691" s="57" t="s">
        <v>3320</v>
      </c>
      <c r="B1691" s="58" t="s">
        <v>149</v>
      </c>
      <c r="C1691" s="59" t="s">
        <v>64</v>
      </c>
      <c r="D1691" s="59" t="s">
        <v>3285</v>
      </c>
    </row>
    <row r="1692" spans="1:4">
      <c r="A1692" s="57" t="s">
        <v>3321</v>
      </c>
      <c r="B1692" s="58" t="s">
        <v>1373</v>
      </c>
      <c r="C1692" s="59" t="s">
        <v>64</v>
      </c>
      <c r="D1692" s="59" t="s">
        <v>3285</v>
      </c>
    </row>
    <row r="1693" spans="1:4">
      <c r="A1693" s="57" t="s">
        <v>3322</v>
      </c>
      <c r="B1693" s="58" t="s">
        <v>180</v>
      </c>
      <c r="C1693" s="59" t="s">
        <v>206</v>
      </c>
      <c r="D1693" s="59" t="s">
        <v>3285</v>
      </c>
    </row>
    <row r="1694" spans="1:4">
      <c r="A1694" s="57" t="s">
        <v>3323</v>
      </c>
      <c r="B1694" s="58" t="s">
        <v>1338</v>
      </c>
      <c r="C1694" s="59" t="s">
        <v>168</v>
      </c>
      <c r="D1694" s="59" t="s">
        <v>3285</v>
      </c>
    </row>
    <row r="1695" spans="1:4">
      <c r="A1695" s="57" t="s">
        <v>3324</v>
      </c>
      <c r="B1695" s="58" t="s">
        <v>34</v>
      </c>
      <c r="C1695" s="59" t="s">
        <v>210</v>
      </c>
      <c r="D1695" s="59" t="s">
        <v>3285</v>
      </c>
    </row>
    <row r="1696" spans="1:4">
      <c r="A1696" s="57" t="s">
        <v>3325</v>
      </c>
      <c r="B1696" s="58" t="s">
        <v>75</v>
      </c>
      <c r="C1696" s="59" t="s">
        <v>210</v>
      </c>
      <c r="D1696" s="59" t="s">
        <v>3285</v>
      </c>
    </row>
    <row r="1697" spans="1:4">
      <c r="A1697" s="57" t="s">
        <v>3326</v>
      </c>
      <c r="B1697" s="58" t="s">
        <v>359</v>
      </c>
      <c r="C1697" s="59" t="s">
        <v>108</v>
      </c>
      <c r="D1697" s="59" t="s">
        <v>3285</v>
      </c>
    </row>
    <row r="1698" spans="1:4">
      <c r="A1698" s="57" t="s">
        <v>3327</v>
      </c>
      <c r="B1698" s="58" t="s">
        <v>82</v>
      </c>
      <c r="C1698" s="59" t="s">
        <v>155</v>
      </c>
      <c r="D1698" s="59" t="s">
        <v>3285</v>
      </c>
    </row>
    <row r="1699" spans="1:4">
      <c r="A1699" s="57" t="s">
        <v>3328</v>
      </c>
      <c r="B1699" s="58" t="s">
        <v>209</v>
      </c>
      <c r="C1699" s="59" t="s">
        <v>3329</v>
      </c>
      <c r="D1699" s="59" t="s">
        <v>3285</v>
      </c>
    </row>
    <row r="1700" spans="1:4">
      <c r="A1700" s="57" t="s">
        <v>3330</v>
      </c>
      <c r="B1700" s="58" t="s">
        <v>1202</v>
      </c>
      <c r="C1700" s="59" t="s">
        <v>313</v>
      </c>
      <c r="D1700" s="59" t="s">
        <v>3285</v>
      </c>
    </row>
    <row r="1701" spans="1:4">
      <c r="A1701" s="57" t="s">
        <v>3331</v>
      </c>
      <c r="B1701" s="58" t="s">
        <v>3332</v>
      </c>
      <c r="C1701" s="59" t="s">
        <v>215</v>
      </c>
      <c r="D1701" s="59" t="s">
        <v>3285</v>
      </c>
    </row>
    <row r="1702" spans="1:4">
      <c r="A1702" s="57" t="s">
        <v>3333</v>
      </c>
      <c r="B1702" s="58" t="s">
        <v>829</v>
      </c>
      <c r="C1702" s="59" t="s">
        <v>1378</v>
      </c>
      <c r="D1702" s="59" t="s">
        <v>3285</v>
      </c>
    </row>
    <row r="1703" spans="1:4">
      <c r="A1703" s="57" t="s">
        <v>3334</v>
      </c>
      <c r="B1703" s="58" t="s">
        <v>1102</v>
      </c>
      <c r="C1703" s="59" t="s">
        <v>3335</v>
      </c>
      <c r="D1703" s="59" t="s">
        <v>3285</v>
      </c>
    </row>
    <row r="1704" spans="1:4">
      <c r="A1704" s="57" t="s">
        <v>3336</v>
      </c>
      <c r="B1704" s="58" t="s">
        <v>761</v>
      </c>
      <c r="C1704" s="59" t="s">
        <v>626</v>
      </c>
      <c r="D1704" s="59" t="s">
        <v>3285</v>
      </c>
    </row>
    <row r="1705" spans="1:4">
      <c r="A1705" s="57" t="s">
        <v>3337</v>
      </c>
      <c r="B1705" s="58" t="s">
        <v>185</v>
      </c>
      <c r="C1705" s="59" t="s">
        <v>111</v>
      </c>
      <c r="D1705" s="59" t="s">
        <v>3285</v>
      </c>
    </row>
    <row r="1706" spans="1:4">
      <c r="A1706" s="57" t="s">
        <v>3338</v>
      </c>
      <c r="B1706" s="58" t="s">
        <v>1167</v>
      </c>
      <c r="C1706" s="59" t="s">
        <v>138</v>
      </c>
      <c r="D1706" s="59" t="s">
        <v>3285</v>
      </c>
    </row>
    <row r="1707" spans="1:4">
      <c r="A1707" s="57" t="s">
        <v>3339</v>
      </c>
      <c r="B1707" s="58" t="s">
        <v>185</v>
      </c>
      <c r="C1707" s="59" t="s">
        <v>411</v>
      </c>
      <c r="D1707" s="59" t="s">
        <v>3285</v>
      </c>
    </row>
    <row r="1708" spans="1:4">
      <c r="A1708" s="57" t="s">
        <v>3340</v>
      </c>
      <c r="B1708" s="58" t="s">
        <v>3341</v>
      </c>
      <c r="C1708" s="59" t="s">
        <v>113</v>
      </c>
      <c r="D1708" s="59" t="s">
        <v>3285</v>
      </c>
    </row>
    <row r="1709" spans="1:4">
      <c r="A1709" s="57" t="s">
        <v>3342</v>
      </c>
      <c r="B1709" s="58" t="s">
        <v>950</v>
      </c>
      <c r="C1709" s="59" t="s">
        <v>140</v>
      </c>
      <c r="D1709" s="59" t="s">
        <v>3285</v>
      </c>
    </row>
    <row r="1710" spans="1:4">
      <c r="A1710" s="57" t="s">
        <v>3343</v>
      </c>
      <c r="B1710" s="58" t="s">
        <v>1312</v>
      </c>
      <c r="C1710" s="59" t="s">
        <v>140</v>
      </c>
      <c r="D1710" s="59" t="s">
        <v>3285</v>
      </c>
    </row>
    <row r="1711" spans="1:4">
      <c r="A1711" s="57" t="s">
        <v>3344</v>
      </c>
      <c r="B1711" s="58" t="s">
        <v>351</v>
      </c>
      <c r="C1711" s="59" t="s">
        <v>225</v>
      </c>
      <c r="D1711" s="59" t="s">
        <v>3285</v>
      </c>
    </row>
    <row r="1712" spans="1:4">
      <c r="A1712" s="57" t="s">
        <v>3345</v>
      </c>
      <c r="B1712" s="58" t="s">
        <v>3346</v>
      </c>
      <c r="C1712" s="59" t="s">
        <v>23</v>
      </c>
      <c r="D1712" s="59" t="s">
        <v>3347</v>
      </c>
    </row>
    <row r="1713" spans="1:4">
      <c r="A1713" s="57" t="s">
        <v>3348</v>
      </c>
      <c r="B1713" s="58" t="s">
        <v>1204</v>
      </c>
      <c r="C1713" s="59" t="s">
        <v>23</v>
      </c>
      <c r="D1713" s="59" t="s">
        <v>3347</v>
      </c>
    </row>
    <row r="1714" spans="1:4">
      <c r="A1714" s="57" t="s">
        <v>3349</v>
      </c>
      <c r="B1714" s="58" t="s">
        <v>3350</v>
      </c>
      <c r="C1714" s="59" t="s">
        <v>23</v>
      </c>
      <c r="D1714" s="59" t="s">
        <v>3347</v>
      </c>
    </row>
    <row r="1715" spans="1:4">
      <c r="A1715" s="57" t="s">
        <v>3351</v>
      </c>
      <c r="B1715" s="58" t="s">
        <v>3352</v>
      </c>
      <c r="C1715" s="59" t="s">
        <v>23</v>
      </c>
      <c r="D1715" s="59" t="s">
        <v>3347</v>
      </c>
    </row>
    <row r="1716" spans="1:4">
      <c r="A1716" s="57" t="s">
        <v>3354</v>
      </c>
      <c r="B1716" s="58" t="s">
        <v>1587</v>
      </c>
      <c r="C1716" s="59" t="s">
        <v>23</v>
      </c>
      <c r="D1716" s="59" t="s">
        <v>3347</v>
      </c>
    </row>
    <row r="1717" spans="1:4">
      <c r="A1717" s="57" t="s">
        <v>3355</v>
      </c>
      <c r="B1717" s="58" t="s">
        <v>3356</v>
      </c>
      <c r="C1717" s="59" t="s">
        <v>229</v>
      </c>
      <c r="D1717" s="59" t="s">
        <v>3347</v>
      </c>
    </row>
    <row r="1718" spans="1:4">
      <c r="A1718" s="57" t="s">
        <v>3357</v>
      </c>
      <c r="B1718" s="58" t="s">
        <v>239</v>
      </c>
      <c r="C1718" s="59" t="s">
        <v>1219</v>
      </c>
      <c r="D1718" s="59" t="s">
        <v>3347</v>
      </c>
    </row>
    <row r="1719" spans="1:4">
      <c r="A1719" s="57" t="s">
        <v>3358</v>
      </c>
      <c r="B1719" s="58" t="s">
        <v>438</v>
      </c>
      <c r="C1719" s="59" t="s">
        <v>144</v>
      </c>
      <c r="D1719" s="59" t="s">
        <v>3347</v>
      </c>
    </row>
    <row r="1720" spans="1:4">
      <c r="A1720" s="57" t="s">
        <v>3359</v>
      </c>
      <c r="B1720" s="58" t="s">
        <v>1064</v>
      </c>
      <c r="C1720" s="59" t="s">
        <v>145</v>
      </c>
      <c r="D1720" s="59" t="s">
        <v>3347</v>
      </c>
    </row>
    <row r="1721" spans="1:4">
      <c r="A1721" s="57" t="s">
        <v>3360</v>
      </c>
      <c r="B1721" s="58" t="s">
        <v>3361</v>
      </c>
      <c r="C1721" s="59" t="s">
        <v>3362</v>
      </c>
      <c r="D1721" s="59" t="s">
        <v>3347</v>
      </c>
    </row>
    <row r="1722" spans="1:4">
      <c r="A1722" s="57" t="s">
        <v>3363</v>
      </c>
      <c r="B1722" s="58" t="s">
        <v>292</v>
      </c>
      <c r="C1722" s="59" t="s">
        <v>69</v>
      </c>
      <c r="D1722" s="59" t="s">
        <v>3347</v>
      </c>
    </row>
    <row r="1723" spans="1:4">
      <c r="A1723" s="57" t="s">
        <v>3364</v>
      </c>
      <c r="B1723" s="58" t="s">
        <v>2874</v>
      </c>
      <c r="C1723" s="59" t="s">
        <v>69</v>
      </c>
      <c r="D1723" s="59" t="s">
        <v>3347</v>
      </c>
    </row>
    <row r="1724" spans="1:4">
      <c r="A1724" s="57" t="s">
        <v>3365</v>
      </c>
      <c r="B1724" s="58" t="s">
        <v>829</v>
      </c>
      <c r="C1724" s="59" t="s">
        <v>27</v>
      </c>
      <c r="D1724" s="59" t="s">
        <v>3347</v>
      </c>
    </row>
    <row r="1725" spans="1:4">
      <c r="A1725" s="57" t="s">
        <v>3366</v>
      </c>
      <c r="B1725" s="58" t="s">
        <v>3367</v>
      </c>
      <c r="C1725" s="59" t="s">
        <v>27</v>
      </c>
      <c r="D1725" s="59" t="s">
        <v>3347</v>
      </c>
    </row>
    <row r="1726" spans="1:4">
      <c r="A1726" s="57" t="s">
        <v>3368</v>
      </c>
      <c r="B1726" s="58" t="s">
        <v>214</v>
      </c>
      <c r="C1726" s="59" t="s">
        <v>28</v>
      </c>
      <c r="D1726" s="59" t="s">
        <v>3347</v>
      </c>
    </row>
    <row r="1727" spans="1:4">
      <c r="A1727" s="57" t="s">
        <v>3369</v>
      </c>
      <c r="B1727" s="58" t="s">
        <v>300</v>
      </c>
      <c r="C1727" s="59" t="s">
        <v>135</v>
      </c>
      <c r="D1727" s="59" t="s">
        <v>3347</v>
      </c>
    </row>
    <row r="1728" spans="1:4">
      <c r="A1728" s="57" t="s">
        <v>3370</v>
      </c>
      <c r="B1728" s="58" t="s">
        <v>122</v>
      </c>
      <c r="C1728" s="59" t="s">
        <v>31</v>
      </c>
      <c r="D1728" s="59" t="s">
        <v>3347</v>
      </c>
    </row>
    <row r="1729" spans="1:4">
      <c r="A1729" s="57" t="s">
        <v>3371</v>
      </c>
      <c r="B1729" s="58" t="s">
        <v>3372</v>
      </c>
      <c r="C1729" s="59" t="s">
        <v>31</v>
      </c>
      <c r="D1729" s="59" t="s">
        <v>3347</v>
      </c>
    </row>
    <row r="1730" spans="1:4">
      <c r="A1730" s="57" t="s">
        <v>3373</v>
      </c>
      <c r="B1730" s="58" t="s">
        <v>3374</v>
      </c>
      <c r="C1730" s="59" t="s">
        <v>33</v>
      </c>
      <c r="D1730" s="59" t="s">
        <v>3347</v>
      </c>
    </row>
    <row r="1731" spans="1:4">
      <c r="A1731" s="57" t="s">
        <v>3375</v>
      </c>
      <c r="B1731" s="58" t="s">
        <v>1256</v>
      </c>
      <c r="C1731" s="59" t="s">
        <v>33</v>
      </c>
      <c r="D1731" s="59" t="s">
        <v>3347</v>
      </c>
    </row>
    <row r="1732" spans="1:4">
      <c r="A1732" s="57" t="s">
        <v>3376</v>
      </c>
      <c r="B1732" s="58" t="s">
        <v>242</v>
      </c>
      <c r="C1732" s="59" t="s">
        <v>33</v>
      </c>
      <c r="D1732" s="59" t="s">
        <v>3347</v>
      </c>
    </row>
    <row r="1733" spans="1:4">
      <c r="A1733" s="57" t="s">
        <v>3377</v>
      </c>
      <c r="B1733" s="58" t="s">
        <v>301</v>
      </c>
      <c r="C1733" s="59" t="s">
        <v>99</v>
      </c>
      <c r="D1733" s="59" t="s">
        <v>3347</v>
      </c>
    </row>
    <row r="1734" spans="1:4">
      <c r="A1734" s="57" t="s">
        <v>3378</v>
      </c>
      <c r="B1734" s="58" t="s">
        <v>3379</v>
      </c>
      <c r="C1734" s="59" t="s">
        <v>100</v>
      </c>
      <c r="D1734" s="59" t="s">
        <v>3347</v>
      </c>
    </row>
    <row r="1735" spans="1:4">
      <c r="A1735" s="57" t="s">
        <v>3380</v>
      </c>
      <c r="B1735" s="58" t="s">
        <v>539</v>
      </c>
      <c r="C1735" s="59" t="s">
        <v>330</v>
      </c>
      <c r="D1735" s="59" t="s">
        <v>3347</v>
      </c>
    </row>
    <row r="1736" spans="1:4">
      <c r="A1736" s="57" t="s">
        <v>3381</v>
      </c>
      <c r="B1736" s="58" t="s">
        <v>82</v>
      </c>
      <c r="C1736" s="59" t="s">
        <v>330</v>
      </c>
      <c r="D1736" s="59" t="s">
        <v>3347</v>
      </c>
    </row>
    <row r="1737" spans="1:4">
      <c r="A1737" s="57" t="s">
        <v>3382</v>
      </c>
      <c r="B1737" s="58" t="s">
        <v>1308</v>
      </c>
      <c r="C1737" s="59" t="s">
        <v>74</v>
      </c>
      <c r="D1737" s="59" t="s">
        <v>3347</v>
      </c>
    </row>
    <row r="1738" spans="1:4">
      <c r="A1738" s="57" t="s">
        <v>3383</v>
      </c>
      <c r="B1738" s="58" t="s">
        <v>159</v>
      </c>
      <c r="C1738" s="59" t="s">
        <v>91</v>
      </c>
      <c r="D1738" s="59" t="s">
        <v>3347</v>
      </c>
    </row>
    <row r="1739" spans="1:4">
      <c r="A1739" s="57" t="s">
        <v>3384</v>
      </c>
      <c r="B1739" s="58" t="s">
        <v>29</v>
      </c>
      <c r="C1739" s="59" t="s">
        <v>91</v>
      </c>
      <c r="D1739" s="59" t="s">
        <v>3347</v>
      </c>
    </row>
    <row r="1740" spans="1:4">
      <c r="A1740" s="57" t="s">
        <v>3385</v>
      </c>
      <c r="B1740" s="58" t="s">
        <v>58</v>
      </c>
      <c r="C1740" s="59" t="s">
        <v>91</v>
      </c>
      <c r="D1740" s="59" t="s">
        <v>3347</v>
      </c>
    </row>
    <row r="1741" spans="1:4">
      <c r="A1741" s="57" t="s">
        <v>3386</v>
      </c>
      <c r="B1741" s="58" t="s">
        <v>3387</v>
      </c>
      <c r="C1741" s="59" t="s">
        <v>64</v>
      </c>
      <c r="D1741" s="59" t="s">
        <v>3347</v>
      </c>
    </row>
    <row r="1742" spans="1:4">
      <c r="A1742" s="57" t="s">
        <v>3388</v>
      </c>
      <c r="B1742" s="58" t="s">
        <v>685</v>
      </c>
      <c r="C1742" s="59" t="s">
        <v>64</v>
      </c>
      <c r="D1742" s="59" t="s">
        <v>3347</v>
      </c>
    </row>
    <row r="1743" spans="1:4">
      <c r="A1743" s="57" t="s">
        <v>3389</v>
      </c>
      <c r="B1743" s="58" t="s">
        <v>30</v>
      </c>
      <c r="C1743" s="59" t="s">
        <v>106</v>
      </c>
      <c r="D1743" s="59" t="s">
        <v>3347</v>
      </c>
    </row>
    <row r="1744" spans="1:4">
      <c r="A1744" s="57" t="s">
        <v>3390</v>
      </c>
      <c r="B1744" s="58" t="s">
        <v>355</v>
      </c>
      <c r="C1744" s="59" t="s">
        <v>88</v>
      </c>
      <c r="D1744" s="59" t="s">
        <v>3347</v>
      </c>
    </row>
    <row r="1745" spans="1:4">
      <c r="A1745" s="57" t="s">
        <v>3391</v>
      </c>
      <c r="B1745" s="58" t="s">
        <v>3392</v>
      </c>
      <c r="C1745" s="59" t="s">
        <v>93</v>
      </c>
      <c r="D1745" s="59" t="s">
        <v>3347</v>
      </c>
    </row>
    <row r="1746" spans="1:4">
      <c r="A1746" s="57" t="s">
        <v>3393</v>
      </c>
      <c r="B1746" s="58" t="s">
        <v>1301</v>
      </c>
      <c r="C1746" s="59" t="s">
        <v>3394</v>
      </c>
      <c r="D1746" s="59" t="s">
        <v>3347</v>
      </c>
    </row>
    <row r="1747" spans="1:4">
      <c r="A1747" s="57" t="s">
        <v>3395</v>
      </c>
      <c r="B1747" s="58" t="s">
        <v>116</v>
      </c>
      <c r="C1747" s="59" t="s">
        <v>450</v>
      </c>
      <c r="D1747" s="59" t="s">
        <v>3347</v>
      </c>
    </row>
    <row r="1748" spans="1:4">
      <c r="A1748" s="57" t="s">
        <v>3396</v>
      </c>
      <c r="B1748" s="58" t="s">
        <v>122</v>
      </c>
      <c r="C1748" s="59" t="s">
        <v>450</v>
      </c>
      <c r="D1748" s="59" t="s">
        <v>3347</v>
      </c>
    </row>
    <row r="1749" spans="1:4">
      <c r="A1749" s="57" t="s">
        <v>3397</v>
      </c>
      <c r="B1749" s="58" t="s">
        <v>3398</v>
      </c>
      <c r="C1749" s="59" t="s">
        <v>108</v>
      </c>
      <c r="D1749" s="59" t="s">
        <v>3347</v>
      </c>
    </row>
    <row r="1750" spans="1:4">
      <c r="A1750" s="57" t="s">
        <v>3399</v>
      </c>
      <c r="B1750" s="58" t="s">
        <v>209</v>
      </c>
      <c r="C1750" s="59" t="s">
        <v>313</v>
      </c>
      <c r="D1750" s="59" t="s">
        <v>3347</v>
      </c>
    </row>
    <row r="1751" spans="1:4">
      <c r="A1751" s="57" t="s">
        <v>3400</v>
      </c>
      <c r="B1751" s="58" t="s">
        <v>1146</v>
      </c>
      <c r="C1751" s="59" t="s">
        <v>126</v>
      </c>
      <c r="D1751" s="59" t="s">
        <v>3347</v>
      </c>
    </row>
    <row r="1752" spans="1:4">
      <c r="A1752" s="57" t="s">
        <v>3401</v>
      </c>
      <c r="B1752" s="58" t="s">
        <v>282</v>
      </c>
      <c r="C1752" s="59" t="s">
        <v>126</v>
      </c>
      <c r="D1752" s="59" t="s">
        <v>3347</v>
      </c>
    </row>
    <row r="1753" spans="1:4">
      <c r="A1753" s="57" t="s">
        <v>3402</v>
      </c>
      <c r="B1753" s="58" t="s">
        <v>297</v>
      </c>
      <c r="C1753" s="59" t="s">
        <v>142</v>
      </c>
      <c r="D1753" s="59" t="s">
        <v>3347</v>
      </c>
    </row>
    <row r="1754" spans="1:4">
      <c r="A1754" s="57" t="s">
        <v>3403</v>
      </c>
      <c r="B1754" s="58" t="s">
        <v>944</v>
      </c>
      <c r="C1754" s="59" t="s">
        <v>219</v>
      </c>
      <c r="D1754" s="59" t="s">
        <v>3347</v>
      </c>
    </row>
    <row r="1755" spans="1:4">
      <c r="A1755" s="57" t="s">
        <v>3404</v>
      </c>
      <c r="B1755" s="58" t="s">
        <v>139</v>
      </c>
      <c r="C1755" s="59" t="s">
        <v>81</v>
      </c>
      <c r="D1755" s="59" t="s">
        <v>3347</v>
      </c>
    </row>
    <row r="1756" spans="1:4">
      <c r="A1756" s="57" t="s">
        <v>3405</v>
      </c>
      <c r="B1756" s="58" t="s">
        <v>149</v>
      </c>
      <c r="C1756" s="59" t="s">
        <v>94</v>
      </c>
      <c r="D1756" s="59" t="s">
        <v>3406</v>
      </c>
    </row>
    <row r="1757" spans="1:4">
      <c r="A1757" s="57" t="s">
        <v>3407</v>
      </c>
      <c r="B1757" s="58" t="s">
        <v>3408</v>
      </c>
      <c r="C1757" s="59" t="s">
        <v>23</v>
      </c>
      <c r="D1757" s="59" t="s">
        <v>3406</v>
      </c>
    </row>
    <row r="1758" spans="1:4">
      <c r="A1758" s="57" t="s">
        <v>3409</v>
      </c>
      <c r="B1758" s="58" t="s">
        <v>212</v>
      </c>
      <c r="C1758" s="59" t="s">
        <v>23</v>
      </c>
      <c r="D1758" s="59" t="s">
        <v>3406</v>
      </c>
    </row>
    <row r="1759" spans="1:4">
      <c r="A1759" s="57" t="s">
        <v>3410</v>
      </c>
      <c r="B1759" s="58" t="s">
        <v>3411</v>
      </c>
      <c r="C1759" s="59" t="s">
        <v>23</v>
      </c>
      <c r="D1759" s="59" t="s">
        <v>3406</v>
      </c>
    </row>
    <row r="1760" spans="1:4">
      <c r="A1760" s="57" t="s">
        <v>3412</v>
      </c>
      <c r="B1760" s="58" t="s">
        <v>1573</v>
      </c>
      <c r="C1760" s="59" t="s">
        <v>23</v>
      </c>
      <c r="D1760" s="59" t="s">
        <v>3406</v>
      </c>
    </row>
    <row r="1761" spans="1:4">
      <c r="A1761" s="57" t="s">
        <v>3413</v>
      </c>
      <c r="B1761" s="58" t="s">
        <v>67</v>
      </c>
      <c r="C1761" s="59" t="s">
        <v>144</v>
      </c>
      <c r="D1761" s="59" t="s">
        <v>3406</v>
      </c>
    </row>
    <row r="1762" spans="1:4">
      <c r="A1762" s="57" t="s">
        <v>3414</v>
      </c>
      <c r="B1762" s="58" t="s">
        <v>188</v>
      </c>
      <c r="C1762" s="59" t="s">
        <v>145</v>
      </c>
      <c r="D1762" s="59" t="s">
        <v>3406</v>
      </c>
    </row>
    <row r="1763" spans="1:4">
      <c r="A1763" s="57" t="s">
        <v>3416</v>
      </c>
      <c r="B1763" s="58" t="s">
        <v>262</v>
      </c>
      <c r="C1763" s="59" t="s">
        <v>231</v>
      </c>
      <c r="D1763" s="59" t="s">
        <v>3406</v>
      </c>
    </row>
    <row r="1764" spans="1:4">
      <c r="A1764" s="57" t="s">
        <v>3417</v>
      </c>
      <c r="B1764" s="58" t="s">
        <v>1325</v>
      </c>
      <c r="C1764" s="59" t="s">
        <v>114</v>
      </c>
      <c r="D1764" s="59" t="s">
        <v>3406</v>
      </c>
    </row>
    <row r="1765" spans="1:4">
      <c r="A1765" s="57" t="s">
        <v>3418</v>
      </c>
      <c r="B1765" s="58" t="s">
        <v>29</v>
      </c>
      <c r="C1765" s="59" t="s">
        <v>69</v>
      </c>
      <c r="D1765" s="59" t="s">
        <v>3406</v>
      </c>
    </row>
    <row r="1766" spans="1:4">
      <c r="A1766" s="57" t="s">
        <v>3419</v>
      </c>
      <c r="B1766" s="58" t="s">
        <v>1142</v>
      </c>
      <c r="C1766" s="59" t="s">
        <v>344</v>
      </c>
      <c r="D1766" s="59" t="s">
        <v>3406</v>
      </c>
    </row>
    <row r="1767" spans="1:4">
      <c r="A1767" s="57" t="s">
        <v>3420</v>
      </c>
      <c r="B1767" s="58" t="s">
        <v>75</v>
      </c>
      <c r="C1767" s="59" t="s">
        <v>344</v>
      </c>
      <c r="D1767" s="59" t="s">
        <v>3406</v>
      </c>
    </row>
    <row r="1768" spans="1:4">
      <c r="A1768" s="57" t="s">
        <v>3421</v>
      </c>
      <c r="B1768" s="58" t="s">
        <v>3422</v>
      </c>
      <c r="C1768" s="59" t="s">
        <v>27</v>
      </c>
      <c r="D1768" s="59" t="s">
        <v>3406</v>
      </c>
    </row>
    <row r="1769" spans="1:4">
      <c r="A1769" s="57" t="s">
        <v>3423</v>
      </c>
      <c r="B1769" s="58" t="s">
        <v>3424</v>
      </c>
      <c r="C1769" s="59" t="s">
        <v>2242</v>
      </c>
      <c r="D1769" s="59" t="s">
        <v>3406</v>
      </c>
    </row>
    <row r="1770" spans="1:4">
      <c r="A1770" s="57" t="s">
        <v>3425</v>
      </c>
      <c r="B1770" s="58" t="s">
        <v>401</v>
      </c>
      <c r="C1770" s="59" t="s">
        <v>189</v>
      </c>
      <c r="D1770" s="59" t="s">
        <v>3406</v>
      </c>
    </row>
    <row r="1771" spans="1:4">
      <c r="A1771" s="57" t="s">
        <v>3426</v>
      </c>
      <c r="B1771" s="58" t="s">
        <v>438</v>
      </c>
      <c r="C1771" s="59" t="s">
        <v>135</v>
      </c>
      <c r="D1771" s="59" t="s">
        <v>3406</v>
      </c>
    </row>
    <row r="1772" spans="1:4">
      <c r="A1772" s="57" t="s">
        <v>3428</v>
      </c>
      <c r="B1772" s="58" t="s">
        <v>1490</v>
      </c>
      <c r="C1772" s="59" t="s">
        <v>135</v>
      </c>
      <c r="D1772" s="59" t="s">
        <v>3406</v>
      </c>
    </row>
    <row r="1773" spans="1:4">
      <c r="A1773" s="57" t="s">
        <v>3429</v>
      </c>
      <c r="B1773" s="58" t="s">
        <v>1558</v>
      </c>
      <c r="C1773" s="59" t="s">
        <v>31</v>
      </c>
      <c r="D1773" s="59" t="s">
        <v>3406</v>
      </c>
    </row>
    <row r="1774" spans="1:4">
      <c r="A1774" s="57" t="s">
        <v>3430</v>
      </c>
      <c r="B1774" s="58" t="s">
        <v>349</v>
      </c>
      <c r="C1774" s="59" t="s">
        <v>33</v>
      </c>
      <c r="D1774" s="59" t="s">
        <v>3406</v>
      </c>
    </row>
    <row r="1775" spans="1:4">
      <c r="A1775" s="57" t="s">
        <v>3432</v>
      </c>
      <c r="B1775" s="58" t="s">
        <v>683</v>
      </c>
      <c r="C1775" s="59" t="s">
        <v>121</v>
      </c>
      <c r="D1775" s="59" t="s">
        <v>3406</v>
      </c>
    </row>
    <row r="1776" spans="1:4">
      <c r="A1776" s="57" t="s">
        <v>3433</v>
      </c>
      <c r="B1776" s="58" t="s">
        <v>3434</v>
      </c>
      <c r="C1776" s="59" t="s">
        <v>85</v>
      </c>
      <c r="D1776" s="59" t="s">
        <v>3406</v>
      </c>
    </row>
    <row r="1777" spans="1:4">
      <c r="A1777" s="57" t="s">
        <v>3435</v>
      </c>
      <c r="B1777" s="58" t="s">
        <v>129</v>
      </c>
      <c r="C1777" s="59" t="s">
        <v>743</v>
      </c>
      <c r="D1777" s="59" t="s">
        <v>3406</v>
      </c>
    </row>
    <row r="1778" spans="1:4">
      <c r="A1778" s="57" t="s">
        <v>3436</v>
      </c>
      <c r="B1778" s="58" t="s">
        <v>3437</v>
      </c>
      <c r="C1778" s="59" t="s">
        <v>100</v>
      </c>
      <c r="D1778" s="59" t="s">
        <v>3406</v>
      </c>
    </row>
    <row r="1779" spans="1:4">
      <c r="A1779" s="57" t="s">
        <v>3438</v>
      </c>
      <c r="B1779" s="58" t="s">
        <v>2106</v>
      </c>
      <c r="C1779" s="59" t="s">
        <v>100</v>
      </c>
      <c r="D1779" s="59" t="s">
        <v>3406</v>
      </c>
    </row>
    <row r="1780" spans="1:4">
      <c r="A1780" s="57" t="s">
        <v>3439</v>
      </c>
      <c r="B1780" s="58" t="s">
        <v>165</v>
      </c>
      <c r="C1780" s="59" t="s">
        <v>100</v>
      </c>
      <c r="D1780" s="59" t="s">
        <v>3406</v>
      </c>
    </row>
    <row r="1781" spans="1:4">
      <c r="A1781" s="57" t="s">
        <v>3440</v>
      </c>
      <c r="B1781" s="58" t="s">
        <v>24</v>
      </c>
      <c r="C1781" s="59" t="s">
        <v>100</v>
      </c>
      <c r="D1781" s="59" t="s">
        <v>3406</v>
      </c>
    </row>
    <row r="1782" spans="1:4">
      <c r="A1782" s="57" t="s">
        <v>3441</v>
      </c>
      <c r="B1782" s="58" t="s">
        <v>660</v>
      </c>
      <c r="C1782" s="59" t="s">
        <v>1075</v>
      </c>
      <c r="D1782" s="59" t="s">
        <v>3406</v>
      </c>
    </row>
    <row r="1783" spans="1:4">
      <c r="A1783" s="57" t="s">
        <v>3442</v>
      </c>
      <c r="B1783" s="58" t="s">
        <v>678</v>
      </c>
      <c r="C1783" s="59" t="s">
        <v>1389</v>
      </c>
      <c r="D1783" s="59" t="s">
        <v>3406</v>
      </c>
    </row>
    <row r="1784" spans="1:4">
      <c r="A1784" s="57" t="s">
        <v>3443</v>
      </c>
      <c r="B1784" s="58" t="s">
        <v>1129</v>
      </c>
      <c r="C1784" s="59" t="s">
        <v>244</v>
      </c>
      <c r="D1784" s="59" t="s">
        <v>3406</v>
      </c>
    </row>
    <row r="1785" spans="1:4">
      <c r="A1785" s="57" t="s">
        <v>3444</v>
      </c>
      <c r="B1785" s="58" t="s">
        <v>3445</v>
      </c>
      <c r="C1785" s="59" t="s">
        <v>330</v>
      </c>
      <c r="D1785" s="59" t="s">
        <v>3406</v>
      </c>
    </row>
    <row r="1786" spans="1:4">
      <c r="A1786" s="57" t="s">
        <v>3446</v>
      </c>
      <c r="B1786" s="58" t="s">
        <v>1462</v>
      </c>
      <c r="C1786" s="59" t="s">
        <v>74</v>
      </c>
      <c r="D1786" s="59" t="s">
        <v>3406</v>
      </c>
    </row>
    <row r="1787" spans="1:4">
      <c r="A1787" s="57" t="s">
        <v>3447</v>
      </c>
      <c r="B1787" s="58" t="s">
        <v>398</v>
      </c>
      <c r="C1787" s="59" t="s">
        <v>74</v>
      </c>
      <c r="D1787" s="59" t="s">
        <v>3406</v>
      </c>
    </row>
    <row r="1788" spans="1:4">
      <c r="A1788" s="57" t="s">
        <v>3448</v>
      </c>
      <c r="B1788" s="58" t="s">
        <v>351</v>
      </c>
      <c r="C1788" s="59" t="s">
        <v>102</v>
      </c>
      <c r="D1788" s="59" t="s">
        <v>3406</v>
      </c>
    </row>
    <row r="1789" spans="1:4">
      <c r="A1789" s="57" t="s">
        <v>3449</v>
      </c>
      <c r="B1789" s="58" t="s">
        <v>222</v>
      </c>
      <c r="C1789" s="59" t="s">
        <v>103</v>
      </c>
      <c r="D1789" s="59" t="s">
        <v>3406</v>
      </c>
    </row>
    <row r="1790" spans="1:4">
      <c r="A1790" s="57" t="s">
        <v>3450</v>
      </c>
      <c r="B1790" s="58" t="s">
        <v>3451</v>
      </c>
      <c r="C1790" s="59" t="s">
        <v>168</v>
      </c>
      <c r="D1790" s="59" t="s">
        <v>3406</v>
      </c>
    </row>
    <row r="1791" spans="1:4">
      <c r="A1791" s="57" t="s">
        <v>3453</v>
      </c>
      <c r="B1791" s="58" t="s">
        <v>3454</v>
      </c>
      <c r="C1791" s="59" t="s">
        <v>215</v>
      </c>
      <c r="D1791" s="59" t="s">
        <v>3406</v>
      </c>
    </row>
    <row r="1792" spans="1:4">
      <c r="A1792" s="57" t="s">
        <v>3455</v>
      </c>
      <c r="B1792" s="58" t="s">
        <v>180</v>
      </c>
      <c r="C1792" s="59" t="s">
        <v>3456</v>
      </c>
      <c r="D1792" s="59" t="s">
        <v>3406</v>
      </c>
    </row>
    <row r="1793" spans="1:4">
      <c r="A1793" s="57" t="s">
        <v>3457</v>
      </c>
      <c r="B1793" s="58" t="s">
        <v>744</v>
      </c>
      <c r="C1793" s="59" t="s">
        <v>3458</v>
      </c>
      <c r="D1793" s="59" t="s">
        <v>3406</v>
      </c>
    </row>
    <row r="1794" spans="1:4">
      <c r="A1794" s="57" t="s">
        <v>3459</v>
      </c>
      <c r="B1794" s="58" t="s">
        <v>132</v>
      </c>
      <c r="C1794" s="59" t="s">
        <v>809</v>
      </c>
      <c r="D1794" s="59" t="s">
        <v>3406</v>
      </c>
    </row>
    <row r="1795" spans="1:4">
      <c r="A1795" s="57" t="s">
        <v>3460</v>
      </c>
      <c r="B1795" s="58" t="s">
        <v>139</v>
      </c>
      <c r="C1795" s="59" t="s">
        <v>81</v>
      </c>
      <c r="D1795" s="59" t="s">
        <v>3406</v>
      </c>
    </row>
    <row r="1796" spans="1:4">
      <c r="A1796" s="57" t="s">
        <v>3461</v>
      </c>
      <c r="B1796" s="58" t="s">
        <v>185</v>
      </c>
      <c r="C1796" s="59" t="s">
        <v>1200</v>
      </c>
      <c r="D1796" s="59" t="s">
        <v>3406</v>
      </c>
    </row>
    <row r="1797" spans="1:4">
      <c r="A1797" s="57" t="s">
        <v>3462</v>
      </c>
      <c r="B1797" s="58" t="s">
        <v>67</v>
      </c>
      <c r="C1797" s="59" t="s">
        <v>416</v>
      </c>
      <c r="D1797" s="59" t="s">
        <v>3406</v>
      </c>
    </row>
    <row r="1798" spans="1:4">
      <c r="A1798" s="57" t="s">
        <v>3463</v>
      </c>
      <c r="B1798" s="58" t="s">
        <v>212</v>
      </c>
      <c r="C1798" s="59" t="s">
        <v>416</v>
      </c>
      <c r="D1798" s="59" t="s">
        <v>3406</v>
      </c>
    </row>
    <row r="1799" spans="1:4">
      <c r="A1799" s="57" t="s">
        <v>10103</v>
      </c>
      <c r="B1799" s="58" t="s">
        <v>803</v>
      </c>
      <c r="C1799" s="59" t="s">
        <v>94</v>
      </c>
      <c r="D1799" s="59" t="s">
        <v>3465</v>
      </c>
    </row>
    <row r="1800" spans="1:4">
      <c r="A1800" s="57" t="s">
        <v>3464</v>
      </c>
      <c r="B1800" s="58" t="s">
        <v>1315</v>
      </c>
      <c r="C1800" s="59" t="s">
        <v>23</v>
      </c>
      <c r="D1800" s="59" t="s">
        <v>3465</v>
      </c>
    </row>
    <row r="1801" spans="1:4">
      <c r="A1801" s="57" t="s">
        <v>3466</v>
      </c>
      <c r="B1801" s="58" t="s">
        <v>3467</v>
      </c>
      <c r="C1801" s="59" t="s">
        <v>1305</v>
      </c>
      <c r="D1801" s="59" t="s">
        <v>3465</v>
      </c>
    </row>
    <row r="1802" spans="1:4">
      <c r="A1802" s="57" t="s">
        <v>3468</v>
      </c>
      <c r="B1802" s="58" t="s">
        <v>184</v>
      </c>
      <c r="C1802" s="59" t="s">
        <v>144</v>
      </c>
      <c r="D1802" s="59" t="s">
        <v>3465</v>
      </c>
    </row>
    <row r="1803" spans="1:4">
      <c r="A1803" s="57" t="s">
        <v>3469</v>
      </c>
      <c r="B1803" s="58" t="s">
        <v>413</v>
      </c>
      <c r="C1803" s="59" t="s">
        <v>145</v>
      </c>
      <c r="D1803" s="59" t="s">
        <v>3465</v>
      </c>
    </row>
    <row r="1804" spans="1:4">
      <c r="A1804" s="57" t="s">
        <v>3470</v>
      </c>
      <c r="B1804" s="58" t="s">
        <v>364</v>
      </c>
      <c r="C1804" s="59" t="s">
        <v>145</v>
      </c>
      <c r="D1804" s="59" t="s">
        <v>3465</v>
      </c>
    </row>
    <row r="1805" spans="1:4">
      <c r="A1805" s="57" t="s">
        <v>3471</v>
      </c>
      <c r="B1805" s="58" t="s">
        <v>185</v>
      </c>
      <c r="C1805" s="59" t="s">
        <v>145</v>
      </c>
      <c r="D1805" s="59" t="s">
        <v>3465</v>
      </c>
    </row>
    <row r="1806" spans="1:4">
      <c r="A1806" s="57" t="s">
        <v>3472</v>
      </c>
      <c r="B1806" s="58" t="s">
        <v>185</v>
      </c>
      <c r="C1806" s="59" t="s">
        <v>114</v>
      </c>
      <c r="D1806" s="59" t="s">
        <v>3465</v>
      </c>
    </row>
    <row r="1807" spans="1:4">
      <c r="A1807" s="57" t="s">
        <v>3473</v>
      </c>
      <c r="B1807" s="58" t="s">
        <v>131</v>
      </c>
      <c r="C1807" s="59" t="s">
        <v>114</v>
      </c>
      <c r="D1807" s="59" t="s">
        <v>3465</v>
      </c>
    </row>
    <row r="1808" spans="1:4">
      <c r="A1808" s="57" t="s">
        <v>3474</v>
      </c>
      <c r="B1808" s="58" t="s">
        <v>829</v>
      </c>
      <c r="C1808" s="59" t="s">
        <v>69</v>
      </c>
      <c r="D1808" s="59" t="s">
        <v>3465</v>
      </c>
    </row>
    <row r="1809" spans="1:4">
      <c r="A1809" s="57" t="s">
        <v>3475</v>
      </c>
      <c r="B1809" s="58" t="s">
        <v>37</v>
      </c>
      <c r="C1809" s="59" t="s">
        <v>27</v>
      </c>
      <c r="D1809" s="59" t="s">
        <v>3465</v>
      </c>
    </row>
    <row r="1810" spans="1:4">
      <c r="A1810" s="57" t="s">
        <v>3477</v>
      </c>
      <c r="B1810" s="58" t="s">
        <v>1558</v>
      </c>
      <c r="C1810" s="59" t="s">
        <v>820</v>
      </c>
      <c r="D1810" s="59" t="s">
        <v>3465</v>
      </c>
    </row>
    <row r="1811" spans="1:4">
      <c r="A1811" s="57" t="s">
        <v>3478</v>
      </c>
      <c r="B1811" s="58" t="s">
        <v>3479</v>
      </c>
      <c r="C1811" s="59" t="s">
        <v>31</v>
      </c>
      <c r="D1811" s="59" t="s">
        <v>3465</v>
      </c>
    </row>
    <row r="1812" spans="1:4">
      <c r="A1812" s="57" t="s">
        <v>3480</v>
      </c>
      <c r="B1812" s="58" t="s">
        <v>1202</v>
      </c>
      <c r="C1812" s="59" t="s">
        <v>25</v>
      </c>
      <c r="D1812" s="59" t="s">
        <v>3465</v>
      </c>
    </row>
    <row r="1813" spans="1:4">
      <c r="A1813" s="57" t="s">
        <v>3481</v>
      </c>
      <c r="B1813" s="58" t="s">
        <v>3482</v>
      </c>
      <c r="C1813" s="59" t="s">
        <v>33</v>
      </c>
      <c r="D1813" s="59" t="s">
        <v>3465</v>
      </c>
    </row>
    <row r="1814" spans="1:4">
      <c r="A1814" s="57" t="s">
        <v>3483</v>
      </c>
      <c r="B1814" s="58" t="s">
        <v>1315</v>
      </c>
      <c r="C1814" s="59" t="s">
        <v>3484</v>
      </c>
      <c r="D1814" s="59" t="s">
        <v>3465</v>
      </c>
    </row>
    <row r="1815" spans="1:4">
      <c r="A1815" s="57" t="s">
        <v>3485</v>
      </c>
      <c r="B1815" s="58" t="s">
        <v>400</v>
      </c>
      <c r="C1815" s="59" t="s">
        <v>121</v>
      </c>
      <c r="D1815" s="59" t="s">
        <v>3465</v>
      </c>
    </row>
    <row r="1816" spans="1:4">
      <c r="A1816" s="57" t="s">
        <v>3486</v>
      </c>
      <c r="B1816" s="58" t="s">
        <v>165</v>
      </c>
      <c r="C1816" s="59" t="s">
        <v>99</v>
      </c>
      <c r="D1816" s="59" t="s">
        <v>3465</v>
      </c>
    </row>
    <row r="1817" spans="1:4">
      <c r="A1817" s="57" t="s">
        <v>3487</v>
      </c>
      <c r="B1817" s="58" t="s">
        <v>1225</v>
      </c>
      <c r="C1817" s="59" t="s">
        <v>743</v>
      </c>
      <c r="D1817" s="59" t="s">
        <v>3465</v>
      </c>
    </row>
    <row r="1818" spans="1:4">
      <c r="A1818" s="57" t="s">
        <v>3488</v>
      </c>
      <c r="B1818" s="58" t="s">
        <v>1942</v>
      </c>
      <c r="C1818" s="59" t="s">
        <v>100</v>
      </c>
      <c r="D1818" s="59" t="s">
        <v>3465</v>
      </c>
    </row>
    <row r="1819" spans="1:4">
      <c r="A1819" s="57" t="s">
        <v>3489</v>
      </c>
      <c r="B1819" s="58" t="s">
        <v>1206</v>
      </c>
      <c r="C1819" s="59" t="s">
        <v>100</v>
      </c>
      <c r="D1819" s="59" t="s">
        <v>3465</v>
      </c>
    </row>
    <row r="1820" spans="1:4">
      <c r="A1820" s="57" t="s">
        <v>3490</v>
      </c>
      <c r="B1820" s="58" t="s">
        <v>3491</v>
      </c>
      <c r="C1820" s="59" t="s">
        <v>101</v>
      </c>
      <c r="D1820" s="59" t="s">
        <v>3465</v>
      </c>
    </row>
    <row r="1821" spans="1:4">
      <c r="A1821" s="57" t="s">
        <v>3492</v>
      </c>
      <c r="B1821" s="58" t="s">
        <v>2966</v>
      </c>
      <c r="C1821" s="59" t="s">
        <v>101</v>
      </c>
      <c r="D1821" s="59" t="s">
        <v>3465</v>
      </c>
    </row>
    <row r="1822" spans="1:4">
      <c r="A1822" s="57" t="s">
        <v>3493</v>
      </c>
      <c r="B1822" s="58" t="s">
        <v>221</v>
      </c>
      <c r="C1822" s="59" t="s">
        <v>74</v>
      </c>
      <c r="D1822" s="59" t="s">
        <v>3465</v>
      </c>
    </row>
    <row r="1823" spans="1:4">
      <c r="A1823" s="57" t="s">
        <v>3494</v>
      </c>
      <c r="B1823" s="58" t="s">
        <v>209</v>
      </c>
      <c r="C1823" s="59" t="s">
        <v>74</v>
      </c>
      <c r="D1823" s="59" t="s">
        <v>3465</v>
      </c>
    </row>
    <row r="1824" spans="1:4">
      <c r="A1824" s="57" t="s">
        <v>3495</v>
      </c>
      <c r="B1824" s="58" t="s">
        <v>2079</v>
      </c>
      <c r="C1824" s="59" t="s">
        <v>74</v>
      </c>
      <c r="D1824" s="59" t="s">
        <v>3465</v>
      </c>
    </row>
    <row r="1825" spans="1:4">
      <c r="A1825" s="57" t="s">
        <v>3496</v>
      </c>
      <c r="B1825" s="58" t="s">
        <v>3497</v>
      </c>
      <c r="C1825" s="59" t="s">
        <v>103</v>
      </c>
      <c r="D1825" s="59" t="s">
        <v>3465</v>
      </c>
    </row>
    <row r="1826" spans="1:4">
      <c r="A1826" s="57" t="s">
        <v>3498</v>
      </c>
      <c r="B1826" s="58" t="s">
        <v>34</v>
      </c>
      <c r="C1826" s="59" t="s">
        <v>103</v>
      </c>
      <c r="D1826" s="59" t="s">
        <v>3465</v>
      </c>
    </row>
    <row r="1827" spans="1:4">
      <c r="A1827" s="57" t="s">
        <v>3499</v>
      </c>
      <c r="B1827" s="58" t="s">
        <v>1791</v>
      </c>
      <c r="C1827" s="59" t="s">
        <v>64</v>
      </c>
      <c r="D1827" s="59" t="s">
        <v>3465</v>
      </c>
    </row>
    <row r="1828" spans="1:4">
      <c r="A1828" s="57" t="s">
        <v>3500</v>
      </c>
      <c r="B1828" s="58" t="s">
        <v>482</v>
      </c>
      <c r="C1828" s="59" t="s">
        <v>64</v>
      </c>
      <c r="D1828" s="59" t="s">
        <v>3465</v>
      </c>
    </row>
    <row r="1829" spans="1:4">
      <c r="A1829" s="57" t="s">
        <v>3501</v>
      </c>
      <c r="B1829" s="58" t="s">
        <v>753</v>
      </c>
      <c r="C1829" s="59" t="s">
        <v>249</v>
      </c>
      <c r="D1829" s="59" t="s">
        <v>3465</v>
      </c>
    </row>
    <row r="1830" spans="1:4">
      <c r="A1830" s="57" t="s">
        <v>3502</v>
      </c>
      <c r="B1830" s="58" t="s">
        <v>498</v>
      </c>
      <c r="C1830" s="59" t="s">
        <v>152</v>
      </c>
      <c r="D1830" s="59" t="s">
        <v>3465</v>
      </c>
    </row>
    <row r="1831" spans="1:4">
      <c r="A1831" s="57" t="s">
        <v>3503</v>
      </c>
      <c r="B1831" s="58" t="s">
        <v>3504</v>
      </c>
      <c r="C1831" s="59" t="s">
        <v>210</v>
      </c>
      <c r="D1831" s="59" t="s">
        <v>3465</v>
      </c>
    </row>
    <row r="1832" spans="1:4">
      <c r="A1832" s="57" t="s">
        <v>3505</v>
      </c>
      <c r="B1832" s="58" t="s">
        <v>381</v>
      </c>
      <c r="C1832" s="59" t="s">
        <v>93</v>
      </c>
      <c r="D1832" s="59" t="s">
        <v>3465</v>
      </c>
    </row>
    <row r="1833" spans="1:4">
      <c r="A1833" s="57" t="s">
        <v>3506</v>
      </c>
      <c r="B1833" s="58" t="s">
        <v>241</v>
      </c>
      <c r="C1833" s="59" t="s">
        <v>107</v>
      </c>
      <c r="D1833" s="59" t="s">
        <v>3465</v>
      </c>
    </row>
    <row r="1834" spans="1:4">
      <c r="A1834" s="57" t="s">
        <v>3507</v>
      </c>
      <c r="B1834" s="58" t="s">
        <v>3508</v>
      </c>
      <c r="C1834" s="59" t="s">
        <v>38</v>
      </c>
      <c r="D1834" s="59" t="s">
        <v>3465</v>
      </c>
    </row>
    <row r="1835" spans="1:4">
      <c r="A1835" s="57" t="s">
        <v>3509</v>
      </c>
      <c r="B1835" s="58" t="s">
        <v>3510</v>
      </c>
      <c r="C1835" s="59" t="s">
        <v>1105</v>
      </c>
      <c r="D1835" s="59" t="s">
        <v>3465</v>
      </c>
    </row>
    <row r="1836" spans="1:4">
      <c r="A1836" s="57" t="s">
        <v>3511</v>
      </c>
      <c r="B1836" s="58" t="s">
        <v>882</v>
      </c>
      <c r="C1836" s="59" t="s">
        <v>450</v>
      </c>
      <c r="D1836" s="59" t="s">
        <v>3465</v>
      </c>
    </row>
    <row r="1837" spans="1:4">
      <c r="A1837" s="57" t="s">
        <v>3512</v>
      </c>
      <c r="B1837" s="58" t="s">
        <v>401</v>
      </c>
      <c r="C1837" s="59" t="s">
        <v>125</v>
      </c>
      <c r="D1837" s="59" t="s">
        <v>3465</v>
      </c>
    </row>
    <row r="1838" spans="1:4">
      <c r="A1838" s="57" t="s">
        <v>3513</v>
      </c>
      <c r="B1838" s="58" t="s">
        <v>68</v>
      </c>
      <c r="C1838" s="59" t="s">
        <v>125</v>
      </c>
      <c r="D1838" s="59" t="s">
        <v>3465</v>
      </c>
    </row>
    <row r="1839" spans="1:4">
      <c r="A1839" s="57" t="s">
        <v>3514</v>
      </c>
      <c r="B1839" s="58" t="s">
        <v>2795</v>
      </c>
      <c r="C1839" s="59" t="s">
        <v>215</v>
      </c>
      <c r="D1839" s="59" t="s">
        <v>3465</v>
      </c>
    </row>
    <row r="1840" spans="1:4">
      <c r="A1840" s="57" t="s">
        <v>3515</v>
      </c>
      <c r="B1840" s="58" t="s">
        <v>316</v>
      </c>
      <c r="C1840" s="59" t="s">
        <v>215</v>
      </c>
      <c r="D1840" s="59" t="s">
        <v>3465</v>
      </c>
    </row>
    <row r="1841" spans="1:4">
      <c r="A1841" s="57" t="s">
        <v>3516</v>
      </c>
      <c r="B1841" s="58" t="s">
        <v>151</v>
      </c>
      <c r="C1841" s="59" t="s">
        <v>126</v>
      </c>
      <c r="D1841" s="59" t="s">
        <v>3465</v>
      </c>
    </row>
    <row r="1842" spans="1:4">
      <c r="A1842" s="57" t="s">
        <v>3517</v>
      </c>
      <c r="B1842" s="58" t="s">
        <v>355</v>
      </c>
      <c r="C1842" s="59" t="s">
        <v>126</v>
      </c>
      <c r="D1842" s="59" t="s">
        <v>3465</v>
      </c>
    </row>
    <row r="1843" spans="1:4">
      <c r="A1843" s="57" t="s">
        <v>3518</v>
      </c>
      <c r="B1843" s="58" t="s">
        <v>24</v>
      </c>
      <c r="C1843" s="59" t="s">
        <v>3519</v>
      </c>
      <c r="D1843" s="59" t="s">
        <v>3465</v>
      </c>
    </row>
    <row r="1844" spans="1:4">
      <c r="A1844" s="57" t="s">
        <v>3520</v>
      </c>
      <c r="B1844" s="58" t="s">
        <v>180</v>
      </c>
      <c r="C1844" s="59" t="s">
        <v>111</v>
      </c>
      <c r="D1844" s="59" t="s">
        <v>3465</v>
      </c>
    </row>
    <row r="1845" spans="1:4">
      <c r="A1845" s="57" t="s">
        <v>3521</v>
      </c>
      <c r="B1845" s="58" t="s">
        <v>364</v>
      </c>
      <c r="C1845" s="59" t="s">
        <v>138</v>
      </c>
      <c r="D1845" s="59" t="s">
        <v>3465</v>
      </c>
    </row>
    <row r="1846" spans="1:4">
      <c r="A1846" s="57" t="s">
        <v>3522</v>
      </c>
      <c r="B1846" s="58" t="s">
        <v>180</v>
      </c>
      <c r="C1846" s="59" t="s">
        <v>113</v>
      </c>
      <c r="D1846" s="59" t="s">
        <v>3465</v>
      </c>
    </row>
    <row r="1847" spans="1:4">
      <c r="A1847" s="57" t="s">
        <v>3523</v>
      </c>
      <c r="B1847" s="58" t="s">
        <v>24</v>
      </c>
      <c r="C1847" s="59" t="s">
        <v>898</v>
      </c>
      <c r="D1847" s="59" t="s">
        <v>3465</v>
      </c>
    </row>
    <row r="1848" spans="1:4">
      <c r="A1848" s="57" t="s">
        <v>3524</v>
      </c>
      <c r="B1848" s="58" t="s">
        <v>68</v>
      </c>
      <c r="C1848" s="59" t="s">
        <v>141</v>
      </c>
      <c r="D1848" s="59" t="s">
        <v>3465</v>
      </c>
    </row>
    <row r="1849" spans="1:4">
      <c r="A1849" s="57" t="s">
        <v>3525</v>
      </c>
      <c r="B1849" s="58" t="s">
        <v>3526</v>
      </c>
      <c r="C1849" s="59" t="s">
        <v>23</v>
      </c>
      <c r="D1849" s="59" t="s">
        <v>3527</v>
      </c>
    </row>
    <row r="1850" spans="1:4">
      <c r="A1850" s="57" t="s">
        <v>3528</v>
      </c>
      <c r="B1850" s="58" t="s">
        <v>3529</v>
      </c>
      <c r="C1850" s="59" t="s">
        <v>23</v>
      </c>
      <c r="D1850" s="59" t="s">
        <v>3527</v>
      </c>
    </row>
    <row r="1851" spans="1:4">
      <c r="A1851" s="57" t="s">
        <v>3530</v>
      </c>
      <c r="B1851" s="58" t="s">
        <v>1205</v>
      </c>
      <c r="C1851" s="59" t="s">
        <v>23</v>
      </c>
      <c r="D1851" s="59" t="s">
        <v>3527</v>
      </c>
    </row>
    <row r="1852" spans="1:4">
      <c r="A1852" s="57" t="s">
        <v>3531</v>
      </c>
      <c r="B1852" s="58" t="s">
        <v>185</v>
      </c>
      <c r="C1852" s="59" t="s">
        <v>1267</v>
      </c>
      <c r="D1852" s="59" t="s">
        <v>3527</v>
      </c>
    </row>
    <row r="1853" spans="1:4">
      <c r="A1853" s="57" t="s">
        <v>3532</v>
      </c>
      <c r="B1853" s="58" t="s">
        <v>278</v>
      </c>
      <c r="C1853" s="59" t="s">
        <v>145</v>
      </c>
      <c r="D1853" s="59" t="s">
        <v>3527</v>
      </c>
    </row>
    <row r="1854" spans="1:4">
      <c r="A1854" s="57" t="s">
        <v>3533</v>
      </c>
      <c r="B1854" s="58" t="s">
        <v>1942</v>
      </c>
      <c r="C1854" s="59" t="s">
        <v>231</v>
      </c>
      <c r="D1854" s="59" t="s">
        <v>3527</v>
      </c>
    </row>
    <row r="1855" spans="1:4">
      <c r="A1855" s="57" t="s">
        <v>3534</v>
      </c>
      <c r="B1855" s="58" t="s">
        <v>299</v>
      </c>
      <c r="C1855" s="59" t="s">
        <v>114</v>
      </c>
      <c r="D1855" s="59" t="s">
        <v>3527</v>
      </c>
    </row>
    <row r="1856" spans="1:4">
      <c r="A1856" s="57" t="s">
        <v>3535</v>
      </c>
      <c r="B1856" s="58" t="s">
        <v>1142</v>
      </c>
      <c r="C1856" s="59" t="s">
        <v>344</v>
      </c>
      <c r="D1856" s="59" t="s">
        <v>3527</v>
      </c>
    </row>
    <row r="1857" spans="1:4">
      <c r="A1857" s="57" t="s">
        <v>3536</v>
      </c>
      <c r="B1857" s="58" t="s">
        <v>131</v>
      </c>
      <c r="C1857" s="59" t="s">
        <v>27</v>
      </c>
      <c r="D1857" s="59" t="s">
        <v>3527</v>
      </c>
    </row>
    <row r="1858" spans="1:4">
      <c r="A1858" s="57" t="s">
        <v>3537</v>
      </c>
      <c r="B1858" s="58" t="s">
        <v>1120</v>
      </c>
      <c r="C1858" s="59" t="s">
        <v>115</v>
      </c>
      <c r="D1858" s="59" t="s">
        <v>3527</v>
      </c>
    </row>
    <row r="1859" spans="1:4">
      <c r="A1859" s="57" t="s">
        <v>3538</v>
      </c>
      <c r="B1859" s="58" t="s">
        <v>291</v>
      </c>
      <c r="C1859" s="59" t="s">
        <v>189</v>
      </c>
      <c r="D1859" s="59" t="s">
        <v>3527</v>
      </c>
    </row>
    <row r="1860" spans="1:4">
      <c r="A1860" s="57" t="s">
        <v>3539</v>
      </c>
      <c r="B1860" s="58" t="s">
        <v>332</v>
      </c>
      <c r="C1860" s="59" t="s">
        <v>78</v>
      </c>
      <c r="D1860" s="59" t="s">
        <v>3527</v>
      </c>
    </row>
    <row r="1861" spans="1:4">
      <c r="A1861" s="57" t="s">
        <v>3540</v>
      </c>
      <c r="B1861" s="58" t="s">
        <v>454</v>
      </c>
      <c r="C1861" s="59" t="s">
        <v>31</v>
      </c>
      <c r="D1861" s="59" t="s">
        <v>3527</v>
      </c>
    </row>
    <row r="1862" spans="1:4">
      <c r="A1862" s="57" t="s">
        <v>3541</v>
      </c>
      <c r="B1862" s="58" t="s">
        <v>283</v>
      </c>
      <c r="C1862" s="59" t="s">
        <v>25</v>
      </c>
      <c r="D1862" s="59" t="s">
        <v>3527</v>
      </c>
    </row>
    <row r="1863" spans="1:4">
      <c r="A1863" s="57" t="s">
        <v>10104</v>
      </c>
      <c r="B1863" s="58" t="s">
        <v>7407</v>
      </c>
      <c r="C1863" s="59" t="s">
        <v>33</v>
      </c>
      <c r="D1863" s="59" t="s">
        <v>3527</v>
      </c>
    </row>
    <row r="1864" spans="1:4">
      <c r="A1864" s="57" t="s">
        <v>3542</v>
      </c>
      <c r="B1864" s="58" t="s">
        <v>291</v>
      </c>
      <c r="C1864" s="59" t="s">
        <v>100</v>
      </c>
      <c r="D1864" s="59" t="s">
        <v>3527</v>
      </c>
    </row>
    <row r="1865" spans="1:4">
      <c r="A1865" s="57" t="s">
        <v>3543</v>
      </c>
      <c r="B1865" s="58" t="s">
        <v>212</v>
      </c>
      <c r="C1865" s="59" t="s">
        <v>330</v>
      </c>
      <c r="D1865" s="59" t="s">
        <v>3527</v>
      </c>
    </row>
    <row r="1866" spans="1:4">
      <c r="A1866" s="57" t="s">
        <v>3544</v>
      </c>
      <c r="B1866" s="58" t="s">
        <v>3545</v>
      </c>
      <c r="C1866" s="59" t="s">
        <v>74</v>
      </c>
      <c r="D1866" s="59" t="s">
        <v>3527</v>
      </c>
    </row>
    <row r="1867" spans="1:4">
      <c r="A1867" s="57" t="s">
        <v>3546</v>
      </c>
      <c r="B1867" s="58" t="s">
        <v>3547</v>
      </c>
      <c r="C1867" s="59" t="s">
        <v>74</v>
      </c>
      <c r="D1867" s="59" t="s">
        <v>3527</v>
      </c>
    </row>
    <row r="1868" spans="1:4">
      <c r="A1868" s="57" t="s">
        <v>3548</v>
      </c>
      <c r="B1868" s="58" t="s">
        <v>3549</v>
      </c>
      <c r="C1868" s="59" t="s">
        <v>200</v>
      </c>
      <c r="D1868" s="59" t="s">
        <v>3527</v>
      </c>
    </row>
    <row r="1869" spans="1:4">
      <c r="A1869" s="57" t="s">
        <v>3550</v>
      </c>
      <c r="B1869" s="58" t="s">
        <v>266</v>
      </c>
      <c r="C1869" s="59" t="s">
        <v>91</v>
      </c>
      <c r="D1869" s="59" t="s">
        <v>3527</v>
      </c>
    </row>
    <row r="1870" spans="1:4">
      <c r="A1870" s="57" t="s">
        <v>3551</v>
      </c>
      <c r="B1870" s="58" t="s">
        <v>3552</v>
      </c>
      <c r="C1870" s="59" t="s">
        <v>91</v>
      </c>
      <c r="D1870" s="59" t="s">
        <v>3527</v>
      </c>
    </row>
    <row r="1871" spans="1:4">
      <c r="A1871" s="57" t="s">
        <v>3553</v>
      </c>
      <c r="B1871" s="58" t="s">
        <v>1830</v>
      </c>
      <c r="C1871" s="59" t="s">
        <v>103</v>
      </c>
      <c r="D1871" s="59" t="s">
        <v>3527</v>
      </c>
    </row>
    <row r="1872" spans="1:4">
      <c r="A1872" s="57" t="s">
        <v>3554</v>
      </c>
      <c r="B1872" s="58" t="s">
        <v>34</v>
      </c>
      <c r="C1872" s="59" t="s">
        <v>103</v>
      </c>
      <c r="D1872" s="59" t="s">
        <v>3527</v>
      </c>
    </row>
    <row r="1873" spans="1:4">
      <c r="A1873" s="57" t="s">
        <v>10105</v>
      </c>
      <c r="B1873" s="58" t="s">
        <v>353</v>
      </c>
      <c r="C1873" s="59" t="s">
        <v>103</v>
      </c>
      <c r="D1873" s="59" t="s">
        <v>3527</v>
      </c>
    </row>
    <row r="1874" spans="1:4">
      <c r="A1874" s="57" t="s">
        <v>3555</v>
      </c>
      <c r="B1874" s="58" t="s">
        <v>600</v>
      </c>
      <c r="C1874" s="59" t="s">
        <v>64</v>
      </c>
      <c r="D1874" s="59" t="s">
        <v>3527</v>
      </c>
    </row>
    <row r="1875" spans="1:4">
      <c r="A1875" s="57" t="s">
        <v>3557</v>
      </c>
      <c r="B1875" s="58" t="s">
        <v>765</v>
      </c>
      <c r="C1875" s="59" t="s">
        <v>64</v>
      </c>
      <c r="D1875" s="59" t="s">
        <v>3527</v>
      </c>
    </row>
    <row r="1876" spans="1:4">
      <c r="A1876" s="57" t="s">
        <v>3558</v>
      </c>
      <c r="B1876" s="58" t="s">
        <v>1284</v>
      </c>
      <c r="C1876" s="59" t="s">
        <v>947</v>
      </c>
      <c r="D1876" s="59" t="s">
        <v>3527</v>
      </c>
    </row>
    <row r="1877" spans="1:4">
      <c r="A1877" s="57" t="s">
        <v>3559</v>
      </c>
      <c r="B1877" s="58" t="s">
        <v>29</v>
      </c>
      <c r="C1877" s="59" t="s">
        <v>249</v>
      </c>
      <c r="D1877" s="59" t="s">
        <v>3527</v>
      </c>
    </row>
    <row r="1878" spans="1:4">
      <c r="A1878" s="57" t="s">
        <v>3560</v>
      </c>
      <c r="B1878" s="58" t="s">
        <v>294</v>
      </c>
      <c r="C1878" s="59" t="s">
        <v>855</v>
      </c>
      <c r="D1878" s="59" t="s">
        <v>3527</v>
      </c>
    </row>
    <row r="1879" spans="1:4">
      <c r="A1879" s="57" t="s">
        <v>3561</v>
      </c>
      <c r="B1879" s="58" t="s">
        <v>1595</v>
      </c>
      <c r="C1879" s="59" t="s">
        <v>3562</v>
      </c>
      <c r="D1879" s="59" t="s">
        <v>3527</v>
      </c>
    </row>
    <row r="1880" spans="1:4">
      <c r="A1880" s="57" t="s">
        <v>3563</v>
      </c>
      <c r="B1880" s="58" t="s">
        <v>1165</v>
      </c>
      <c r="C1880" s="59" t="s">
        <v>104</v>
      </c>
      <c r="D1880" s="59" t="s">
        <v>3527</v>
      </c>
    </row>
    <row r="1881" spans="1:4">
      <c r="A1881" s="57" t="s">
        <v>3564</v>
      </c>
      <c r="B1881" s="58" t="s">
        <v>246</v>
      </c>
      <c r="C1881" s="59" t="s">
        <v>210</v>
      </c>
      <c r="D1881" s="59" t="s">
        <v>3527</v>
      </c>
    </row>
    <row r="1882" spans="1:4">
      <c r="A1882" s="57" t="s">
        <v>3565</v>
      </c>
      <c r="B1882" s="58" t="s">
        <v>423</v>
      </c>
      <c r="C1882" s="59" t="s">
        <v>210</v>
      </c>
      <c r="D1882" s="59" t="s">
        <v>3527</v>
      </c>
    </row>
    <row r="1883" spans="1:4">
      <c r="A1883" s="57" t="s">
        <v>3566</v>
      </c>
      <c r="B1883" s="58" t="s">
        <v>82</v>
      </c>
      <c r="C1883" s="59" t="s">
        <v>93</v>
      </c>
      <c r="D1883" s="59" t="s">
        <v>3527</v>
      </c>
    </row>
    <row r="1884" spans="1:4">
      <c r="A1884" s="57" t="s">
        <v>3567</v>
      </c>
      <c r="B1884" s="58" t="s">
        <v>3568</v>
      </c>
      <c r="C1884" s="59" t="s">
        <v>125</v>
      </c>
      <c r="D1884" s="59" t="s">
        <v>3527</v>
      </c>
    </row>
    <row r="1885" spans="1:4">
      <c r="A1885" s="57" t="s">
        <v>3569</v>
      </c>
      <c r="B1885" s="58" t="s">
        <v>153</v>
      </c>
      <c r="C1885" s="59" t="s">
        <v>125</v>
      </c>
      <c r="D1885" s="59" t="s">
        <v>3527</v>
      </c>
    </row>
    <row r="1886" spans="1:4">
      <c r="A1886" s="57" t="s">
        <v>3570</v>
      </c>
      <c r="B1886" s="58" t="s">
        <v>3571</v>
      </c>
      <c r="C1886" s="59" t="s">
        <v>125</v>
      </c>
      <c r="D1886" s="59" t="s">
        <v>3527</v>
      </c>
    </row>
    <row r="1887" spans="1:4">
      <c r="A1887" s="57" t="s">
        <v>3572</v>
      </c>
      <c r="B1887" s="58" t="s">
        <v>803</v>
      </c>
      <c r="C1887" s="59" t="s">
        <v>125</v>
      </c>
      <c r="D1887" s="59" t="s">
        <v>3527</v>
      </c>
    </row>
    <row r="1888" spans="1:4">
      <c r="A1888" s="57" t="s">
        <v>3573</v>
      </c>
      <c r="B1888" s="58" t="s">
        <v>153</v>
      </c>
      <c r="C1888" s="59" t="s">
        <v>3574</v>
      </c>
      <c r="D1888" s="59" t="s">
        <v>3527</v>
      </c>
    </row>
    <row r="1889" spans="1:4">
      <c r="A1889" s="57" t="s">
        <v>3575</v>
      </c>
      <c r="B1889" s="58" t="s">
        <v>209</v>
      </c>
      <c r="C1889" s="59" t="s">
        <v>155</v>
      </c>
      <c r="D1889" s="59" t="s">
        <v>3527</v>
      </c>
    </row>
    <row r="1890" spans="1:4">
      <c r="A1890" s="57" t="s">
        <v>3576</v>
      </c>
      <c r="B1890" s="58" t="s">
        <v>3577</v>
      </c>
      <c r="C1890" s="59" t="s">
        <v>109</v>
      </c>
      <c r="D1890" s="59" t="s">
        <v>3527</v>
      </c>
    </row>
    <row r="1891" spans="1:4">
      <c r="A1891" s="57" t="s">
        <v>3578</v>
      </c>
      <c r="B1891" s="58" t="s">
        <v>1385</v>
      </c>
      <c r="C1891" s="59" t="s">
        <v>313</v>
      </c>
      <c r="D1891" s="59" t="s">
        <v>3527</v>
      </c>
    </row>
    <row r="1892" spans="1:4">
      <c r="A1892" s="57" t="s">
        <v>3579</v>
      </c>
      <c r="B1892" s="58" t="s">
        <v>1699</v>
      </c>
      <c r="C1892" s="59" t="s">
        <v>774</v>
      </c>
      <c r="D1892" s="59" t="s">
        <v>3527</v>
      </c>
    </row>
    <row r="1893" spans="1:4">
      <c r="A1893" s="57" t="s">
        <v>3580</v>
      </c>
      <c r="B1893" s="58" t="s">
        <v>829</v>
      </c>
      <c r="C1893" s="59" t="s">
        <v>215</v>
      </c>
      <c r="D1893" s="59" t="s">
        <v>3527</v>
      </c>
    </row>
    <row r="1894" spans="1:4">
      <c r="A1894" s="57" t="s">
        <v>3581</v>
      </c>
      <c r="B1894" s="58" t="s">
        <v>316</v>
      </c>
      <c r="C1894" s="59" t="s">
        <v>215</v>
      </c>
      <c r="D1894" s="59" t="s">
        <v>3527</v>
      </c>
    </row>
    <row r="1895" spans="1:4">
      <c r="A1895" s="57" t="s">
        <v>3582</v>
      </c>
      <c r="B1895" s="58" t="s">
        <v>26</v>
      </c>
      <c r="C1895" s="59" t="s">
        <v>215</v>
      </c>
      <c r="D1895" s="59" t="s">
        <v>3527</v>
      </c>
    </row>
    <row r="1896" spans="1:4">
      <c r="A1896" s="57" t="s">
        <v>3583</v>
      </c>
      <c r="B1896" s="58" t="s">
        <v>517</v>
      </c>
      <c r="C1896" s="59" t="s">
        <v>314</v>
      </c>
      <c r="D1896" s="59" t="s">
        <v>3527</v>
      </c>
    </row>
    <row r="1897" spans="1:4">
      <c r="A1897" s="57" t="s">
        <v>3585</v>
      </c>
      <c r="B1897" s="58" t="s">
        <v>3586</v>
      </c>
      <c r="C1897" s="59" t="s">
        <v>3587</v>
      </c>
      <c r="D1897" s="59" t="s">
        <v>3527</v>
      </c>
    </row>
    <row r="1898" spans="1:4">
      <c r="A1898" s="57" t="s">
        <v>3588</v>
      </c>
      <c r="B1898" s="58" t="s">
        <v>3589</v>
      </c>
      <c r="C1898" s="59" t="s">
        <v>113</v>
      </c>
      <c r="D1898" s="59" t="s">
        <v>3527</v>
      </c>
    </row>
    <row r="1899" spans="1:4">
      <c r="A1899" s="57" t="s">
        <v>3590</v>
      </c>
      <c r="B1899" s="58" t="s">
        <v>1202</v>
      </c>
      <c r="C1899" s="59" t="s">
        <v>81</v>
      </c>
      <c r="D1899" s="59" t="s">
        <v>3527</v>
      </c>
    </row>
    <row r="1900" spans="1:4">
      <c r="A1900" s="57" t="s">
        <v>3591</v>
      </c>
      <c r="B1900" s="58" t="s">
        <v>139</v>
      </c>
      <c r="C1900" s="59" t="s">
        <v>81</v>
      </c>
      <c r="D1900" s="59" t="s">
        <v>3527</v>
      </c>
    </row>
    <row r="1901" spans="1:4">
      <c r="A1901" s="57" t="s">
        <v>10106</v>
      </c>
      <c r="B1901" s="58" t="s">
        <v>262</v>
      </c>
      <c r="C1901" s="59" t="s">
        <v>140</v>
      </c>
      <c r="D1901" s="59" t="s">
        <v>3527</v>
      </c>
    </row>
    <row r="1902" spans="1:4">
      <c r="A1902" s="57" t="s">
        <v>3592</v>
      </c>
      <c r="B1902" s="58" t="s">
        <v>3593</v>
      </c>
      <c r="C1902" s="59" t="s">
        <v>23</v>
      </c>
      <c r="D1902" s="59" t="s">
        <v>3594</v>
      </c>
    </row>
    <row r="1903" spans="1:4">
      <c r="A1903" s="57" t="s">
        <v>3595</v>
      </c>
      <c r="B1903" s="58" t="s">
        <v>3596</v>
      </c>
      <c r="C1903" s="59" t="s">
        <v>23</v>
      </c>
      <c r="D1903" s="59" t="s">
        <v>3594</v>
      </c>
    </row>
    <row r="1904" spans="1:4">
      <c r="A1904" s="57" t="s">
        <v>3597</v>
      </c>
      <c r="B1904" s="58" t="s">
        <v>1101</v>
      </c>
      <c r="C1904" s="59" t="s">
        <v>23</v>
      </c>
      <c r="D1904" s="59" t="s">
        <v>3594</v>
      </c>
    </row>
    <row r="1905" spans="1:4">
      <c r="A1905" s="57" t="s">
        <v>3598</v>
      </c>
      <c r="B1905" s="58" t="s">
        <v>153</v>
      </c>
      <c r="C1905" s="59" t="s">
        <v>1121</v>
      </c>
      <c r="D1905" s="59" t="s">
        <v>3594</v>
      </c>
    </row>
    <row r="1906" spans="1:4">
      <c r="A1906" s="57" t="s">
        <v>3599</v>
      </c>
      <c r="B1906" s="58" t="s">
        <v>3600</v>
      </c>
      <c r="C1906" s="59" t="s">
        <v>231</v>
      </c>
      <c r="D1906" s="59" t="s">
        <v>3594</v>
      </c>
    </row>
    <row r="1907" spans="1:4">
      <c r="A1907" s="57" t="s">
        <v>3601</v>
      </c>
      <c r="B1907" s="58" t="s">
        <v>3602</v>
      </c>
      <c r="C1907" s="59" t="s">
        <v>231</v>
      </c>
      <c r="D1907" s="59" t="s">
        <v>3594</v>
      </c>
    </row>
    <row r="1908" spans="1:4">
      <c r="A1908" s="57" t="s">
        <v>3603</v>
      </c>
      <c r="B1908" s="58" t="s">
        <v>306</v>
      </c>
      <c r="C1908" s="59" t="s">
        <v>231</v>
      </c>
      <c r="D1908" s="59" t="s">
        <v>3594</v>
      </c>
    </row>
    <row r="1909" spans="1:4">
      <c r="A1909" s="57" t="s">
        <v>3604</v>
      </c>
      <c r="B1909" s="58" t="s">
        <v>299</v>
      </c>
      <c r="C1909" s="59" t="s">
        <v>114</v>
      </c>
      <c r="D1909" s="59" t="s">
        <v>3594</v>
      </c>
    </row>
    <row r="1910" spans="1:4">
      <c r="A1910" s="57" t="s">
        <v>3605</v>
      </c>
      <c r="B1910" s="58" t="s">
        <v>1902</v>
      </c>
      <c r="C1910" s="59" t="s">
        <v>69</v>
      </c>
      <c r="D1910" s="59" t="s">
        <v>3594</v>
      </c>
    </row>
    <row r="1911" spans="1:4">
      <c r="A1911" s="57" t="s">
        <v>3606</v>
      </c>
      <c r="B1911" s="58" t="s">
        <v>209</v>
      </c>
      <c r="C1911" s="59" t="s">
        <v>69</v>
      </c>
      <c r="D1911" s="59" t="s">
        <v>3594</v>
      </c>
    </row>
    <row r="1912" spans="1:4">
      <c r="A1912" s="57" t="s">
        <v>3607</v>
      </c>
      <c r="B1912" s="58" t="s">
        <v>1373</v>
      </c>
      <c r="C1912" s="59" t="s">
        <v>69</v>
      </c>
      <c r="D1912" s="59" t="s">
        <v>3594</v>
      </c>
    </row>
    <row r="1913" spans="1:4">
      <c r="A1913" s="57" t="s">
        <v>3608</v>
      </c>
      <c r="B1913" s="58" t="s">
        <v>1373</v>
      </c>
      <c r="C1913" s="59" t="s">
        <v>69</v>
      </c>
      <c r="D1913" s="59" t="s">
        <v>3594</v>
      </c>
    </row>
    <row r="1914" spans="1:4">
      <c r="A1914" s="57" t="s">
        <v>10107</v>
      </c>
      <c r="B1914" s="58" t="s">
        <v>10108</v>
      </c>
      <c r="C1914" s="59" t="s">
        <v>69</v>
      </c>
      <c r="D1914" s="59" t="s">
        <v>3594</v>
      </c>
    </row>
    <row r="1915" spans="1:4">
      <c r="A1915" s="57" t="s">
        <v>3609</v>
      </c>
      <c r="B1915" s="58" t="s">
        <v>3610</v>
      </c>
      <c r="C1915" s="59" t="s">
        <v>3611</v>
      </c>
      <c r="D1915" s="59" t="s">
        <v>3594</v>
      </c>
    </row>
    <row r="1916" spans="1:4">
      <c r="A1916" s="57" t="s">
        <v>3612</v>
      </c>
      <c r="B1916" s="58" t="s">
        <v>3613</v>
      </c>
      <c r="C1916" s="59" t="s">
        <v>27</v>
      </c>
      <c r="D1916" s="59" t="s">
        <v>3594</v>
      </c>
    </row>
    <row r="1917" spans="1:4">
      <c r="A1917" s="57" t="s">
        <v>3614</v>
      </c>
      <c r="B1917" s="58" t="s">
        <v>1152</v>
      </c>
      <c r="C1917" s="59" t="s">
        <v>28</v>
      </c>
      <c r="D1917" s="59" t="s">
        <v>3594</v>
      </c>
    </row>
    <row r="1918" spans="1:4">
      <c r="A1918" s="57" t="s">
        <v>3615</v>
      </c>
      <c r="B1918" s="58" t="s">
        <v>3616</v>
      </c>
      <c r="C1918" s="59" t="s">
        <v>28</v>
      </c>
      <c r="D1918" s="59" t="s">
        <v>3594</v>
      </c>
    </row>
    <row r="1919" spans="1:4">
      <c r="A1919" s="57" t="s">
        <v>3617</v>
      </c>
      <c r="B1919" s="58" t="s">
        <v>251</v>
      </c>
      <c r="C1919" s="59" t="s">
        <v>78</v>
      </c>
      <c r="D1919" s="59" t="s">
        <v>3594</v>
      </c>
    </row>
    <row r="1920" spans="1:4">
      <c r="A1920" s="57" t="s">
        <v>3618</v>
      </c>
      <c r="B1920" s="58" t="s">
        <v>3619</v>
      </c>
      <c r="C1920" s="59" t="s">
        <v>135</v>
      </c>
      <c r="D1920" s="59" t="s">
        <v>3594</v>
      </c>
    </row>
    <row r="1921" spans="1:4">
      <c r="A1921" s="57" t="s">
        <v>10109</v>
      </c>
      <c r="B1921" s="58" t="s">
        <v>269</v>
      </c>
      <c r="C1921" s="59" t="s">
        <v>135</v>
      </c>
      <c r="D1921" s="59" t="s">
        <v>3594</v>
      </c>
    </row>
    <row r="1922" spans="1:4">
      <c r="A1922" s="57" t="s">
        <v>3620</v>
      </c>
      <c r="B1922" s="58" t="s">
        <v>190</v>
      </c>
      <c r="C1922" s="59" t="s">
        <v>135</v>
      </c>
      <c r="D1922" s="59" t="s">
        <v>3594</v>
      </c>
    </row>
    <row r="1923" spans="1:4">
      <c r="A1923" s="57" t="s">
        <v>3621</v>
      </c>
      <c r="B1923" s="58" t="s">
        <v>1146</v>
      </c>
      <c r="C1923" s="59" t="s">
        <v>33</v>
      </c>
      <c r="D1923" s="59" t="s">
        <v>3594</v>
      </c>
    </row>
    <row r="1924" spans="1:4">
      <c r="A1924" s="57" t="s">
        <v>3622</v>
      </c>
      <c r="B1924" s="58" t="s">
        <v>193</v>
      </c>
      <c r="C1924" s="59" t="s">
        <v>33</v>
      </c>
      <c r="D1924" s="59" t="s">
        <v>3594</v>
      </c>
    </row>
    <row r="1925" spans="1:4">
      <c r="A1925" s="57" t="s">
        <v>3623</v>
      </c>
      <c r="B1925" s="58" t="s">
        <v>299</v>
      </c>
      <c r="C1925" s="59" t="s">
        <v>743</v>
      </c>
      <c r="D1925" s="59" t="s">
        <v>3594</v>
      </c>
    </row>
    <row r="1926" spans="1:4">
      <c r="A1926" s="57" t="s">
        <v>3624</v>
      </c>
      <c r="B1926" s="58" t="s">
        <v>29</v>
      </c>
      <c r="C1926" s="59" t="s">
        <v>397</v>
      </c>
      <c r="D1926" s="59" t="s">
        <v>3594</v>
      </c>
    </row>
    <row r="1927" spans="1:4">
      <c r="A1927" s="57" t="s">
        <v>3625</v>
      </c>
      <c r="B1927" s="58" t="s">
        <v>271</v>
      </c>
      <c r="C1927" s="59" t="s">
        <v>101</v>
      </c>
      <c r="D1927" s="59" t="s">
        <v>3594</v>
      </c>
    </row>
    <row r="1928" spans="1:4">
      <c r="A1928" s="57" t="s">
        <v>3626</v>
      </c>
      <c r="B1928" s="58" t="s">
        <v>129</v>
      </c>
      <c r="C1928" s="59" t="s">
        <v>101</v>
      </c>
      <c r="D1928" s="59" t="s">
        <v>3594</v>
      </c>
    </row>
    <row r="1929" spans="1:4">
      <c r="A1929" s="57" t="s">
        <v>3627</v>
      </c>
      <c r="B1929" s="58" t="s">
        <v>34</v>
      </c>
      <c r="C1929" s="59" t="s">
        <v>330</v>
      </c>
      <c r="D1929" s="59" t="s">
        <v>3594</v>
      </c>
    </row>
    <row r="1930" spans="1:4">
      <c r="A1930" s="57" t="s">
        <v>3628</v>
      </c>
      <c r="B1930" s="58" t="s">
        <v>3629</v>
      </c>
      <c r="C1930" s="59" t="s">
        <v>200</v>
      </c>
      <c r="D1930" s="59" t="s">
        <v>3594</v>
      </c>
    </row>
    <row r="1931" spans="1:4">
      <c r="A1931" s="57" t="s">
        <v>3630</v>
      </c>
      <c r="B1931" s="58" t="s">
        <v>188</v>
      </c>
      <c r="C1931" s="59" t="s">
        <v>103</v>
      </c>
      <c r="D1931" s="59" t="s">
        <v>3594</v>
      </c>
    </row>
    <row r="1932" spans="1:4">
      <c r="A1932" s="57" t="s">
        <v>3631</v>
      </c>
      <c r="B1932" s="58" t="s">
        <v>3632</v>
      </c>
      <c r="C1932" s="59" t="s">
        <v>103</v>
      </c>
      <c r="D1932" s="59" t="s">
        <v>3594</v>
      </c>
    </row>
    <row r="1933" spans="1:4">
      <c r="A1933" s="57" t="s">
        <v>3633</v>
      </c>
      <c r="B1933" s="58" t="s">
        <v>68</v>
      </c>
      <c r="C1933" s="59" t="s">
        <v>64</v>
      </c>
      <c r="D1933" s="59" t="s">
        <v>3594</v>
      </c>
    </row>
    <row r="1934" spans="1:4">
      <c r="A1934" s="57" t="s">
        <v>3634</v>
      </c>
      <c r="B1934" s="58" t="s">
        <v>3635</v>
      </c>
      <c r="C1934" s="59" t="s">
        <v>855</v>
      </c>
      <c r="D1934" s="59" t="s">
        <v>3594</v>
      </c>
    </row>
    <row r="1935" spans="1:4">
      <c r="A1935" s="57" t="s">
        <v>3636</v>
      </c>
      <c r="B1935" s="58" t="s">
        <v>34</v>
      </c>
      <c r="C1935" s="59" t="s">
        <v>281</v>
      </c>
      <c r="D1935" s="59" t="s">
        <v>3594</v>
      </c>
    </row>
    <row r="1936" spans="1:4">
      <c r="A1936" s="57" t="s">
        <v>3637</v>
      </c>
      <c r="B1936" s="58" t="s">
        <v>3593</v>
      </c>
      <c r="C1936" s="59" t="s">
        <v>168</v>
      </c>
      <c r="D1936" s="59" t="s">
        <v>3594</v>
      </c>
    </row>
    <row r="1937" spans="1:4">
      <c r="A1937" s="57" t="s">
        <v>3638</v>
      </c>
      <c r="B1937" s="58" t="s">
        <v>3639</v>
      </c>
      <c r="C1937" s="59" t="s">
        <v>3640</v>
      </c>
      <c r="D1937" s="59" t="s">
        <v>3594</v>
      </c>
    </row>
    <row r="1938" spans="1:4">
      <c r="A1938" s="57" t="s">
        <v>3641</v>
      </c>
      <c r="B1938" s="58" t="s">
        <v>299</v>
      </c>
      <c r="C1938" s="59" t="s">
        <v>210</v>
      </c>
      <c r="D1938" s="59" t="s">
        <v>3594</v>
      </c>
    </row>
    <row r="1939" spans="1:4">
      <c r="A1939" s="57" t="s">
        <v>3642</v>
      </c>
      <c r="B1939" s="58" t="s">
        <v>118</v>
      </c>
      <c r="C1939" s="59" t="s">
        <v>93</v>
      </c>
      <c r="D1939" s="59" t="s">
        <v>3594</v>
      </c>
    </row>
    <row r="1940" spans="1:4">
      <c r="A1940" s="57" t="s">
        <v>3643</v>
      </c>
      <c r="B1940" s="58" t="s">
        <v>3644</v>
      </c>
      <c r="C1940" s="59" t="s">
        <v>830</v>
      </c>
      <c r="D1940" s="59" t="s">
        <v>3594</v>
      </c>
    </row>
    <row r="1941" spans="1:4">
      <c r="A1941" s="57" t="s">
        <v>3645</v>
      </c>
      <c r="B1941" s="58" t="s">
        <v>171</v>
      </c>
      <c r="C1941" s="59" t="s">
        <v>108</v>
      </c>
      <c r="D1941" s="59" t="s">
        <v>3594</v>
      </c>
    </row>
    <row r="1942" spans="1:4">
      <c r="A1942" s="57" t="s">
        <v>3646</v>
      </c>
      <c r="B1942" s="58" t="s">
        <v>769</v>
      </c>
      <c r="C1942" s="59" t="s">
        <v>215</v>
      </c>
      <c r="D1942" s="59" t="s">
        <v>3594</v>
      </c>
    </row>
    <row r="1943" spans="1:4">
      <c r="A1943" s="57" t="s">
        <v>3647</v>
      </c>
      <c r="B1943" s="58" t="s">
        <v>3648</v>
      </c>
      <c r="C1943" s="59" t="s">
        <v>126</v>
      </c>
      <c r="D1943" s="59" t="s">
        <v>3594</v>
      </c>
    </row>
    <row r="1944" spans="1:4">
      <c r="A1944" s="57" t="s">
        <v>3649</v>
      </c>
      <c r="B1944" s="58" t="s">
        <v>3650</v>
      </c>
      <c r="C1944" s="59" t="s">
        <v>3651</v>
      </c>
      <c r="D1944" s="59" t="s">
        <v>3594</v>
      </c>
    </row>
    <row r="1945" spans="1:4">
      <c r="A1945" s="57" t="s">
        <v>3652</v>
      </c>
      <c r="B1945" s="58" t="s">
        <v>251</v>
      </c>
      <c r="C1945" s="59" t="s">
        <v>80</v>
      </c>
      <c r="D1945" s="59" t="s">
        <v>3594</v>
      </c>
    </row>
    <row r="1946" spans="1:4">
      <c r="A1946" s="57" t="s">
        <v>3653</v>
      </c>
      <c r="B1946" s="58" t="s">
        <v>246</v>
      </c>
      <c r="C1946" s="59" t="s">
        <v>80</v>
      </c>
      <c r="D1946" s="59" t="s">
        <v>3594</v>
      </c>
    </row>
    <row r="1947" spans="1:4">
      <c r="A1947" s="57" t="s">
        <v>3654</v>
      </c>
      <c r="B1947" s="58" t="s">
        <v>3655</v>
      </c>
      <c r="C1947" s="59" t="s">
        <v>219</v>
      </c>
      <c r="D1947" s="59" t="s">
        <v>3594</v>
      </c>
    </row>
    <row r="1948" spans="1:4">
      <c r="A1948" s="57" t="s">
        <v>3656</v>
      </c>
      <c r="B1948" s="58" t="s">
        <v>829</v>
      </c>
      <c r="C1948" s="59" t="s">
        <v>219</v>
      </c>
      <c r="D1948" s="59" t="s">
        <v>3594</v>
      </c>
    </row>
    <row r="1949" spans="1:4">
      <c r="A1949" s="57" t="s">
        <v>3657</v>
      </c>
      <c r="B1949" s="58" t="s">
        <v>185</v>
      </c>
      <c r="C1949" s="59" t="s">
        <v>219</v>
      </c>
      <c r="D1949" s="59" t="s">
        <v>3594</v>
      </c>
    </row>
    <row r="1950" spans="1:4">
      <c r="A1950" s="57" t="s">
        <v>3658</v>
      </c>
      <c r="B1950" s="58" t="s">
        <v>185</v>
      </c>
      <c r="C1950" s="59" t="s">
        <v>157</v>
      </c>
      <c r="D1950" s="59" t="s">
        <v>3594</v>
      </c>
    </row>
    <row r="1951" spans="1:4">
      <c r="A1951" s="57" t="s">
        <v>3659</v>
      </c>
      <c r="B1951" s="58" t="s">
        <v>364</v>
      </c>
      <c r="C1951" s="59" t="s">
        <v>138</v>
      </c>
      <c r="D1951" s="59" t="s">
        <v>3594</v>
      </c>
    </row>
    <row r="1952" spans="1:4">
      <c r="A1952" s="57" t="s">
        <v>3660</v>
      </c>
      <c r="B1952" s="58" t="s">
        <v>1325</v>
      </c>
      <c r="C1952" s="59" t="s">
        <v>113</v>
      </c>
      <c r="D1952" s="59" t="s">
        <v>3594</v>
      </c>
    </row>
    <row r="1953" spans="1:4">
      <c r="A1953" s="57" t="s">
        <v>3662</v>
      </c>
      <c r="B1953" s="58" t="s">
        <v>3663</v>
      </c>
      <c r="C1953" s="59" t="s">
        <v>1200</v>
      </c>
      <c r="D1953" s="59" t="s">
        <v>3594</v>
      </c>
    </row>
    <row r="1954" spans="1:4">
      <c r="A1954" s="57" t="s">
        <v>3664</v>
      </c>
      <c r="B1954" s="58" t="s">
        <v>183</v>
      </c>
      <c r="C1954" s="59" t="s">
        <v>141</v>
      </c>
      <c r="D1954" s="59" t="s">
        <v>3594</v>
      </c>
    </row>
    <row r="1955" spans="1:4">
      <c r="A1955" s="57" t="s">
        <v>3665</v>
      </c>
      <c r="B1955" s="58" t="s">
        <v>3666</v>
      </c>
      <c r="C1955" s="59" t="s">
        <v>1278</v>
      </c>
      <c r="D1955" s="59" t="s">
        <v>3594</v>
      </c>
    </row>
    <row r="1956" spans="1:4">
      <c r="A1956" s="57" t="s">
        <v>3667</v>
      </c>
      <c r="B1956" s="58" t="s">
        <v>350</v>
      </c>
      <c r="C1956" s="59" t="s">
        <v>260</v>
      </c>
      <c r="D1956" s="59" t="s">
        <v>3594</v>
      </c>
    </row>
    <row r="1957" spans="1:4">
      <c r="A1957" s="57" t="s">
        <v>3668</v>
      </c>
      <c r="B1957" s="58" t="s">
        <v>34</v>
      </c>
      <c r="C1957" s="59" t="s">
        <v>260</v>
      </c>
      <c r="D1957" s="59" t="s">
        <v>3594</v>
      </c>
    </row>
    <row r="1958" spans="1:4">
      <c r="A1958" s="57" t="s">
        <v>3669</v>
      </c>
      <c r="B1958" s="58" t="s">
        <v>1202</v>
      </c>
      <c r="C1958" s="59" t="s">
        <v>23</v>
      </c>
      <c r="D1958" s="59" t="s">
        <v>3670</v>
      </c>
    </row>
    <row r="1959" spans="1:4">
      <c r="A1959" s="57" t="s">
        <v>3671</v>
      </c>
      <c r="B1959" s="58" t="s">
        <v>3672</v>
      </c>
      <c r="C1959" s="59" t="s">
        <v>23</v>
      </c>
      <c r="D1959" s="59" t="s">
        <v>3670</v>
      </c>
    </row>
    <row r="1960" spans="1:4">
      <c r="A1960" s="57" t="s">
        <v>3673</v>
      </c>
      <c r="B1960" s="58" t="s">
        <v>185</v>
      </c>
      <c r="C1960" s="59" t="s">
        <v>23</v>
      </c>
      <c r="D1960" s="59" t="s">
        <v>3670</v>
      </c>
    </row>
    <row r="1961" spans="1:4">
      <c r="A1961" s="57" t="s">
        <v>3674</v>
      </c>
      <c r="B1961" s="58" t="s">
        <v>190</v>
      </c>
      <c r="C1961" s="59" t="s">
        <v>23</v>
      </c>
      <c r="D1961" s="59" t="s">
        <v>3670</v>
      </c>
    </row>
    <row r="1962" spans="1:4">
      <c r="A1962" s="57" t="s">
        <v>3675</v>
      </c>
      <c r="B1962" s="58" t="s">
        <v>3676</v>
      </c>
      <c r="C1962" s="59" t="s">
        <v>23</v>
      </c>
      <c r="D1962" s="59" t="s">
        <v>3670</v>
      </c>
    </row>
    <row r="1963" spans="1:4">
      <c r="A1963" s="57" t="s">
        <v>3677</v>
      </c>
      <c r="B1963" s="58" t="s">
        <v>319</v>
      </c>
      <c r="C1963" s="59" t="s">
        <v>1173</v>
      </c>
      <c r="D1963" s="59" t="s">
        <v>3670</v>
      </c>
    </row>
    <row r="1964" spans="1:4">
      <c r="A1964" s="57" t="s">
        <v>3678</v>
      </c>
      <c r="B1964" s="58" t="s">
        <v>209</v>
      </c>
      <c r="C1964" s="59" t="s">
        <v>371</v>
      </c>
      <c r="D1964" s="59" t="s">
        <v>3670</v>
      </c>
    </row>
    <row r="1965" spans="1:4">
      <c r="A1965" s="57" t="s">
        <v>3679</v>
      </c>
      <c r="B1965" s="58" t="s">
        <v>3680</v>
      </c>
      <c r="C1965" s="59" t="s">
        <v>664</v>
      </c>
      <c r="D1965" s="59" t="s">
        <v>3670</v>
      </c>
    </row>
    <row r="1966" spans="1:4">
      <c r="A1966" s="57" t="s">
        <v>3681</v>
      </c>
      <c r="B1966" s="58" t="s">
        <v>151</v>
      </c>
      <c r="C1966" s="59" t="s">
        <v>145</v>
      </c>
      <c r="D1966" s="59" t="s">
        <v>3670</v>
      </c>
    </row>
    <row r="1967" spans="1:4">
      <c r="A1967" s="57" t="s">
        <v>3682</v>
      </c>
      <c r="B1967" s="58" t="s">
        <v>560</v>
      </c>
      <c r="C1967" s="59" t="s">
        <v>145</v>
      </c>
      <c r="D1967" s="59" t="s">
        <v>3670</v>
      </c>
    </row>
    <row r="1968" spans="1:4">
      <c r="A1968" s="57" t="s">
        <v>3683</v>
      </c>
      <c r="B1968" s="58" t="s">
        <v>3684</v>
      </c>
      <c r="C1968" s="59" t="s">
        <v>114</v>
      </c>
      <c r="D1968" s="59" t="s">
        <v>3670</v>
      </c>
    </row>
    <row r="1969" spans="1:4">
      <c r="A1969" s="57" t="s">
        <v>3685</v>
      </c>
      <c r="B1969" s="58" t="s">
        <v>475</v>
      </c>
      <c r="C1969" s="59" t="s">
        <v>97</v>
      </c>
      <c r="D1969" s="59" t="s">
        <v>3670</v>
      </c>
    </row>
    <row r="1970" spans="1:4">
      <c r="A1970" s="57" t="s">
        <v>3686</v>
      </c>
      <c r="B1970" s="58" t="s">
        <v>280</v>
      </c>
      <c r="C1970" s="59" t="s">
        <v>69</v>
      </c>
      <c r="D1970" s="59" t="s">
        <v>3670</v>
      </c>
    </row>
    <row r="1971" spans="1:4">
      <c r="A1971" s="57" t="s">
        <v>3687</v>
      </c>
      <c r="B1971" s="58" t="s">
        <v>458</v>
      </c>
      <c r="C1971" s="59" t="s">
        <v>27</v>
      </c>
      <c r="D1971" s="59" t="s">
        <v>3670</v>
      </c>
    </row>
    <row r="1972" spans="1:4">
      <c r="A1972" s="57" t="s">
        <v>3688</v>
      </c>
      <c r="B1972" s="58" t="s">
        <v>318</v>
      </c>
      <c r="C1972" s="59" t="s">
        <v>27</v>
      </c>
      <c r="D1972" s="59" t="s">
        <v>3670</v>
      </c>
    </row>
    <row r="1973" spans="1:4">
      <c r="A1973" s="57" t="s">
        <v>3689</v>
      </c>
      <c r="B1973" s="58" t="s">
        <v>116</v>
      </c>
      <c r="C1973" s="59" t="s">
        <v>27</v>
      </c>
      <c r="D1973" s="59" t="s">
        <v>3670</v>
      </c>
    </row>
    <row r="1974" spans="1:4">
      <c r="A1974" s="57" t="s">
        <v>3690</v>
      </c>
      <c r="B1974" s="58" t="s">
        <v>3691</v>
      </c>
      <c r="C1974" s="59" t="s">
        <v>27</v>
      </c>
      <c r="D1974" s="59" t="s">
        <v>3670</v>
      </c>
    </row>
    <row r="1975" spans="1:4">
      <c r="A1975" s="57" t="s">
        <v>3692</v>
      </c>
      <c r="B1975" s="58" t="s">
        <v>283</v>
      </c>
      <c r="C1975" s="59" t="s">
        <v>272</v>
      </c>
      <c r="D1975" s="59" t="s">
        <v>3670</v>
      </c>
    </row>
    <row r="1976" spans="1:4">
      <c r="A1976" s="57" t="s">
        <v>3693</v>
      </c>
      <c r="B1976" s="58" t="s">
        <v>3694</v>
      </c>
      <c r="C1976" s="59" t="s">
        <v>135</v>
      </c>
      <c r="D1976" s="59" t="s">
        <v>3670</v>
      </c>
    </row>
    <row r="1977" spans="1:4">
      <c r="A1977" s="57" t="s">
        <v>3695</v>
      </c>
      <c r="B1977" s="58" t="s">
        <v>299</v>
      </c>
      <c r="C1977" s="59" t="s">
        <v>135</v>
      </c>
      <c r="D1977" s="59" t="s">
        <v>3670</v>
      </c>
    </row>
    <row r="1978" spans="1:4">
      <c r="A1978" s="57" t="s">
        <v>3696</v>
      </c>
      <c r="B1978" s="58" t="s">
        <v>184</v>
      </c>
      <c r="C1978" s="59" t="s">
        <v>31</v>
      </c>
      <c r="D1978" s="59" t="s">
        <v>3670</v>
      </c>
    </row>
    <row r="1979" spans="1:4">
      <c r="A1979" s="57" t="s">
        <v>3697</v>
      </c>
      <c r="B1979" s="58" t="s">
        <v>1146</v>
      </c>
      <c r="C1979" s="59" t="s">
        <v>25</v>
      </c>
      <c r="D1979" s="59" t="s">
        <v>3670</v>
      </c>
    </row>
    <row r="1980" spans="1:4">
      <c r="A1980" s="57" t="s">
        <v>3698</v>
      </c>
      <c r="B1980" s="58" t="s">
        <v>269</v>
      </c>
      <c r="C1980" s="59" t="s">
        <v>25</v>
      </c>
      <c r="D1980" s="59" t="s">
        <v>3670</v>
      </c>
    </row>
    <row r="1981" spans="1:4">
      <c r="A1981" s="57" t="s">
        <v>3699</v>
      </c>
      <c r="B1981" s="58" t="s">
        <v>3700</v>
      </c>
      <c r="C1981" s="59" t="s">
        <v>25</v>
      </c>
      <c r="D1981" s="59" t="s">
        <v>3670</v>
      </c>
    </row>
    <row r="1982" spans="1:4">
      <c r="A1982" s="57" t="s">
        <v>10110</v>
      </c>
      <c r="B1982" s="58" t="s">
        <v>10111</v>
      </c>
      <c r="C1982" s="59" t="s">
        <v>33</v>
      </c>
      <c r="D1982" s="59" t="s">
        <v>3670</v>
      </c>
    </row>
    <row r="1983" spans="1:4">
      <c r="A1983" s="57" t="s">
        <v>3701</v>
      </c>
      <c r="B1983" s="58" t="s">
        <v>769</v>
      </c>
      <c r="C1983" s="59" t="s">
        <v>33</v>
      </c>
      <c r="D1983" s="59" t="s">
        <v>3670</v>
      </c>
    </row>
    <row r="1984" spans="1:4">
      <c r="A1984" s="57" t="s">
        <v>3702</v>
      </c>
      <c r="B1984" s="58" t="s">
        <v>1064</v>
      </c>
      <c r="C1984" s="59" t="s">
        <v>33</v>
      </c>
      <c r="D1984" s="59" t="s">
        <v>3670</v>
      </c>
    </row>
    <row r="1985" spans="1:4">
      <c r="A1985" s="57" t="s">
        <v>3703</v>
      </c>
      <c r="B1985" s="58" t="s">
        <v>3704</v>
      </c>
      <c r="C1985" s="59" t="s">
        <v>1134</v>
      </c>
      <c r="D1985" s="59" t="s">
        <v>3670</v>
      </c>
    </row>
    <row r="1986" spans="1:4">
      <c r="A1986" s="57" t="s">
        <v>3705</v>
      </c>
      <c r="B1986" s="58" t="s">
        <v>214</v>
      </c>
      <c r="C1986" s="59" t="s">
        <v>101</v>
      </c>
      <c r="D1986" s="59" t="s">
        <v>3670</v>
      </c>
    </row>
    <row r="1987" spans="1:4">
      <c r="A1987" s="57" t="s">
        <v>3706</v>
      </c>
      <c r="B1987" s="58" t="s">
        <v>1281</v>
      </c>
      <c r="C1987" s="59" t="s">
        <v>244</v>
      </c>
      <c r="D1987" s="59" t="s">
        <v>3670</v>
      </c>
    </row>
    <row r="1988" spans="1:4">
      <c r="A1988" s="57" t="s">
        <v>3707</v>
      </c>
      <c r="B1988" s="58" t="s">
        <v>190</v>
      </c>
      <c r="C1988" s="59" t="s">
        <v>244</v>
      </c>
      <c r="D1988" s="59" t="s">
        <v>3670</v>
      </c>
    </row>
    <row r="1989" spans="1:4">
      <c r="A1989" s="57" t="s">
        <v>3708</v>
      </c>
      <c r="B1989" s="58" t="s">
        <v>493</v>
      </c>
      <c r="C1989" s="59" t="s">
        <v>74</v>
      </c>
      <c r="D1989" s="59" t="s">
        <v>3670</v>
      </c>
    </row>
    <row r="1990" spans="1:4">
      <c r="A1990" s="57" t="s">
        <v>3709</v>
      </c>
      <c r="B1990" s="58" t="s">
        <v>188</v>
      </c>
      <c r="C1990" s="59" t="s">
        <v>1077</v>
      </c>
      <c r="D1990" s="59" t="s">
        <v>3670</v>
      </c>
    </row>
    <row r="1991" spans="1:4">
      <c r="A1991" s="57" t="s">
        <v>3710</v>
      </c>
      <c r="B1991" s="58" t="s">
        <v>29</v>
      </c>
      <c r="C1991" s="59" t="s">
        <v>200</v>
      </c>
      <c r="D1991" s="59" t="s">
        <v>3670</v>
      </c>
    </row>
    <row r="1992" spans="1:4">
      <c r="A1992" s="57" t="s">
        <v>3711</v>
      </c>
      <c r="B1992" s="58" t="s">
        <v>692</v>
      </c>
      <c r="C1992" s="59" t="s">
        <v>91</v>
      </c>
      <c r="D1992" s="59" t="s">
        <v>3670</v>
      </c>
    </row>
    <row r="1993" spans="1:4">
      <c r="A1993" s="57" t="s">
        <v>3712</v>
      </c>
      <c r="B1993" s="58" t="s">
        <v>273</v>
      </c>
      <c r="C1993" s="59" t="s">
        <v>64</v>
      </c>
      <c r="D1993" s="59" t="s">
        <v>3670</v>
      </c>
    </row>
    <row r="1994" spans="1:4">
      <c r="A1994" s="57" t="s">
        <v>3713</v>
      </c>
      <c r="B1994" s="58" t="s">
        <v>3714</v>
      </c>
      <c r="C1994" s="59" t="s">
        <v>64</v>
      </c>
      <c r="D1994" s="59" t="s">
        <v>3670</v>
      </c>
    </row>
    <row r="1995" spans="1:4">
      <c r="A1995" s="57" t="s">
        <v>3715</v>
      </c>
      <c r="B1995" s="58" t="s">
        <v>300</v>
      </c>
      <c r="C1995" s="59" t="s">
        <v>249</v>
      </c>
      <c r="D1995" s="59" t="s">
        <v>3670</v>
      </c>
    </row>
    <row r="1996" spans="1:4">
      <c r="A1996" s="57" t="s">
        <v>3716</v>
      </c>
      <c r="B1996" s="58" t="s">
        <v>811</v>
      </c>
      <c r="C1996" s="59" t="s">
        <v>249</v>
      </c>
      <c r="D1996" s="59" t="s">
        <v>3670</v>
      </c>
    </row>
    <row r="1997" spans="1:4">
      <c r="A1997" s="57" t="s">
        <v>3717</v>
      </c>
      <c r="B1997" s="58" t="s">
        <v>306</v>
      </c>
      <c r="C1997" s="59" t="s">
        <v>168</v>
      </c>
      <c r="D1997" s="59" t="s">
        <v>3670</v>
      </c>
    </row>
    <row r="1998" spans="1:4">
      <c r="A1998" s="57" t="s">
        <v>3718</v>
      </c>
      <c r="B1998" s="58" t="s">
        <v>381</v>
      </c>
      <c r="C1998" s="59" t="s">
        <v>93</v>
      </c>
      <c r="D1998" s="59" t="s">
        <v>3670</v>
      </c>
    </row>
    <row r="1999" spans="1:4">
      <c r="A1999" s="57" t="s">
        <v>3719</v>
      </c>
      <c r="B1999" s="58" t="s">
        <v>37</v>
      </c>
      <c r="C1999" s="59" t="s">
        <v>107</v>
      </c>
      <c r="D1999" s="59" t="s">
        <v>3670</v>
      </c>
    </row>
    <row r="2000" spans="1:4">
      <c r="A2000" s="57" t="s">
        <v>3720</v>
      </c>
      <c r="B2000" s="58" t="s">
        <v>790</v>
      </c>
      <c r="C2000" s="59" t="s">
        <v>77</v>
      </c>
      <c r="D2000" s="59" t="s">
        <v>3670</v>
      </c>
    </row>
    <row r="2001" spans="1:4">
      <c r="A2001" s="57" t="s">
        <v>3721</v>
      </c>
      <c r="B2001" s="58" t="s">
        <v>221</v>
      </c>
      <c r="C2001" s="59" t="s">
        <v>125</v>
      </c>
      <c r="D2001" s="59" t="s">
        <v>3670</v>
      </c>
    </row>
    <row r="2002" spans="1:4">
      <c r="A2002" s="57" t="s">
        <v>3722</v>
      </c>
      <c r="B2002" s="58" t="s">
        <v>147</v>
      </c>
      <c r="C2002" s="59" t="s">
        <v>125</v>
      </c>
      <c r="D2002" s="59" t="s">
        <v>3670</v>
      </c>
    </row>
    <row r="2003" spans="1:4">
      <c r="A2003" s="57" t="s">
        <v>3723</v>
      </c>
      <c r="B2003" s="58" t="s">
        <v>1115</v>
      </c>
      <c r="C2003" s="59" t="s">
        <v>125</v>
      </c>
      <c r="D2003" s="59" t="s">
        <v>3670</v>
      </c>
    </row>
    <row r="2004" spans="1:4">
      <c r="A2004" s="57" t="s">
        <v>3724</v>
      </c>
      <c r="B2004" s="58" t="s">
        <v>803</v>
      </c>
      <c r="C2004" s="59" t="s">
        <v>125</v>
      </c>
      <c r="D2004" s="59" t="s">
        <v>3670</v>
      </c>
    </row>
    <row r="2005" spans="1:4">
      <c r="A2005" s="57" t="s">
        <v>3725</v>
      </c>
      <c r="B2005" s="58" t="s">
        <v>3726</v>
      </c>
      <c r="C2005" s="59" t="s">
        <v>108</v>
      </c>
      <c r="D2005" s="59" t="s">
        <v>3670</v>
      </c>
    </row>
    <row r="2006" spans="1:4">
      <c r="A2006" s="57" t="s">
        <v>3727</v>
      </c>
      <c r="B2006" s="58" t="s">
        <v>667</v>
      </c>
      <c r="C2006" s="59" t="s">
        <v>313</v>
      </c>
      <c r="D2006" s="59" t="s">
        <v>3670</v>
      </c>
    </row>
    <row r="2007" spans="1:4">
      <c r="A2007" s="57" t="s">
        <v>3728</v>
      </c>
      <c r="B2007" s="58" t="s">
        <v>655</v>
      </c>
      <c r="C2007" s="59" t="s">
        <v>774</v>
      </c>
      <c r="D2007" s="59" t="s">
        <v>3670</v>
      </c>
    </row>
    <row r="2008" spans="1:4">
      <c r="A2008" s="57" t="s">
        <v>3729</v>
      </c>
      <c r="B2008" s="58" t="s">
        <v>3730</v>
      </c>
      <c r="C2008" s="59" t="s">
        <v>126</v>
      </c>
      <c r="D2008" s="59" t="s">
        <v>3670</v>
      </c>
    </row>
    <row r="2009" spans="1:4">
      <c r="A2009" s="57" t="s">
        <v>3731</v>
      </c>
      <c r="B2009" s="58" t="s">
        <v>238</v>
      </c>
      <c r="C2009" s="59" t="s">
        <v>866</v>
      </c>
      <c r="D2009" s="59" t="s">
        <v>3670</v>
      </c>
    </row>
    <row r="2010" spans="1:4">
      <c r="A2010" s="57" t="s">
        <v>3732</v>
      </c>
      <c r="B2010" s="58" t="s">
        <v>350</v>
      </c>
      <c r="C2010" s="59" t="s">
        <v>3733</v>
      </c>
      <c r="D2010" s="59" t="s">
        <v>3670</v>
      </c>
    </row>
    <row r="2011" spans="1:4">
      <c r="A2011" s="57" t="s">
        <v>3734</v>
      </c>
      <c r="B2011" s="58" t="s">
        <v>197</v>
      </c>
      <c r="C2011" s="59" t="s">
        <v>867</v>
      </c>
      <c r="D2011" s="59" t="s">
        <v>3670</v>
      </c>
    </row>
    <row r="2012" spans="1:4">
      <c r="A2012" s="57" t="s">
        <v>3735</v>
      </c>
      <c r="B2012" s="58" t="s">
        <v>3736</v>
      </c>
      <c r="C2012" s="59" t="s">
        <v>138</v>
      </c>
      <c r="D2012" s="59" t="s">
        <v>3670</v>
      </c>
    </row>
    <row r="2013" spans="1:4">
      <c r="A2013" s="57" t="s">
        <v>3737</v>
      </c>
      <c r="B2013" s="58" t="s">
        <v>129</v>
      </c>
      <c r="C2013" s="59" t="s">
        <v>113</v>
      </c>
      <c r="D2013" s="59" t="s">
        <v>3670</v>
      </c>
    </row>
    <row r="2014" spans="1:4">
      <c r="A2014" s="57" t="s">
        <v>3738</v>
      </c>
      <c r="B2014" s="58" t="s">
        <v>3739</v>
      </c>
      <c r="C2014" s="59" t="s">
        <v>293</v>
      </c>
      <c r="D2014" s="59" t="s">
        <v>3670</v>
      </c>
    </row>
    <row r="2015" spans="1:4">
      <c r="A2015" s="57" t="s">
        <v>3740</v>
      </c>
      <c r="B2015" s="58" t="s">
        <v>24</v>
      </c>
      <c r="C2015" s="59" t="s">
        <v>140</v>
      </c>
      <c r="D2015" s="59" t="s">
        <v>3670</v>
      </c>
    </row>
    <row r="2016" spans="1:4">
      <c r="A2016" s="57" t="s">
        <v>3741</v>
      </c>
      <c r="B2016" s="58" t="s">
        <v>212</v>
      </c>
      <c r="C2016" s="59" t="s">
        <v>416</v>
      </c>
      <c r="D2016" s="59" t="s">
        <v>3670</v>
      </c>
    </row>
    <row r="2017" spans="1:4">
      <c r="A2017" s="57" t="s">
        <v>3742</v>
      </c>
      <c r="B2017" s="58" t="s">
        <v>3526</v>
      </c>
      <c r="C2017" s="59" t="s">
        <v>23</v>
      </c>
      <c r="D2017" s="59" t="s">
        <v>3743</v>
      </c>
    </row>
    <row r="2018" spans="1:4">
      <c r="A2018" s="57" t="s">
        <v>3744</v>
      </c>
      <c r="B2018" s="58" t="s">
        <v>3745</v>
      </c>
      <c r="C2018" s="59" t="s">
        <v>23</v>
      </c>
      <c r="D2018" s="59" t="s">
        <v>3743</v>
      </c>
    </row>
    <row r="2019" spans="1:4">
      <c r="A2019" s="57" t="s">
        <v>3746</v>
      </c>
      <c r="B2019" s="58" t="s">
        <v>3747</v>
      </c>
      <c r="C2019" s="59" t="s">
        <v>23</v>
      </c>
      <c r="D2019" s="59" t="s">
        <v>3743</v>
      </c>
    </row>
    <row r="2020" spans="1:4">
      <c r="A2020" s="57" t="s">
        <v>3748</v>
      </c>
      <c r="B2020" s="58" t="s">
        <v>2440</v>
      </c>
      <c r="C2020" s="59" t="s">
        <v>23</v>
      </c>
      <c r="D2020" s="59" t="s">
        <v>3743</v>
      </c>
    </row>
    <row r="2021" spans="1:4">
      <c r="A2021" s="57" t="s">
        <v>3749</v>
      </c>
      <c r="B2021" s="58" t="s">
        <v>1086</v>
      </c>
      <c r="C2021" s="59" t="s">
        <v>23</v>
      </c>
      <c r="D2021" s="59" t="s">
        <v>3743</v>
      </c>
    </row>
    <row r="2022" spans="1:4">
      <c r="A2022" s="57" t="s">
        <v>3750</v>
      </c>
      <c r="B2022" s="58" t="s">
        <v>178</v>
      </c>
      <c r="C2022" s="59" t="s">
        <v>35</v>
      </c>
      <c r="D2022" s="59" t="s">
        <v>3743</v>
      </c>
    </row>
    <row r="2023" spans="1:4">
      <c r="A2023" s="57" t="s">
        <v>3751</v>
      </c>
      <c r="B2023" s="58" t="s">
        <v>185</v>
      </c>
      <c r="C2023" s="59" t="s">
        <v>35</v>
      </c>
      <c r="D2023" s="59" t="s">
        <v>3743</v>
      </c>
    </row>
    <row r="2024" spans="1:4">
      <c r="A2024" s="57" t="s">
        <v>1156</v>
      </c>
      <c r="B2024" s="58" t="s">
        <v>1157</v>
      </c>
      <c r="C2024" s="59" t="s">
        <v>144</v>
      </c>
      <c r="D2024" s="59" t="s">
        <v>3743</v>
      </c>
    </row>
    <row r="2025" spans="1:4">
      <c r="A2025" s="57" t="s">
        <v>3752</v>
      </c>
      <c r="B2025" s="58" t="s">
        <v>39</v>
      </c>
      <c r="C2025" s="59" t="s">
        <v>145</v>
      </c>
      <c r="D2025" s="59" t="s">
        <v>3743</v>
      </c>
    </row>
    <row r="2026" spans="1:4">
      <c r="A2026" s="57" t="s">
        <v>3753</v>
      </c>
      <c r="B2026" s="58" t="s">
        <v>1143</v>
      </c>
      <c r="C2026" s="59" t="s">
        <v>145</v>
      </c>
      <c r="D2026" s="59" t="s">
        <v>3743</v>
      </c>
    </row>
    <row r="2027" spans="1:4">
      <c r="A2027" s="57" t="s">
        <v>3754</v>
      </c>
      <c r="B2027" s="58" t="s">
        <v>3755</v>
      </c>
      <c r="C2027" s="59" t="s">
        <v>905</v>
      </c>
      <c r="D2027" s="59" t="s">
        <v>3743</v>
      </c>
    </row>
    <row r="2028" spans="1:4">
      <c r="A2028" s="57" t="s">
        <v>3756</v>
      </c>
      <c r="B2028" s="58" t="s">
        <v>3757</v>
      </c>
      <c r="C2028" s="59" t="s">
        <v>114</v>
      </c>
      <c r="D2028" s="59" t="s">
        <v>3743</v>
      </c>
    </row>
    <row r="2029" spans="1:4">
      <c r="A2029" s="57" t="s">
        <v>3758</v>
      </c>
      <c r="B2029" s="58" t="s">
        <v>3759</v>
      </c>
      <c r="C2029" s="59" t="s">
        <v>69</v>
      </c>
      <c r="D2029" s="59" t="s">
        <v>3743</v>
      </c>
    </row>
    <row r="2030" spans="1:4">
      <c r="A2030" s="57" t="s">
        <v>3760</v>
      </c>
      <c r="B2030" s="58" t="s">
        <v>458</v>
      </c>
      <c r="C2030" s="59" t="s">
        <v>3761</v>
      </c>
      <c r="D2030" s="59" t="s">
        <v>3743</v>
      </c>
    </row>
    <row r="2031" spans="1:4">
      <c r="A2031" s="57" t="s">
        <v>3762</v>
      </c>
      <c r="B2031" s="58" t="s">
        <v>3763</v>
      </c>
      <c r="C2031" s="59" t="s">
        <v>27</v>
      </c>
      <c r="D2031" s="59" t="s">
        <v>3743</v>
      </c>
    </row>
    <row r="2032" spans="1:4">
      <c r="A2032" s="57" t="s">
        <v>3764</v>
      </c>
      <c r="B2032" s="58" t="s">
        <v>1043</v>
      </c>
      <c r="C2032" s="59" t="s">
        <v>115</v>
      </c>
      <c r="D2032" s="59" t="s">
        <v>3743</v>
      </c>
    </row>
    <row r="2033" spans="1:4">
      <c r="A2033" s="57" t="s">
        <v>3765</v>
      </c>
      <c r="B2033" s="58" t="s">
        <v>86</v>
      </c>
      <c r="C2033" s="59" t="s">
        <v>115</v>
      </c>
      <c r="D2033" s="59" t="s">
        <v>3743</v>
      </c>
    </row>
    <row r="2034" spans="1:4">
      <c r="A2034" s="57" t="s">
        <v>3766</v>
      </c>
      <c r="B2034" s="58" t="s">
        <v>37</v>
      </c>
      <c r="C2034" s="59" t="s">
        <v>135</v>
      </c>
      <c r="D2034" s="59" t="s">
        <v>3743</v>
      </c>
    </row>
    <row r="2035" spans="1:4">
      <c r="A2035" s="57" t="s">
        <v>3767</v>
      </c>
      <c r="B2035" s="58" t="s">
        <v>328</v>
      </c>
      <c r="C2035" s="59" t="s">
        <v>33</v>
      </c>
      <c r="D2035" s="59" t="s">
        <v>3743</v>
      </c>
    </row>
    <row r="2036" spans="1:4">
      <c r="A2036" s="57" t="s">
        <v>3768</v>
      </c>
      <c r="B2036" s="58" t="s">
        <v>245</v>
      </c>
      <c r="C2036" s="59" t="s">
        <v>121</v>
      </c>
      <c r="D2036" s="59" t="s">
        <v>3743</v>
      </c>
    </row>
    <row r="2037" spans="1:4">
      <c r="A2037" s="57" t="s">
        <v>3769</v>
      </c>
      <c r="B2037" s="58" t="s">
        <v>3770</v>
      </c>
      <c r="C2037" s="59" t="s">
        <v>100</v>
      </c>
      <c r="D2037" s="59" t="s">
        <v>3743</v>
      </c>
    </row>
    <row r="2038" spans="1:4">
      <c r="A2038" s="57" t="s">
        <v>3771</v>
      </c>
      <c r="B2038" s="58" t="s">
        <v>86</v>
      </c>
      <c r="C2038" s="59" t="s">
        <v>1401</v>
      </c>
      <c r="D2038" s="59" t="s">
        <v>3743</v>
      </c>
    </row>
    <row r="2039" spans="1:4">
      <c r="A2039" s="57" t="s">
        <v>3772</v>
      </c>
      <c r="B2039" s="58" t="s">
        <v>3773</v>
      </c>
      <c r="C2039" s="59" t="s">
        <v>794</v>
      </c>
      <c r="D2039" s="59" t="s">
        <v>3743</v>
      </c>
    </row>
    <row r="2040" spans="1:4">
      <c r="A2040" s="57" t="s">
        <v>3774</v>
      </c>
      <c r="B2040" s="58" t="s">
        <v>3775</v>
      </c>
      <c r="C2040" s="59" t="s">
        <v>330</v>
      </c>
      <c r="D2040" s="59" t="s">
        <v>3743</v>
      </c>
    </row>
    <row r="2041" spans="1:4">
      <c r="A2041" s="57" t="s">
        <v>3776</v>
      </c>
      <c r="B2041" s="58" t="s">
        <v>303</v>
      </c>
      <c r="C2041" s="59" t="s">
        <v>330</v>
      </c>
      <c r="D2041" s="59" t="s">
        <v>3743</v>
      </c>
    </row>
    <row r="2042" spans="1:4">
      <c r="A2042" s="57" t="s">
        <v>3777</v>
      </c>
      <c r="B2042" s="58" t="s">
        <v>2751</v>
      </c>
      <c r="C2042" s="59" t="s">
        <v>330</v>
      </c>
      <c r="D2042" s="59" t="s">
        <v>3743</v>
      </c>
    </row>
    <row r="2043" spans="1:4">
      <c r="A2043" s="57" t="s">
        <v>1208</v>
      </c>
      <c r="B2043" s="58" t="s">
        <v>132</v>
      </c>
      <c r="C2043" s="59" t="s">
        <v>1209</v>
      </c>
      <c r="D2043" s="59" t="s">
        <v>3743</v>
      </c>
    </row>
    <row r="2044" spans="1:4">
      <c r="A2044" s="57" t="s">
        <v>3778</v>
      </c>
      <c r="B2044" s="58" t="s">
        <v>3779</v>
      </c>
      <c r="C2044" s="59" t="s">
        <v>887</v>
      </c>
      <c r="D2044" s="59" t="s">
        <v>3743</v>
      </c>
    </row>
    <row r="2045" spans="1:4">
      <c r="A2045" s="57" t="s">
        <v>3780</v>
      </c>
      <c r="B2045" s="58" t="s">
        <v>1043</v>
      </c>
      <c r="C2045" s="59" t="s">
        <v>887</v>
      </c>
      <c r="D2045" s="59" t="s">
        <v>3743</v>
      </c>
    </row>
    <row r="2046" spans="1:4">
      <c r="A2046" s="57" t="s">
        <v>3781</v>
      </c>
      <c r="B2046" s="58" t="s">
        <v>118</v>
      </c>
      <c r="C2046" s="59" t="s">
        <v>91</v>
      </c>
      <c r="D2046" s="59" t="s">
        <v>3743</v>
      </c>
    </row>
    <row r="2047" spans="1:4">
      <c r="A2047" s="57" t="s">
        <v>3782</v>
      </c>
      <c r="B2047" s="58" t="s">
        <v>182</v>
      </c>
      <c r="C2047" s="59" t="s">
        <v>91</v>
      </c>
      <c r="D2047" s="59" t="s">
        <v>3743</v>
      </c>
    </row>
    <row r="2048" spans="1:4">
      <c r="A2048" s="57" t="s">
        <v>3783</v>
      </c>
      <c r="B2048" s="58" t="s">
        <v>3784</v>
      </c>
      <c r="C2048" s="59" t="s">
        <v>103</v>
      </c>
      <c r="D2048" s="59" t="s">
        <v>3743</v>
      </c>
    </row>
    <row r="2049" spans="1:4">
      <c r="A2049" s="57" t="s">
        <v>3785</v>
      </c>
      <c r="B2049" s="58" t="s">
        <v>662</v>
      </c>
      <c r="C2049" s="59" t="s">
        <v>103</v>
      </c>
      <c r="D2049" s="59" t="s">
        <v>3743</v>
      </c>
    </row>
    <row r="2050" spans="1:4">
      <c r="A2050" s="57" t="s">
        <v>3786</v>
      </c>
      <c r="B2050" s="58" t="s">
        <v>280</v>
      </c>
      <c r="C2050" s="59" t="s">
        <v>103</v>
      </c>
      <c r="D2050" s="59" t="s">
        <v>3743</v>
      </c>
    </row>
    <row r="2051" spans="1:4">
      <c r="A2051" s="57" t="s">
        <v>3787</v>
      </c>
      <c r="B2051" s="58" t="s">
        <v>254</v>
      </c>
      <c r="C2051" s="59" t="s">
        <v>64</v>
      </c>
      <c r="D2051" s="59" t="s">
        <v>3743</v>
      </c>
    </row>
    <row r="2052" spans="1:4">
      <c r="A2052" s="57" t="s">
        <v>3788</v>
      </c>
      <c r="B2052" s="58" t="s">
        <v>3789</v>
      </c>
      <c r="C2052" s="59" t="s">
        <v>947</v>
      </c>
      <c r="D2052" s="59" t="s">
        <v>3743</v>
      </c>
    </row>
    <row r="2053" spans="1:4">
      <c r="A2053" s="57" t="s">
        <v>3790</v>
      </c>
      <c r="B2053" s="58" t="s">
        <v>850</v>
      </c>
      <c r="C2053" s="59" t="s">
        <v>856</v>
      </c>
      <c r="D2053" s="59" t="s">
        <v>3743</v>
      </c>
    </row>
    <row r="2054" spans="1:4">
      <c r="A2054" s="57" t="s">
        <v>3791</v>
      </c>
      <c r="B2054" s="58" t="s">
        <v>224</v>
      </c>
      <c r="C2054" s="59" t="s">
        <v>206</v>
      </c>
      <c r="D2054" s="59" t="s">
        <v>3743</v>
      </c>
    </row>
    <row r="2055" spans="1:4">
      <c r="A2055" s="57" t="s">
        <v>3792</v>
      </c>
      <c r="B2055" s="58" t="s">
        <v>514</v>
      </c>
      <c r="C2055" s="59" t="s">
        <v>922</v>
      </c>
      <c r="D2055" s="59" t="s">
        <v>3743</v>
      </c>
    </row>
    <row r="2056" spans="1:4">
      <c r="A2056" s="57" t="s">
        <v>3793</v>
      </c>
      <c r="B2056" s="58" t="s">
        <v>3794</v>
      </c>
      <c r="C2056" s="59" t="s">
        <v>106</v>
      </c>
      <c r="D2056" s="59" t="s">
        <v>3743</v>
      </c>
    </row>
    <row r="2057" spans="1:4">
      <c r="A2057" s="57" t="s">
        <v>3795</v>
      </c>
      <c r="B2057" s="58" t="s">
        <v>190</v>
      </c>
      <c r="C2057" s="59" t="s">
        <v>77</v>
      </c>
      <c r="D2057" s="59" t="s">
        <v>3743</v>
      </c>
    </row>
    <row r="2058" spans="1:4">
      <c r="A2058" s="57" t="s">
        <v>3796</v>
      </c>
      <c r="B2058" s="58" t="s">
        <v>3797</v>
      </c>
      <c r="C2058" s="59" t="s">
        <v>830</v>
      </c>
      <c r="D2058" s="59" t="s">
        <v>3743</v>
      </c>
    </row>
    <row r="2059" spans="1:4">
      <c r="A2059" s="57" t="s">
        <v>3798</v>
      </c>
      <c r="B2059" s="58" t="s">
        <v>92</v>
      </c>
      <c r="C2059" s="59" t="s">
        <v>126</v>
      </c>
      <c r="D2059" s="59" t="s">
        <v>3743</v>
      </c>
    </row>
    <row r="2060" spans="1:4">
      <c r="A2060" s="57" t="s">
        <v>3799</v>
      </c>
      <c r="B2060" s="58" t="s">
        <v>209</v>
      </c>
      <c r="C2060" s="59" t="s">
        <v>128</v>
      </c>
      <c r="D2060" s="59" t="s">
        <v>3743</v>
      </c>
    </row>
    <row r="2061" spans="1:4">
      <c r="A2061" s="57" t="s">
        <v>3800</v>
      </c>
      <c r="B2061" s="58" t="s">
        <v>3801</v>
      </c>
      <c r="C2061" s="59" t="s">
        <v>288</v>
      </c>
      <c r="D2061" s="59" t="s">
        <v>3743</v>
      </c>
    </row>
    <row r="2062" spans="1:4">
      <c r="A2062" s="57" t="s">
        <v>3802</v>
      </c>
      <c r="B2062" s="58" t="s">
        <v>1374</v>
      </c>
      <c r="C2062" s="59" t="s">
        <v>314</v>
      </c>
      <c r="D2062" s="59" t="s">
        <v>3743</v>
      </c>
    </row>
    <row r="2063" spans="1:4">
      <c r="A2063" s="57" t="s">
        <v>3803</v>
      </c>
      <c r="B2063" s="58" t="s">
        <v>269</v>
      </c>
      <c r="C2063" s="59" t="s">
        <v>3458</v>
      </c>
      <c r="D2063" s="59" t="s">
        <v>3743</v>
      </c>
    </row>
    <row r="2064" spans="1:4">
      <c r="A2064" s="57" t="s">
        <v>3804</v>
      </c>
      <c r="B2064" s="58" t="s">
        <v>858</v>
      </c>
      <c r="C2064" s="59" t="s">
        <v>490</v>
      </c>
      <c r="D2064" s="59" t="s">
        <v>3743</v>
      </c>
    </row>
    <row r="2065" spans="1:4">
      <c r="A2065" s="57" t="s">
        <v>3805</v>
      </c>
      <c r="B2065" s="58" t="s">
        <v>3806</v>
      </c>
      <c r="C2065" s="59" t="s">
        <v>490</v>
      </c>
      <c r="D2065" s="59" t="s">
        <v>3743</v>
      </c>
    </row>
    <row r="2066" spans="1:4">
      <c r="A2066" s="57" t="s">
        <v>3807</v>
      </c>
      <c r="B2066" s="58" t="s">
        <v>1308</v>
      </c>
      <c r="C2066" s="59" t="s">
        <v>111</v>
      </c>
      <c r="D2066" s="59" t="s">
        <v>3743</v>
      </c>
    </row>
    <row r="2067" spans="1:4">
      <c r="A2067" s="57" t="s">
        <v>3808</v>
      </c>
      <c r="B2067" s="58" t="s">
        <v>1127</v>
      </c>
      <c r="C2067" s="59" t="s">
        <v>838</v>
      </c>
      <c r="D2067" s="59" t="s">
        <v>3743</v>
      </c>
    </row>
    <row r="2068" spans="1:4">
      <c r="A2068" s="57" t="s">
        <v>3809</v>
      </c>
      <c r="B2068" s="58" t="s">
        <v>34</v>
      </c>
      <c r="C2068" s="59" t="s">
        <v>160</v>
      </c>
      <c r="D2068" s="59" t="s">
        <v>3743</v>
      </c>
    </row>
    <row r="2069" spans="1:4">
      <c r="A2069" s="57" t="s">
        <v>3810</v>
      </c>
      <c r="B2069" s="58" t="s">
        <v>3811</v>
      </c>
      <c r="C2069" s="59" t="s">
        <v>140</v>
      </c>
      <c r="D2069" s="59" t="s">
        <v>3743</v>
      </c>
    </row>
    <row r="2070" spans="1:4">
      <c r="A2070" s="57" t="s">
        <v>3812</v>
      </c>
      <c r="B2070" s="58" t="s">
        <v>3813</v>
      </c>
      <c r="C2070" s="59" t="s">
        <v>840</v>
      </c>
      <c r="D2070" s="59" t="s">
        <v>3743</v>
      </c>
    </row>
    <row r="2071" spans="1:4">
      <c r="A2071" s="57" t="s">
        <v>3814</v>
      </c>
      <c r="B2071" s="58" t="s">
        <v>118</v>
      </c>
      <c r="C2071" s="59" t="s">
        <v>94</v>
      </c>
      <c r="D2071" s="59" t="s">
        <v>3815</v>
      </c>
    </row>
    <row r="2072" spans="1:4">
      <c r="A2072" s="57" t="s">
        <v>3816</v>
      </c>
      <c r="B2072" s="58" t="s">
        <v>1226</v>
      </c>
      <c r="C2072" s="59" t="s">
        <v>23</v>
      </c>
      <c r="D2072" s="59" t="s">
        <v>3815</v>
      </c>
    </row>
    <row r="2073" spans="1:4">
      <c r="A2073" s="57" t="s">
        <v>3817</v>
      </c>
      <c r="B2073" s="58" t="s">
        <v>1033</v>
      </c>
      <c r="C2073" s="59" t="s">
        <v>23</v>
      </c>
      <c r="D2073" s="59" t="s">
        <v>3815</v>
      </c>
    </row>
    <row r="2074" spans="1:4">
      <c r="A2074" s="57" t="s">
        <v>3818</v>
      </c>
      <c r="B2074" s="58" t="s">
        <v>902</v>
      </c>
      <c r="C2074" s="59" t="s">
        <v>23</v>
      </c>
      <c r="D2074" s="59" t="s">
        <v>3815</v>
      </c>
    </row>
    <row r="2075" spans="1:4">
      <c r="A2075" s="57" t="s">
        <v>3820</v>
      </c>
      <c r="B2075" s="58" t="s">
        <v>1051</v>
      </c>
      <c r="C2075" s="59" t="s">
        <v>263</v>
      </c>
      <c r="D2075" s="59" t="s">
        <v>3815</v>
      </c>
    </row>
    <row r="2076" spans="1:4">
      <c r="A2076" s="57" t="s">
        <v>3821</v>
      </c>
      <c r="B2076" s="58" t="s">
        <v>118</v>
      </c>
      <c r="C2076" s="59" t="s">
        <v>231</v>
      </c>
      <c r="D2076" s="59" t="s">
        <v>3815</v>
      </c>
    </row>
    <row r="2077" spans="1:4">
      <c r="A2077" s="57" t="s">
        <v>3822</v>
      </c>
      <c r="B2077" s="58" t="s">
        <v>1409</v>
      </c>
      <c r="C2077" s="59" t="s">
        <v>905</v>
      </c>
      <c r="D2077" s="59" t="s">
        <v>3815</v>
      </c>
    </row>
    <row r="2078" spans="1:4">
      <c r="A2078" s="57" t="s">
        <v>3823</v>
      </c>
      <c r="B2078" s="58" t="s">
        <v>3824</v>
      </c>
      <c r="C2078" s="59" t="s">
        <v>69</v>
      </c>
      <c r="D2078" s="59" t="s">
        <v>3815</v>
      </c>
    </row>
    <row r="2079" spans="1:4">
      <c r="A2079" s="57" t="s">
        <v>3825</v>
      </c>
      <c r="B2079" s="58" t="s">
        <v>2217</v>
      </c>
      <c r="C2079" s="59" t="s">
        <v>69</v>
      </c>
      <c r="D2079" s="59" t="s">
        <v>3815</v>
      </c>
    </row>
    <row r="2080" spans="1:4">
      <c r="A2080" s="57" t="s">
        <v>3826</v>
      </c>
      <c r="B2080" s="58" t="s">
        <v>269</v>
      </c>
      <c r="C2080" s="59" t="s">
        <v>69</v>
      </c>
      <c r="D2080" s="59" t="s">
        <v>3815</v>
      </c>
    </row>
    <row r="2081" spans="1:4">
      <c r="A2081" s="57" t="s">
        <v>3827</v>
      </c>
      <c r="B2081" s="58" t="s">
        <v>306</v>
      </c>
      <c r="C2081" s="59" t="s">
        <v>69</v>
      </c>
      <c r="D2081" s="59" t="s">
        <v>3815</v>
      </c>
    </row>
    <row r="2082" spans="1:4">
      <c r="A2082" s="57" t="s">
        <v>3828</v>
      </c>
      <c r="B2082" s="58" t="s">
        <v>3829</v>
      </c>
      <c r="C2082" s="59" t="s">
        <v>69</v>
      </c>
      <c r="D2082" s="59" t="s">
        <v>3815</v>
      </c>
    </row>
    <row r="2083" spans="1:4">
      <c r="A2083" s="57" t="s">
        <v>3830</v>
      </c>
      <c r="B2083" s="58" t="s">
        <v>1816</v>
      </c>
      <c r="C2083" s="59" t="s">
        <v>28</v>
      </c>
      <c r="D2083" s="59" t="s">
        <v>3815</v>
      </c>
    </row>
    <row r="2084" spans="1:4">
      <c r="A2084" s="57" t="s">
        <v>3831</v>
      </c>
      <c r="B2084" s="58" t="s">
        <v>29</v>
      </c>
      <c r="C2084" s="59" t="s">
        <v>148</v>
      </c>
      <c r="D2084" s="59" t="s">
        <v>3815</v>
      </c>
    </row>
    <row r="2085" spans="1:4">
      <c r="A2085" s="57" t="s">
        <v>3832</v>
      </c>
      <c r="B2085" s="58" t="s">
        <v>3833</v>
      </c>
      <c r="C2085" s="59" t="s">
        <v>820</v>
      </c>
      <c r="D2085" s="59" t="s">
        <v>3815</v>
      </c>
    </row>
    <row r="2086" spans="1:4">
      <c r="A2086" s="57" t="s">
        <v>3834</v>
      </c>
      <c r="B2086" s="58" t="s">
        <v>737</v>
      </c>
      <c r="C2086" s="59" t="s">
        <v>820</v>
      </c>
      <c r="D2086" s="59" t="s">
        <v>3815</v>
      </c>
    </row>
    <row r="2087" spans="1:4">
      <c r="A2087" s="57" t="s">
        <v>3835</v>
      </c>
      <c r="B2087" s="58" t="s">
        <v>509</v>
      </c>
      <c r="C2087" s="59" t="s">
        <v>31</v>
      </c>
      <c r="D2087" s="59" t="s">
        <v>3815</v>
      </c>
    </row>
    <row r="2088" spans="1:4">
      <c r="A2088" s="57" t="s">
        <v>3836</v>
      </c>
      <c r="B2088" s="58" t="s">
        <v>3837</v>
      </c>
      <c r="C2088" s="59" t="s">
        <v>1093</v>
      </c>
      <c r="D2088" s="59" t="s">
        <v>3815</v>
      </c>
    </row>
    <row r="2089" spans="1:4">
      <c r="A2089" s="57" t="s">
        <v>3838</v>
      </c>
      <c r="B2089" s="58" t="s">
        <v>349</v>
      </c>
      <c r="C2089" s="59" t="s">
        <v>33</v>
      </c>
      <c r="D2089" s="59" t="s">
        <v>3815</v>
      </c>
    </row>
    <row r="2090" spans="1:4">
      <c r="A2090" s="57" t="s">
        <v>3839</v>
      </c>
      <c r="B2090" s="58" t="s">
        <v>3840</v>
      </c>
      <c r="C2090" s="59" t="s">
        <v>330</v>
      </c>
      <c r="D2090" s="59" t="s">
        <v>3815</v>
      </c>
    </row>
    <row r="2091" spans="1:4">
      <c r="A2091" s="57" t="s">
        <v>3841</v>
      </c>
      <c r="B2091" s="58" t="s">
        <v>678</v>
      </c>
      <c r="C2091" s="59" t="s">
        <v>330</v>
      </c>
      <c r="D2091" s="59" t="s">
        <v>3815</v>
      </c>
    </row>
    <row r="2092" spans="1:4">
      <c r="A2092" s="57" t="s">
        <v>3842</v>
      </c>
      <c r="B2092" s="58" t="s">
        <v>3843</v>
      </c>
      <c r="C2092" s="59" t="s">
        <v>330</v>
      </c>
      <c r="D2092" s="59" t="s">
        <v>3815</v>
      </c>
    </row>
    <row r="2093" spans="1:4">
      <c r="A2093" s="57" t="s">
        <v>3844</v>
      </c>
      <c r="B2093" s="58" t="s">
        <v>1397</v>
      </c>
      <c r="C2093" s="59" t="s">
        <v>74</v>
      </c>
      <c r="D2093" s="59" t="s">
        <v>3815</v>
      </c>
    </row>
    <row r="2094" spans="1:4">
      <c r="A2094" s="57" t="s">
        <v>3845</v>
      </c>
      <c r="B2094" s="58" t="s">
        <v>1000</v>
      </c>
      <c r="C2094" s="59" t="s">
        <v>916</v>
      </c>
      <c r="D2094" s="59" t="s">
        <v>3815</v>
      </c>
    </row>
    <row r="2095" spans="1:4">
      <c r="A2095" s="57" t="s">
        <v>3846</v>
      </c>
      <c r="B2095" s="58" t="s">
        <v>184</v>
      </c>
      <c r="C2095" s="59" t="s">
        <v>55</v>
      </c>
      <c r="D2095" s="59" t="s">
        <v>3815</v>
      </c>
    </row>
    <row r="2096" spans="1:4">
      <c r="A2096" s="57" t="s">
        <v>3847</v>
      </c>
      <c r="B2096" s="58" t="s">
        <v>238</v>
      </c>
      <c r="C2096" s="59" t="s">
        <v>91</v>
      </c>
      <c r="D2096" s="59" t="s">
        <v>3815</v>
      </c>
    </row>
    <row r="2097" spans="1:4">
      <c r="A2097" s="57" t="s">
        <v>3848</v>
      </c>
      <c r="B2097" s="58" t="s">
        <v>3849</v>
      </c>
      <c r="C2097" s="59" t="s">
        <v>103</v>
      </c>
      <c r="D2097" s="59" t="s">
        <v>3815</v>
      </c>
    </row>
    <row r="2098" spans="1:4">
      <c r="A2098" s="57" t="s">
        <v>3850</v>
      </c>
      <c r="B2098" s="58" t="s">
        <v>1214</v>
      </c>
      <c r="C2098" s="59" t="s">
        <v>103</v>
      </c>
      <c r="D2098" s="59" t="s">
        <v>3815</v>
      </c>
    </row>
    <row r="2099" spans="1:4">
      <c r="A2099" s="57" t="s">
        <v>3851</v>
      </c>
      <c r="B2099" s="58" t="s">
        <v>3852</v>
      </c>
      <c r="C2099" s="59" t="s">
        <v>918</v>
      </c>
      <c r="D2099" s="59" t="s">
        <v>3815</v>
      </c>
    </row>
    <row r="2100" spans="1:4">
      <c r="A2100" s="57" t="s">
        <v>3853</v>
      </c>
      <c r="B2100" s="58" t="s">
        <v>1284</v>
      </c>
      <c r="C2100" s="59" t="s">
        <v>856</v>
      </c>
      <c r="D2100" s="59" t="s">
        <v>3815</v>
      </c>
    </row>
    <row r="2101" spans="1:4">
      <c r="A2101" s="57" t="s">
        <v>3854</v>
      </c>
      <c r="B2101" s="58" t="s">
        <v>86</v>
      </c>
      <c r="C2101" s="59" t="s">
        <v>922</v>
      </c>
      <c r="D2101" s="59" t="s">
        <v>3815</v>
      </c>
    </row>
    <row r="2102" spans="1:4">
      <c r="A2102" s="57" t="s">
        <v>3855</v>
      </c>
      <c r="B2102" s="58" t="s">
        <v>118</v>
      </c>
      <c r="C2102" s="59" t="s">
        <v>168</v>
      </c>
      <c r="D2102" s="59" t="s">
        <v>3815</v>
      </c>
    </row>
    <row r="2103" spans="1:4">
      <c r="A2103" s="57" t="s">
        <v>3856</v>
      </c>
      <c r="B2103" s="58" t="s">
        <v>75</v>
      </c>
      <c r="C2103" s="59" t="s">
        <v>88</v>
      </c>
      <c r="D2103" s="59" t="s">
        <v>3815</v>
      </c>
    </row>
    <row r="2104" spans="1:4">
      <c r="A2104" s="57" t="s">
        <v>3857</v>
      </c>
      <c r="B2104" s="58" t="s">
        <v>318</v>
      </c>
      <c r="C2104" s="59" t="s">
        <v>93</v>
      </c>
      <c r="D2104" s="59" t="s">
        <v>3815</v>
      </c>
    </row>
    <row r="2105" spans="1:4">
      <c r="A2105" s="57" t="s">
        <v>3858</v>
      </c>
      <c r="B2105" s="58" t="s">
        <v>2584</v>
      </c>
      <c r="C2105" s="59" t="s">
        <v>333</v>
      </c>
      <c r="D2105" s="59" t="s">
        <v>3815</v>
      </c>
    </row>
    <row r="2106" spans="1:4">
      <c r="A2106" s="57" t="s">
        <v>3859</v>
      </c>
      <c r="B2106" s="58" t="s">
        <v>1344</v>
      </c>
      <c r="C2106" s="59" t="s">
        <v>1249</v>
      </c>
      <c r="D2106" s="59" t="s">
        <v>3815</v>
      </c>
    </row>
    <row r="2107" spans="1:4">
      <c r="A2107" s="57" t="s">
        <v>3860</v>
      </c>
      <c r="B2107" s="58" t="s">
        <v>3861</v>
      </c>
      <c r="C2107" s="59" t="s">
        <v>126</v>
      </c>
      <c r="D2107" s="59" t="s">
        <v>3815</v>
      </c>
    </row>
    <row r="2108" spans="1:4">
      <c r="A2108" s="57" t="s">
        <v>3862</v>
      </c>
      <c r="B2108" s="58" t="s">
        <v>3332</v>
      </c>
      <c r="C2108" s="59" t="s">
        <v>520</v>
      </c>
      <c r="D2108" s="59" t="s">
        <v>3815</v>
      </c>
    </row>
    <row r="2109" spans="1:4">
      <c r="A2109" s="57" t="s">
        <v>3863</v>
      </c>
      <c r="B2109" s="58" t="s">
        <v>86</v>
      </c>
      <c r="C2109" s="59" t="s">
        <v>953</v>
      </c>
      <c r="D2109" s="59" t="s">
        <v>3815</v>
      </c>
    </row>
    <row r="2110" spans="1:4">
      <c r="A2110" s="57" t="s">
        <v>3864</v>
      </c>
      <c r="B2110" s="58" t="s">
        <v>982</v>
      </c>
      <c r="C2110" s="59" t="s">
        <v>953</v>
      </c>
      <c r="D2110" s="59" t="s">
        <v>3815</v>
      </c>
    </row>
    <row r="2111" spans="1:4">
      <c r="A2111" s="57" t="s">
        <v>3865</v>
      </c>
      <c r="B2111" s="58" t="s">
        <v>939</v>
      </c>
      <c r="C2111" s="59" t="s">
        <v>954</v>
      </c>
      <c r="D2111" s="59" t="s">
        <v>3815</v>
      </c>
    </row>
    <row r="2112" spans="1:4">
      <c r="A2112" s="57" t="s">
        <v>3866</v>
      </c>
      <c r="B2112" s="58" t="s">
        <v>3867</v>
      </c>
      <c r="C2112" s="59" t="s">
        <v>956</v>
      </c>
      <c r="D2112" s="59" t="s">
        <v>3815</v>
      </c>
    </row>
    <row r="2113" spans="1:4">
      <c r="A2113" s="57" t="s">
        <v>3868</v>
      </c>
      <c r="B2113" s="58" t="s">
        <v>3175</v>
      </c>
      <c r="C2113" s="59" t="s">
        <v>490</v>
      </c>
      <c r="D2113" s="59" t="s">
        <v>3815</v>
      </c>
    </row>
    <row r="2114" spans="1:4">
      <c r="A2114" s="57" t="s">
        <v>3869</v>
      </c>
      <c r="B2114" s="58" t="s">
        <v>1033</v>
      </c>
      <c r="C2114" s="59" t="s">
        <v>490</v>
      </c>
      <c r="D2114" s="59" t="s">
        <v>3815</v>
      </c>
    </row>
    <row r="2115" spans="1:4">
      <c r="A2115" s="57" t="s">
        <v>3870</v>
      </c>
      <c r="B2115" s="58" t="s">
        <v>487</v>
      </c>
      <c r="C2115" s="59" t="s">
        <v>490</v>
      </c>
      <c r="D2115" s="59" t="s">
        <v>3815</v>
      </c>
    </row>
    <row r="2116" spans="1:4">
      <c r="A2116" s="57" t="s">
        <v>10112</v>
      </c>
      <c r="B2116" s="58" t="s">
        <v>1003</v>
      </c>
      <c r="C2116" s="59" t="s">
        <v>490</v>
      </c>
      <c r="D2116" s="59" t="s">
        <v>3815</v>
      </c>
    </row>
    <row r="2117" spans="1:4">
      <c r="A2117" s="57" t="s">
        <v>3871</v>
      </c>
      <c r="B2117" s="58" t="s">
        <v>185</v>
      </c>
      <c r="C2117" s="59" t="s">
        <v>157</v>
      </c>
      <c r="D2117" s="59" t="s">
        <v>3815</v>
      </c>
    </row>
    <row r="2118" spans="1:4">
      <c r="A2118" s="57" t="s">
        <v>3872</v>
      </c>
      <c r="B2118" s="58" t="s">
        <v>746</v>
      </c>
      <c r="C2118" s="59" t="s">
        <v>81</v>
      </c>
      <c r="D2118" s="59" t="s">
        <v>3815</v>
      </c>
    </row>
    <row r="2119" spans="1:4">
      <c r="A2119" s="57" t="s">
        <v>3873</v>
      </c>
      <c r="B2119" s="58" t="s">
        <v>3874</v>
      </c>
      <c r="C2119" s="59" t="s">
        <v>223</v>
      </c>
      <c r="D2119" s="59" t="s">
        <v>3815</v>
      </c>
    </row>
    <row r="2120" spans="1:4">
      <c r="A2120" s="57" t="s">
        <v>3875</v>
      </c>
      <c r="B2120" s="58" t="s">
        <v>3876</v>
      </c>
      <c r="C2120" s="59" t="s">
        <v>41</v>
      </c>
      <c r="D2120" s="59" t="s">
        <v>3815</v>
      </c>
    </row>
    <row r="2121" spans="1:4">
      <c r="A2121" s="57" t="s">
        <v>3877</v>
      </c>
      <c r="B2121" s="58" t="s">
        <v>3878</v>
      </c>
      <c r="C2121" s="59" t="s">
        <v>23</v>
      </c>
      <c r="D2121" s="59" t="s">
        <v>3879</v>
      </c>
    </row>
    <row r="2122" spans="1:4">
      <c r="A2122" s="57" t="s">
        <v>3880</v>
      </c>
      <c r="B2122" s="58" t="s">
        <v>3881</v>
      </c>
      <c r="C2122" s="59" t="s">
        <v>23</v>
      </c>
      <c r="D2122" s="59" t="s">
        <v>3879</v>
      </c>
    </row>
    <row r="2123" spans="1:4">
      <c r="A2123" s="57" t="s">
        <v>3882</v>
      </c>
      <c r="B2123" s="58" t="s">
        <v>3060</v>
      </c>
      <c r="C2123" s="59" t="s">
        <v>23</v>
      </c>
      <c r="D2123" s="59" t="s">
        <v>3879</v>
      </c>
    </row>
    <row r="2124" spans="1:4">
      <c r="A2124" s="57" t="s">
        <v>3883</v>
      </c>
      <c r="B2124" s="58" t="s">
        <v>209</v>
      </c>
      <c r="C2124" s="59" t="s">
        <v>1305</v>
      </c>
      <c r="D2124" s="59" t="s">
        <v>3879</v>
      </c>
    </row>
    <row r="2125" spans="1:4">
      <c r="A2125" s="57" t="s">
        <v>3884</v>
      </c>
      <c r="B2125" s="58" t="s">
        <v>1308</v>
      </c>
      <c r="C2125" s="59" t="s">
        <v>96</v>
      </c>
      <c r="D2125" s="59" t="s">
        <v>3879</v>
      </c>
    </row>
    <row r="2126" spans="1:4">
      <c r="A2126" s="57" t="s">
        <v>3885</v>
      </c>
      <c r="B2126" s="58" t="s">
        <v>3886</v>
      </c>
      <c r="C2126" s="59" t="s">
        <v>1219</v>
      </c>
      <c r="D2126" s="59" t="s">
        <v>3879</v>
      </c>
    </row>
    <row r="2127" spans="1:4">
      <c r="A2127" s="57" t="s">
        <v>3887</v>
      </c>
      <c r="B2127" s="58" t="s">
        <v>86</v>
      </c>
      <c r="C2127" s="59" t="s">
        <v>3119</v>
      </c>
      <c r="D2127" s="59" t="s">
        <v>3879</v>
      </c>
    </row>
    <row r="2128" spans="1:4">
      <c r="A2128" s="57" t="s">
        <v>3888</v>
      </c>
      <c r="B2128" s="58" t="s">
        <v>875</v>
      </c>
      <c r="C2128" s="59" t="s">
        <v>876</v>
      </c>
      <c r="D2128" s="59" t="s">
        <v>3879</v>
      </c>
    </row>
    <row r="2129" spans="1:4">
      <c r="A2129" s="57" t="s">
        <v>3889</v>
      </c>
      <c r="B2129" s="58" t="s">
        <v>3890</v>
      </c>
      <c r="C2129" s="59" t="s">
        <v>145</v>
      </c>
      <c r="D2129" s="59" t="s">
        <v>3879</v>
      </c>
    </row>
    <row r="2130" spans="1:4">
      <c r="A2130" s="57" t="s">
        <v>3891</v>
      </c>
      <c r="B2130" s="58" t="s">
        <v>92</v>
      </c>
      <c r="C2130" s="59" t="s">
        <v>114</v>
      </c>
      <c r="D2130" s="59" t="s">
        <v>3879</v>
      </c>
    </row>
    <row r="2131" spans="1:4">
      <c r="A2131" s="57" t="s">
        <v>3892</v>
      </c>
      <c r="B2131" s="58" t="s">
        <v>331</v>
      </c>
      <c r="C2131" s="59" t="s">
        <v>69</v>
      </c>
      <c r="D2131" s="59" t="s">
        <v>3879</v>
      </c>
    </row>
    <row r="2132" spans="1:4">
      <c r="A2132" s="57" t="s">
        <v>3893</v>
      </c>
      <c r="B2132" s="58" t="s">
        <v>299</v>
      </c>
      <c r="C2132" s="59" t="s">
        <v>115</v>
      </c>
      <c r="D2132" s="59" t="s">
        <v>3879</v>
      </c>
    </row>
    <row r="2133" spans="1:4">
      <c r="A2133" s="57" t="s">
        <v>3894</v>
      </c>
      <c r="B2133" s="58" t="s">
        <v>3895</v>
      </c>
      <c r="C2133" s="59" t="s">
        <v>849</v>
      </c>
      <c r="D2133" s="59" t="s">
        <v>3879</v>
      </c>
    </row>
    <row r="2134" spans="1:4">
      <c r="A2134" s="57" t="s">
        <v>3896</v>
      </c>
      <c r="B2134" s="58" t="s">
        <v>862</v>
      </c>
      <c r="C2134" s="59" t="s">
        <v>820</v>
      </c>
      <c r="D2134" s="59" t="s">
        <v>3879</v>
      </c>
    </row>
    <row r="2135" spans="1:4">
      <c r="A2135" s="57" t="s">
        <v>3897</v>
      </c>
      <c r="B2135" s="58" t="s">
        <v>3898</v>
      </c>
      <c r="C2135" s="59" t="s">
        <v>135</v>
      </c>
      <c r="D2135" s="59" t="s">
        <v>3879</v>
      </c>
    </row>
    <row r="2136" spans="1:4">
      <c r="A2136" s="57" t="s">
        <v>3899</v>
      </c>
      <c r="B2136" s="58" t="s">
        <v>266</v>
      </c>
      <c r="C2136" s="59" t="s">
        <v>31</v>
      </c>
      <c r="D2136" s="59" t="s">
        <v>3879</v>
      </c>
    </row>
    <row r="2137" spans="1:4">
      <c r="A2137" s="57" t="s">
        <v>3900</v>
      </c>
      <c r="B2137" s="58" t="s">
        <v>180</v>
      </c>
      <c r="C2137" s="59" t="s">
        <v>33</v>
      </c>
      <c r="D2137" s="59" t="s">
        <v>3879</v>
      </c>
    </row>
    <row r="2138" spans="1:4">
      <c r="A2138" s="57" t="s">
        <v>3901</v>
      </c>
      <c r="B2138" s="58" t="s">
        <v>1376</v>
      </c>
      <c r="C2138" s="59" t="s">
        <v>121</v>
      </c>
      <c r="D2138" s="59" t="s">
        <v>3879</v>
      </c>
    </row>
    <row r="2139" spans="1:4">
      <c r="A2139" s="57" t="s">
        <v>3902</v>
      </c>
      <c r="B2139" s="58" t="s">
        <v>951</v>
      </c>
      <c r="C2139" s="59" t="s">
        <v>98</v>
      </c>
      <c r="D2139" s="59" t="s">
        <v>3879</v>
      </c>
    </row>
    <row r="2140" spans="1:4">
      <c r="A2140" s="57" t="s">
        <v>3903</v>
      </c>
      <c r="B2140" s="58" t="s">
        <v>827</v>
      </c>
      <c r="C2140" s="59" t="s">
        <v>100</v>
      </c>
      <c r="D2140" s="59" t="s">
        <v>3879</v>
      </c>
    </row>
    <row r="2141" spans="1:4">
      <c r="A2141" s="57" t="s">
        <v>3904</v>
      </c>
      <c r="B2141" s="58" t="s">
        <v>3905</v>
      </c>
      <c r="C2141" s="59" t="s">
        <v>101</v>
      </c>
      <c r="D2141" s="59" t="s">
        <v>3879</v>
      </c>
    </row>
    <row r="2142" spans="1:4">
      <c r="A2142" s="57" t="s">
        <v>3906</v>
      </c>
      <c r="B2142" s="58" t="s">
        <v>3907</v>
      </c>
      <c r="C2142" s="59" t="s">
        <v>330</v>
      </c>
      <c r="D2142" s="59" t="s">
        <v>3879</v>
      </c>
    </row>
    <row r="2143" spans="1:4">
      <c r="A2143" s="57" t="s">
        <v>3908</v>
      </c>
      <c r="B2143" s="58" t="s">
        <v>737</v>
      </c>
      <c r="C2143" s="59" t="s">
        <v>1023</v>
      </c>
      <c r="D2143" s="59" t="s">
        <v>3879</v>
      </c>
    </row>
    <row r="2144" spans="1:4">
      <c r="A2144" s="57" t="s">
        <v>3909</v>
      </c>
      <c r="B2144" s="58" t="s">
        <v>185</v>
      </c>
      <c r="C2144" s="59" t="s">
        <v>137</v>
      </c>
      <c r="D2144" s="59" t="s">
        <v>3879</v>
      </c>
    </row>
    <row r="2145" spans="1:4">
      <c r="A2145" s="57" t="s">
        <v>3910</v>
      </c>
      <c r="B2145" s="58" t="s">
        <v>484</v>
      </c>
      <c r="C2145" s="59" t="s">
        <v>1077</v>
      </c>
      <c r="D2145" s="59" t="s">
        <v>3879</v>
      </c>
    </row>
    <row r="2146" spans="1:4">
      <c r="A2146" s="57" t="s">
        <v>3911</v>
      </c>
      <c r="B2146" s="58" t="s">
        <v>585</v>
      </c>
      <c r="C2146" s="59" t="s">
        <v>55</v>
      </c>
      <c r="D2146" s="59" t="s">
        <v>3879</v>
      </c>
    </row>
    <row r="2147" spans="1:4">
      <c r="A2147" s="57" t="s">
        <v>3912</v>
      </c>
      <c r="B2147" s="58" t="s">
        <v>3913</v>
      </c>
      <c r="C2147" s="59" t="s">
        <v>152</v>
      </c>
      <c r="D2147" s="59" t="s">
        <v>3879</v>
      </c>
    </row>
    <row r="2148" spans="1:4">
      <c r="A2148" s="57" t="s">
        <v>3914</v>
      </c>
      <c r="B2148" s="58" t="s">
        <v>220</v>
      </c>
      <c r="C2148" s="59" t="s">
        <v>855</v>
      </c>
      <c r="D2148" s="59" t="s">
        <v>3879</v>
      </c>
    </row>
    <row r="2149" spans="1:4">
      <c r="A2149" s="57" t="s">
        <v>3915</v>
      </c>
      <c r="B2149" s="58" t="s">
        <v>1131</v>
      </c>
      <c r="C2149" s="59" t="s">
        <v>890</v>
      </c>
      <c r="D2149" s="59" t="s">
        <v>3879</v>
      </c>
    </row>
    <row r="2150" spans="1:4">
      <c r="A2150" s="57" t="s">
        <v>3916</v>
      </c>
      <c r="B2150" s="58" t="s">
        <v>185</v>
      </c>
      <c r="C2150" s="59" t="s">
        <v>104</v>
      </c>
      <c r="D2150" s="59" t="s">
        <v>3879</v>
      </c>
    </row>
    <row r="2151" spans="1:4">
      <c r="A2151" s="57" t="s">
        <v>3917</v>
      </c>
      <c r="B2151" s="58" t="s">
        <v>566</v>
      </c>
      <c r="C2151" s="59" t="s">
        <v>106</v>
      </c>
      <c r="D2151" s="59" t="s">
        <v>3879</v>
      </c>
    </row>
    <row r="2152" spans="1:4">
      <c r="A2152" s="57" t="s">
        <v>3918</v>
      </c>
      <c r="B2152" s="58" t="s">
        <v>951</v>
      </c>
      <c r="C2152" s="59" t="s">
        <v>88</v>
      </c>
      <c r="D2152" s="59" t="s">
        <v>3879</v>
      </c>
    </row>
    <row r="2153" spans="1:4">
      <c r="A2153" s="57" t="s">
        <v>3919</v>
      </c>
      <c r="B2153" s="58" t="s">
        <v>964</v>
      </c>
      <c r="C2153" s="59" t="s">
        <v>88</v>
      </c>
      <c r="D2153" s="59" t="s">
        <v>3879</v>
      </c>
    </row>
    <row r="2154" spans="1:4">
      <c r="A2154" s="57" t="s">
        <v>3920</v>
      </c>
      <c r="B2154" s="58" t="s">
        <v>299</v>
      </c>
      <c r="C2154" s="59" t="s">
        <v>210</v>
      </c>
      <c r="D2154" s="59" t="s">
        <v>3879</v>
      </c>
    </row>
    <row r="2155" spans="1:4">
      <c r="A2155" s="57" t="s">
        <v>3921</v>
      </c>
      <c r="B2155" s="58" t="s">
        <v>525</v>
      </c>
      <c r="C2155" s="59" t="s">
        <v>556</v>
      </c>
      <c r="D2155" s="59" t="s">
        <v>3879</v>
      </c>
    </row>
    <row r="2156" spans="1:4">
      <c r="A2156" s="57" t="s">
        <v>3922</v>
      </c>
      <c r="B2156" s="58" t="s">
        <v>180</v>
      </c>
      <c r="C2156" s="59" t="s">
        <v>107</v>
      </c>
      <c r="D2156" s="59" t="s">
        <v>3879</v>
      </c>
    </row>
    <row r="2157" spans="1:4">
      <c r="A2157" s="57" t="s">
        <v>3923</v>
      </c>
      <c r="B2157" s="58" t="s">
        <v>355</v>
      </c>
      <c r="C2157" s="59" t="s">
        <v>107</v>
      </c>
      <c r="D2157" s="59" t="s">
        <v>3879</v>
      </c>
    </row>
    <row r="2158" spans="1:4">
      <c r="A2158" s="57" t="s">
        <v>3924</v>
      </c>
      <c r="B2158" s="58" t="s">
        <v>242</v>
      </c>
      <c r="C2158" s="59" t="s">
        <v>108</v>
      </c>
      <c r="D2158" s="59" t="s">
        <v>3879</v>
      </c>
    </row>
    <row r="2159" spans="1:4">
      <c r="A2159" s="57" t="s">
        <v>3925</v>
      </c>
      <c r="B2159" s="58" t="s">
        <v>3926</v>
      </c>
      <c r="C2159" s="59" t="s">
        <v>155</v>
      </c>
      <c r="D2159" s="59" t="s">
        <v>3879</v>
      </c>
    </row>
    <row r="2160" spans="1:4">
      <c r="A2160" s="57" t="s">
        <v>3927</v>
      </c>
      <c r="B2160" s="58" t="s">
        <v>1229</v>
      </c>
      <c r="C2160" s="59" t="s">
        <v>333</v>
      </c>
      <c r="D2160" s="59" t="s">
        <v>3879</v>
      </c>
    </row>
    <row r="2161" spans="1:4">
      <c r="A2161" s="57" t="s">
        <v>3928</v>
      </c>
      <c r="B2161" s="58" t="s">
        <v>912</v>
      </c>
      <c r="C2161" s="59" t="s">
        <v>333</v>
      </c>
      <c r="D2161" s="59" t="s">
        <v>3879</v>
      </c>
    </row>
    <row r="2162" spans="1:4">
      <c r="A2162" s="57" t="s">
        <v>3929</v>
      </c>
      <c r="B2162" s="58" t="s">
        <v>310</v>
      </c>
      <c r="C2162" s="59" t="s">
        <v>126</v>
      </c>
      <c r="D2162" s="59" t="s">
        <v>3879</v>
      </c>
    </row>
    <row r="2163" spans="1:4">
      <c r="A2163" s="57" t="s">
        <v>3930</v>
      </c>
      <c r="B2163" s="58" t="s">
        <v>1147</v>
      </c>
      <c r="C2163" s="59" t="s">
        <v>455</v>
      </c>
      <c r="D2163" s="59" t="s">
        <v>3879</v>
      </c>
    </row>
    <row r="2164" spans="1:4">
      <c r="A2164" s="57" t="s">
        <v>3931</v>
      </c>
      <c r="B2164" s="58" t="s">
        <v>92</v>
      </c>
      <c r="C2164" s="59" t="s">
        <v>142</v>
      </c>
      <c r="D2164" s="59" t="s">
        <v>3879</v>
      </c>
    </row>
    <row r="2165" spans="1:4">
      <c r="A2165" s="57" t="s">
        <v>3932</v>
      </c>
      <c r="B2165" s="58" t="s">
        <v>34</v>
      </c>
      <c r="C2165" s="59" t="s">
        <v>142</v>
      </c>
      <c r="D2165" s="59" t="s">
        <v>3879</v>
      </c>
    </row>
    <row r="2166" spans="1:4">
      <c r="A2166" s="57" t="s">
        <v>3933</v>
      </c>
      <c r="B2166" s="58" t="s">
        <v>299</v>
      </c>
      <c r="C2166" s="59" t="s">
        <v>314</v>
      </c>
      <c r="D2166" s="59" t="s">
        <v>3879</v>
      </c>
    </row>
    <row r="2167" spans="1:4">
      <c r="A2167" s="57" t="s">
        <v>3934</v>
      </c>
      <c r="B2167" s="58" t="s">
        <v>2327</v>
      </c>
      <c r="C2167" s="59" t="s">
        <v>834</v>
      </c>
      <c r="D2167" s="59" t="s">
        <v>3879</v>
      </c>
    </row>
    <row r="2168" spans="1:4">
      <c r="A2168" s="57" t="s">
        <v>3935</v>
      </c>
      <c r="B2168" s="58" t="s">
        <v>3936</v>
      </c>
      <c r="C2168" s="59" t="s">
        <v>490</v>
      </c>
      <c r="D2168" s="59" t="s">
        <v>3879</v>
      </c>
    </row>
    <row r="2169" spans="1:4">
      <c r="A2169" s="57" t="s">
        <v>3937</v>
      </c>
      <c r="B2169" s="58" t="s">
        <v>3938</v>
      </c>
      <c r="C2169" s="59" t="s">
        <v>138</v>
      </c>
      <c r="D2169" s="59" t="s">
        <v>3879</v>
      </c>
    </row>
    <row r="2170" spans="1:4">
      <c r="A2170" s="57" t="s">
        <v>3939</v>
      </c>
      <c r="B2170" s="58" t="s">
        <v>364</v>
      </c>
      <c r="C2170" s="59" t="s">
        <v>113</v>
      </c>
      <c r="D2170" s="59" t="s">
        <v>3879</v>
      </c>
    </row>
    <row r="2171" spans="1:4">
      <c r="A2171" s="57" t="s">
        <v>3940</v>
      </c>
      <c r="B2171" s="58" t="s">
        <v>58</v>
      </c>
      <c r="C2171" s="59" t="s">
        <v>81</v>
      </c>
      <c r="D2171" s="59" t="s">
        <v>3879</v>
      </c>
    </row>
    <row r="2172" spans="1:4">
      <c r="A2172" s="57" t="s">
        <v>3941</v>
      </c>
      <c r="B2172" s="58" t="s">
        <v>3942</v>
      </c>
      <c r="C2172" s="59" t="s">
        <v>3943</v>
      </c>
      <c r="D2172" s="59" t="s">
        <v>3879</v>
      </c>
    </row>
    <row r="2173" spans="1:4">
      <c r="A2173" s="57" t="s">
        <v>3944</v>
      </c>
      <c r="B2173" s="58" t="s">
        <v>3945</v>
      </c>
      <c r="C2173" s="59" t="s">
        <v>140</v>
      </c>
      <c r="D2173" s="59" t="s">
        <v>3879</v>
      </c>
    </row>
    <row r="2174" spans="1:4">
      <c r="A2174" s="57" t="s">
        <v>3946</v>
      </c>
      <c r="B2174" s="58" t="s">
        <v>2044</v>
      </c>
      <c r="C2174" s="59" t="s">
        <v>1128</v>
      </c>
      <c r="D2174" s="59" t="s">
        <v>3879</v>
      </c>
    </row>
    <row r="2175" spans="1:4">
      <c r="A2175" s="57" t="s">
        <v>3947</v>
      </c>
      <c r="B2175" s="58" t="s">
        <v>86</v>
      </c>
      <c r="C2175" s="59" t="s">
        <v>840</v>
      </c>
      <c r="D2175" s="59" t="s">
        <v>3879</v>
      </c>
    </row>
    <row r="2176" spans="1:4">
      <c r="A2176" s="57" t="s">
        <v>3948</v>
      </c>
      <c r="B2176" s="58" t="s">
        <v>251</v>
      </c>
      <c r="C2176" s="59" t="s">
        <v>23</v>
      </c>
      <c r="D2176" s="59" t="s">
        <v>3949</v>
      </c>
    </row>
    <row r="2177" spans="1:4">
      <c r="A2177" s="57" t="s">
        <v>3950</v>
      </c>
      <c r="B2177" s="58" t="s">
        <v>3951</v>
      </c>
      <c r="C2177" s="59" t="s">
        <v>23</v>
      </c>
      <c r="D2177" s="59" t="s">
        <v>3949</v>
      </c>
    </row>
    <row r="2178" spans="1:4">
      <c r="A2178" s="57" t="s">
        <v>3952</v>
      </c>
      <c r="B2178" s="58" t="s">
        <v>1116</v>
      </c>
      <c r="C2178" s="59" t="s">
        <v>23</v>
      </c>
      <c r="D2178" s="59" t="s">
        <v>3949</v>
      </c>
    </row>
    <row r="2179" spans="1:4">
      <c r="A2179" s="57" t="s">
        <v>3953</v>
      </c>
      <c r="B2179" s="58" t="s">
        <v>442</v>
      </c>
      <c r="C2179" s="59" t="s">
        <v>229</v>
      </c>
      <c r="D2179" s="59" t="s">
        <v>3949</v>
      </c>
    </row>
    <row r="2180" spans="1:4">
      <c r="A2180" s="57" t="s">
        <v>3954</v>
      </c>
      <c r="B2180" s="58" t="s">
        <v>872</v>
      </c>
      <c r="C2180" s="59" t="s">
        <v>1016</v>
      </c>
      <c r="D2180" s="59" t="s">
        <v>3949</v>
      </c>
    </row>
    <row r="2181" spans="1:4">
      <c r="A2181" s="57" t="s">
        <v>3955</v>
      </c>
      <c r="B2181" s="58" t="s">
        <v>139</v>
      </c>
      <c r="C2181" s="59" t="s">
        <v>114</v>
      </c>
      <c r="D2181" s="59" t="s">
        <v>3949</v>
      </c>
    </row>
    <row r="2182" spans="1:4">
      <c r="A2182" s="57" t="s">
        <v>3956</v>
      </c>
      <c r="B2182" s="58" t="s">
        <v>24</v>
      </c>
      <c r="C2182" s="59" t="s">
        <v>69</v>
      </c>
      <c r="D2182" s="59" t="s">
        <v>3949</v>
      </c>
    </row>
    <row r="2183" spans="1:4">
      <c r="A2183" s="57" t="s">
        <v>3957</v>
      </c>
      <c r="B2183" s="58" t="s">
        <v>3958</v>
      </c>
      <c r="C2183" s="59" t="s">
        <v>115</v>
      </c>
      <c r="D2183" s="59" t="s">
        <v>3949</v>
      </c>
    </row>
    <row r="2184" spans="1:4">
      <c r="A2184" s="57" t="s">
        <v>3959</v>
      </c>
      <c r="B2184" s="58" t="s">
        <v>3960</v>
      </c>
      <c r="C2184" s="59" t="s">
        <v>115</v>
      </c>
      <c r="D2184" s="59" t="s">
        <v>3949</v>
      </c>
    </row>
    <row r="2185" spans="1:4">
      <c r="A2185" s="57" t="s">
        <v>3961</v>
      </c>
      <c r="B2185" s="58" t="s">
        <v>2469</v>
      </c>
      <c r="C2185" s="59" t="s">
        <v>115</v>
      </c>
      <c r="D2185" s="59" t="s">
        <v>3949</v>
      </c>
    </row>
    <row r="2186" spans="1:4">
      <c r="A2186" s="57" t="s">
        <v>3962</v>
      </c>
      <c r="B2186" s="58" t="s">
        <v>3963</v>
      </c>
      <c r="C2186" s="59" t="s">
        <v>28</v>
      </c>
      <c r="D2186" s="59" t="s">
        <v>3949</v>
      </c>
    </row>
    <row r="2187" spans="1:4">
      <c r="A2187" s="57" t="s">
        <v>3964</v>
      </c>
      <c r="B2187" s="58" t="s">
        <v>965</v>
      </c>
      <c r="C2187" s="59" t="s">
        <v>28</v>
      </c>
      <c r="D2187" s="59" t="s">
        <v>3949</v>
      </c>
    </row>
    <row r="2188" spans="1:4">
      <c r="A2188" s="57" t="s">
        <v>3965</v>
      </c>
      <c r="B2188" s="58" t="s">
        <v>34</v>
      </c>
      <c r="C2188" s="59" t="s">
        <v>28</v>
      </c>
      <c r="D2188" s="59" t="s">
        <v>3949</v>
      </c>
    </row>
    <row r="2189" spans="1:4">
      <c r="A2189" s="57" t="s">
        <v>3966</v>
      </c>
      <c r="B2189" s="58" t="s">
        <v>56</v>
      </c>
      <c r="C2189" s="59" t="s">
        <v>87</v>
      </c>
      <c r="D2189" s="59" t="s">
        <v>3949</v>
      </c>
    </row>
    <row r="2190" spans="1:4">
      <c r="A2190" s="57" t="s">
        <v>3967</v>
      </c>
      <c r="B2190" s="58" t="s">
        <v>923</v>
      </c>
      <c r="C2190" s="59" t="s">
        <v>78</v>
      </c>
      <c r="D2190" s="59" t="s">
        <v>3949</v>
      </c>
    </row>
    <row r="2191" spans="1:4">
      <c r="A2191" s="57" t="s">
        <v>3968</v>
      </c>
      <c r="B2191" s="58" t="s">
        <v>86</v>
      </c>
      <c r="C2191" s="59" t="s">
        <v>1311</v>
      </c>
      <c r="D2191" s="59" t="s">
        <v>3949</v>
      </c>
    </row>
    <row r="2192" spans="1:4">
      <c r="A2192" s="57" t="s">
        <v>3969</v>
      </c>
      <c r="B2192" s="58" t="s">
        <v>1096</v>
      </c>
      <c r="C2192" s="59" t="s">
        <v>98</v>
      </c>
      <c r="D2192" s="59" t="s">
        <v>3949</v>
      </c>
    </row>
    <row r="2193" spans="1:4">
      <c r="A2193" s="57" t="s">
        <v>3970</v>
      </c>
      <c r="B2193" s="58" t="s">
        <v>3971</v>
      </c>
      <c r="C2193" s="59" t="s">
        <v>98</v>
      </c>
      <c r="D2193" s="59" t="s">
        <v>3949</v>
      </c>
    </row>
    <row r="2194" spans="1:4">
      <c r="A2194" s="57" t="s">
        <v>3972</v>
      </c>
      <c r="B2194" s="58" t="s">
        <v>3973</v>
      </c>
      <c r="C2194" s="59" t="s">
        <v>98</v>
      </c>
      <c r="D2194" s="59" t="s">
        <v>3949</v>
      </c>
    </row>
    <row r="2195" spans="1:4">
      <c r="A2195" s="57" t="s">
        <v>3974</v>
      </c>
      <c r="B2195" s="58" t="s">
        <v>872</v>
      </c>
      <c r="C2195" s="59" t="s">
        <v>98</v>
      </c>
      <c r="D2195" s="59" t="s">
        <v>3949</v>
      </c>
    </row>
    <row r="2196" spans="1:4">
      <c r="A2196" s="57" t="s">
        <v>3975</v>
      </c>
      <c r="B2196" s="58" t="s">
        <v>837</v>
      </c>
      <c r="C2196" s="59" t="s">
        <v>913</v>
      </c>
      <c r="D2196" s="59" t="s">
        <v>3949</v>
      </c>
    </row>
    <row r="2197" spans="1:4">
      <c r="A2197" s="57" t="s">
        <v>3976</v>
      </c>
      <c r="B2197" s="58" t="s">
        <v>165</v>
      </c>
      <c r="C2197" s="59" t="s">
        <v>100</v>
      </c>
      <c r="D2197" s="59" t="s">
        <v>3949</v>
      </c>
    </row>
    <row r="2198" spans="1:4">
      <c r="A2198" s="57" t="s">
        <v>3977</v>
      </c>
      <c r="B2198" s="58" t="s">
        <v>29</v>
      </c>
      <c r="C2198" s="59" t="s">
        <v>100</v>
      </c>
      <c r="D2198" s="59" t="s">
        <v>3949</v>
      </c>
    </row>
    <row r="2199" spans="1:4">
      <c r="A2199" s="57" t="s">
        <v>3978</v>
      </c>
      <c r="B2199" s="58" t="s">
        <v>269</v>
      </c>
      <c r="C2199" s="59" t="s">
        <v>1075</v>
      </c>
      <c r="D2199" s="59" t="s">
        <v>3949</v>
      </c>
    </row>
    <row r="2200" spans="1:4">
      <c r="A2200" s="57" t="s">
        <v>3979</v>
      </c>
      <c r="B2200" s="58" t="s">
        <v>1129</v>
      </c>
      <c r="C2200" s="59" t="s">
        <v>884</v>
      </c>
      <c r="D2200" s="59" t="s">
        <v>3949</v>
      </c>
    </row>
    <row r="2201" spans="1:4">
      <c r="A2201" s="57" t="s">
        <v>3982</v>
      </c>
      <c r="B2201" s="58" t="s">
        <v>999</v>
      </c>
      <c r="C2201" s="59" t="s">
        <v>330</v>
      </c>
      <c r="D2201" s="59" t="s">
        <v>3949</v>
      </c>
    </row>
    <row r="2202" spans="1:4">
      <c r="A2202" s="57" t="s">
        <v>3983</v>
      </c>
      <c r="B2202" s="58" t="s">
        <v>3984</v>
      </c>
      <c r="C2202" s="59" t="s">
        <v>74</v>
      </c>
      <c r="D2202" s="59" t="s">
        <v>3949</v>
      </c>
    </row>
    <row r="2203" spans="1:4">
      <c r="A2203" s="57" t="s">
        <v>3985</v>
      </c>
      <c r="B2203" s="58" t="s">
        <v>166</v>
      </c>
      <c r="C2203" s="59" t="s">
        <v>74</v>
      </c>
      <c r="D2203" s="59" t="s">
        <v>3949</v>
      </c>
    </row>
    <row r="2204" spans="1:4">
      <c r="A2204" s="57" t="s">
        <v>3986</v>
      </c>
      <c r="B2204" s="58" t="s">
        <v>3987</v>
      </c>
      <c r="C2204" s="59" t="s">
        <v>887</v>
      </c>
      <c r="D2204" s="59" t="s">
        <v>3949</v>
      </c>
    </row>
    <row r="2205" spans="1:4">
      <c r="A2205" s="57" t="s">
        <v>3988</v>
      </c>
      <c r="B2205" s="58" t="s">
        <v>1363</v>
      </c>
      <c r="C2205" s="59" t="s">
        <v>887</v>
      </c>
      <c r="D2205" s="59" t="s">
        <v>3949</v>
      </c>
    </row>
    <row r="2206" spans="1:4">
      <c r="A2206" s="57" t="s">
        <v>3989</v>
      </c>
      <c r="B2206" s="58" t="s">
        <v>2696</v>
      </c>
      <c r="C2206" s="59" t="s">
        <v>55</v>
      </c>
      <c r="D2206" s="59" t="s">
        <v>3949</v>
      </c>
    </row>
    <row r="2207" spans="1:4">
      <c r="A2207" s="57" t="s">
        <v>3990</v>
      </c>
      <c r="B2207" s="58" t="s">
        <v>3991</v>
      </c>
      <c r="C2207" s="59" t="s">
        <v>91</v>
      </c>
      <c r="D2207" s="59" t="s">
        <v>3949</v>
      </c>
    </row>
    <row r="2208" spans="1:4">
      <c r="A2208" s="57" t="s">
        <v>3992</v>
      </c>
      <c r="B2208" s="58" t="s">
        <v>705</v>
      </c>
      <c r="C2208" s="59" t="s">
        <v>103</v>
      </c>
      <c r="D2208" s="59" t="s">
        <v>3949</v>
      </c>
    </row>
    <row r="2209" spans="1:4">
      <c r="A2209" s="57" t="s">
        <v>3993</v>
      </c>
      <c r="B2209" s="58" t="s">
        <v>398</v>
      </c>
      <c r="C2209" s="59" t="s">
        <v>103</v>
      </c>
      <c r="D2209" s="59" t="s">
        <v>3949</v>
      </c>
    </row>
    <row r="2210" spans="1:4">
      <c r="A2210" s="57" t="s">
        <v>3994</v>
      </c>
      <c r="B2210" s="58" t="s">
        <v>3995</v>
      </c>
      <c r="C2210" s="59" t="s">
        <v>918</v>
      </c>
      <c r="D2210" s="59" t="s">
        <v>3949</v>
      </c>
    </row>
    <row r="2211" spans="1:4">
      <c r="A2211" s="57" t="s">
        <v>3996</v>
      </c>
      <c r="B2211" s="58" t="s">
        <v>1351</v>
      </c>
      <c r="C2211" s="59" t="s">
        <v>64</v>
      </c>
      <c r="D2211" s="59" t="s">
        <v>3949</v>
      </c>
    </row>
    <row r="2212" spans="1:4">
      <c r="A2212" s="57" t="s">
        <v>3997</v>
      </c>
      <c r="B2212" s="58" t="s">
        <v>737</v>
      </c>
      <c r="C2212" s="59" t="s">
        <v>88</v>
      </c>
      <c r="D2212" s="59" t="s">
        <v>3949</v>
      </c>
    </row>
    <row r="2213" spans="1:4">
      <c r="A2213" s="57" t="s">
        <v>3998</v>
      </c>
      <c r="B2213" s="58" t="s">
        <v>3999</v>
      </c>
      <c r="C2213" s="59" t="s">
        <v>76</v>
      </c>
      <c r="D2213" s="59" t="s">
        <v>3949</v>
      </c>
    </row>
    <row r="2214" spans="1:4">
      <c r="A2214" s="57" t="s">
        <v>4000</v>
      </c>
      <c r="B2214" s="58" t="s">
        <v>737</v>
      </c>
      <c r="C2214" s="59" t="s">
        <v>1972</v>
      </c>
      <c r="D2214" s="59" t="s">
        <v>3949</v>
      </c>
    </row>
    <row r="2215" spans="1:4">
      <c r="A2215" s="57" t="s">
        <v>4001</v>
      </c>
      <c r="B2215" s="58" t="s">
        <v>874</v>
      </c>
      <c r="C2215" s="59" t="s">
        <v>859</v>
      </c>
      <c r="D2215" s="59" t="s">
        <v>3949</v>
      </c>
    </row>
    <row r="2216" spans="1:4">
      <c r="A2216" s="57" t="s">
        <v>4002</v>
      </c>
      <c r="B2216" s="58" t="s">
        <v>4003</v>
      </c>
      <c r="C2216" s="59" t="s">
        <v>830</v>
      </c>
      <c r="D2216" s="59" t="s">
        <v>3949</v>
      </c>
    </row>
    <row r="2217" spans="1:4">
      <c r="A2217" s="57" t="s">
        <v>4004</v>
      </c>
      <c r="B2217" s="58" t="s">
        <v>1132</v>
      </c>
      <c r="C2217" s="59" t="s">
        <v>155</v>
      </c>
      <c r="D2217" s="59" t="s">
        <v>3949</v>
      </c>
    </row>
    <row r="2218" spans="1:4">
      <c r="A2218" s="57" t="s">
        <v>4005</v>
      </c>
      <c r="B2218" s="58" t="s">
        <v>4006</v>
      </c>
      <c r="C2218" s="59" t="s">
        <v>774</v>
      </c>
      <c r="D2218" s="59" t="s">
        <v>3949</v>
      </c>
    </row>
    <row r="2219" spans="1:4">
      <c r="A2219" s="57" t="s">
        <v>4007</v>
      </c>
      <c r="B2219" s="58" t="s">
        <v>1026</v>
      </c>
      <c r="C2219" s="59" t="s">
        <v>333</v>
      </c>
      <c r="D2219" s="59" t="s">
        <v>3949</v>
      </c>
    </row>
    <row r="2220" spans="1:4">
      <c r="A2220" s="57" t="s">
        <v>4008</v>
      </c>
      <c r="B2220" s="58" t="s">
        <v>224</v>
      </c>
      <c r="C2220" s="59" t="s">
        <v>288</v>
      </c>
      <c r="D2220" s="59" t="s">
        <v>3949</v>
      </c>
    </row>
    <row r="2221" spans="1:4">
      <c r="A2221" s="57" t="s">
        <v>4009</v>
      </c>
      <c r="B2221" s="58" t="s">
        <v>1412</v>
      </c>
      <c r="C2221" s="59" t="s">
        <v>808</v>
      </c>
      <c r="D2221" s="59" t="s">
        <v>3949</v>
      </c>
    </row>
    <row r="2222" spans="1:4">
      <c r="A2222" s="57" t="s">
        <v>4010</v>
      </c>
      <c r="B2222" s="58" t="s">
        <v>86</v>
      </c>
      <c r="C2222" s="59" t="s">
        <v>490</v>
      </c>
      <c r="D2222" s="59" t="s">
        <v>3949</v>
      </c>
    </row>
    <row r="2223" spans="1:4">
      <c r="A2223" s="57" t="s">
        <v>4011</v>
      </c>
      <c r="B2223" s="58" t="s">
        <v>1130</v>
      </c>
      <c r="C2223" s="59" t="s">
        <v>490</v>
      </c>
      <c r="D2223" s="59" t="s">
        <v>3949</v>
      </c>
    </row>
    <row r="2224" spans="1:4">
      <c r="A2224" s="57" t="s">
        <v>4012</v>
      </c>
      <c r="B2224" s="58" t="s">
        <v>68</v>
      </c>
      <c r="C2224" s="59" t="s">
        <v>111</v>
      </c>
      <c r="D2224" s="59" t="s">
        <v>3949</v>
      </c>
    </row>
    <row r="2225" spans="1:4">
      <c r="A2225" s="57" t="s">
        <v>4013</v>
      </c>
      <c r="B2225" s="58" t="s">
        <v>227</v>
      </c>
      <c r="C2225" s="59" t="s">
        <v>138</v>
      </c>
      <c r="D2225" s="59" t="s">
        <v>3949</v>
      </c>
    </row>
    <row r="2226" spans="1:4">
      <c r="A2226" s="57" t="s">
        <v>4014</v>
      </c>
      <c r="B2226" s="58" t="s">
        <v>185</v>
      </c>
      <c r="C2226" s="59" t="s">
        <v>113</v>
      </c>
      <c r="D2226" s="59" t="s">
        <v>3949</v>
      </c>
    </row>
    <row r="2227" spans="1:4">
      <c r="A2227" s="57" t="s">
        <v>4015</v>
      </c>
      <c r="B2227" s="58" t="s">
        <v>4016</v>
      </c>
      <c r="C2227" s="59" t="s">
        <v>81</v>
      </c>
      <c r="D2227" s="59" t="s">
        <v>3949</v>
      </c>
    </row>
    <row r="2228" spans="1:4">
      <c r="A2228" s="57" t="s">
        <v>4017</v>
      </c>
      <c r="B2228" s="58" t="s">
        <v>4018</v>
      </c>
      <c r="C2228" s="59" t="s">
        <v>838</v>
      </c>
      <c r="D2228" s="59" t="s">
        <v>3949</v>
      </c>
    </row>
    <row r="2229" spans="1:4">
      <c r="A2229" s="57" t="s">
        <v>4019</v>
      </c>
      <c r="B2229" s="58" t="s">
        <v>132</v>
      </c>
      <c r="C2229" s="59" t="s">
        <v>160</v>
      </c>
      <c r="D2229" s="59" t="s">
        <v>3949</v>
      </c>
    </row>
    <row r="2230" spans="1:4">
      <c r="A2230" s="57" t="s">
        <v>4020</v>
      </c>
      <c r="B2230" s="58" t="s">
        <v>133</v>
      </c>
      <c r="C2230" s="59" t="s">
        <v>783</v>
      </c>
      <c r="D2230" s="59" t="s">
        <v>3949</v>
      </c>
    </row>
    <row r="2231" spans="1:4">
      <c r="A2231" s="57" t="s">
        <v>4021</v>
      </c>
      <c r="B2231" s="58" t="s">
        <v>4022</v>
      </c>
      <c r="C2231" s="59" t="s">
        <v>94</v>
      </c>
      <c r="D2231" s="59" t="s">
        <v>4023</v>
      </c>
    </row>
    <row r="2232" spans="1:4">
      <c r="A2232" s="57" t="s">
        <v>4024</v>
      </c>
      <c r="B2232" s="58" t="s">
        <v>4025</v>
      </c>
      <c r="C2232" s="59" t="s">
        <v>23</v>
      </c>
      <c r="D2232" s="59" t="s">
        <v>4023</v>
      </c>
    </row>
    <row r="2233" spans="1:4">
      <c r="A2233" s="57" t="s">
        <v>4026</v>
      </c>
      <c r="B2233" s="58" t="s">
        <v>4027</v>
      </c>
      <c r="C2233" s="59" t="s">
        <v>23</v>
      </c>
      <c r="D2233" s="59" t="s">
        <v>4023</v>
      </c>
    </row>
    <row r="2234" spans="1:4">
      <c r="A2234" s="57" t="s">
        <v>4028</v>
      </c>
      <c r="B2234" s="58" t="s">
        <v>4029</v>
      </c>
      <c r="C2234" s="59" t="s">
        <v>23</v>
      </c>
      <c r="D2234" s="59" t="s">
        <v>4023</v>
      </c>
    </row>
    <row r="2235" spans="1:4">
      <c r="A2235" s="57" t="s">
        <v>4030</v>
      </c>
      <c r="B2235" s="58" t="s">
        <v>2440</v>
      </c>
      <c r="C2235" s="59" t="s">
        <v>23</v>
      </c>
      <c r="D2235" s="59" t="s">
        <v>4023</v>
      </c>
    </row>
    <row r="2236" spans="1:4">
      <c r="A2236" s="57" t="s">
        <v>4031</v>
      </c>
      <c r="B2236" s="58" t="s">
        <v>4032</v>
      </c>
      <c r="C2236" s="59" t="s">
        <v>23</v>
      </c>
      <c r="D2236" s="59" t="s">
        <v>4023</v>
      </c>
    </row>
    <row r="2237" spans="1:4">
      <c r="A2237" s="57" t="s">
        <v>4033</v>
      </c>
      <c r="B2237" s="58" t="s">
        <v>608</v>
      </c>
      <c r="C2237" s="59" t="s">
        <v>23</v>
      </c>
      <c r="D2237" s="59" t="s">
        <v>4023</v>
      </c>
    </row>
    <row r="2238" spans="1:4">
      <c r="A2238" s="57" t="s">
        <v>4034</v>
      </c>
      <c r="B2238" s="58" t="s">
        <v>3895</v>
      </c>
      <c r="C2238" s="59" t="s">
        <v>934</v>
      </c>
      <c r="D2238" s="59" t="s">
        <v>4023</v>
      </c>
    </row>
    <row r="2239" spans="1:4">
      <c r="A2239" s="57" t="s">
        <v>4035</v>
      </c>
      <c r="B2239" s="58" t="s">
        <v>4036</v>
      </c>
      <c r="C2239" s="59" t="s">
        <v>2321</v>
      </c>
      <c r="D2239" s="59" t="s">
        <v>4023</v>
      </c>
    </row>
    <row r="2240" spans="1:4">
      <c r="A2240" s="57" t="s">
        <v>4038</v>
      </c>
      <c r="B2240" s="58" t="s">
        <v>162</v>
      </c>
      <c r="C2240" s="59" t="s">
        <v>231</v>
      </c>
      <c r="D2240" s="59" t="s">
        <v>4023</v>
      </c>
    </row>
    <row r="2241" spans="1:4">
      <c r="A2241" s="57" t="s">
        <v>4039</v>
      </c>
      <c r="B2241" s="58" t="s">
        <v>1822</v>
      </c>
      <c r="C2241" s="59" t="s">
        <v>267</v>
      </c>
      <c r="D2241" s="59" t="s">
        <v>4023</v>
      </c>
    </row>
    <row r="2242" spans="1:4">
      <c r="A2242" s="57" t="s">
        <v>4040</v>
      </c>
      <c r="B2242" s="58" t="s">
        <v>62</v>
      </c>
      <c r="C2242" s="59" t="s">
        <v>323</v>
      </c>
      <c r="D2242" s="59" t="s">
        <v>4023</v>
      </c>
    </row>
    <row r="2243" spans="1:4">
      <c r="A2243" s="57" t="s">
        <v>4041</v>
      </c>
      <c r="B2243" s="58" t="s">
        <v>151</v>
      </c>
      <c r="C2243" s="59" t="s">
        <v>27</v>
      </c>
      <c r="D2243" s="59" t="s">
        <v>4023</v>
      </c>
    </row>
    <row r="2244" spans="1:4">
      <c r="A2244" s="57" t="s">
        <v>4042</v>
      </c>
      <c r="B2244" s="58" t="s">
        <v>997</v>
      </c>
      <c r="C2244" s="59" t="s">
        <v>115</v>
      </c>
      <c r="D2244" s="59" t="s">
        <v>4023</v>
      </c>
    </row>
    <row r="2245" spans="1:4">
      <c r="A2245" s="57" t="s">
        <v>4043</v>
      </c>
      <c r="B2245" s="58" t="s">
        <v>772</v>
      </c>
      <c r="C2245" s="59" t="s">
        <v>115</v>
      </c>
      <c r="D2245" s="59" t="s">
        <v>4023</v>
      </c>
    </row>
    <row r="2246" spans="1:4">
      <c r="A2246" s="57" t="s">
        <v>4044</v>
      </c>
      <c r="B2246" s="58" t="s">
        <v>1271</v>
      </c>
      <c r="C2246" s="59" t="s">
        <v>189</v>
      </c>
      <c r="D2246" s="59" t="s">
        <v>4023</v>
      </c>
    </row>
    <row r="2247" spans="1:4">
      <c r="A2247" s="57" t="s">
        <v>4045</v>
      </c>
      <c r="B2247" s="58" t="s">
        <v>951</v>
      </c>
      <c r="C2247" s="59" t="s">
        <v>189</v>
      </c>
      <c r="D2247" s="59" t="s">
        <v>4023</v>
      </c>
    </row>
    <row r="2248" spans="1:4">
      <c r="A2248" s="57" t="s">
        <v>4046</v>
      </c>
      <c r="B2248" s="58" t="s">
        <v>132</v>
      </c>
      <c r="C2248" s="59" t="s">
        <v>272</v>
      </c>
      <c r="D2248" s="59" t="s">
        <v>4023</v>
      </c>
    </row>
    <row r="2249" spans="1:4">
      <c r="A2249" s="57" t="s">
        <v>4047</v>
      </c>
      <c r="B2249" s="58" t="s">
        <v>129</v>
      </c>
      <c r="C2249" s="59" t="s">
        <v>1191</v>
      </c>
      <c r="D2249" s="59" t="s">
        <v>4023</v>
      </c>
    </row>
    <row r="2250" spans="1:4">
      <c r="A2250" s="57" t="s">
        <v>4048</v>
      </c>
      <c r="B2250" s="58" t="s">
        <v>1667</v>
      </c>
      <c r="C2250" s="59" t="s">
        <v>327</v>
      </c>
      <c r="D2250" s="59" t="s">
        <v>4023</v>
      </c>
    </row>
    <row r="2251" spans="1:4">
      <c r="A2251" s="57" t="s">
        <v>4049</v>
      </c>
      <c r="B2251" s="58" t="s">
        <v>150</v>
      </c>
      <c r="C2251" s="59" t="s">
        <v>121</v>
      </c>
      <c r="D2251" s="59" t="s">
        <v>4023</v>
      </c>
    </row>
    <row r="2252" spans="1:4">
      <c r="A2252" s="57" t="s">
        <v>4050</v>
      </c>
      <c r="B2252" s="58" t="s">
        <v>209</v>
      </c>
      <c r="C2252" s="59" t="s">
        <v>100</v>
      </c>
      <c r="D2252" s="59" t="s">
        <v>4023</v>
      </c>
    </row>
    <row r="2253" spans="1:4">
      <c r="A2253" s="57" t="s">
        <v>4051</v>
      </c>
      <c r="B2253" s="58" t="s">
        <v>1398</v>
      </c>
      <c r="C2253" s="59" t="s">
        <v>101</v>
      </c>
      <c r="D2253" s="59" t="s">
        <v>4023</v>
      </c>
    </row>
    <row r="2254" spans="1:4">
      <c r="A2254" s="57" t="s">
        <v>4052</v>
      </c>
      <c r="B2254" s="58" t="s">
        <v>534</v>
      </c>
      <c r="C2254" s="59" t="s">
        <v>330</v>
      </c>
      <c r="D2254" s="59" t="s">
        <v>4023</v>
      </c>
    </row>
    <row r="2255" spans="1:4">
      <c r="A2255" s="57" t="s">
        <v>4053</v>
      </c>
      <c r="B2255" s="58" t="s">
        <v>964</v>
      </c>
      <c r="C2255" s="59" t="s">
        <v>916</v>
      </c>
      <c r="D2255" s="59" t="s">
        <v>4023</v>
      </c>
    </row>
    <row r="2256" spans="1:4">
      <c r="A2256" s="57" t="s">
        <v>4054</v>
      </c>
      <c r="B2256" s="58" t="s">
        <v>4055</v>
      </c>
      <c r="C2256" s="59" t="s">
        <v>887</v>
      </c>
      <c r="D2256" s="59" t="s">
        <v>4023</v>
      </c>
    </row>
    <row r="2257" spans="1:4">
      <c r="A2257" s="57" t="s">
        <v>4056</v>
      </c>
      <c r="B2257" s="58" t="s">
        <v>1226</v>
      </c>
      <c r="C2257" s="59" t="s">
        <v>918</v>
      </c>
      <c r="D2257" s="59" t="s">
        <v>4023</v>
      </c>
    </row>
    <row r="2258" spans="1:4">
      <c r="A2258" s="57" t="s">
        <v>4057</v>
      </c>
      <c r="B2258" s="58" t="s">
        <v>1291</v>
      </c>
      <c r="C2258" s="59" t="s">
        <v>979</v>
      </c>
      <c r="D2258" s="59" t="s">
        <v>4023</v>
      </c>
    </row>
    <row r="2259" spans="1:4">
      <c r="A2259" s="57" t="s">
        <v>4058</v>
      </c>
      <c r="B2259" s="58" t="s">
        <v>512</v>
      </c>
      <c r="C2259" s="59" t="s">
        <v>249</v>
      </c>
      <c r="D2259" s="59" t="s">
        <v>4023</v>
      </c>
    </row>
    <row r="2260" spans="1:4">
      <c r="A2260" s="57" t="s">
        <v>4059</v>
      </c>
      <c r="B2260" s="58" t="s">
        <v>850</v>
      </c>
      <c r="C2260" s="59" t="s">
        <v>152</v>
      </c>
      <c r="D2260" s="59" t="s">
        <v>4023</v>
      </c>
    </row>
    <row r="2261" spans="1:4">
      <c r="A2261" s="57" t="s">
        <v>4060</v>
      </c>
      <c r="B2261" s="58" t="s">
        <v>4061</v>
      </c>
      <c r="C2261" s="59" t="s">
        <v>152</v>
      </c>
      <c r="D2261" s="59" t="s">
        <v>4023</v>
      </c>
    </row>
    <row r="2262" spans="1:4">
      <c r="A2262" s="57" t="s">
        <v>17402</v>
      </c>
      <c r="B2262" s="58" t="s">
        <v>858</v>
      </c>
      <c r="C2262" s="59" t="s">
        <v>890</v>
      </c>
      <c r="D2262" s="59" t="s">
        <v>4023</v>
      </c>
    </row>
    <row r="2263" spans="1:4">
      <c r="A2263" s="57" t="s">
        <v>4062</v>
      </c>
      <c r="B2263" s="58" t="s">
        <v>924</v>
      </c>
      <c r="C2263" s="59" t="s">
        <v>981</v>
      </c>
      <c r="D2263" s="59" t="s">
        <v>4023</v>
      </c>
    </row>
    <row r="2264" spans="1:4">
      <c r="A2264" s="57" t="s">
        <v>4063</v>
      </c>
      <c r="B2264" s="58" t="s">
        <v>4064</v>
      </c>
      <c r="C2264" s="59" t="s">
        <v>892</v>
      </c>
      <c r="D2264" s="59" t="s">
        <v>4023</v>
      </c>
    </row>
    <row r="2265" spans="1:4">
      <c r="A2265" s="57" t="s">
        <v>4065</v>
      </c>
      <c r="B2265" s="58" t="s">
        <v>4066</v>
      </c>
      <c r="C2265" s="59" t="s">
        <v>88</v>
      </c>
      <c r="D2265" s="59" t="s">
        <v>4023</v>
      </c>
    </row>
    <row r="2266" spans="1:4">
      <c r="A2266" s="57" t="s">
        <v>4067</v>
      </c>
      <c r="B2266" s="58" t="s">
        <v>153</v>
      </c>
      <c r="C2266" s="59" t="s">
        <v>88</v>
      </c>
      <c r="D2266" s="59" t="s">
        <v>4023</v>
      </c>
    </row>
    <row r="2267" spans="1:4">
      <c r="A2267" s="57" t="s">
        <v>4068</v>
      </c>
      <c r="B2267" s="58" t="s">
        <v>1024</v>
      </c>
      <c r="C2267" s="59" t="s">
        <v>88</v>
      </c>
      <c r="D2267" s="59" t="s">
        <v>4023</v>
      </c>
    </row>
    <row r="2268" spans="1:4">
      <c r="A2268" s="57" t="s">
        <v>4069</v>
      </c>
      <c r="B2268" s="58" t="s">
        <v>331</v>
      </c>
      <c r="C2268" s="59" t="s">
        <v>4070</v>
      </c>
      <c r="D2268" s="59" t="s">
        <v>4023</v>
      </c>
    </row>
    <row r="2269" spans="1:4">
      <c r="A2269" s="57" t="s">
        <v>4071</v>
      </c>
      <c r="B2269" s="58" t="s">
        <v>86</v>
      </c>
      <c r="C2269" s="59" t="s">
        <v>333</v>
      </c>
      <c r="D2269" s="59" t="s">
        <v>4023</v>
      </c>
    </row>
    <row r="2270" spans="1:4">
      <c r="A2270" s="57" t="s">
        <v>4072</v>
      </c>
      <c r="B2270" s="58" t="s">
        <v>4073</v>
      </c>
      <c r="C2270" s="59" t="s">
        <v>333</v>
      </c>
      <c r="D2270" s="59" t="s">
        <v>4023</v>
      </c>
    </row>
    <row r="2271" spans="1:4">
      <c r="A2271" s="57" t="s">
        <v>4074</v>
      </c>
      <c r="B2271" s="58" t="s">
        <v>964</v>
      </c>
      <c r="C2271" s="59" t="s">
        <v>832</v>
      </c>
      <c r="D2271" s="59" t="s">
        <v>4023</v>
      </c>
    </row>
    <row r="2272" spans="1:4">
      <c r="A2272" s="57" t="s">
        <v>4075</v>
      </c>
      <c r="B2272" s="58" t="s">
        <v>548</v>
      </c>
      <c r="C2272" s="59" t="s">
        <v>4076</v>
      </c>
      <c r="D2272" s="59" t="s">
        <v>4023</v>
      </c>
    </row>
    <row r="2273" spans="1:4">
      <c r="A2273" s="57" t="s">
        <v>4077</v>
      </c>
      <c r="B2273" s="58" t="s">
        <v>951</v>
      </c>
      <c r="C2273" s="59" t="s">
        <v>808</v>
      </c>
      <c r="D2273" s="59" t="s">
        <v>4023</v>
      </c>
    </row>
    <row r="2274" spans="1:4">
      <c r="A2274" s="57" t="s">
        <v>4078</v>
      </c>
      <c r="B2274" s="58" t="s">
        <v>4079</v>
      </c>
      <c r="C2274" s="59" t="s">
        <v>954</v>
      </c>
      <c r="D2274" s="59" t="s">
        <v>4023</v>
      </c>
    </row>
    <row r="2275" spans="1:4">
      <c r="A2275" s="57" t="s">
        <v>4080</v>
      </c>
      <c r="B2275" s="58" t="s">
        <v>1010</v>
      </c>
      <c r="C2275" s="59" t="s">
        <v>490</v>
      </c>
      <c r="D2275" s="59" t="s">
        <v>4023</v>
      </c>
    </row>
    <row r="2276" spans="1:4">
      <c r="A2276" s="57" t="s">
        <v>4081</v>
      </c>
      <c r="B2276" s="58" t="s">
        <v>4082</v>
      </c>
      <c r="C2276" s="59" t="s">
        <v>490</v>
      </c>
      <c r="D2276" s="59" t="s">
        <v>4023</v>
      </c>
    </row>
    <row r="2277" spans="1:4">
      <c r="A2277" s="57" t="s">
        <v>4083</v>
      </c>
      <c r="B2277" s="58" t="s">
        <v>970</v>
      </c>
      <c r="C2277" s="59" t="s">
        <v>490</v>
      </c>
      <c r="D2277" s="59" t="s">
        <v>4023</v>
      </c>
    </row>
    <row r="2278" spans="1:4">
      <c r="A2278" s="57" t="s">
        <v>4084</v>
      </c>
      <c r="B2278" s="58" t="s">
        <v>997</v>
      </c>
      <c r="C2278" s="59" t="s">
        <v>490</v>
      </c>
      <c r="D2278" s="59" t="s">
        <v>4023</v>
      </c>
    </row>
    <row r="2279" spans="1:4">
      <c r="A2279" s="57" t="s">
        <v>4085</v>
      </c>
      <c r="B2279" s="58" t="s">
        <v>4086</v>
      </c>
      <c r="C2279" s="59" t="s">
        <v>490</v>
      </c>
      <c r="D2279" s="59" t="s">
        <v>4023</v>
      </c>
    </row>
    <row r="2280" spans="1:4">
      <c r="A2280" s="57" t="s">
        <v>4087</v>
      </c>
      <c r="B2280" s="58" t="s">
        <v>1314</v>
      </c>
      <c r="C2280" s="59" t="s">
        <v>111</v>
      </c>
      <c r="D2280" s="59" t="s">
        <v>4023</v>
      </c>
    </row>
    <row r="2281" spans="1:4">
      <c r="A2281" s="57" t="s">
        <v>4088</v>
      </c>
      <c r="B2281" s="58" t="s">
        <v>4089</v>
      </c>
      <c r="C2281" s="59" t="s">
        <v>138</v>
      </c>
      <c r="D2281" s="59" t="s">
        <v>4023</v>
      </c>
    </row>
    <row r="2282" spans="1:4">
      <c r="A2282" s="57" t="s">
        <v>4090</v>
      </c>
      <c r="B2282" s="58" t="s">
        <v>949</v>
      </c>
      <c r="C2282" s="59" t="s">
        <v>928</v>
      </c>
      <c r="D2282" s="59" t="s">
        <v>4023</v>
      </c>
    </row>
    <row r="2283" spans="1:4">
      <c r="A2283" s="57" t="s">
        <v>4091</v>
      </c>
      <c r="B2283" s="58" t="s">
        <v>837</v>
      </c>
      <c r="C2283" s="59" t="s">
        <v>928</v>
      </c>
      <c r="D2283" s="59" t="s">
        <v>4023</v>
      </c>
    </row>
    <row r="2284" spans="1:4">
      <c r="A2284" s="57" t="s">
        <v>4092</v>
      </c>
      <c r="B2284" s="58" t="s">
        <v>4093</v>
      </c>
      <c r="C2284" s="59" t="s">
        <v>4094</v>
      </c>
      <c r="D2284" s="59" t="s">
        <v>4023</v>
      </c>
    </row>
    <row r="2285" spans="1:4">
      <c r="A2285" s="57" t="s">
        <v>4095</v>
      </c>
      <c r="B2285" s="58" t="s">
        <v>212</v>
      </c>
      <c r="C2285" s="59" t="s">
        <v>141</v>
      </c>
      <c r="D2285" s="59" t="s">
        <v>4023</v>
      </c>
    </row>
    <row r="2286" spans="1:4">
      <c r="A2286" s="57" t="s">
        <v>4096</v>
      </c>
      <c r="B2286" s="58" t="s">
        <v>1234</v>
      </c>
      <c r="C2286" s="59" t="s">
        <v>1128</v>
      </c>
      <c r="D2286" s="59" t="s">
        <v>4023</v>
      </c>
    </row>
    <row r="2287" spans="1:4">
      <c r="A2287" s="57" t="s">
        <v>4097</v>
      </c>
      <c r="B2287" s="58" t="s">
        <v>4098</v>
      </c>
      <c r="C2287" s="59" t="s">
        <v>23</v>
      </c>
      <c r="D2287" s="59" t="s">
        <v>4099</v>
      </c>
    </row>
    <row r="2288" spans="1:4">
      <c r="A2288" s="57" t="s">
        <v>4100</v>
      </c>
      <c r="B2288" s="58" t="s">
        <v>567</v>
      </c>
      <c r="C2288" s="59" t="s">
        <v>23</v>
      </c>
      <c r="D2288" s="59" t="s">
        <v>4099</v>
      </c>
    </row>
    <row r="2289" spans="1:4">
      <c r="A2289" s="57" t="s">
        <v>4101</v>
      </c>
      <c r="B2289" s="58" t="s">
        <v>299</v>
      </c>
      <c r="C2289" s="59" t="s">
        <v>23</v>
      </c>
      <c r="D2289" s="59" t="s">
        <v>4099</v>
      </c>
    </row>
    <row r="2290" spans="1:4">
      <c r="A2290" s="57" t="s">
        <v>4102</v>
      </c>
      <c r="B2290" s="58" t="s">
        <v>212</v>
      </c>
      <c r="C2290" s="59" t="s">
        <v>23</v>
      </c>
      <c r="D2290" s="59" t="s">
        <v>4099</v>
      </c>
    </row>
    <row r="2291" spans="1:4">
      <c r="A2291" s="57" t="s">
        <v>4103</v>
      </c>
      <c r="B2291" s="58" t="s">
        <v>874</v>
      </c>
      <c r="C2291" s="59" t="s">
        <v>23</v>
      </c>
      <c r="D2291" s="59" t="s">
        <v>4099</v>
      </c>
    </row>
    <row r="2292" spans="1:4">
      <c r="A2292" s="57" t="s">
        <v>4104</v>
      </c>
      <c r="B2292" s="58" t="s">
        <v>1315</v>
      </c>
      <c r="C2292" s="59" t="s">
        <v>1173</v>
      </c>
      <c r="D2292" s="59" t="s">
        <v>4099</v>
      </c>
    </row>
    <row r="2293" spans="1:4">
      <c r="A2293" s="57" t="s">
        <v>4105</v>
      </c>
      <c r="B2293" s="58" t="s">
        <v>24</v>
      </c>
      <c r="C2293" s="59" t="s">
        <v>95</v>
      </c>
      <c r="D2293" s="59" t="s">
        <v>4099</v>
      </c>
    </row>
    <row r="2294" spans="1:4">
      <c r="A2294" s="57" t="s">
        <v>4106</v>
      </c>
      <c r="B2294" s="58" t="s">
        <v>990</v>
      </c>
      <c r="C2294" s="59" t="s">
        <v>1040</v>
      </c>
      <c r="D2294" s="59" t="s">
        <v>4099</v>
      </c>
    </row>
    <row r="2295" spans="1:4">
      <c r="A2295" s="57" t="s">
        <v>4107</v>
      </c>
      <c r="B2295" s="58" t="s">
        <v>4108</v>
      </c>
      <c r="C2295" s="59" t="s">
        <v>231</v>
      </c>
      <c r="D2295" s="59" t="s">
        <v>4099</v>
      </c>
    </row>
    <row r="2296" spans="1:4">
      <c r="A2296" s="57" t="s">
        <v>4109</v>
      </c>
      <c r="B2296" s="58" t="s">
        <v>4110</v>
      </c>
      <c r="C2296" s="59" t="s">
        <v>114</v>
      </c>
      <c r="D2296" s="59" t="s">
        <v>4099</v>
      </c>
    </row>
    <row r="2297" spans="1:4">
      <c r="A2297" s="57" t="s">
        <v>4111</v>
      </c>
      <c r="B2297" s="58" t="s">
        <v>949</v>
      </c>
      <c r="C2297" s="59" t="s">
        <v>114</v>
      </c>
      <c r="D2297" s="59" t="s">
        <v>4099</v>
      </c>
    </row>
    <row r="2298" spans="1:4">
      <c r="A2298" s="57" t="s">
        <v>4112</v>
      </c>
      <c r="B2298" s="58" t="s">
        <v>182</v>
      </c>
      <c r="C2298" s="59" t="s">
        <v>69</v>
      </c>
      <c r="D2298" s="59" t="s">
        <v>4099</v>
      </c>
    </row>
    <row r="2299" spans="1:4">
      <c r="A2299" s="57" t="s">
        <v>4113</v>
      </c>
      <c r="B2299" s="58" t="s">
        <v>149</v>
      </c>
      <c r="C2299" s="59" t="s">
        <v>1375</v>
      </c>
      <c r="D2299" s="59" t="s">
        <v>4099</v>
      </c>
    </row>
    <row r="2300" spans="1:4">
      <c r="A2300" s="57" t="s">
        <v>4114</v>
      </c>
      <c r="B2300" s="58" t="s">
        <v>283</v>
      </c>
      <c r="C2300" s="59" t="s">
        <v>27</v>
      </c>
      <c r="D2300" s="59" t="s">
        <v>4099</v>
      </c>
    </row>
    <row r="2301" spans="1:4">
      <c r="A2301" s="57" t="s">
        <v>4115</v>
      </c>
      <c r="B2301" s="58" t="s">
        <v>912</v>
      </c>
      <c r="C2301" s="59" t="s">
        <v>738</v>
      </c>
      <c r="D2301" s="59" t="s">
        <v>4099</v>
      </c>
    </row>
    <row r="2302" spans="1:4">
      <c r="A2302" s="57" t="s">
        <v>4116</v>
      </c>
      <c r="B2302" s="58" t="s">
        <v>185</v>
      </c>
      <c r="C2302" s="59" t="s">
        <v>25</v>
      </c>
      <c r="D2302" s="59" t="s">
        <v>4099</v>
      </c>
    </row>
    <row r="2303" spans="1:4">
      <c r="A2303" s="57" t="s">
        <v>4117</v>
      </c>
      <c r="B2303" s="58" t="s">
        <v>1047</v>
      </c>
      <c r="C2303" s="59" t="s">
        <v>98</v>
      </c>
      <c r="D2303" s="59" t="s">
        <v>4099</v>
      </c>
    </row>
    <row r="2304" spans="1:4">
      <c r="A2304" s="57" t="s">
        <v>4118</v>
      </c>
      <c r="B2304" s="58" t="s">
        <v>24</v>
      </c>
      <c r="C2304" s="59" t="s">
        <v>1389</v>
      </c>
      <c r="D2304" s="59" t="s">
        <v>4099</v>
      </c>
    </row>
    <row r="2305" spans="1:4">
      <c r="A2305" s="57" t="s">
        <v>4119</v>
      </c>
      <c r="B2305" s="58" t="s">
        <v>381</v>
      </c>
      <c r="C2305" s="59" t="s">
        <v>943</v>
      </c>
      <c r="D2305" s="59" t="s">
        <v>4099</v>
      </c>
    </row>
    <row r="2306" spans="1:4">
      <c r="A2306" s="57" t="s">
        <v>4120</v>
      </c>
      <c r="B2306" s="58" t="s">
        <v>4121</v>
      </c>
      <c r="C2306" s="59" t="s">
        <v>330</v>
      </c>
      <c r="D2306" s="59" t="s">
        <v>4099</v>
      </c>
    </row>
    <row r="2307" spans="1:4">
      <c r="A2307" s="57" t="s">
        <v>4122</v>
      </c>
      <c r="B2307" s="58" t="s">
        <v>4123</v>
      </c>
      <c r="C2307" s="59" t="s">
        <v>330</v>
      </c>
      <c r="D2307" s="59" t="s">
        <v>4099</v>
      </c>
    </row>
    <row r="2308" spans="1:4">
      <c r="A2308" s="57" t="s">
        <v>4124</v>
      </c>
      <c r="B2308" s="58" t="s">
        <v>86</v>
      </c>
      <c r="C2308" s="59" t="s">
        <v>330</v>
      </c>
      <c r="D2308" s="59" t="s">
        <v>4099</v>
      </c>
    </row>
    <row r="2309" spans="1:4">
      <c r="A2309" s="57" t="s">
        <v>4125</v>
      </c>
      <c r="B2309" s="58" t="s">
        <v>976</v>
      </c>
      <c r="C2309" s="59" t="s">
        <v>330</v>
      </c>
      <c r="D2309" s="59" t="s">
        <v>4099</v>
      </c>
    </row>
    <row r="2310" spans="1:4">
      <c r="A2310" s="57" t="s">
        <v>4126</v>
      </c>
      <c r="B2310" s="58" t="s">
        <v>24</v>
      </c>
      <c r="C2310" s="59" t="s">
        <v>74</v>
      </c>
      <c r="D2310" s="59" t="s">
        <v>4099</v>
      </c>
    </row>
    <row r="2311" spans="1:4">
      <c r="A2311" s="57" t="s">
        <v>4127</v>
      </c>
      <c r="B2311" s="58" t="s">
        <v>4128</v>
      </c>
      <c r="C2311" s="59" t="s">
        <v>103</v>
      </c>
      <c r="D2311" s="59" t="s">
        <v>4099</v>
      </c>
    </row>
    <row r="2312" spans="1:4">
      <c r="A2312" s="57" t="s">
        <v>4129</v>
      </c>
      <c r="B2312" s="58" t="s">
        <v>1226</v>
      </c>
      <c r="C2312" s="59" t="s">
        <v>918</v>
      </c>
      <c r="D2312" s="59" t="s">
        <v>4099</v>
      </c>
    </row>
    <row r="2313" spans="1:4">
      <c r="A2313" s="57" t="s">
        <v>4130</v>
      </c>
      <c r="B2313" s="58" t="s">
        <v>1343</v>
      </c>
      <c r="C2313" s="59" t="s">
        <v>918</v>
      </c>
      <c r="D2313" s="59" t="s">
        <v>4099</v>
      </c>
    </row>
    <row r="2314" spans="1:4">
      <c r="A2314" s="57" t="s">
        <v>4131</v>
      </c>
      <c r="B2314" s="58" t="s">
        <v>863</v>
      </c>
      <c r="C2314" s="59" t="s">
        <v>946</v>
      </c>
      <c r="D2314" s="59" t="s">
        <v>4099</v>
      </c>
    </row>
    <row r="2315" spans="1:4">
      <c r="A2315" s="57" t="s">
        <v>4132</v>
      </c>
      <c r="B2315" s="58" t="s">
        <v>4133</v>
      </c>
      <c r="C2315" s="59" t="s">
        <v>947</v>
      </c>
      <c r="D2315" s="59" t="s">
        <v>4099</v>
      </c>
    </row>
    <row r="2316" spans="1:4">
      <c r="A2316" s="57" t="s">
        <v>4134</v>
      </c>
      <c r="B2316" s="58" t="s">
        <v>678</v>
      </c>
      <c r="C2316" s="59" t="s">
        <v>947</v>
      </c>
      <c r="D2316" s="59" t="s">
        <v>4099</v>
      </c>
    </row>
    <row r="2317" spans="1:4">
      <c r="A2317" s="57" t="s">
        <v>4135</v>
      </c>
      <c r="B2317" s="58" t="s">
        <v>139</v>
      </c>
      <c r="C2317" s="59" t="s">
        <v>979</v>
      </c>
      <c r="D2317" s="59" t="s">
        <v>4099</v>
      </c>
    </row>
    <row r="2318" spans="1:4">
      <c r="A2318" s="57" t="s">
        <v>4136</v>
      </c>
      <c r="B2318" s="58" t="s">
        <v>1123</v>
      </c>
      <c r="C2318" s="59" t="s">
        <v>979</v>
      </c>
      <c r="D2318" s="59" t="s">
        <v>4099</v>
      </c>
    </row>
    <row r="2319" spans="1:4">
      <c r="A2319" s="57" t="s">
        <v>4137</v>
      </c>
      <c r="B2319" s="58" t="s">
        <v>1042</v>
      </c>
      <c r="C2319" s="59" t="s">
        <v>152</v>
      </c>
      <c r="D2319" s="59" t="s">
        <v>4099</v>
      </c>
    </row>
    <row r="2320" spans="1:4">
      <c r="A2320" s="57" t="s">
        <v>4138</v>
      </c>
      <c r="B2320" s="58" t="s">
        <v>299</v>
      </c>
      <c r="C2320" s="59" t="s">
        <v>890</v>
      </c>
      <c r="D2320" s="59" t="s">
        <v>4099</v>
      </c>
    </row>
    <row r="2321" spans="1:4">
      <c r="A2321" s="57" t="s">
        <v>4139</v>
      </c>
      <c r="B2321" s="58" t="s">
        <v>4140</v>
      </c>
      <c r="C2321" s="59" t="s">
        <v>88</v>
      </c>
      <c r="D2321" s="59" t="s">
        <v>4099</v>
      </c>
    </row>
    <row r="2322" spans="1:4">
      <c r="A2322" s="57" t="s">
        <v>4141</v>
      </c>
      <c r="B2322" s="58" t="s">
        <v>493</v>
      </c>
      <c r="C2322" s="59" t="s">
        <v>830</v>
      </c>
      <c r="D2322" s="59" t="s">
        <v>4099</v>
      </c>
    </row>
    <row r="2323" spans="1:4">
      <c r="A2323" s="57" t="s">
        <v>4142</v>
      </c>
      <c r="B2323" s="58" t="s">
        <v>1065</v>
      </c>
      <c r="C2323" s="59" t="s">
        <v>830</v>
      </c>
      <c r="D2323" s="59" t="s">
        <v>4099</v>
      </c>
    </row>
    <row r="2324" spans="1:4">
      <c r="A2324" s="57" t="s">
        <v>4143</v>
      </c>
      <c r="B2324" s="58" t="s">
        <v>4144</v>
      </c>
      <c r="C2324" s="59" t="s">
        <v>830</v>
      </c>
      <c r="D2324" s="59" t="s">
        <v>4099</v>
      </c>
    </row>
    <row r="2325" spans="1:4">
      <c r="A2325" s="57" t="s">
        <v>4145</v>
      </c>
      <c r="B2325" s="58" t="s">
        <v>1233</v>
      </c>
      <c r="C2325" s="59" t="s">
        <v>333</v>
      </c>
      <c r="D2325" s="59" t="s">
        <v>4099</v>
      </c>
    </row>
    <row r="2326" spans="1:4">
      <c r="A2326" s="57" t="s">
        <v>4146</v>
      </c>
      <c r="B2326" s="58" t="s">
        <v>1011</v>
      </c>
      <c r="C2326" s="59" t="s">
        <v>333</v>
      </c>
      <c r="D2326" s="59" t="s">
        <v>4099</v>
      </c>
    </row>
    <row r="2327" spans="1:4">
      <c r="A2327" s="57" t="s">
        <v>4147</v>
      </c>
      <c r="B2327" s="58" t="s">
        <v>837</v>
      </c>
      <c r="C2327" s="59" t="s">
        <v>925</v>
      </c>
      <c r="D2327" s="59" t="s">
        <v>4099</v>
      </c>
    </row>
    <row r="2328" spans="1:4">
      <c r="A2328" s="57" t="s">
        <v>4148</v>
      </c>
      <c r="B2328" s="58" t="s">
        <v>964</v>
      </c>
      <c r="C2328" s="59" t="s">
        <v>1030</v>
      </c>
      <c r="D2328" s="59" t="s">
        <v>4099</v>
      </c>
    </row>
    <row r="2329" spans="1:4">
      <c r="A2329" s="57" t="s">
        <v>4149</v>
      </c>
      <c r="B2329" s="58" t="s">
        <v>1039</v>
      </c>
      <c r="C2329" s="59" t="s">
        <v>490</v>
      </c>
      <c r="D2329" s="59" t="s">
        <v>4099</v>
      </c>
    </row>
    <row r="2330" spans="1:4">
      <c r="A2330" s="57" t="s">
        <v>4150</v>
      </c>
      <c r="B2330" s="58" t="s">
        <v>4151</v>
      </c>
      <c r="C2330" s="59" t="s">
        <v>110</v>
      </c>
      <c r="D2330" s="59" t="s">
        <v>4099</v>
      </c>
    </row>
    <row r="2331" spans="1:4">
      <c r="A2331" s="57" t="s">
        <v>4152</v>
      </c>
      <c r="B2331" s="58" t="s">
        <v>964</v>
      </c>
      <c r="C2331" s="59" t="s">
        <v>110</v>
      </c>
      <c r="D2331" s="59" t="s">
        <v>4099</v>
      </c>
    </row>
    <row r="2332" spans="1:4">
      <c r="A2332" s="57" t="s">
        <v>4153</v>
      </c>
      <c r="B2332" s="58" t="s">
        <v>2327</v>
      </c>
      <c r="C2332" s="59" t="s">
        <v>1013</v>
      </c>
      <c r="D2332" s="59" t="s">
        <v>4099</v>
      </c>
    </row>
    <row r="2333" spans="1:4">
      <c r="A2333" s="57" t="s">
        <v>4154</v>
      </c>
      <c r="B2333" s="58" t="s">
        <v>4155</v>
      </c>
      <c r="C2333" s="59" t="s">
        <v>138</v>
      </c>
      <c r="D2333" s="59" t="s">
        <v>4099</v>
      </c>
    </row>
    <row r="2334" spans="1:4">
      <c r="A2334" s="57" t="s">
        <v>4156</v>
      </c>
      <c r="B2334" s="58" t="s">
        <v>364</v>
      </c>
      <c r="C2334" s="59" t="s">
        <v>113</v>
      </c>
      <c r="D2334" s="59" t="s">
        <v>4099</v>
      </c>
    </row>
    <row r="2335" spans="1:4">
      <c r="A2335" s="57" t="s">
        <v>4157</v>
      </c>
      <c r="B2335" s="58" t="s">
        <v>4158</v>
      </c>
      <c r="C2335" s="59" t="s">
        <v>928</v>
      </c>
      <c r="D2335" s="59" t="s">
        <v>4099</v>
      </c>
    </row>
    <row r="2336" spans="1:4">
      <c r="A2336" s="57" t="s">
        <v>4159</v>
      </c>
      <c r="B2336" s="58" t="s">
        <v>4160</v>
      </c>
      <c r="C2336" s="59" t="s">
        <v>838</v>
      </c>
      <c r="D2336" s="59" t="s">
        <v>4099</v>
      </c>
    </row>
    <row r="2337" spans="1:4">
      <c r="A2337" s="57" t="s">
        <v>4161</v>
      </c>
      <c r="B2337" s="58" t="s">
        <v>70</v>
      </c>
      <c r="C2337" s="59" t="s">
        <v>783</v>
      </c>
      <c r="D2337" s="59" t="s">
        <v>4099</v>
      </c>
    </row>
    <row r="2338" spans="1:4">
      <c r="A2338" s="57" t="s">
        <v>4162</v>
      </c>
      <c r="B2338" s="58" t="s">
        <v>829</v>
      </c>
      <c r="C2338" s="59" t="s">
        <v>141</v>
      </c>
      <c r="D2338" s="59" t="s">
        <v>4099</v>
      </c>
    </row>
    <row r="2339" spans="1:4">
      <c r="A2339" s="57" t="s">
        <v>4163</v>
      </c>
      <c r="B2339" s="58" t="s">
        <v>353</v>
      </c>
      <c r="C2339" s="59" t="s">
        <v>141</v>
      </c>
      <c r="D2339" s="59" t="s">
        <v>4099</v>
      </c>
    </row>
    <row r="2340" spans="1:4">
      <c r="A2340" s="57" t="s">
        <v>4164</v>
      </c>
      <c r="B2340" s="58" t="s">
        <v>4165</v>
      </c>
      <c r="C2340" s="59" t="s">
        <v>1128</v>
      </c>
      <c r="D2340" s="59" t="s">
        <v>4099</v>
      </c>
    </row>
    <row r="2341" spans="1:4">
      <c r="A2341" s="57" t="s">
        <v>4169</v>
      </c>
      <c r="B2341" s="58" t="s">
        <v>960</v>
      </c>
      <c r="C2341" s="59" t="s">
        <v>1016</v>
      </c>
      <c r="D2341" s="59" t="s">
        <v>4168</v>
      </c>
    </row>
    <row r="2342" spans="1:4">
      <c r="A2342" s="57" t="s">
        <v>4170</v>
      </c>
      <c r="B2342" s="58" t="s">
        <v>1123</v>
      </c>
      <c r="C2342" s="59" t="s">
        <v>1016</v>
      </c>
      <c r="D2342" s="59" t="s">
        <v>4168</v>
      </c>
    </row>
    <row r="2343" spans="1:4">
      <c r="A2343" s="57" t="s">
        <v>4172</v>
      </c>
      <c r="B2343" s="58" t="s">
        <v>1310</v>
      </c>
      <c r="C2343" s="59" t="s">
        <v>145</v>
      </c>
      <c r="D2343" s="59" t="s">
        <v>4168</v>
      </c>
    </row>
    <row r="2344" spans="1:4">
      <c r="A2344" s="57" t="s">
        <v>4173</v>
      </c>
      <c r="B2344" s="58" t="s">
        <v>829</v>
      </c>
      <c r="C2344" s="59" t="s">
        <v>231</v>
      </c>
      <c r="D2344" s="59" t="s">
        <v>4168</v>
      </c>
    </row>
    <row r="2345" spans="1:4">
      <c r="A2345" s="57" t="s">
        <v>4175</v>
      </c>
      <c r="B2345" s="58" t="s">
        <v>964</v>
      </c>
      <c r="C2345" s="59" t="s">
        <v>905</v>
      </c>
      <c r="D2345" s="59" t="s">
        <v>4168</v>
      </c>
    </row>
    <row r="2346" spans="1:4">
      <c r="A2346" s="57" t="s">
        <v>4176</v>
      </c>
      <c r="B2346" s="58" t="s">
        <v>906</v>
      </c>
      <c r="C2346" s="59" t="s">
        <v>114</v>
      </c>
      <c r="D2346" s="59" t="s">
        <v>4168</v>
      </c>
    </row>
    <row r="2347" spans="1:4">
      <c r="A2347" s="57" t="s">
        <v>4180</v>
      </c>
      <c r="B2347" s="58" t="s">
        <v>1344</v>
      </c>
      <c r="C2347" s="59" t="s">
        <v>27</v>
      </c>
      <c r="D2347" s="59" t="s">
        <v>4168</v>
      </c>
    </row>
    <row r="2348" spans="1:4">
      <c r="A2348" s="57" t="s">
        <v>4182</v>
      </c>
      <c r="B2348" s="58" t="s">
        <v>34</v>
      </c>
      <c r="C2348" s="59" t="s">
        <v>189</v>
      </c>
      <c r="D2348" s="59" t="s">
        <v>4168</v>
      </c>
    </row>
    <row r="2349" spans="1:4">
      <c r="A2349" s="57" t="s">
        <v>4183</v>
      </c>
      <c r="B2349" s="58" t="s">
        <v>1345</v>
      </c>
      <c r="C2349" s="59" t="s">
        <v>189</v>
      </c>
      <c r="D2349" s="59" t="s">
        <v>4168</v>
      </c>
    </row>
    <row r="2350" spans="1:4">
      <c r="A2350" s="57" t="s">
        <v>4186</v>
      </c>
      <c r="B2350" s="58" t="s">
        <v>705</v>
      </c>
      <c r="C2350" s="59" t="s">
        <v>28</v>
      </c>
      <c r="D2350" s="59" t="s">
        <v>4168</v>
      </c>
    </row>
    <row r="2351" spans="1:4">
      <c r="A2351" s="57" t="s">
        <v>4187</v>
      </c>
      <c r="B2351" s="58" t="s">
        <v>4188</v>
      </c>
      <c r="C2351" s="59" t="s">
        <v>849</v>
      </c>
      <c r="D2351" s="59" t="s">
        <v>4168</v>
      </c>
    </row>
    <row r="2352" spans="1:4">
      <c r="A2352" s="57" t="s">
        <v>4190</v>
      </c>
      <c r="B2352" s="58" t="s">
        <v>4191</v>
      </c>
      <c r="C2352" s="59" t="s">
        <v>820</v>
      </c>
      <c r="D2352" s="59" t="s">
        <v>4168</v>
      </c>
    </row>
    <row r="2353" spans="1:4">
      <c r="A2353" s="57" t="s">
        <v>4192</v>
      </c>
      <c r="B2353" s="58" t="s">
        <v>381</v>
      </c>
      <c r="C2353" s="59" t="s">
        <v>78</v>
      </c>
      <c r="D2353" s="59" t="s">
        <v>4168</v>
      </c>
    </row>
    <row r="2354" spans="1:4">
      <c r="A2354" s="57" t="s">
        <v>4194</v>
      </c>
      <c r="B2354" s="58" t="s">
        <v>4195</v>
      </c>
      <c r="C2354" s="59" t="s">
        <v>31</v>
      </c>
      <c r="D2354" s="59" t="s">
        <v>4168</v>
      </c>
    </row>
    <row r="2355" spans="1:4">
      <c r="A2355" s="57" t="s">
        <v>4196</v>
      </c>
      <c r="B2355" s="58" t="s">
        <v>868</v>
      </c>
      <c r="C2355" s="59" t="s">
        <v>1311</v>
      </c>
      <c r="D2355" s="59" t="s">
        <v>4168</v>
      </c>
    </row>
    <row r="2356" spans="1:4">
      <c r="A2356" s="57" t="s">
        <v>4198</v>
      </c>
      <c r="B2356" s="58" t="s">
        <v>1010</v>
      </c>
      <c r="C2356" s="59" t="s">
        <v>880</v>
      </c>
      <c r="D2356" s="59" t="s">
        <v>4168</v>
      </c>
    </row>
    <row r="2357" spans="1:4">
      <c r="A2357" s="57" t="s">
        <v>4199</v>
      </c>
      <c r="B2357" s="58" t="s">
        <v>1096</v>
      </c>
      <c r="C2357" s="59" t="s">
        <v>98</v>
      </c>
      <c r="D2357" s="59" t="s">
        <v>4168</v>
      </c>
    </row>
    <row r="2358" spans="1:4">
      <c r="A2358" s="57" t="s">
        <v>4202</v>
      </c>
      <c r="B2358" s="58" t="s">
        <v>998</v>
      </c>
      <c r="C2358" s="59" t="s">
        <v>884</v>
      </c>
      <c r="D2358" s="59" t="s">
        <v>4168</v>
      </c>
    </row>
    <row r="2359" spans="1:4">
      <c r="A2359" s="57" t="s">
        <v>4203</v>
      </c>
      <c r="B2359" s="58" t="s">
        <v>874</v>
      </c>
      <c r="C2359" s="59" t="s">
        <v>884</v>
      </c>
      <c r="D2359" s="59" t="s">
        <v>4168</v>
      </c>
    </row>
    <row r="2360" spans="1:4">
      <c r="A2360" s="57" t="s">
        <v>4206</v>
      </c>
      <c r="B2360" s="58" t="s">
        <v>4207</v>
      </c>
      <c r="C2360" s="59" t="s">
        <v>943</v>
      </c>
      <c r="D2360" s="59" t="s">
        <v>4168</v>
      </c>
    </row>
    <row r="2361" spans="1:4">
      <c r="A2361" s="57" t="s">
        <v>4208</v>
      </c>
      <c r="B2361" s="58" t="s">
        <v>185</v>
      </c>
      <c r="C2361" s="59" t="s">
        <v>200</v>
      </c>
      <c r="D2361" s="59" t="s">
        <v>4168</v>
      </c>
    </row>
    <row r="2362" spans="1:4">
      <c r="A2362" s="57" t="s">
        <v>4210</v>
      </c>
      <c r="B2362" s="58" t="s">
        <v>4211</v>
      </c>
      <c r="C2362" s="59" t="s">
        <v>887</v>
      </c>
      <c r="D2362" s="59" t="s">
        <v>4168</v>
      </c>
    </row>
    <row r="2363" spans="1:4">
      <c r="A2363" s="57" t="s">
        <v>4212</v>
      </c>
      <c r="B2363" s="58" t="s">
        <v>961</v>
      </c>
      <c r="C2363" s="59" t="s">
        <v>945</v>
      </c>
      <c r="D2363" s="59" t="s">
        <v>4168</v>
      </c>
    </row>
    <row r="2364" spans="1:4">
      <c r="A2364" s="57" t="s">
        <v>4214</v>
      </c>
      <c r="B2364" s="58" t="s">
        <v>224</v>
      </c>
      <c r="C2364" s="59" t="s">
        <v>103</v>
      </c>
      <c r="D2364" s="59" t="s">
        <v>4168</v>
      </c>
    </row>
    <row r="2365" spans="1:4">
      <c r="A2365" s="57" t="s">
        <v>4215</v>
      </c>
      <c r="B2365" s="58" t="s">
        <v>868</v>
      </c>
      <c r="C2365" s="59" t="s">
        <v>103</v>
      </c>
      <c r="D2365" s="59" t="s">
        <v>4168</v>
      </c>
    </row>
    <row r="2366" spans="1:4">
      <c r="A2366" s="57" t="s">
        <v>4218</v>
      </c>
      <c r="B2366" s="58" t="s">
        <v>1061</v>
      </c>
      <c r="C2366" s="59" t="s">
        <v>947</v>
      </c>
      <c r="D2366" s="59" t="s">
        <v>4168</v>
      </c>
    </row>
    <row r="2367" spans="1:4">
      <c r="A2367" s="57" t="s">
        <v>4219</v>
      </c>
      <c r="B2367" s="58" t="s">
        <v>4220</v>
      </c>
      <c r="C2367" s="59" t="s">
        <v>922</v>
      </c>
      <c r="D2367" s="59" t="s">
        <v>4168</v>
      </c>
    </row>
    <row r="2368" spans="1:4">
      <c r="A2368" s="57" t="s">
        <v>4222</v>
      </c>
      <c r="B2368" s="58" t="s">
        <v>4223</v>
      </c>
      <c r="C2368" s="59" t="s">
        <v>4224</v>
      </c>
      <c r="D2368" s="59" t="s">
        <v>4168</v>
      </c>
    </row>
    <row r="2369" spans="1:4">
      <c r="A2369" s="57" t="s">
        <v>4225</v>
      </c>
      <c r="B2369" s="58" t="s">
        <v>1117</v>
      </c>
      <c r="C2369" s="59" t="s">
        <v>88</v>
      </c>
      <c r="D2369" s="59" t="s">
        <v>4168</v>
      </c>
    </row>
    <row r="2370" spans="1:4">
      <c r="A2370" s="57" t="s">
        <v>4227</v>
      </c>
      <c r="B2370" s="58" t="s">
        <v>149</v>
      </c>
      <c r="C2370" s="59" t="s">
        <v>107</v>
      </c>
      <c r="D2370" s="59" t="s">
        <v>4168</v>
      </c>
    </row>
    <row r="2371" spans="1:4">
      <c r="A2371" s="57" t="s">
        <v>4228</v>
      </c>
      <c r="B2371" s="58" t="s">
        <v>3833</v>
      </c>
      <c r="C2371" s="59" t="s">
        <v>830</v>
      </c>
      <c r="D2371" s="59" t="s">
        <v>4168</v>
      </c>
    </row>
    <row r="2372" spans="1:4">
      <c r="A2372" s="57" t="s">
        <v>4231</v>
      </c>
      <c r="B2372" s="58" t="s">
        <v>24</v>
      </c>
      <c r="C2372" s="59" t="s">
        <v>285</v>
      </c>
      <c r="D2372" s="59" t="s">
        <v>4168</v>
      </c>
    </row>
    <row r="2373" spans="1:4">
      <c r="A2373" s="57" t="s">
        <v>4232</v>
      </c>
      <c r="B2373" s="58" t="s">
        <v>209</v>
      </c>
      <c r="C2373" s="59" t="s">
        <v>313</v>
      </c>
      <c r="D2373" s="59" t="s">
        <v>4168</v>
      </c>
    </row>
    <row r="2374" spans="1:4">
      <c r="A2374" s="57" t="s">
        <v>4234</v>
      </c>
      <c r="B2374" s="58" t="s">
        <v>912</v>
      </c>
      <c r="C2374" s="59" t="s">
        <v>333</v>
      </c>
      <c r="D2374" s="59" t="s">
        <v>4168</v>
      </c>
    </row>
    <row r="2375" spans="1:4">
      <c r="A2375" s="57" t="s">
        <v>4236</v>
      </c>
      <c r="B2375" s="58" t="s">
        <v>1331</v>
      </c>
      <c r="C2375" s="59" t="s">
        <v>2859</v>
      </c>
      <c r="D2375" s="59" t="s">
        <v>4168</v>
      </c>
    </row>
    <row r="2376" spans="1:4">
      <c r="A2376" s="57" t="s">
        <v>4237</v>
      </c>
      <c r="B2376" s="58" t="s">
        <v>924</v>
      </c>
      <c r="C2376" s="59" t="s">
        <v>953</v>
      </c>
      <c r="D2376" s="59" t="s">
        <v>4168</v>
      </c>
    </row>
    <row r="2377" spans="1:4">
      <c r="A2377" s="57" t="s">
        <v>4240</v>
      </c>
      <c r="B2377" s="58" t="s">
        <v>1033</v>
      </c>
      <c r="C2377" s="59" t="s">
        <v>490</v>
      </c>
      <c r="D2377" s="59" t="s">
        <v>4168</v>
      </c>
    </row>
    <row r="2378" spans="1:4">
      <c r="A2378" s="57" t="s">
        <v>4241</v>
      </c>
      <c r="B2378" s="58" t="s">
        <v>4242</v>
      </c>
      <c r="C2378" s="59" t="s">
        <v>110</v>
      </c>
      <c r="D2378" s="59" t="s">
        <v>4168</v>
      </c>
    </row>
    <row r="2379" spans="1:4">
      <c r="A2379" s="57" t="s">
        <v>4243</v>
      </c>
      <c r="B2379" s="58" t="s">
        <v>630</v>
      </c>
      <c r="C2379" s="59" t="s">
        <v>138</v>
      </c>
      <c r="D2379" s="59" t="s">
        <v>4168</v>
      </c>
    </row>
    <row r="2380" spans="1:4">
      <c r="A2380" s="57" t="s">
        <v>4244</v>
      </c>
      <c r="B2380" s="58" t="s">
        <v>283</v>
      </c>
      <c r="C2380" s="59" t="s">
        <v>113</v>
      </c>
      <c r="D2380" s="59" t="s">
        <v>4168</v>
      </c>
    </row>
    <row r="2381" spans="1:4">
      <c r="A2381" s="57" t="s">
        <v>4245</v>
      </c>
      <c r="B2381" s="58" t="s">
        <v>524</v>
      </c>
      <c r="C2381" s="59" t="s">
        <v>113</v>
      </c>
      <c r="D2381" s="59" t="s">
        <v>4168</v>
      </c>
    </row>
    <row r="2382" spans="1:4">
      <c r="A2382" s="57" t="s">
        <v>4247</v>
      </c>
      <c r="B2382" s="58" t="s">
        <v>139</v>
      </c>
      <c r="C2382" s="59" t="s">
        <v>223</v>
      </c>
      <c r="D2382" s="59" t="s">
        <v>4168</v>
      </c>
    </row>
    <row r="2383" spans="1:4">
      <c r="A2383" s="57" t="s">
        <v>4248</v>
      </c>
      <c r="B2383" s="58" t="s">
        <v>388</v>
      </c>
      <c r="C2383" s="59" t="s">
        <v>140</v>
      </c>
      <c r="D2383" s="59" t="s">
        <v>4168</v>
      </c>
    </row>
    <row r="2384" spans="1:4">
      <c r="A2384" s="57" t="s">
        <v>4251</v>
      </c>
      <c r="B2384" s="58" t="s">
        <v>86</v>
      </c>
      <c r="C2384" s="59" t="s">
        <v>870</v>
      </c>
      <c r="D2384" s="59" t="s">
        <v>4168</v>
      </c>
    </row>
    <row r="2385" spans="1:4">
      <c r="A2385" s="57" t="s">
        <v>4252</v>
      </c>
      <c r="B2385" s="58" t="s">
        <v>70</v>
      </c>
      <c r="C2385" s="59" t="s">
        <v>870</v>
      </c>
      <c r="D2385" s="59" t="s">
        <v>4168</v>
      </c>
    </row>
    <row r="2386" spans="1:4">
      <c r="A2386" s="57" t="s">
        <v>4256</v>
      </c>
      <c r="B2386" s="58" t="s">
        <v>401</v>
      </c>
      <c r="C2386" s="59" t="s">
        <v>94</v>
      </c>
      <c r="D2386" s="59" t="s">
        <v>4255</v>
      </c>
    </row>
    <row r="2387" spans="1:4">
      <c r="A2387" s="57" t="s">
        <v>4257</v>
      </c>
      <c r="B2387" s="58" t="s">
        <v>4258</v>
      </c>
      <c r="C2387" s="59" t="s">
        <v>23</v>
      </c>
      <c r="D2387" s="59" t="s">
        <v>4255</v>
      </c>
    </row>
    <row r="2388" spans="1:4">
      <c r="A2388" s="57" t="s">
        <v>4260</v>
      </c>
      <c r="B2388" s="58" t="s">
        <v>903</v>
      </c>
      <c r="C2388" s="59" t="s">
        <v>23</v>
      </c>
      <c r="D2388" s="59" t="s">
        <v>4255</v>
      </c>
    </row>
    <row r="2389" spans="1:4">
      <c r="A2389" s="57" t="s">
        <v>4261</v>
      </c>
      <c r="B2389" s="58" t="s">
        <v>4262</v>
      </c>
      <c r="C2389" s="59" t="s">
        <v>23</v>
      </c>
      <c r="D2389" s="59" t="s">
        <v>4255</v>
      </c>
    </row>
    <row r="2390" spans="1:4">
      <c r="A2390" s="57" t="s">
        <v>4264</v>
      </c>
      <c r="B2390" s="58" t="s">
        <v>4265</v>
      </c>
      <c r="C2390" s="59" t="s">
        <v>35</v>
      </c>
      <c r="D2390" s="59" t="s">
        <v>4255</v>
      </c>
    </row>
    <row r="2391" spans="1:4">
      <c r="A2391" s="57" t="s">
        <v>4266</v>
      </c>
      <c r="B2391" s="58" t="s">
        <v>839</v>
      </c>
      <c r="C2391" s="59" t="s">
        <v>934</v>
      </c>
      <c r="D2391" s="59" t="s">
        <v>4255</v>
      </c>
    </row>
    <row r="2392" spans="1:4">
      <c r="A2392" s="57" t="s">
        <v>4268</v>
      </c>
      <c r="B2392" s="58" t="s">
        <v>190</v>
      </c>
      <c r="C2392" s="59" t="s">
        <v>904</v>
      </c>
      <c r="D2392" s="59" t="s">
        <v>4255</v>
      </c>
    </row>
    <row r="2393" spans="1:4">
      <c r="A2393" s="57" t="s">
        <v>4269</v>
      </c>
      <c r="B2393" s="58" t="s">
        <v>1225</v>
      </c>
      <c r="C2393" s="59" t="s">
        <v>144</v>
      </c>
      <c r="D2393" s="59" t="s">
        <v>4255</v>
      </c>
    </row>
    <row r="2394" spans="1:4">
      <c r="A2394" s="57" t="s">
        <v>4271</v>
      </c>
      <c r="B2394" s="58" t="s">
        <v>853</v>
      </c>
      <c r="C2394" s="59" t="s">
        <v>1017</v>
      </c>
      <c r="D2394" s="59" t="s">
        <v>4255</v>
      </c>
    </row>
    <row r="2395" spans="1:4">
      <c r="A2395" s="57" t="s">
        <v>4273</v>
      </c>
      <c r="B2395" s="58" t="s">
        <v>357</v>
      </c>
      <c r="C2395" s="59" t="s">
        <v>27</v>
      </c>
      <c r="D2395" s="59" t="s">
        <v>4255</v>
      </c>
    </row>
    <row r="2396" spans="1:4">
      <c r="A2396" s="57" t="s">
        <v>4274</v>
      </c>
      <c r="B2396" s="58" t="s">
        <v>149</v>
      </c>
      <c r="C2396" s="59" t="s">
        <v>27</v>
      </c>
      <c r="D2396" s="59" t="s">
        <v>4255</v>
      </c>
    </row>
    <row r="2397" spans="1:4">
      <c r="A2397" s="57" t="s">
        <v>4276</v>
      </c>
      <c r="B2397" s="58" t="s">
        <v>914</v>
      </c>
      <c r="C2397" s="59" t="s">
        <v>2245</v>
      </c>
      <c r="D2397" s="59" t="s">
        <v>4255</v>
      </c>
    </row>
    <row r="2398" spans="1:4">
      <c r="A2398" s="57" t="s">
        <v>4277</v>
      </c>
      <c r="B2398" s="58" t="s">
        <v>139</v>
      </c>
      <c r="C2398" s="59" t="s">
        <v>87</v>
      </c>
      <c r="D2398" s="59" t="s">
        <v>4255</v>
      </c>
    </row>
    <row r="2399" spans="1:4">
      <c r="A2399" s="57" t="s">
        <v>4278</v>
      </c>
      <c r="B2399" s="58" t="s">
        <v>139</v>
      </c>
      <c r="C2399" s="59" t="s">
        <v>135</v>
      </c>
      <c r="D2399" s="59" t="s">
        <v>4255</v>
      </c>
    </row>
    <row r="2400" spans="1:4">
      <c r="A2400" s="57" t="s">
        <v>4279</v>
      </c>
      <c r="B2400" s="58" t="s">
        <v>960</v>
      </c>
      <c r="C2400" s="59" t="s">
        <v>738</v>
      </c>
      <c r="D2400" s="59" t="s">
        <v>4255</v>
      </c>
    </row>
    <row r="2401" spans="1:4">
      <c r="A2401" s="57" t="s">
        <v>4282</v>
      </c>
      <c r="B2401" s="58" t="s">
        <v>24</v>
      </c>
      <c r="C2401" s="59" t="s">
        <v>1464</v>
      </c>
      <c r="D2401" s="59" t="s">
        <v>4255</v>
      </c>
    </row>
    <row r="2402" spans="1:4">
      <c r="A2402" s="57" t="s">
        <v>4283</v>
      </c>
      <c r="B2402" s="58" t="s">
        <v>951</v>
      </c>
      <c r="C2402" s="59" t="s">
        <v>880</v>
      </c>
      <c r="D2402" s="59" t="s">
        <v>4255</v>
      </c>
    </row>
    <row r="2403" spans="1:4">
      <c r="A2403" s="57" t="s">
        <v>4285</v>
      </c>
      <c r="B2403" s="58" t="s">
        <v>4286</v>
      </c>
      <c r="C2403" s="59" t="s">
        <v>121</v>
      </c>
      <c r="D2403" s="59" t="s">
        <v>4255</v>
      </c>
    </row>
    <row r="2404" spans="1:4">
      <c r="A2404" s="57" t="s">
        <v>4287</v>
      </c>
      <c r="B2404" s="58" t="s">
        <v>56</v>
      </c>
      <c r="C2404" s="59" t="s">
        <v>98</v>
      </c>
      <c r="D2404" s="59" t="s">
        <v>4255</v>
      </c>
    </row>
    <row r="2405" spans="1:4">
      <c r="A2405" s="57" t="s">
        <v>4289</v>
      </c>
      <c r="B2405" s="58" t="s">
        <v>214</v>
      </c>
      <c r="C2405" s="59" t="s">
        <v>101</v>
      </c>
      <c r="D2405" s="59" t="s">
        <v>4255</v>
      </c>
    </row>
    <row r="2406" spans="1:4">
      <c r="A2406" s="57" t="s">
        <v>4290</v>
      </c>
      <c r="B2406" s="58" t="s">
        <v>4291</v>
      </c>
      <c r="C2406" s="59" t="s">
        <v>101</v>
      </c>
      <c r="D2406" s="59" t="s">
        <v>4255</v>
      </c>
    </row>
    <row r="2407" spans="1:4">
      <c r="A2407" s="57" t="s">
        <v>4293</v>
      </c>
      <c r="B2407" s="58" t="s">
        <v>912</v>
      </c>
      <c r="C2407" s="59" t="s">
        <v>884</v>
      </c>
      <c r="D2407" s="59" t="s">
        <v>4255</v>
      </c>
    </row>
    <row r="2408" spans="1:4">
      <c r="A2408" s="57" t="s">
        <v>4294</v>
      </c>
      <c r="B2408" s="58" t="s">
        <v>1255</v>
      </c>
      <c r="C2408" s="59" t="s">
        <v>244</v>
      </c>
      <c r="D2408" s="59" t="s">
        <v>4255</v>
      </c>
    </row>
    <row r="2409" spans="1:4">
      <c r="A2409" s="57" t="s">
        <v>4297</v>
      </c>
      <c r="B2409" s="58" t="s">
        <v>4298</v>
      </c>
      <c r="C2409" s="59" t="s">
        <v>330</v>
      </c>
      <c r="D2409" s="59" t="s">
        <v>4255</v>
      </c>
    </row>
    <row r="2410" spans="1:4">
      <c r="A2410" s="57" t="s">
        <v>4299</v>
      </c>
      <c r="B2410" s="58" t="s">
        <v>4300</v>
      </c>
      <c r="C2410" s="59" t="s">
        <v>103</v>
      </c>
      <c r="D2410" s="59" t="s">
        <v>4255</v>
      </c>
    </row>
    <row r="2411" spans="1:4">
      <c r="A2411" s="57" t="s">
        <v>4302</v>
      </c>
      <c r="B2411" s="58" t="s">
        <v>975</v>
      </c>
      <c r="C2411" s="59" t="s">
        <v>979</v>
      </c>
      <c r="D2411" s="59" t="s">
        <v>4255</v>
      </c>
    </row>
    <row r="2412" spans="1:4">
      <c r="A2412" s="57" t="s">
        <v>4303</v>
      </c>
      <c r="B2412" s="58" t="s">
        <v>4304</v>
      </c>
      <c r="C2412" s="59" t="s">
        <v>152</v>
      </c>
      <c r="D2412" s="59" t="s">
        <v>4255</v>
      </c>
    </row>
    <row r="2413" spans="1:4">
      <c r="A2413" s="57" t="s">
        <v>4307</v>
      </c>
      <c r="B2413" s="58" t="s">
        <v>2346</v>
      </c>
      <c r="C2413" s="59" t="s">
        <v>855</v>
      </c>
      <c r="D2413" s="59" t="s">
        <v>4255</v>
      </c>
    </row>
    <row r="2414" spans="1:4">
      <c r="A2414" s="57" t="s">
        <v>4309</v>
      </c>
      <c r="B2414" s="58" t="s">
        <v>939</v>
      </c>
      <c r="C2414" s="59" t="s">
        <v>981</v>
      </c>
      <c r="D2414" s="59" t="s">
        <v>4255</v>
      </c>
    </row>
    <row r="2415" spans="1:4">
      <c r="A2415" s="57" t="s">
        <v>4310</v>
      </c>
      <c r="B2415" s="58" t="s">
        <v>819</v>
      </c>
      <c r="C2415" s="59" t="s">
        <v>856</v>
      </c>
      <c r="D2415" s="59" t="s">
        <v>4255</v>
      </c>
    </row>
    <row r="2416" spans="1:4">
      <c r="A2416" s="57" t="s">
        <v>4312</v>
      </c>
      <c r="B2416" s="58" t="s">
        <v>312</v>
      </c>
      <c r="C2416" s="59" t="s">
        <v>93</v>
      </c>
      <c r="D2416" s="59" t="s">
        <v>4255</v>
      </c>
    </row>
    <row r="2417" spans="1:4">
      <c r="A2417" s="57" t="s">
        <v>4313</v>
      </c>
      <c r="B2417" s="58" t="s">
        <v>886</v>
      </c>
      <c r="C2417" s="59" t="s">
        <v>859</v>
      </c>
      <c r="D2417" s="59" t="s">
        <v>4255</v>
      </c>
    </row>
    <row r="2418" spans="1:4">
      <c r="A2418" s="57" t="s">
        <v>4315</v>
      </c>
      <c r="B2418" s="58" t="s">
        <v>86</v>
      </c>
      <c r="C2418" s="59" t="s">
        <v>830</v>
      </c>
      <c r="D2418" s="59" t="s">
        <v>4255</v>
      </c>
    </row>
    <row r="2419" spans="1:4">
      <c r="A2419" s="57" t="s">
        <v>4316</v>
      </c>
      <c r="B2419" s="58" t="s">
        <v>4317</v>
      </c>
      <c r="C2419" s="59" t="s">
        <v>155</v>
      </c>
      <c r="D2419" s="59" t="s">
        <v>4255</v>
      </c>
    </row>
    <row r="2420" spans="1:4">
      <c r="A2420" s="57" t="s">
        <v>4319</v>
      </c>
      <c r="B2420" s="58" t="s">
        <v>4320</v>
      </c>
      <c r="C2420" s="59" t="s">
        <v>333</v>
      </c>
      <c r="D2420" s="59" t="s">
        <v>4255</v>
      </c>
    </row>
    <row r="2421" spans="1:4">
      <c r="A2421" s="57" t="s">
        <v>4321</v>
      </c>
      <c r="B2421" s="58" t="s">
        <v>678</v>
      </c>
      <c r="C2421" s="59" t="s">
        <v>333</v>
      </c>
      <c r="D2421" s="59" t="s">
        <v>4255</v>
      </c>
    </row>
    <row r="2422" spans="1:4">
      <c r="A2422" s="57" t="s">
        <v>4323</v>
      </c>
      <c r="B2422" s="58" t="s">
        <v>183</v>
      </c>
      <c r="C2422" s="59" t="s">
        <v>808</v>
      </c>
      <c r="D2422" s="59" t="s">
        <v>4255</v>
      </c>
    </row>
    <row r="2423" spans="1:4">
      <c r="A2423" s="57" t="s">
        <v>4324</v>
      </c>
      <c r="B2423" s="58" t="s">
        <v>737</v>
      </c>
      <c r="C2423" s="59" t="s">
        <v>808</v>
      </c>
      <c r="D2423" s="59" t="s">
        <v>4255</v>
      </c>
    </row>
    <row r="2424" spans="1:4">
      <c r="A2424" s="57" t="s">
        <v>4326</v>
      </c>
      <c r="B2424" s="58" t="s">
        <v>4327</v>
      </c>
      <c r="C2424" s="59" t="s">
        <v>954</v>
      </c>
      <c r="D2424" s="59" t="s">
        <v>4255</v>
      </c>
    </row>
    <row r="2425" spans="1:4">
      <c r="A2425" s="57" t="s">
        <v>4329</v>
      </c>
      <c r="B2425" s="58" t="s">
        <v>4330</v>
      </c>
      <c r="C2425" s="59" t="s">
        <v>110</v>
      </c>
      <c r="D2425" s="59" t="s">
        <v>4255</v>
      </c>
    </row>
    <row r="2426" spans="1:4">
      <c r="A2426" s="57" t="s">
        <v>4331</v>
      </c>
      <c r="B2426" s="58" t="s">
        <v>37</v>
      </c>
      <c r="C2426" s="59" t="s">
        <v>113</v>
      </c>
      <c r="D2426" s="59" t="s">
        <v>4255</v>
      </c>
    </row>
    <row r="2427" spans="1:4">
      <c r="A2427" s="57" t="s">
        <v>4333</v>
      </c>
      <c r="B2427" s="58" t="s">
        <v>858</v>
      </c>
      <c r="C2427" s="59" t="s">
        <v>838</v>
      </c>
      <c r="D2427" s="59" t="s">
        <v>4255</v>
      </c>
    </row>
    <row r="2428" spans="1:4">
      <c r="A2428" s="57" t="s">
        <v>4334</v>
      </c>
      <c r="B2428" s="58" t="s">
        <v>959</v>
      </c>
      <c r="C2428" s="59" t="s">
        <v>840</v>
      </c>
      <c r="D2428" s="59" t="s">
        <v>4255</v>
      </c>
    </row>
    <row r="2429" spans="1:4">
      <c r="A2429" s="57" t="s">
        <v>4253</v>
      </c>
      <c r="B2429" s="58" t="s">
        <v>4254</v>
      </c>
      <c r="C2429" s="59" t="s">
        <v>94</v>
      </c>
      <c r="D2429" s="59" t="s">
        <v>5145</v>
      </c>
    </row>
    <row r="2430" spans="1:4">
      <c r="A2430" s="57" t="s">
        <v>4166</v>
      </c>
      <c r="B2430" s="58" t="s">
        <v>4167</v>
      </c>
      <c r="C2430" s="59" t="s">
        <v>23</v>
      </c>
      <c r="D2430" s="59" t="s">
        <v>5145</v>
      </c>
    </row>
    <row r="2431" spans="1:4">
      <c r="A2431" s="57" t="s">
        <v>4259</v>
      </c>
      <c r="B2431" s="58" t="s">
        <v>299</v>
      </c>
      <c r="C2431" s="59" t="s">
        <v>23</v>
      </c>
      <c r="D2431" s="59" t="s">
        <v>5145</v>
      </c>
    </row>
    <row r="2432" spans="1:4">
      <c r="A2432" s="57" t="s">
        <v>4263</v>
      </c>
      <c r="B2432" s="58" t="s">
        <v>435</v>
      </c>
      <c r="C2432" s="59" t="s">
        <v>23</v>
      </c>
      <c r="D2432" s="59" t="s">
        <v>5145</v>
      </c>
    </row>
    <row r="2433" spans="1:4">
      <c r="A2433" s="57" t="s">
        <v>4267</v>
      </c>
      <c r="B2433" s="58" t="s">
        <v>754</v>
      </c>
      <c r="C2433" s="59" t="s">
        <v>229</v>
      </c>
      <c r="D2433" s="59" t="s">
        <v>5145</v>
      </c>
    </row>
    <row r="2434" spans="1:4">
      <c r="A2434" s="57" t="s">
        <v>4270</v>
      </c>
      <c r="B2434" s="58" t="s">
        <v>341</v>
      </c>
      <c r="C2434" s="59" t="s">
        <v>144</v>
      </c>
      <c r="D2434" s="59" t="s">
        <v>5145</v>
      </c>
    </row>
    <row r="2435" spans="1:4">
      <c r="A2435" s="57" t="s">
        <v>4171</v>
      </c>
      <c r="B2435" s="58" t="s">
        <v>875</v>
      </c>
      <c r="C2435" s="59" t="s">
        <v>876</v>
      </c>
      <c r="D2435" s="59" t="s">
        <v>5145</v>
      </c>
    </row>
    <row r="2436" spans="1:4">
      <c r="A2436" s="57" t="s">
        <v>4174</v>
      </c>
      <c r="B2436" s="58" t="s">
        <v>3353</v>
      </c>
      <c r="C2436" s="59" t="s">
        <v>231</v>
      </c>
      <c r="D2436" s="59" t="s">
        <v>5145</v>
      </c>
    </row>
    <row r="2437" spans="1:4">
      <c r="A2437" s="57" t="s">
        <v>4272</v>
      </c>
      <c r="B2437" s="58" t="s">
        <v>906</v>
      </c>
      <c r="C2437" s="59" t="s">
        <v>114</v>
      </c>
      <c r="D2437" s="59" t="s">
        <v>5145</v>
      </c>
    </row>
    <row r="2438" spans="1:4">
      <c r="A2438" s="57" t="s">
        <v>4177</v>
      </c>
      <c r="B2438" s="58" t="s">
        <v>4178</v>
      </c>
      <c r="C2438" s="59" t="s">
        <v>114</v>
      </c>
      <c r="D2438" s="59" t="s">
        <v>5145</v>
      </c>
    </row>
    <row r="2439" spans="1:4">
      <c r="A2439" s="57" t="s">
        <v>4179</v>
      </c>
      <c r="B2439" s="58" t="s">
        <v>29</v>
      </c>
      <c r="C2439" s="59" t="s">
        <v>323</v>
      </c>
      <c r="D2439" s="59" t="s">
        <v>5145</v>
      </c>
    </row>
    <row r="2440" spans="1:4">
      <c r="A2440" s="57" t="s">
        <v>4275</v>
      </c>
      <c r="B2440" s="58" t="s">
        <v>909</v>
      </c>
      <c r="C2440" s="59" t="s">
        <v>189</v>
      </c>
      <c r="D2440" s="59" t="s">
        <v>5145</v>
      </c>
    </row>
    <row r="2441" spans="1:4">
      <c r="A2441" s="57" t="s">
        <v>4181</v>
      </c>
      <c r="B2441" s="58" t="s">
        <v>1047</v>
      </c>
      <c r="C2441" s="59" t="s">
        <v>189</v>
      </c>
      <c r="D2441" s="59" t="s">
        <v>5145</v>
      </c>
    </row>
    <row r="2442" spans="1:4">
      <c r="A2442" s="57" t="s">
        <v>4184</v>
      </c>
      <c r="B2442" s="58" t="s">
        <v>4185</v>
      </c>
      <c r="C2442" s="59" t="s">
        <v>189</v>
      </c>
      <c r="D2442" s="59" t="s">
        <v>5145</v>
      </c>
    </row>
    <row r="2443" spans="1:4">
      <c r="A2443" s="57" t="s">
        <v>4189</v>
      </c>
      <c r="B2443" s="58" t="s">
        <v>247</v>
      </c>
      <c r="C2443" s="59" t="s">
        <v>272</v>
      </c>
      <c r="D2443" s="59" t="s">
        <v>5145</v>
      </c>
    </row>
    <row r="2444" spans="1:4">
      <c r="A2444" s="57" t="s">
        <v>4193</v>
      </c>
      <c r="B2444" s="58" t="s">
        <v>24</v>
      </c>
      <c r="C2444" s="59" t="s">
        <v>135</v>
      </c>
      <c r="D2444" s="59" t="s">
        <v>5145</v>
      </c>
    </row>
    <row r="2445" spans="1:4">
      <c r="A2445" s="57" t="s">
        <v>4280</v>
      </c>
      <c r="B2445" s="58" t="s">
        <v>4281</v>
      </c>
      <c r="C2445" s="59" t="s">
        <v>275</v>
      </c>
      <c r="D2445" s="59" t="s">
        <v>5145</v>
      </c>
    </row>
    <row r="2446" spans="1:4">
      <c r="A2446" s="57" t="s">
        <v>10113</v>
      </c>
      <c r="B2446" s="58" t="s">
        <v>10114</v>
      </c>
      <c r="C2446" s="59" t="s">
        <v>43</v>
      </c>
      <c r="D2446" s="59" t="s">
        <v>5145</v>
      </c>
    </row>
    <row r="2447" spans="1:4">
      <c r="A2447" s="57" t="s">
        <v>4197</v>
      </c>
      <c r="B2447" s="58" t="s">
        <v>858</v>
      </c>
      <c r="C2447" s="59" t="s">
        <v>880</v>
      </c>
      <c r="D2447" s="59" t="s">
        <v>5145</v>
      </c>
    </row>
    <row r="2448" spans="1:4">
      <c r="A2448" s="57" t="s">
        <v>4284</v>
      </c>
      <c r="B2448" s="58" t="s">
        <v>494</v>
      </c>
      <c r="C2448" s="59" t="s">
        <v>121</v>
      </c>
      <c r="D2448" s="59" t="s">
        <v>5145</v>
      </c>
    </row>
    <row r="2449" spans="1:4">
      <c r="A2449" s="57" t="s">
        <v>4200</v>
      </c>
      <c r="B2449" s="58" t="s">
        <v>4201</v>
      </c>
      <c r="C2449" s="59" t="s">
        <v>100</v>
      </c>
      <c r="D2449" s="59" t="s">
        <v>5145</v>
      </c>
    </row>
    <row r="2450" spans="1:4">
      <c r="A2450" s="57" t="s">
        <v>4288</v>
      </c>
      <c r="B2450" s="58" t="s">
        <v>929</v>
      </c>
      <c r="C2450" s="59" t="s">
        <v>1329</v>
      </c>
      <c r="D2450" s="59" t="s">
        <v>5145</v>
      </c>
    </row>
    <row r="2451" spans="1:4">
      <c r="A2451" s="57" t="s">
        <v>4292</v>
      </c>
      <c r="B2451" s="58" t="s">
        <v>86</v>
      </c>
      <c r="C2451" s="59" t="s">
        <v>884</v>
      </c>
      <c r="D2451" s="59" t="s">
        <v>5145</v>
      </c>
    </row>
    <row r="2452" spans="1:4">
      <c r="A2452" s="57" t="s">
        <v>4204</v>
      </c>
      <c r="B2452" s="58" t="s">
        <v>4205</v>
      </c>
      <c r="C2452" s="59" t="s">
        <v>244</v>
      </c>
      <c r="D2452" s="59" t="s">
        <v>5145</v>
      </c>
    </row>
    <row r="2453" spans="1:4">
      <c r="A2453" s="57" t="s">
        <v>4295</v>
      </c>
      <c r="B2453" s="58" t="s">
        <v>4296</v>
      </c>
      <c r="C2453" s="59" t="s">
        <v>330</v>
      </c>
      <c r="D2453" s="59" t="s">
        <v>5145</v>
      </c>
    </row>
    <row r="2454" spans="1:4">
      <c r="A2454" s="57" t="s">
        <v>4209</v>
      </c>
      <c r="B2454" s="58" t="s">
        <v>534</v>
      </c>
      <c r="C2454" s="59" t="s">
        <v>887</v>
      </c>
      <c r="D2454" s="59" t="s">
        <v>5145</v>
      </c>
    </row>
    <row r="2455" spans="1:4">
      <c r="A2455" s="57" t="s">
        <v>4213</v>
      </c>
      <c r="B2455" s="58" t="s">
        <v>318</v>
      </c>
      <c r="C2455" s="59" t="s">
        <v>945</v>
      </c>
      <c r="D2455" s="59" t="s">
        <v>5145</v>
      </c>
    </row>
    <row r="2456" spans="1:4">
      <c r="A2456" s="57" t="s">
        <v>4216</v>
      </c>
      <c r="B2456" s="58" t="s">
        <v>4217</v>
      </c>
      <c r="C2456" s="59" t="s">
        <v>918</v>
      </c>
      <c r="D2456" s="59" t="s">
        <v>5145</v>
      </c>
    </row>
    <row r="2457" spans="1:4">
      <c r="A2457" s="57" t="s">
        <v>4301</v>
      </c>
      <c r="B2457" s="58" t="s">
        <v>976</v>
      </c>
      <c r="C2457" s="59" t="s">
        <v>979</v>
      </c>
      <c r="D2457" s="59" t="s">
        <v>5145</v>
      </c>
    </row>
    <row r="2458" spans="1:4">
      <c r="A2458" s="57" t="s">
        <v>4305</v>
      </c>
      <c r="B2458" s="58" t="s">
        <v>4306</v>
      </c>
      <c r="C2458" s="59" t="s">
        <v>152</v>
      </c>
      <c r="D2458" s="59" t="s">
        <v>5145</v>
      </c>
    </row>
    <row r="2459" spans="1:4">
      <c r="A2459" s="57" t="s">
        <v>4308</v>
      </c>
      <c r="B2459" s="58" t="s">
        <v>961</v>
      </c>
      <c r="C2459" s="59" t="s">
        <v>890</v>
      </c>
      <c r="D2459" s="59" t="s">
        <v>5145</v>
      </c>
    </row>
    <row r="2460" spans="1:4">
      <c r="A2460" s="57" t="s">
        <v>4221</v>
      </c>
      <c r="B2460" s="58" t="s">
        <v>975</v>
      </c>
      <c r="C2460" s="59" t="s">
        <v>922</v>
      </c>
      <c r="D2460" s="59" t="s">
        <v>5145</v>
      </c>
    </row>
    <row r="2461" spans="1:4">
      <c r="A2461" s="57" t="s">
        <v>4226</v>
      </c>
      <c r="B2461" s="58" t="s">
        <v>56</v>
      </c>
      <c r="C2461" s="59" t="s">
        <v>88</v>
      </c>
      <c r="D2461" s="59" t="s">
        <v>5145</v>
      </c>
    </row>
    <row r="2462" spans="1:4">
      <c r="A2462" s="57" t="s">
        <v>4311</v>
      </c>
      <c r="B2462" s="58" t="s">
        <v>56</v>
      </c>
      <c r="C2462" s="59" t="s">
        <v>76</v>
      </c>
      <c r="D2462" s="59" t="s">
        <v>5145</v>
      </c>
    </row>
    <row r="2463" spans="1:4">
      <c r="A2463" s="57" t="s">
        <v>4314</v>
      </c>
      <c r="B2463" s="58" t="s">
        <v>493</v>
      </c>
      <c r="C2463" s="59" t="s">
        <v>830</v>
      </c>
      <c r="D2463" s="59" t="s">
        <v>5145</v>
      </c>
    </row>
    <row r="2464" spans="1:4">
      <c r="A2464" s="57" t="s">
        <v>4229</v>
      </c>
      <c r="B2464" s="58" t="s">
        <v>2079</v>
      </c>
      <c r="C2464" s="59" t="s">
        <v>4230</v>
      </c>
      <c r="D2464" s="59" t="s">
        <v>5145</v>
      </c>
    </row>
    <row r="2465" spans="1:4">
      <c r="A2465" s="57" t="s">
        <v>4318</v>
      </c>
      <c r="B2465" s="58" t="s">
        <v>837</v>
      </c>
      <c r="C2465" s="59" t="s">
        <v>155</v>
      </c>
      <c r="D2465" s="59" t="s">
        <v>5145</v>
      </c>
    </row>
    <row r="2466" spans="1:4">
      <c r="A2466" s="57" t="s">
        <v>4233</v>
      </c>
      <c r="B2466" s="58" t="s">
        <v>211</v>
      </c>
      <c r="C2466" s="59" t="s">
        <v>333</v>
      </c>
      <c r="D2466" s="59" t="s">
        <v>5145</v>
      </c>
    </row>
    <row r="2467" spans="1:4">
      <c r="A2467" s="57" t="s">
        <v>4322</v>
      </c>
      <c r="B2467" s="58" t="s">
        <v>737</v>
      </c>
      <c r="C2467" s="59" t="s">
        <v>333</v>
      </c>
      <c r="D2467" s="59" t="s">
        <v>5145</v>
      </c>
    </row>
    <row r="2468" spans="1:4">
      <c r="A2468" s="57" t="s">
        <v>4235</v>
      </c>
      <c r="B2468" s="58" t="s">
        <v>185</v>
      </c>
      <c r="C2468" s="59" t="s">
        <v>288</v>
      </c>
      <c r="D2468" s="59" t="s">
        <v>5145</v>
      </c>
    </row>
    <row r="2469" spans="1:4">
      <c r="A2469" s="57" t="s">
        <v>4325</v>
      </c>
      <c r="B2469" s="58" t="s">
        <v>951</v>
      </c>
      <c r="C2469" s="59" t="s">
        <v>808</v>
      </c>
      <c r="D2469" s="59" t="s">
        <v>5145</v>
      </c>
    </row>
    <row r="2470" spans="1:4">
      <c r="A2470" s="57" t="s">
        <v>4238</v>
      </c>
      <c r="B2470" s="58" t="s">
        <v>4239</v>
      </c>
      <c r="C2470" s="59" t="s">
        <v>834</v>
      </c>
      <c r="D2470" s="59" t="s">
        <v>5145</v>
      </c>
    </row>
    <row r="2471" spans="1:4">
      <c r="A2471" s="57" t="s">
        <v>4328</v>
      </c>
      <c r="B2471" s="58" t="s">
        <v>56</v>
      </c>
      <c r="C2471" s="59" t="s">
        <v>490</v>
      </c>
      <c r="D2471" s="59" t="s">
        <v>5145</v>
      </c>
    </row>
    <row r="2472" spans="1:4">
      <c r="A2472" s="57" t="s">
        <v>4246</v>
      </c>
      <c r="B2472" s="58" t="s">
        <v>184</v>
      </c>
      <c r="C2472" s="59" t="s">
        <v>81</v>
      </c>
      <c r="D2472" s="59" t="s">
        <v>5145</v>
      </c>
    </row>
    <row r="2473" spans="1:4">
      <c r="A2473" s="57" t="s">
        <v>4332</v>
      </c>
      <c r="B2473" s="58" t="s">
        <v>86</v>
      </c>
      <c r="C2473" s="59" t="s">
        <v>1186</v>
      </c>
      <c r="D2473" s="59" t="s">
        <v>5145</v>
      </c>
    </row>
    <row r="2474" spans="1:4">
      <c r="A2474" s="57" t="s">
        <v>4249</v>
      </c>
      <c r="B2474" s="58" t="s">
        <v>4250</v>
      </c>
      <c r="C2474" s="59" t="s">
        <v>416</v>
      </c>
      <c r="D2474" s="59" t="s">
        <v>5145</v>
      </c>
    </row>
    <row r="2475" spans="1:4">
      <c r="A2475" s="57" t="s">
        <v>4335</v>
      </c>
      <c r="B2475" s="58" t="s">
        <v>540</v>
      </c>
      <c r="C2475" s="59" t="s">
        <v>23</v>
      </c>
      <c r="D2475" s="59" t="s">
        <v>4336</v>
      </c>
    </row>
    <row r="2476" spans="1:4">
      <c r="A2476" s="57" t="s">
        <v>4337</v>
      </c>
      <c r="B2476" s="58" t="s">
        <v>269</v>
      </c>
      <c r="C2476" s="59" t="s">
        <v>23</v>
      </c>
      <c r="D2476" s="59" t="s">
        <v>4336</v>
      </c>
    </row>
    <row r="2477" spans="1:4">
      <c r="A2477" s="57" t="s">
        <v>4338</v>
      </c>
      <c r="B2477" s="58" t="s">
        <v>4339</v>
      </c>
      <c r="C2477" s="59" t="s">
        <v>23</v>
      </c>
      <c r="D2477" s="59" t="s">
        <v>4336</v>
      </c>
    </row>
    <row r="2478" spans="1:4">
      <c r="A2478" s="57" t="s">
        <v>4340</v>
      </c>
      <c r="B2478" s="58" t="s">
        <v>303</v>
      </c>
      <c r="C2478" s="59" t="s">
        <v>95</v>
      </c>
      <c r="D2478" s="59" t="s">
        <v>4336</v>
      </c>
    </row>
    <row r="2479" spans="1:4">
      <c r="A2479" s="57" t="s">
        <v>4342</v>
      </c>
      <c r="B2479" s="58" t="s">
        <v>82</v>
      </c>
      <c r="C2479" s="59" t="s">
        <v>144</v>
      </c>
      <c r="D2479" s="59" t="s">
        <v>4336</v>
      </c>
    </row>
    <row r="2480" spans="1:4">
      <c r="A2480" s="57" t="s">
        <v>4343</v>
      </c>
      <c r="B2480" s="58" t="s">
        <v>132</v>
      </c>
      <c r="C2480" s="59" t="s">
        <v>144</v>
      </c>
      <c r="D2480" s="59" t="s">
        <v>4336</v>
      </c>
    </row>
    <row r="2481" spans="1:4">
      <c r="A2481" s="57" t="s">
        <v>4344</v>
      </c>
      <c r="B2481" s="58" t="s">
        <v>4345</v>
      </c>
      <c r="C2481" s="59" t="s">
        <v>89</v>
      </c>
      <c r="D2481" s="59" t="s">
        <v>4336</v>
      </c>
    </row>
    <row r="2482" spans="1:4">
      <c r="A2482" s="57" t="s">
        <v>4346</v>
      </c>
      <c r="B2482" s="58" t="s">
        <v>1094</v>
      </c>
      <c r="C2482" s="59" t="s">
        <v>145</v>
      </c>
      <c r="D2482" s="59" t="s">
        <v>4336</v>
      </c>
    </row>
    <row r="2483" spans="1:4">
      <c r="A2483" s="57" t="s">
        <v>4347</v>
      </c>
      <c r="B2483" s="58" t="s">
        <v>185</v>
      </c>
      <c r="C2483" s="59" t="s">
        <v>231</v>
      </c>
      <c r="D2483" s="59" t="s">
        <v>4336</v>
      </c>
    </row>
    <row r="2484" spans="1:4">
      <c r="A2484" s="57" t="s">
        <v>4348</v>
      </c>
      <c r="B2484" s="58" t="s">
        <v>1071</v>
      </c>
      <c r="C2484" s="59" t="s">
        <v>231</v>
      </c>
      <c r="D2484" s="59" t="s">
        <v>4336</v>
      </c>
    </row>
    <row r="2485" spans="1:4">
      <c r="A2485" s="57" t="s">
        <v>4349</v>
      </c>
      <c r="B2485" s="58" t="s">
        <v>4350</v>
      </c>
      <c r="C2485" s="59" t="s">
        <v>231</v>
      </c>
      <c r="D2485" s="59" t="s">
        <v>4336</v>
      </c>
    </row>
    <row r="2486" spans="1:4">
      <c r="A2486" s="57" t="s">
        <v>4351</v>
      </c>
      <c r="B2486" s="58" t="s">
        <v>4352</v>
      </c>
      <c r="C2486" s="59" t="s">
        <v>114</v>
      </c>
      <c r="D2486" s="59" t="s">
        <v>4336</v>
      </c>
    </row>
    <row r="2487" spans="1:4">
      <c r="A2487" s="57" t="s">
        <v>4353</v>
      </c>
      <c r="B2487" s="58" t="s">
        <v>683</v>
      </c>
      <c r="C2487" s="59" t="s">
        <v>69</v>
      </c>
      <c r="D2487" s="59" t="s">
        <v>4336</v>
      </c>
    </row>
    <row r="2488" spans="1:4">
      <c r="A2488" s="57" t="s">
        <v>4354</v>
      </c>
      <c r="B2488" s="58" t="s">
        <v>251</v>
      </c>
      <c r="C2488" s="59" t="s">
        <v>27</v>
      </c>
      <c r="D2488" s="59" t="s">
        <v>4336</v>
      </c>
    </row>
    <row r="2489" spans="1:4">
      <c r="A2489" s="57" t="s">
        <v>4355</v>
      </c>
      <c r="B2489" s="58" t="s">
        <v>180</v>
      </c>
      <c r="C2489" s="59" t="s">
        <v>27</v>
      </c>
      <c r="D2489" s="59" t="s">
        <v>4336</v>
      </c>
    </row>
    <row r="2490" spans="1:4">
      <c r="A2490" s="57" t="s">
        <v>4356</v>
      </c>
      <c r="B2490" s="58" t="s">
        <v>400</v>
      </c>
      <c r="C2490" s="59" t="s">
        <v>28</v>
      </c>
      <c r="D2490" s="59" t="s">
        <v>4336</v>
      </c>
    </row>
    <row r="2491" spans="1:4">
      <c r="A2491" s="57" t="s">
        <v>4357</v>
      </c>
      <c r="B2491" s="58" t="s">
        <v>4358</v>
      </c>
      <c r="C2491" s="59" t="s">
        <v>135</v>
      </c>
      <c r="D2491" s="59" t="s">
        <v>4336</v>
      </c>
    </row>
    <row r="2492" spans="1:4">
      <c r="A2492" s="57" t="s">
        <v>4359</v>
      </c>
      <c r="B2492" s="58" t="s">
        <v>242</v>
      </c>
      <c r="C2492" s="59" t="s">
        <v>135</v>
      </c>
      <c r="D2492" s="59" t="s">
        <v>4336</v>
      </c>
    </row>
    <row r="2493" spans="1:4">
      <c r="A2493" s="57" t="s">
        <v>4360</v>
      </c>
      <c r="B2493" s="58" t="s">
        <v>84</v>
      </c>
      <c r="C2493" s="59" t="s">
        <v>31</v>
      </c>
      <c r="D2493" s="59" t="s">
        <v>4336</v>
      </c>
    </row>
    <row r="2494" spans="1:4">
      <c r="A2494" s="57" t="s">
        <v>4361</v>
      </c>
      <c r="B2494" s="58" t="s">
        <v>283</v>
      </c>
      <c r="C2494" s="59" t="s">
        <v>31</v>
      </c>
      <c r="D2494" s="59" t="s">
        <v>4336</v>
      </c>
    </row>
    <row r="2495" spans="1:4">
      <c r="A2495" s="57" t="s">
        <v>4362</v>
      </c>
      <c r="B2495" s="58" t="s">
        <v>279</v>
      </c>
      <c r="C2495" s="59" t="s">
        <v>25</v>
      </c>
      <c r="D2495" s="59" t="s">
        <v>4336</v>
      </c>
    </row>
    <row r="2496" spans="1:4">
      <c r="A2496" s="57" t="s">
        <v>4363</v>
      </c>
      <c r="B2496" s="58" t="s">
        <v>257</v>
      </c>
      <c r="C2496" s="59" t="s">
        <v>33</v>
      </c>
      <c r="D2496" s="59" t="s">
        <v>4336</v>
      </c>
    </row>
    <row r="2497" spans="1:4">
      <c r="A2497" s="57" t="s">
        <v>4364</v>
      </c>
      <c r="B2497" s="58" t="s">
        <v>4365</v>
      </c>
      <c r="C2497" s="59" t="s">
        <v>33</v>
      </c>
      <c r="D2497" s="59" t="s">
        <v>4336</v>
      </c>
    </row>
    <row r="2498" spans="1:4">
      <c r="A2498" s="57" t="s">
        <v>4366</v>
      </c>
      <c r="B2498" s="58" t="s">
        <v>24</v>
      </c>
      <c r="C2498" s="59" t="s">
        <v>33</v>
      </c>
      <c r="D2498" s="59" t="s">
        <v>4336</v>
      </c>
    </row>
    <row r="2499" spans="1:4">
      <c r="A2499" s="57" t="s">
        <v>4367</v>
      </c>
      <c r="B2499" s="58" t="s">
        <v>1205</v>
      </c>
      <c r="C2499" s="59" t="s">
        <v>121</v>
      </c>
      <c r="D2499" s="59" t="s">
        <v>4336</v>
      </c>
    </row>
    <row r="2500" spans="1:4">
      <c r="A2500" s="57" t="s">
        <v>4368</v>
      </c>
      <c r="B2500" s="58" t="s">
        <v>75</v>
      </c>
      <c r="C2500" s="59" t="s">
        <v>121</v>
      </c>
      <c r="D2500" s="59" t="s">
        <v>4336</v>
      </c>
    </row>
    <row r="2501" spans="1:4">
      <c r="A2501" s="57" t="s">
        <v>4369</v>
      </c>
      <c r="B2501" s="58" t="s">
        <v>1117</v>
      </c>
      <c r="C2501" s="59" t="s">
        <v>4370</v>
      </c>
      <c r="D2501" s="59" t="s">
        <v>4336</v>
      </c>
    </row>
    <row r="2502" spans="1:4">
      <c r="A2502" s="57" t="s">
        <v>4371</v>
      </c>
      <c r="B2502" s="58" t="s">
        <v>1276</v>
      </c>
      <c r="C2502" s="59" t="s">
        <v>100</v>
      </c>
      <c r="D2502" s="59" t="s">
        <v>4336</v>
      </c>
    </row>
    <row r="2503" spans="1:4">
      <c r="A2503" s="57" t="s">
        <v>4372</v>
      </c>
      <c r="B2503" s="58" t="s">
        <v>487</v>
      </c>
      <c r="C2503" s="59" t="s">
        <v>244</v>
      </c>
      <c r="D2503" s="59" t="s">
        <v>4336</v>
      </c>
    </row>
    <row r="2504" spans="1:4">
      <c r="A2504" s="57" t="s">
        <v>4373</v>
      </c>
      <c r="B2504" s="58" t="s">
        <v>841</v>
      </c>
      <c r="C2504" s="59" t="s">
        <v>330</v>
      </c>
      <c r="D2504" s="59" t="s">
        <v>4336</v>
      </c>
    </row>
    <row r="2505" spans="1:4">
      <c r="A2505" s="57" t="s">
        <v>4374</v>
      </c>
      <c r="B2505" s="58" t="s">
        <v>1354</v>
      </c>
      <c r="C2505" s="59" t="s">
        <v>330</v>
      </c>
      <c r="D2505" s="59" t="s">
        <v>4336</v>
      </c>
    </row>
    <row r="2506" spans="1:4">
      <c r="A2506" s="57" t="s">
        <v>4376</v>
      </c>
      <c r="B2506" s="58" t="s">
        <v>188</v>
      </c>
      <c r="C2506" s="59" t="s">
        <v>91</v>
      </c>
      <c r="D2506" s="59" t="s">
        <v>4336</v>
      </c>
    </row>
    <row r="2507" spans="1:4">
      <c r="A2507" s="57" t="s">
        <v>4377</v>
      </c>
      <c r="B2507" s="58" t="s">
        <v>24</v>
      </c>
      <c r="C2507" s="59" t="s">
        <v>91</v>
      </c>
      <c r="D2507" s="59" t="s">
        <v>4336</v>
      </c>
    </row>
    <row r="2508" spans="1:4">
      <c r="A2508" s="57" t="s">
        <v>4378</v>
      </c>
      <c r="B2508" s="58" t="s">
        <v>475</v>
      </c>
      <c r="C2508" s="59" t="s">
        <v>103</v>
      </c>
      <c r="D2508" s="59" t="s">
        <v>4336</v>
      </c>
    </row>
    <row r="2509" spans="1:4">
      <c r="A2509" s="57" t="s">
        <v>4379</v>
      </c>
      <c r="B2509" s="58" t="s">
        <v>209</v>
      </c>
      <c r="C2509" s="59" t="s">
        <v>103</v>
      </c>
      <c r="D2509" s="59" t="s">
        <v>4336</v>
      </c>
    </row>
    <row r="2510" spans="1:4">
      <c r="A2510" s="57" t="s">
        <v>4380</v>
      </c>
      <c r="B2510" s="58" t="s">
        <v>4381</v>
      </c>
      <c r="C2510" s="59" t="s">
        <v>103</v>
      </c>
      <c r="D2510" s="59" t="s">
        <v>4336</v>
      </c>
    </row>
    <row r="2511" spans="1:4">
      <c r="A2511" s="57" t="s">
        <v>4382</v>
      </c>
      <c r="B2511" s="58" t="s">
        <v>4383</v>
      </c>
      <c r="C2511" s="59" t="s">
        <v>103</v>
      </c>
      <c r="D2511" s="59" t="s">
        <v>4336</v>
      </c>
    </row>
    <row r="2512" spans="1:4">
      <c r="A2512" s="57" t="s">
        <v>4384</v>
      </c>
      <c r="B2512" s="58" t="s">
        <v>209</v>
      </c>
      <c r="C2512" s="59" t="s">
        <v>64</v>
      </c>
      <c r="D2512" s="59" t="s">
        <v>4336</v>
      </c>
    </row>
    <row r="2513" spans="1:4">
      <c r="A2513" s="57" t="s">
        <v>4385</v>
      </c>
      <c r="B2513" s="58" t="s">
        <v>468</v>
      </c>
      <c r="C2513" s="59" t="s">
        <v>64</v>
      </c>
      <c r="D2513" s="59" t="s">
        <v>4336</v>
      </c>
    </row>
    <row r="2514" spans="1:4">
      <c r="A2514" s="57" t="s">
        <v>4386</v>
      </c>
      <c r="B2514" s="58" t="s">
        <v>132</v>
      </c>
      <c r="C2514" s="59" t="s">
        <v>168</v>
      </c>
      <c r="D2514" s="59" t="s">
        <v>4336</v>
      </c>
    </row>
    <row r="2515" spans="1:4">
      <c r="A2515" s="57" t="s">
        <v>4387</v>
      </c>
      <c r="B2515" s="58" t="s">
        <v>473</v>
      </c>
      <c r="C2515" s="59" t="s">
        <v>88</v>
      </c>
      <c r="D2515" s="59" t="s">
        <v>4336</v>
      </c>
    </row>
    <row r="2516" spans="1:4">
      <c r="A2516" s="57" t="s">
        <v>4388</v>
      </c>
      <c r="B2516" s="58" t="s">
        <v>1115</v>
      </c>
      <c r="C2516" s="59" t="s">
        <v>93</v>
      </c>
      <c r="D2516" s="59" t="s">
        <v>4336</v>
      </c>
    </row>
    <row r="2517" spans="1:4">
      <c r="A2517" s="57" t="s">
        <v>4389</v>
      </c>
      <c r="B2517" s="58" t="s">
        <v>4390</v>
      </c>
      <c r="C2517" s="59" t="s">
        <v>4391</v>
      </c>
      <c r="D2517" s="59" t="s">
        <v>4336</v>
      </c>
    </row>
    <row r="2518" spans="1:4">
      <c r="A2518" s="57" t="s">
        <v>4392</v>
      </c>
      <c r="B2518" s="58" t="s">
        <v>3676</v>
      </c>
      <c r="C2518" s="59" t="s">
        <v>108</v>
      </c>
      <c r="D2518" s="59" t="s">
        <v>4336</v>
      </c>
    </row>
    <row r="2519" spans="1:4">
      <c r="A2519" s="57" t="s">
        <v>4393</v>
      </c>
      <c r="B2519" s="58" t="s">
        <v>4394</v>
      </c>
      <c r="C2519" s="59" t="s">
        <v>313</v>
      </c>
      <c r="D2519" s="59" t="s">
        <v>4336</v>
      </c>
    </row>
    <row r="2520" spans="1:4">
      <c r="A2520" s="57" t="s">
        <v>4395</v>
      </c>
      <c r="B2520" s="58" t="s">
        <v>118</v>
      </c>
      <c r="C2520" s="59" t="s">
        <v>215</v>
      </c>
      <c r="D2520" s="59" t="s">
        <v>4336</v>
      </c>
    </row>
    <row r="2521" spans="1:4">
      <c r="A2521" s="57" t="s">
        <v>4396</v>
      </c>
      <c r="B2521" s="58" t="s">
        <v>299</v>
      </c>
      <c r="C2521" s="59" t="s">
        <v>954</v>
      </c>
      <c r="D2521" s="59" t="s">
        <v>4336</v>
      </c>
    </row>
    <row r="2522" spans="1:4">
      <c r="A2522" s="57" t="s">
        <v>4397</v>
      </c>
      <c r="B2522" s="58" t="s">
        <v>4398</v>
      </c>
      <c r="C2522" s="59" t="s">
        <v>111</v>
      </c>
      <c r="D2522" s="59" t="s">
        <v>4336</v>
      </c>
    </row>
    <row r="2523" spans="1:4">
      <c r="A2523" s="57" t="s">
        <v>4399</v>
      </c>
      <c r="B2523" s="58" t="s">
        <v>1255</v>
      </c>
      <c r="C2523" s="59" t="s">
        <v>112</v>
      </c>
      <c r="D2523" s="59" t="s">
        <v>4336</v>
      </c>
    </row>
    <row r="2524" spans="1:4">
      <c r="A2524" s="57" t="s">
        <v>4400</v>
      </c>
      <c r="B2524" s="58" t="s">
        <v>264</v>
      </c>
      <c r="C2524" s="59" t="s">
        <v>113</v>
      </c>
      <c r="D2524" s="59" t="s">
        <v>4336</v>
      </c>
    </row>
    <row r="2525" spans="1:4">
      <c r="A2525" s="57" t="s">
        <v>4401</v>
      </c>
      <c r="B2525" s="58" t="s">
        <v>1321</v>
      </c>
      <c r="C2525" s="59" t="s">
        <v>81</v>
      </c>
      <c r="D2525" s="59" t="s">
        <v>4336</v>
      </c>
    </row>
    <row r="2526" spans="1:4">
      <c r="A2526" s="57" t="s">
        <v>4402</v>
      </c>
      <c r="B2526" s="58" t="s">
        <v>187</v>
      </c>
      <c r="C2526" s="59" t="s">
        <v>81</v>
      </c>
      <c r="D2526" s="59" t="s">
        <v>4336</v>
      </c>
    </row>
    <row r="2527" spans="1:4">
      <c r="A2527" s="57" t="s">
        <v>4403</v>
      </c>
      <c r="B2527" s="58" t="s">
        <v>4404</v>
      </c>
      <c r="C2527" s="59" t="s">
        <v>81</v>
      </c>
      <c r="D2527" s="59" t="s">
        <v>4336</v>
      </c>
    </row>
    <row r="2528" spans="1:4">
      <c r="A2528" s="57" t="s">
        <v>4405</v>
      </c>
      <c r="B2528" s="58" t="s">
        <v>4406</v>
      </c>
      <c r="C2528" s="59" t="s">
        <v>140</v>
      </c>
      <c r="D2528" s="59" t="s">
        <v>4336</v>
      </c>
    </row>
    <row r="2529" spans="1:4">
      <c r="A2529" s="57" t="s">
        <v>4407</v>
      </c>
      <c r="B2529" s="58" t="s">
        <v>4408</v>
      </c>
      <c r="C2529" s="59" t="s">
        <v>23</v>
      </c>
      <c r="D2529" s="59" t="s">
        <v>4409</v>
      </c>
    </row>
    <row r="2530" spans="1:4">
      <c r="A2530" s="57" t="s">
        <v>4410</v>
      </c>
      <c r="B2530" s="58" t="s">
        <v>4411</v>
      </c>
      <c r="C2530" s="59" t="s">
        <v>23</v>
      </c>
      <c r="D2530" s="59" t="s">
        <v>4409</v>
      </c>
    </row>
    <row r="2531" spans="1:4">
      <c r="A2531" s="57" t="s">
        <v>4412</v>
      </c>
      <c r="B2531" s="58" t="s">
        <v>185</v>
      </c>
      <c r="C2531" s="59" t="s">
        <v>23</v>
      </c>
      <c r="D2531" s="59" t="s">
        <v>4409</v>
      </c>
    </row>
    <row r="2532" spans="1:4">
      <c r="A2532" s="57" t="s">
        <v>4413</v>
      </c>
      <c r="B2532" s="58" t="s">
        <v>442</v>
      </c>
      <c r="C2532" s="59" t="s">
        <v>23</v>
      </c>
      <c r="D2532" s="59" t="s">
        <v>4409</v>
      </c>
    </row>
    <row r="2533" spans="1:4">
      <c r="A2533" s="57" t="s">
        <v>4414</v>
      </c>
      <c r="B2533" s="58" t="s">
        <v>1316</v>
      </c>
      <c r="C2533" s="59" t="s">
        <v>23</v>
      </c>
      <c r="D2533" s="59" t="s">
        <v>4409</v>
      </c>
    </row>
    <row r="2534" spans="1:4">
      <c r="A2534" s="57" t="s">
        <v>4415</v>
      </c>
      <c r="B2534" s="58" t="s">
        <v>261</v>
      </c>
      <c r="C2534" s="59" t="s">
        <v>89</v>
      </c>
      <c r="D2534" s="59" t="s">
        <v>4409</v>
      </c>
    </row>
    <row r="2535" spans="1:4">
      <c r="A2535" s="57" t="s">
        <v>4416</v>
      </c>
      <c r="B2535" s="58" t="s">
        <v>26</v>
      </c>
      <c r="C2535" s="59" t="s">
        <v>231</v>
      </c>
      <c r="D2535" s="59" t="s">
        <v>4409</v>
      </c>
    </row>
    <row r="2536" spans="1:4">
      <c r="A2536" s="57" t="s">
        <v>4417</v>
      </c>
      <c r="B2536" s="58" t="s">
        <v>1498</v>
      </c>
      <c r="C2536" s="59" t="s">
        <v>114</v>
      </c>
      <c r="D2536" s="59" t="s">
        <v>4409</v>
      </c>
    </row>
    <row r="2537" spans="1:4">
      <c r="A2537" s="57" t="s">
        <v>4418</v>
      </c>
      <c r="B2537" s="58" t="s">
        <v>683</v>
      </c>
      <c r="C2537" s="59" t="s">
        <v>4419</v>
      </c>
      <c r="D2537" s="59" t="s">
        <v>4409</v>
      </c>
    </row>
    <row r="2538" spans="1:4">
      <c r="A2538" s="57" t="s">
        <v>4421</v>
      </c>
      <c r="B2538" s="58" t="s">
        <v>1117</v>
      </c>
      <c r="C2538" s="59" t="s">
        <v>27</v>
      </c>
      <c r="D2538" s="59" t="s">
        <v>4409</v>
      </c>
    </row>
    <row r="2539" spans="1:4">
      <c r="A2539" s="57" t="s">
        <v>4422</v>
      </c>
      <c r="B2539" s="58" t="s">
        <v>190</v>
      </c>
      <c r="C2539" s="59" t="s">
        <v>27</v>
      </c>
      <c r="D2539" s="59" t="s">
        <v>4409</v>
      </c>
    </row>
    <row r="2540" spans="1:4">
      <c r="A2540" s="57" t="s">
        <v>4423</v>
      </c>
      <c r="B2540" s="58" t="s">
        <v>283</v>
      </c>
      <c r="C2540" s="59" t="s">
        <v>27</v>
      </c>
      <c r="D2540" s="59" t="s">
        <v>4409</v>
      </c>
    </row>
    <row r="2541" spans="1:4">
      <c r="A2541" s="57" t="s">
        <v>4424</v>
      </c>
      <c r="B2541" s="58" t="s">
        <v>4425</v>
      </c>
      <c r="C2541" s="59" t="s">
        <v>189</v>
      </c>
      <c r="D2541" s="59" t="s">
        <v>4409</v>
      </c>
    </row>
    <row r="2542" spans="1:4">
      <c r="A2542" s="57" t="s">
        <v>4426</v>
      </c>
      <c r="B2542" s="58" t="s">
        <v>4427</v>
      </c>
      <c r="C2542" s="59" t="s">
        <v>78</v>
      </c>
      <c r="D2542" s="59" t="s">
        <v>4409</v>
      </c>
    </row>
    <row r="2543" spans="1:4">
      <c r="A2543" s="57" t="s">
        <v>4428</v>
      </c>
      <c r="B2543" s="58" t="s">
        <v>37</v>
      </c>
      <c r="C2543" s="59" t="s">
        <v>78</v>
      </c>
      <c r="D2543" s="59" t="s">
        <v>4409</v>
      </c>
    </row>
    <row r="2544" spans="1:4">
      <c r="A2544" s="57" t="s">
        <v>4429</v>
      </c>
      <c r="B2544" s="58" t="s">
        <v>624</v>
      </c>
      <c r="C2544" s="59" t="s">
        <v>78</v>
      </c>
      <c r="D2544" s="59" t="s">
        <v>4409</v>
      </c>
    </row>
    <row r="2545" spans="1:4">
      <c r="A2545" s="57" t="s">
        <v>4430</v>
      </c>
      <c r="B2545" s="58" t="s">
        <v>4431</v>
      </c>
      <c r="C2545" s="59" t="s">
        <v>135</v>
      </c>
      <c r="D2545" s="59" t="s">
        <v>4409</v>
      </c>
    </row>
    <row r="2546" spans="1:4">
      <c r="A2546" s="57" t="s">
        <v>4432</v>
      </c>
      <c r="B2546" s="58" t="s">
        <v>512</v>
      </c>
      <c r="C2546" s="59" t="s">
        <v>135</v>
      </c>
      <c r="D2546" s="59" t="s">
        <v>4409</v>
      </c>
    </row>
    <row r="2547" spans="1:4">
      <c r="A2547" s="57" t="s">
        <v>4433</v>
      </c>
      <c r="B2547" s="58" t="s">
        <v>4434</v>
      </c>
      <c r="C2547" s="59" t="s">
        <v>135</v>
      </c>
      <c r="D2547" s="59" t="s">
        <v>4409</v>
      </c>
    </row>
    <row r="2548" spans="1:4">
      <c r="A2548" s="57" t="s">
        <v>4435</v>
      </c>
      <c r="B2548" s="58" t="s">
        <v>4436</v>
      </c>
      <c r="C2548" s="59" t="s">
        <v>135</v>
      </c>
      <c r="D2548" s="59" t="s">
        <v>4409</v>
      </c>
    </row>
    <row r="2549" spans="1:4">
      <c r="A2549" s="57" t="s">
        <v>4437</v>
      </c>
      <c r="B2549" s="58" t="s">
        <v>560</v>
      </c>
      <c r="C2549" s="59" t="s">
        <v>135</v>
      </c>
      <c r="D2549" s="59" t="s">
        <v>4409</v>
      </c>
    </row>
    <row r="2550" spans="1:4">
      <c r="A2550" s="57" t="s">
        <v>4438</v>
      </c>
      <c r="B2550" s="58" t="s">
        <v>790</v>
      </c>
      <c r="C2550" s="59" t="s">
        <v>135</v>
      </c>
      <c r="D2550" s="59" t="s">
        <v>4409</v>
      </c>
    </row>
    <row r="2551" spans="1:4">
      <c r="A2551" s="57" t="s">
        <v>4439</v>
      </c>
      <c r="B2551" s="58" t="s">
        <v>82</v>
      </c>
      <c r="C2551" s="59" t="s">
        <v>25</v>
      </c>
      <c r="D2551" s="59" t="s">
        <v>4409</v>
      </c>
    </row>
    <row r="2552" spans="1:4">
      <c r="A2552" s="57" t="s">
        <v>4440</v>
      </c>
      <c r="B2552" s="58" t="s">
        <v>185</v>
      </c>
      <c r="C2552" s="59" t="s">
        <v>33</v>
      </c>
      <c r="D2552" s="59" t="s">
        <v>4409</v>
      </c>
    </row>
    <row r="2553" spans="1:4">
      <c r="A2553" s="57" t="s">
        <v>4441</v>
      </c>
      <c r="B2553" s="58" t="s">
        <v>242</v>
      </c>
      <c r="C2553" s="59" t="s">
        <v>100</v>
      </c>
      <c r="D2553" s="59" t="s">
        <v>4409</v>
      </c>
    </row>
    <row r="2554" spans="1:4">
      <c r="A2554" s="57" t="s">
        <v>4442</v>
      </c>
      <c r="B2554" s="58" t="s">
        <v>4443</v>
      </c>
      <c r="C2554" s="59" t="s">
        <v>101</v>
      </c>
      <c r="D2554" s="59" t="s">
        <v>4409</v>
      </c>
    </row>
    <row r="2555" spans="1:4">
      <c r="A2555" s="57" t="s">
        <v>4444</v>
      </c>
      <c r="B2555" s="58" t="s">
        <v>291</v>
      </c>
      <c r="C2555" s="59" t="s">
        <v>101</v>
      </c>
      <c r="D2555" s="59" t="s">
        <v>4409</v>
      </c>
    </row>
    <row r="2556" spans="1:4">
      <c r="A2556" s="57" t="s">
        <v>4445</v>
      </c>
      <c r="B2556" s="58" t="s">
        <v>243</v>
      </c>
      <c r="C2556" s="59" t="s">
        <v>101</v>
      </c>
      <c r="D2556" s="59" t="s">
        <v>4409</v>
      </c>
    </row>
    <row r="2557" spans="1:4">
      <c r="A2557" s="57" t="s">
        <v>4446</v>
      </c>
      <c r="B2557" s="58" t="s">
        <v>4447</v>
      </c>
      <c r="C2557" s="59" t="s">
        <v>101</v>
      </c>
      <c r="D2557" s="59" t="s">
        <v>4409</v>
      </c>
    </row>
    <row r="2558" spans="1:4">
      <c r="A2558" s="57" t="s">
        <v>4448</v>
      </c>
      <c r="B2558" s="58" t="s">
        <v>4449</v>
      </c>
      <c r="C2558" s="59" t="s">
        <v>244</v>
      </c>
      <c r="D2558" s="59" t="s">
        <v>4409</v>
      </c>
    </row>
    <row r="2559" spans="1:4">
      <c r="A2559" s="57" t="s">
        <v>4450</v>
      </c>
      <c r="B2559" s="58" t="s">
        <v>1373</v>
      </c>
      <c r="C2559" s="59" t="s">
        <v>794</v>
      </c>
      <c r="D2559" s="59" t="s">
        <v>4409</v>
      </c>
    </row>
    <row r="2560" spans="1:4">
      <c r="A2560" s="57" t="s">
        <v>4451</v>
      </c>
      <c r="B2560" s="58" t="s">
        <v>1149</v>
      </c>
      <c r="C2560" s="59" t="s">
        <v>64</v>
      </c>
      <c r="D2560" s="59" t="s">
        <v>4409</v>
      </c>
    </row>
    <row r="2561" spans="1:4">
      <c r="A2561" s="57" t="s">
        <v>4452</v>
      </c>
      <c r="B2561" s="58" t="s">
        <v>1263</v>
      </c>
      <c r="C2561" s="59" t="s">
        <v>64</v>
      </c>
      <c r="D2561" s="59" t="s">
        <v>4409</v>
      </c>
    </row>
    <row r="2562" spans="1:4">
      <c r="A2562" s="57" t="s">
        <v>4453</v>
      </c>
      <c r="B2562" s="58" t="s">
        <v>1071</v>
      </c>
      <c r="C2562" s="59" t="s">
        <v>64</v>
      </c>
      <c r="D2562" s="59" t="s">
        <v>4409</v>
      </c>
    </row>
    <row r="2563" spans="1:4">
      <c r="A2563" s="57" t="s">
        <v>4454</v>
      </c>
      <c r="B2563" s="58" t="s">
        <v>180</v>
      </c>
      <c r="C2563" s="59" t="s">
        <v>104</v>
      </c>
      <c r="D2563" s="59" t="s">
        <v>4409</v>
      </c>
    </row>
    <row r="2564" spans="1:4">
      <c r="A2564" s="57" t="s">
        <v>4455</v>
      </c>
      <c r="B2564" s="58" t="s">
        <v>2898</v>
      </c>
      <c r="C2564" s="59" t="s">
        <v>168</v>
      </c>
      <c r="D2564" s="59" t="s">
        <v>4409</v>
      </c>
    </row>
    <row r="2565" spans="1:4">
      <c r="A2565" s="57" t="s">
        <v>4456</v>
      </c>
      <c r="B2565" s="58" t="s">
        <v>950</v>
      </c>
      <c r="C2565" s="59" t="s">
        <v>93</v>
      </c>
      <c r="D2565" s="59" t="s">
        <v>4409</v>
      </c>
    </row>
    <row r="2566" spans="1:4">
      <c r="A2566" s="57" t="s">
        <v>4457</v>
      </c>
      <c r="B2566" s="58" t="s">
        <v>318</v>
      </c>
      <c r="C2566" s="59" t="s">
        <v>93</v>
      </c>
      <c r="D2566" s="59" t="s">
        <v>4409</v>
      </c>
    </row>
    <row r="2567" spans="1:4">
      <c r="A2567" s="57" t="s">
        <v>4458</v>
      </c>
      <c r="B2567" s="58" t="s">
        <v>129</v>
      </c>
      <c r="C2567" s="59" t="s">
        <v>93</v>
      </c>
      <c r="D2567" s="59" t="s">
        <v>4409</v>
      </c>
    </row>
    <row r="2568" spans="1:4">
      <c r="A2568" s="57" t="s">
        <v>4459</v>
      </c>
      <c r="B2568" s="58" t="s">
        <v>1344</v>
      </c>
      <c r="C2568" s="59" t="s">
        <v>125</v>
      </c>
      <c r="D2568" s="59" t="s">
        <v>4409</v>
      </c>
    </row>
    <row r="2569" spans="1:4">
      <c r="A2569" s="57" t="s">
        <v>4460</v>
      </c>
      <c r="B2569" s="58" t="s">
        <v>318</v>
      </c>
      <c r="C2569" s="59" t="s">
        <v>125</v>
      </c>
      <c r="D2569" s="59" t="s">
        <v>4409</v>
      </c>
    </row>
    <row r="2570" spans="1:4">
      <c r="A2570" s="57" t="s">
        <v>4461</v>
      </c>
      <c r="B2570" s="58" t="s">
        <v>4462</v>
      </c>
      <c r="C2570" s="59" t="s">
        <v>313</v>
      </c>
      <c r="D2570" s="59" t="s">
        <v>4409</v>
      </c>
    </row>
    <row r="2571" spans="1:4">
      <c r="A2571" s="57" t="s">
        <v>4463</v>
      </c>
      <c r="B2571" s="58" t="s">
        <v>299</v>
      </c>
      <c r="C2571" s="59" t="s">
        <v>333</v>
      </c>
      <c r="D2571" s="59" t="s">
        <v>4409</v>
      </c>
    </row>
    <row r="2572" spans="1:4">
      <c r="A2572" s="57" t="s">
        <v>4464</v>
      </c>
      <c r="B2572" s="58" t="s">
        <v>3244</v>
      </c>
      <c r="C2572" s="59" t="s">
        <v>219</v>
      </c>
      <c r="D2572" s="59" t="s">
        <v>4409</v>
      </c>
    </row>
    <row r="2573" spans="1:4">
      <c r="A2573" s="57" t="s">
        <v>4465</v>
      </c>
      <c r="B2573" s="58" t="s">
        <v>4466</v>
      </c>
      <c r="C2573" s="59" t="s">
        <v>490</v>
      </c>
      <c r="D2573" s="59" t="s">
        <v>4409</v>
      </c>
    </row>
    <row r="2574" spans="1:4">
      <c r="A2574" s="57" t="s">
        <v>4467</v>
      </c>
      <c r="B2574" s="58" t="s">
        <v>349</v>
      </c>
      <c r="C2574" s="59" t="s">
        <v>111</v>
      </c>
      <c r="D2574" s="59" t="s">
        <v>4409</v>
      </c>
    </row>
    <row r="2575" spans="1:4">
      <c r="A2575" s="57" t="s">
        <v>4468</v>
      </c>
      <c r="B2575" s="58" t="s">
        <v>1154</v>
      </c>
      <c r="C2575" s="59" t="s">
        <v>112</v>
      </c>
      <c r="D2575" s="59" t="s">
        <v>4409</v>
      </c>
    </row>
    <row r="2576" spans="1:4">
      <c r="A2576" s="57" t="s">
        <v>4469</v>
      </c>
      <c r="B2576" s="58" t="s">
        <v>171</v>
      </c>
      <c r="C2576" s="59" t="s">
        <v>138</v>
      </c>
      <c r="D2576" s="59" t="s">
        <v>4409</v>
      </c>
    </row>
    <row r="2577" spans="1:4">
      <c r="A2577" s="57" t="s">
        <v>4470</v>
      </c>
      <c r="B2577" s="58" t="s">
        <v>3890</v>
      </c>
      <c r="C2577" s="59" t="s">
        <v>411</v>
      </c>
      <c r="D2577" s="59" t="s">
        <v>4409</v>
      </c>
    </row>
    <row r="2578" spans="1:4">
      <c r="A2578" s="57" t="s">
        <v>4471</v>
      </c>
      <c r="B2578" s="58" t="s">
        <v>24</v>
      </c>
      <c r="C2578" s="59" t="s">
        <v>113</v>
      </c>
      <c r="D2578" s="59" t="s">
        <v>4409</v>
      </c>
    </row>
    <row r="2579" spans="1:4">
      <c r="A2579" s="57" t="s">
        <v>4472</v>
      </c>
      <c r="B2579" s="58" t="s">
        <v>4473</v>
      </c>
      <c r="C2579" s="59" t="s">
        <v>81</v>
      </c>
      <c r="D2579" s="59" t="s">
        <v>4409</v>
      </c>
    </row>
    <row r="2580" spans="1:4">
      <c r="A2580" s="57" t="s">
        <v>4474</v>
      </c>
      <c r="B2580" s="58" t="s">
        <v>442</v>
      </c>
      <c r="C2580" s="59" t="s">
        <v>140</v>
      </c>
      <c r="D2580" s="59" t="s">
        <v>4409</v>
      </c>
    </row>
    <row r="2581" spans="1:4">
      <c r="A2581" s="57" t="s">
        <v>4475</v>
      </c>
      <c r="B2581" s="58" t="s">
        <v>324</v>
      </c>
      <c r="C2581" s="59" t="s">
        <v>94</v>
      </c>
      <c r="D2581" s="59" t="s">
        <v>4476</v>
      </c>
    </row>
    <row r="2582" spans="1:4">
      <c r="A2582" s="57" t="s">
        <v>4477</v>
      </c>
      <c r="B2582" s="58" t="s">
        <v>224</v>
      </c>
      <c r="C2582" s="59" t="s">
        <v>23</v>
      </c>
      <c r="D2582" s="59" t="s">
        <v>4476</v>
      </c>
    </row>
    <row r="2583" spans="1:4">
      <c r="A2583" s="57" t="s">
        <v>4478</v>
      </c>
      <c r="B2583" s="58" t="s">
        <v>4479</v>
      </c>
      <c r="C2583" s="59" t="s">
        <v>23</v>
      </c>
      <c r="D2583" s="59" t="s">
        <v>4476</v>
      </c>
    </row>
    <row r="2584" spans="1:4">
      <c r="A2584" s="57" t="s">
        <v>4480</v>
      </c>
      <c r="B2584" s="58" t="s">
        <v>4239</v>
      </c>
      <c r="C2584" s="59" t="s">
        <v>23</v>
      </c>
      <c r="D2584" s="59" t="s">
        <v>4476</v>
      </c>
    </row>
    <row r="2585" spans="1:4">
      <c r="A2585" s="57" t="s">
        <v>4481</v>
      </c>
      <c r="B2585" s="58" t="s">
        <v>514</v>
      </c>
      <c r="C2585" s="59" t="s">
        <v>23</v>
      </c>
      <c r="D2585" s="59" t="s">
        <v>4476</v>
      </c>
    </row>
    <row r="2586" spans="1:4">
      <c r="A2586" s="57" t="s">
        <v>4482</v>
      </c>
      <c r="B2586" s="58" t="s">
        <v>678</v>
      </c>
      <c r="C2586" s="59" t="s">
        <v>23</v>
      </c>
      <c r="D2586" s="59" t="s">
        <v>4476</v>
      </c>
    </row>
    <row r="2587" spans="1:4">
      <c r="A2587" s="57" t="s">
        <v>4483</v>
      </c>
      <c r="B2587" s="58" t="s">
        <v>4484</v>
      </c>
      <c r="C2587" s="59" t="s">
        <v>23</v>
      </c>
      <c r="D2587" s="59" t="s">
        <v>4476</v>
      </c>
    </row>
    <row r="2588" spans="1:4">
      <c r="A2588" s="57" t="s">
        <v>4485</v>
      </c>
      <c r="B2588" s="58" t="s">
        <v>4486</v>
      </c>
      <c r="C2588" s="59" t="s">
        <v>23</v>
      </c>
      <c r="D2588" s="59" t="s">
        <v>4476</v>
      </c>
    </row>
    <row r="2589" spans="1:4">
      <c r="A2589" s="57" t="s">
        <v>4487</v>
      </c>
      <c r="B2589" s="58" t="s">
        <v>589</v>
      </c>
      <c r="C2589" s="59" t="s">
        <v>23</v>
      </c>
      <c r="D2589" s="59" t="s">
        <v>4476</v>
      </c>
    </row>
    <row r="2590" spans="1:4">
      <c r="A2590" s="57" t="s">
        <v>4488</v>
      </c>
      <c r="B2590" s="58" t="s">
        <v>897</v>
      </c>
      <c r="C2590" s="59" t="s">
        <v>876</v>
      </c>
      <c r="D2590" s="59" t="s">
        <v>4476</v>
      </c>
    </row>
    <row r="2591" spans="1:4">
      <c r="A2591" s="57" t="s">
        <v>4489</v>
      </c>
      <c r="B2591" s="58" t="s">
        <v>4490</v>
      </c>
      <c r="C2591" s="59" t="s">
        <v>231</v>
      </c>
      <c r="D2591" s="59" t="s">
        <v>4476</v>
      </c>
    </row>
    <row r="2592" spans="1:4">
      <c r="A2592" s="57" t="s">
        <v>4491</v>
      </c>
      <c r="B2592" s="58" t="s">
        <v>82</v>
      </c>
      <c r="C2592" s="59" t="s">
        <v>231</v>
      </c>
      <c r="D2592" s="59" t="s">
        <v>4476</v>
      </c>
    </row>
    <row r="2593" spans="1:4">
      <c r="A2593" s="57" t="s">
        <v>4492</v>
      </c>
      <c r="B2593" s="58" t="s">
        <v>1235</v>
      </c>
      <c r="C2593" s="59" t="s">
        <v>69</v>
      </c>
      <c r="D2593" s="59" t="s">
        <v>4476</v>
      </c>
    </row>
    <row r="2594" spans="1:4">
      <c r="A2594" s="57" t="s">
        <v>4493</v>
      </c>
      <c r="B2594" s="58" t="s">
        <v>118</v>
      </c>
      <c r="C2594" s="59" t="s">
        <v>69</v>
      </c>
      <c r="D2594" s="59" t="s">
        <v>4476</v>
      </c>
    </row>
    <row r="2595" spans="1:4">
      <c r="A2595" s="57" t="s">
        <v>4494</v>
      </c>
      <c r="B2595" s="58" t="s">
        <v>84</v>
      </c>
      <c r="C2595" s="59" t="s">
        <v>272</v>
      </c>
      <c r="D2595" s="59" t="s">
        <v>4476</v>
      </c>
    </row>
    <row r="2596" spans="1:4">
      <c r="A2596" s="57" t="s">
        <v>4495</v>
      </c>
      <c r="B2596" s="58" t="s">
        <v>70</v>
      </c>
      <c r="C2596" s="59" t="s">
        <v>87</v>
      </c>
      <c r="D2596" s="59" t="s">
        <v>4476</v>
      </c>
    </row>
    <row r="2597" spans="1:4">
      <c r="A2597" s="57" t="s">
        <v>4496</v>
      </c>
      <c r="B2597" s="58" t="s">
        <v>84</v>
      </c>
      <c r="C2597" s="59" t="s">
        <v>31</v>
      </c>
      <c r="D2597" s="59" t="s">
        <v>4476</v>
      </c>
    </row>
    <row r="2598" spans="1:4">
      <c r="A2598" s="57" t="s">
        <v>4497</v>
      </c>
      <c r="B2598" s="58" t="s">
        <v>2301</v>
      </c>
      <c r="C2598" s="59" t="s">
        <v>33</v>
      </c>
      <c r="D2598" s="59" t="s">
        <v>4476</v>
      </c>
    </row>
    <row r="2599" spans="1:4">
      <c r="A2599" s="57" t="s">
        <v>4498</v>
      </c>
      <c r="B2599" s="58" t="s">
        <v>1108</v>
      </c>
      <c r="C2599" s="59" t="s">
        <v>33</v>
      </c>
      <c r="D2599" s="59" t="s">
        <v>4476</v>
      </c>
    </row>
    <row r="2600" spans="1:4">
      <c r="A2600" s="57" t="s">
        <v>4499</v>
      </c>
      <c r="B2600" s="58" t="s">
        <v>4500</v>
      </c>
      <c r="C2600" s="59" t="s">
        <v>880</v>
      </c>
      <c r="D2600" s="59" t="s">
        <v>4476</v>
      </c>
    </row>
    <row r="2601" spans="1:4">
      <c r="A2601" s="57" t="s">
        <v>4501</v>
      </c>
      <c r="B2601" s="58" t="s">
        <v>139</v>
      </c>
      <c r="C2601" s="59" t="s">
        <v>880</v>
      </c>
      <c r="D2601" s="59" t="s">
        <v>4476</v>
      </c>
    </row>
    <row r="2602" spans="1:4">
      <c r="A2602" s="57" t="s">
        <v>4502</v>
      </c>
      <c r="B2602" s="58" t="s">
        <v>837</v>
      </c>
      <c r="C2602" s="59" t="s">
        <v>880</v>
      </c>
      <c r="D2602" s="59" t="s">
        <v>4476</v>
      </c>
    </row>
    <row r="2603" spans="1:4">
      <c r="A2603" s="57" t="s">
        <v>4503</v>
      </c>
      <c r="B2603" s="58" t="s">
        <v>4504</v>
      </c>
      <c r="C2603" s="59" t="s">
        <v>880</v>
      </c>
      <c r="D2603" s="59" t="s">
        <v>4476</v>
      </c>
    </row>
    <row r="2604" spans="1:4">
      <c r="A2604" s="57" t="s">
        <v>4505</v>
      </c>
      <c r="B2604" s="58" t="s">
        <v>178</v>
      </c>
      <c r="C2604" s="59" t="s">
        <v>121</v>
      </c>
      <c r="D2604" s="59" t="s">
        <v>4476</v>
      </c>
    </row>
    <row r="2605" spans="1:4">
      <c r="A2605" s="57" t="s">
        <v>4506</v>
      </c>
      <c r="B2605" s="58" t="s">
        <v>193</v>
      </c>
      <c r="C2605" s="59" t="s">
        <v>100</v>
      </c>
      <c r="D2605" s="59" t="s">
        <v>4476</v>
      </c>
    </row>
    <row r="2606" spans="1:4">
      <c r="A2606" s="57" t="s">
        <v>4507</v>
      </c>
      <c r="B2606" s="58" t="s">
        <v>398</v>
      </c>
      <c r="C2606" s="59" t="s">
        <v>546</v>
      </c>
      <c r="D2606" s="59" t="s">
        <v>4476</v>
      </c>
    </row>
    <row r="2607" spans="1:4">
      <c r="A2607" s="57" t="s">
        <v>4508</v>
      </c>
      <c r="B2607" s="58" t="s">
        <v>1049</v>
      </c>
      <c r="C2607" s="59" t="s">
        <v>884</v>
      </c>
      <c r="D2607" s="59" t="s">
        <v>4476</v>
      </c>
    </row>
    <row r="2608" spans="1:4">
      <c r="A2608" s="57" t="s">
        <v>4509</v>
      </c>
      <c r="B2608" s="58" t="s">
        <v>34</v>
      </c>
      <c r="C2608" s="59" t="s">
        <v>884</v>
      </c>
      <c r="D2608" s="59" t="s">
        <v>4476</v>
      </c>
    </row>
    <row r="2609" spans="1:4">
      <c r="A2609" s="57" t="s">
        <v>4510</v>
      </c>
      <c r="B2609" s="58" t="s">
        <v>1031</v>
      </c>
      <c r="C2609" s="59" t="s">
        <v>330</v>
      </c>
      <c r="D2609" s="59" t="s">
        <v>4476</v>
      </c>
    </row>
    <row r="2610" spans="1:4">
      <c r="A2610" s="57" t="s">
        <v>4511</v>
      </c>
      <c r="B2610" s="58" t="s">
        <v>906</v>
      </c>
      <c r="C2610" s="59" t="s">
        <v>330</v>
      </c>
      <c r="D2610" s="59" t="s">
        <v>4476</v>
      </c>
    </row>
    <row r="2611" spans="1:4">
      <c r="A2611" s="57" t="s">
        <v>4512</v>
      </c>
      <c r="B2611" s="58" t="s">
        <v>837</v>
      </c>
      <c r="C2611" s="59" t="s">
        <v>1023</v>
      </c>
      <c r="D2611" s="59" t="s">
        <v>4476</v>
      </c>
    </row>
    <row r="2612" spans="1:4">
      <c r="A2612" s="57" t="s">
        <v>4513</v>
      </c>
      <c r="B2612" s="58" t="s">
        <v>863</v>
      </c>
      <c r="C2612" s="59" t="s">
        <v>55</v>
      </c>
      <c r="D2612" s="59" t="s">
        <v>4476</v>
      </c>
    </row>
    <row r="2613" spans="1:4">
      <c r="A2613" s="57" t="s">
        <v>4514</v>
      </c>
      <c r="B2613" s="58" t="s">
        <v>238</v>
      </c>
      <c r="C2613" s="59" t="s">
        <v>91</v>
      </c>
      <c r="D2613" s="59" t="s">
        <v>4476</v>
      </c>
    </row>
    <row r="2614" spans="1:4">
      <c r="A2614" s="57" t="s">
        <v>4515</v>
      </c>
      <c r="B2614" s="58" t="s">
        <v>1364</v>
      </c>
      <c r="C2614" s="59" t="s">
        <v>91</v>
      </c>
      <c r="D2614" s="59" t="s">
        <v>4476</v>
      </c>
    </row>
    <row r="2615" spans="1:4">
      <c r="A2615" s="57" t="s">
        <v>4516</v>
      </c>
      <c r="B2615" s="58" t="s">
        <v>4517</v>
      </c>
      <c r="C2615" s="59" t="s">
        <v>918</v>
      </c>
      <c r="D2615" s="59" t="s">
        <v>4476</v>
      </c>
    </row>
    <row r="2616" spans="1:4">
      <c r="A2616" s="57" t="s">
        <v>4518</v>
      </c>
      <c r="B2616" s="58" t="s">
        <v>707</v>
      </c>
      <c r="C2616" s="59" t="s">
        <v>64</v>
      </c>
      <c r="D2616" s="59" t="s">
        <v>4476</v>
      </c>
    </row>
    <row r="2617" spans="1:4">
      <c r="A2617" s="57" t="s">
        <v>4519</v>
      </c>
      <c r="B2617" s="58" t="s">
        <v>4520</v>
      </c>
      <c r="C2617" s="59" t="s">
        <v>947</v>
      </c>
      <c r="D2617" s="59" t="s">
        <v>4476</v>
      </c>
    </row>
    <row r="2618" spans="1:4">
      <c r="A2618" s="57" t="s">
        <v>4521</v>
      </c>
      <c r="B2618" s="58" t="s">
        <v>1372</v>
      </c>
      <c r="C2618" s="59" t="s">
        <v>249</v>
      </c>
      <c r="D2618" s="59" t="s">
        <v>4476</v>
      </c>
    </row>
    <row r="2619" spans="1:4">
      <c r="A2619" s="57" t="s">
        <v>4522</v>
      </c>
      <c r="B2619" s="58" t="s">
        <v>243</v>
      </c>
      <c r="C2619" s="59" t="s">
        <v>249</v>
      </c>
      <c r="D2619" s="59" t="s">
        <v>4476</v>
      </c>
    </row>
    <row r="2620" spans="1:4">
      <c r="A2620" s="57" t="s">
        <v>4523</v>
      </c>
      <c r="B2620" s="58" t="s">
        <v>299</v>
      </c>
      <c r="C2620" s="59" t="s">
        <v>152</v>
      </c>
      <c r="D2620" s="59" t="s">
        <v>4476</v>
      </c>
    </row>
    <row r="2621" spans="1:4">
      <c r="A2621" s="57" t="s">
        <v>4524</v>
      </c>
      <c r="B2621" s="58" t="s">
        <v>850</v>
      </c>
      <c r="C2621" s="59" t="s">
        <v>856</v>
      </c>
      <c r="D2621" s="59" t="s">
        <v>4476</v>
      </c>
    </row>
    <row r="2622" spans="1:4">
      <c r="A2622" s="57" t="s">
        <v>4525</v>
      </c>
      <c r="B2622" s="58" t="s">
        <v>306</v>
      </c>
      <c r="C2622" s="59" t="s">
        <v>168</v>
      </c>
      <c r="D2622" s="59" t="s">
        <v>4476</v>
      </c>
    </row>
    <row r="2623" spans="1:4">
      <c r="A2623" s="57" t="s">
        <v>4526</v>
      </c>
      <c r="B2623" s="58" t="s">
        <v>185</v>
      </c>
      <c r="C2623" s="59" t="s">
        <v>106</v>
      </c>
      <c r="D2623" s="59" t="s">
        <v>4476</v>
      </c>
    </row>
    <row r="2624" spans="1:4">
      <c r="A2624" s="57" t="s">
        <v>4527</v>
      </c>
      <c r="B2624" s="58" t="s">
        <v>4528</v>
      </c>
      <c r="C2624" s="59" t="s">
        <v>88</v>
      </c>
      <c r="D2624" s="59" t="s">
        <v>4476</v>
      </c>
    </row>
    <row r="2625" spans="1:4">
      <c r="A2625" s="57" t="s">
        <v>4529</v>
      </c>
      <c r="B2625" s="58" t="s">
        <v>86</v>
      </c>
      <c r="C2625" s="59" t="s">
        <v>88</v>
      </c>
      <c r="D2625" s="59" t="s">
        <v>4476</v>
      </c>
    </row>
    <row r="2626" spans="1:4">
      <c r="A2626" s="57" t="s">
        <v>4530</v>
      </c>
      <c r="B2626" s="58" t="s">
        <v>1798</v>
      </c>
      <c r="C2626" s="59" t="s">
        <v>88</v>
      </c>
      <c r="D2626" s="59" t="s">
        <v>4476</v>
      </c>
    </row>
    <row r="2627" spans="1:4">
      <c r="A2627" s="57" t="s">
        <v>4531</v>
      </c>
      <c r="B2627" s="58" t="s">
        <v>993</v>
      </c>
      <c r="C2627" s="59" t="s">
        <v>76</v>
      </c>
      <c r="D2627" s="59" t="s">
        <v>4476</v>
      </c>
    </row>
    <row r="2628" spans="1:4">
      <c r="A2628" s="57" t="s">
        <v>4532</v>
      </c>
      <c r="B2628" s="58" t="s">
        <v>2186</v>
      </c>
      <c r="C2628" s="59" t="s">
        <v>210</v>
      </c>
      <c r="D2628" s="59" t="s">
        <v>4476</v>
      </c>
    </row>
    <row r="2629" spans="1:4">
      <c r="A2629" s="57" t="s">
        <v>4533</v>
      </c>
      <c r="B2629" s="58" t="s">
        <v>4534</v>
      </c>
      <c r="C2629" s="59" t="s">
        <v>830</v>
      </c>
      <c r="D2629" s="59" t="s">
        <v>4476</v>
      </c>
    </row>
    <row r="2630" spans="1:4">
      <c r="A2630" s="57" t="s">
        <v>4535</v>
      </c>
      <c r="B2630" s="58" t="s">
        <v>86</v>
      </c>
      <c r="C2630" s="59" t="s">
        <v>830</v>
      </c>
      <c r="D2630" s="59" t="s">
        <v>4476</v>
      </c>
    </row>
    <row r="2631" spans="1:4">
      <c r="A2631" s="57" t="s">
        <v>4536</v>
      </c>
      <c r="B2631" s="58" t="s">
        <v>318</v>
      </c>
      <c r="C2631" s="59" t="s">
        <v>333</v>
      </c>
      <c r="D2631" s="59" t="s">
        <v>4476</v>
      </c>
    </row>
    <row r="2632" spans="1:4">
      <c r="A2632" s="57" t="s">
        <v>4537</v>
      </c>
      <c r="B2632" s="58" t="s">
        <v>487</v>
      </c>
      <c r="C2632" s="59" t="s">
        <v>333</v>
      </c>
      <c r="D2632" s="59" t="s">
        <v>4476</v>
      </c>
    </row>
    <row r="2633" spans="1:4">
      <c r="A2633" s="57" t="s">
        <v>4538</v>
      </c>
      <c r="B2633" s="58" t="s">
        <v>37</v>
      </c>
      <c r="C2633" s="59" t="s">
        <v>954</v>
      </c>
      <c r="D2633" s="59" t="s">
        <v>4476</v>
      </c>
    </row>
    <row r="2634" spans="1:4">
      <c r="A2634" s="57" t="s">
        <v>4539</v>
      </c>
      <c r="B2634" s="58" t="s">
        <v>262</v>
      </c>
      <c r="C2634" s="59" t="s">
        <v>219</v>
      </c>
      <c r="D2634" s="59" t="s">
        <v>4476</v>
      </c>
    </row>
    <row r="2635" spans="1:4">
      <c r="A2635" s="57" t="s">
        <v>4540</v>
      </c>
      <c r="B2635" s="58" t="s">
        <v>990</v>
      </c>
      <c r="C2635" s="59" t="s">
        <v>490</v>
      </c>
      <c r="D2635" s="59" t="s">
        <v>4476</v>
      </c>
    </row>
    <row r="2636" spans="1:4">
      <c r="A2636" s="57" t="s">
        <v>4541</v>
      </c>
      <c r="B2636" s="58" t="s">
        <v>1324</v>
      </c>
      <c r="C2636" s="59" t="s">
        <v>490</v>
      </c>
      <c r="D2636" s="59" t="s">
        <v>4476</v>
      </c>
    </row>
    <row r="2637" spans="1:4">
      <c r="A2637" s="57" t="s">
        <v>4542</v>
      </c>
      <c r="B2637" s="58" t="s">
        <v>4543</v>
      </c>
      <c r="C2637" s="59" t="s">
        <v>490</v>
      </c>
      <c r="D2637" s="59" t="s">
        <v>4476</v>
      </c>
    </row>
    <row r="2638" spans="1:4">
      <c r="A2638" s="57" t="s">
        <v>4544</v>
      </c>
      <c r="B2638" s="58" t="s">
        <v>139</v>
      </c>
      <c r="C2638" s="59" t="s">
        <v>838</v>
      </c>
      <c r="D2638" s="59" t="s">
        <v>4476</v>
      </c>
    </row>
    <row r="2639" spans="1:4">
      <c r="A2639" s="57" t="s">
        <v>4545</v>
      </c>
      <c r="B2639" s="58" t="s">
        <v>886</v>
      </c>
      <c r="C2639" s="59" t="s">
        <v>1396</v>
      </c>
      <c r="D2639" s="59" t="s">
        <v>4476</v>
      </c>
    </row>
    <row r="2640" spans="1:4">
      <c r="A2640" s="57" t="s">
        <v>4546</v>
      </c>
      <c r="B2640" s="58" t="s">
        <v>944</v>
      </c>
      <c r="C2640" s="59" t="s">
        <v>1396</v>
      </c>
      <c r="D2640" s="59" t="s">
        <v>4476</v>
      </c>
    </row>
    <row r="2641" spans="1:4">
      <c r="A2641" s="57" t="s">
        <v>4547</v>
      </c>
      <c r="B2641" s="58" t="s">
        <v>4548</v>
      </c>
      <c r="C2641" s="59" t="s">
        <v>94</v>
      </c>
      <c r="D2641" s="59" t="s">
        <v>4549</v>
      </c>
    </row>
    <row r="2642" spans="1:4">
      <c r="A2642" s="57" t="s">
        <v>4550</v>
      </c>
      <c r="B2642" s="58" t="s">
        <v>992</v>
      </c>
      <c r="C2642" s="59" t="s">
        <v>23</v>
      </c>
      <c r="D2642" s="59" t="s">
        <v>4549</v>
      </c>
    </row>
    <row r="2643" spans="1:4">
      <c r="A2643" s="57" t="s">
        <v>4551</v>
      </c>
      <c r="B2643" s="58" t="s">
        <v>4552</v>
      </c>
      <c r="C2643" s="59" t="s">
        <v>23</v>
      </c>
      <c r="D2643" s="59" t="s">
        <v>4549</v>
      </c>
    </row>
    <row r="2644" spans="1:4">
      <c r="A2644" s="57" t="s">
        <v>4553</v>
      </c>
      <c r="B2644" s="58" t="s">
        <v>299</v>
      </c>
      <c r="C2644" s="59" t="s">
        <v>23</v>
      </c>
      <c r="D2644" s="59" t="s">
        <v>4549</v>
      </c>
    </row>
    <row r="2645" spans="1:4">
      <c r="A2645" s="57" t="s">
        <v>4554</v>
      </c>
      <c r="B2645" s="58" t="s">
        <v>931</v>
      </c>
      <c r="C2645" s="59" t="s">
        <v>23</v>
      </c>
      <c r="D2645" s="59" t="s">
        <v>4549</v>
      </c>
    </row>
    <row r="2646" spans="1:4">
      <c r="A2646" s="57" t="s">
        <v>4555</v>
      </c>
      <c r="B2646" s="58" t="s">
        <v>931</v>
      </c>
      <c r="C2646" s="59" t="s">
        <v>23</v>
      </c>
      <c r="D2646" s="59" t="s">
        <v>4549</v>
      </c>
    </row>
    <row r="2647" spans="1:4">
      <c r="A2647" s="57" t="s">
        <v>4556</v>
      </c>
      <c r="B2647" s="58" t="s">
        <v>874</v>
      </c>
      <c r="C2647" s="59" t="s">
        <v>23</v>
      </c>
      <c r="D2647" s="59" t="s">
        <v>4549</v>
      </c>
    </row>
    <row r="2648" spans="1:4">
      <c r="A2648" s="57" t="s">
        <v>4557</v>
      </c>
      <c r="B2648" s="58" t="s">
        <v>971</v>
      </c>
      <c r="C2648" s="59" t="s">
        <v>23</v>
      </c>
      <c r="D2648" s="59" t="s">
        <v>4549</v>
      </c>
    </row>
    <row r="2649" spans="1:4">
      <c r="A2649" s="57" t="s">
        <v>4558</v>
      </c>
      <c r="B2649" s="58" t="s">
        <v>358</v>
      </c>
      <c r="C2649" s="59" t="s">
        <v>23</v>
      </c>
      <c r="D2649" s="59" t="s">
        <v>4549</v>
      </c>
    </row>
    <row r="2650" spans="1:4">
      <c r="A2650" s="57" t="s">
        <v>4559</v>
      </c>
      <c r="B2650" s="58" t="s">
        <v>4560</v>
      </c>
      <c r="C2650" s="59" t="s">
        <v>1121</v>
      </c>
      <c r="D2650" s="59" t="s">
        <v>4549</v>
      </c>
    </row>
    <row r="2651" spans="1:4">
      <c r="A2651" s="57" t="s">
        <v>4561</v>
      </c>
      <c r="B2651" s="58" t="s">
        <v>4562</v>
      </c>
      <c r="C2651" s="59" t="s">
        <v>1016</v>
      </c>
      <c r="D2651" s="59" t="s">
        <v>4549</v>
      </c>
    </row>
    <row r="2652" spans="1:4">
      <c r="A2652" s="57" t="s">
        <v>4563</v>
      </c>
      <c r="B2652" s="58" t="s">
        <v>4564</v>
      </c>
      <c r="C2652" s="59" t="s">
        <v>1016</v>
      </c>
      <c r="D2652" s="59" t="s">
        <v>4549</v>
      </c>
    </row>
    <row r="2653" spans="1:4">
      <c r="A2653" s="57" t="s">
        <v>4565</v>
      </c>
      <c r="B2653" s="58" t="s">
        <v>180</v>
      </c>
      <c r="C2653" s="59" t="s">
        <v>144</v>
      </c>
      <c r="D2653" s="59" t="s">
        <v>4549</v>
      </c>
    </row>
    <row r="2654" spans="1:4">
      <c r="A2654" s="57" t="s">
        <v>4566</v>
      </c>
      <c r="B2654" s="58" t="s">
        <v>442</v>
      </c>
      <c r="C2654" s="59" t="s">
        <v>145</v>
      </c>
      <c r="D2654" s="59" t="s">
        <v>4549</v>
      </c>
    </row>
    <row r="2655" spans="1:4">
      <c r="A2655" s="57" t="s">
        <v>4567</v>
      </c>
      <c r="B2655" s="58" t="s">
        <v>118</v>
      </c>
      <c r="C2655" s="59" t="s">
        <v>145</v>
      </c>
      <c r="D2655" s="59" t="s">
        <v>4549</v>
      </c>
    </row>
    <row r="2656" spans="1:4">
      <c r="A2656" s="57" t="s">
        <v>4568</v>
      </c>
      <c r="B2656" s="58" t="s">
        <v>4569</v>
      </c>
      <c r="C2656" s="59" t="s">
        <v>231</v>
      </c>
      <c r="D2656" s="59" t="s">
        <v>4549</v>
      </c>
    </row>
    <row r="2657" spans="1:4">
      <c r="A2657" s="57" t="s">
        <v>4570</v>
      </c>
      <c r="B2657" s="58" t="s">
        <v>1088</v>
      </c>
      <c r="C2657" s="59" t="s">
        <v>905</v>
      </c>
      <c r="D2657" s="59" t="s">
        <v>4549</v>
      </c>
    </row>
    <row r="2658" spans="1:4">
      <c r="A2658" s="57" t="s">
        <v>4571</v>
      </c>
      <c r="B2658" s="58" t="s">
        <v>4572</v>
      </c>
      <c r="C2658" s="59" t="s">
        <v>114</v>
      </c>
      <c r="D2658" s="59" t="s">
        <v>4549</v>
      </c>
    </row>
    <row r="2659" spans="1:4">
      <c r="A2659" s="57" t="s">
        <v>4573</v>
      </c>
      <c r="B2659" s="58" t="s">
        <v>209</v>
      </c>
      <c r="C2659" s="59" t="s">
        <v>114</v>
      </c>
      <c r="D2659" s="59" t="s">
        <v>4549</v>
      </c>
    </row>
    <row r="2660" spans="1:4">
      <c r="A2660" s="57" t="s">
        <v>4574</v>
      </c>
      <c r="B2660" s="58" t="s">
        <v>178</v>
      </c>
      <c r="C2660" s="59" t="s">
        <v>27</v>
      </c>
      <c r="D2660" s="59" t="s">
        <v>4549</v>
      </c>
    </row>
    <row r="2661" spans="1:4">
      <c r="A2661" s="57" t="s">
        <v>4575</v>
      </c>
      <c r="B2661" s="58" t="s">
        <v>310</v>
      </c>
      <c r="C2661" s="59" t="s">
        <v>27</v>
      </c>
      <c r="D2661" s="59" t="s">
        <v>4549</v>
      </c>
    </row>
    <row r="2662" spans="1:4">
      <c r="A2662" s="57" t="s">
        <v>4576</v>
      </c>
      <c r="B2662" s="58" t="s">
        <v>2974</v>
      </c>
      <c r="C2662" s="59" t="s">
        <v>115</v>
      </c>
      <c r="D2662" s="59" t="s">
        <v>4549</v>
      </c>
    </row>
    <row r="2663" spans="1:4">
      <c r="A2663" s="57" t="s">
        <v>4577</v>
      </c>
      <c r="B2663" s="58" t="s">
        <v>2469</v>
      </c>
      <c r="C2663" s="59" t="s">
        <v>115</v>
      </c>
      <c r="D2663" s="59" t="s">
        <v>4549</v>
      </c>
    </row>
    <row r="2664" spans="1:4">
      <c r="A2664" s="57" t="s">
        <v>4578</v>
      </c>
      <c r="B2664" s="58" t="s">
        <v>1345</v>
      </c>
      <c r="C2664" s="59" t="s">
        <v>189</v>
      </c>
      <c r="D2664" s="59" t="s">
        <v>4549</v>
      </c>
    </row>
    <row r="2665" spans="1:4">
      <c r="A2665" s="57" t="s">
        <v>4579</v>
      </c>
      <c r="B2665" s="58" t="s">
        <v>4580</v>
      </c>
      <c r="C2665" s="59" t="s">
        <v>87</v>
      </c>
      <c r="D2665" s="59" t="s">
        <v>4549</v>
      </c>
    </row>
    <row r="2666" spans="1:4">
      <c r="A2666" s="57" t="s">
        <v>4581</v>
      </c>
      <c r="B2666" s="58" t="s">
        <v>299</v>
      </c>
      <c r="C2666" s="59" t="s">
        <v>135</v>
      </c>
      <c r="D2666" s="59" t="s">
        <v>4549</v>
      </c>
    </row>
    <row r="2667" spans="1:4">
      <c r="A2667" s="57" t="s">
        <v>4582</v>
      </c>
      <c r="B2667" s="58" t="s">
        <v>212</v>
      </c>
      <c r="C2667" s="59" t="s">
        <v>33</v>
      </c>
      <c r="D2667" s="59" t="s">
        <v>4549</v>
      </c>
    </row>
    <row r="2668" spans="1:4">
      <c r="A2668" s="57" t="s">
        <v>4583</v>
      </c>
      <c r="B2668" s="58" t="s">
        <v>4584</v>
      </c>
      <c r="C2668" s="59" t="s">
        <v>33</v>
      </c>
      <c r="D2668" s="59" t="s">
        <v>4549</v>
      </c>
    </row>
    <row r="2669" spans="1:4">
      <c r="A2669" s="57" t="s">
        <v>4585</v>
      </c>
      <c r="B2669" s="58" t="s">
        <v>178</v>
      </c>
      <c r="C2669" s="59" t="s">
        <v>880</v>
      </c>
      <c r="D2669" s="59" t="s">
        <v>4549</v>
      </c>
    </row>
    <row r="2670" spans="1:4">
      <c r="A2670" s="57" t="s">
        <v>4586</v>
      </c>
      <c r="B2670" s="58" t="s">
        <v>1269</v>
      </c>
      <c r="C2670" s="59" t="s">
        <v>880</v>
      </c>
      <c r="D2670" s="59" t="s">
        <v>4549</v>
      </c>
    </row>
    <row r="2671" spans="1:4">
      <c r="A2671" s="57" t="s">
        <v>4587</v>
      </c>
      <c r="B2671" s="58" t="s">
        <v>4588</v>
      </c>
      <c r="C2671" s="59" t="s">
        <v>880</v>
      </c>
      <c r="D2671" s="59" t="s">
        <v>4549</v>
      </c>
    </row>
    <row r="2672" spans="1:4">
      <c r="A2672" s="57" t="s">
        <v>4589</v>
      </c>
      <c r="B2672" s="58" t="s">
        <v>4590</v>
      </c>
      <c r="C2672" s="59" t="s">
        <v>98</v>
      </c>
      <c r="D2672" s="59" t="s">
        <v>4549</v>
      </c>
    </row>
    <row r="2673" spans="1:4">
      <c r="A2673" s="57" t="s">
        <v>4591</v>
      </c>
      <c r="B2673" s="58" t="s">
        <v>4552</v>
      </c>
      <c r="C2673" s="59" t="s">
        <v>98</v>
      </c>
      <c r="D2673" s="59" t="s">
        <v>4549</v>
      </c>
    </row>
    <row r="2674" spans="1:4">
      <c r="A2674" s="57" t="s">
        <v>4592</v>
      </c>
      <c r="B2674" s="58" t="s">
        <v>837</v>
      </c>
      <c r="C2674" s="59" t="s">
        <v>98</v>
      </c>
      <c r="D2674" s="59" t="s">
        <v>4549</v>
      </c>
    </row>
    <row r="2675" spans="1:4">
      <c r="A2675" s="57" t="s">
        <v>4593</v>
      </c>
      <c r="B2675" s="58" t="s">
        <v>2644</v>
      </c>
      <c r="C2675" s="59" t="s">
        <v>98</v>
      </c>
      <c r="D2675" s="59" t="s">
        <v>4549</v>
      </c>
    </row>
    <row r="2676" spans="1:4">
      <c r="A2676" s="57" t="s">
        <v>4594</v>
      </c>
      <c r="B2676" s="58" t="s">
        <v>4595</v>
      </c>
      <c r="C2676" s="59" t="s">
        <v>277</v>
      </c>
      <c r="D2676" s="59" t="s">
        <v>4549</v>
      </c>
    </row>
    <row r="2677" spans="1:4">
      <c r="A2677" s="57" t="s">
        <v>3980</v>
      </c>
      <c r="B2677" s="58" t="s">
        <v>3981</v>
      </c>
      <c r="C2677" s="59" t="s">
        <v>330</v>
      </c>
      <c r="D2677" s="59" t="s">
        <v>4549</v>
      </c>
    </row>
    <row r="2678" spans="1:4">
      <c r="A2678" s="57" t="s">
        <v>4596</v>
      </c>
      <c r="B2678" s="58" t="s">
        <v>4597</v>
      </c>
      <c r="C2678" s="59" t="s">
        <v>330</v>
      </c>
      <c r="D2678" s="59" t="s">
        <v>4549</v>
      </c>
    </row>
    <row r="2679" spans="1:4">
      <c r="A2679" s="57" t="s">
        <v>4598</v>
      </c>
      <c r="B2679" s="58" t="s">
        <v>4599</v>
      </c>
      <c r="C2679" s="59" t="s">
        <v>1023</v>
      </c>
      <c r="D2679" s="59" t="s">
        <v>4549</v>
      </c>
    </row>
    <row r="2680" spans="1:4">
      <c r="A2680" s="57" t="s">
        <v>4600</v>
      </c>
      <c r="B2680" s="58" t="s">
        <v>929</v>
      </c>
      <c r="C2680" s="59" t="s">
        <v>945</v>
      </c>
      <c r="D2680" s="59" t="s">
        <v>4549</v>
      </c>
    </row>
    <row r="2681" spans="1:4">
      <c r="A2681" s="57" t="s">
        <v>4601</v>
      </c>
      <c r="B2681" s="58" t="s">
        <v>1292</v>
      </c>
      <c r="C2681" s="59" t="s">
        <v>103</v>
      </c>
      <c r="D2681" s="59" t="s">
        <v>4549</v>
      </c>
    </row>
    <row r="2682" spans="1:4">
      <c r="A2682" s="57" t="s">
        <v>4602</v>
      </c>
      <c r="B2682" s="58" t="s">
        <v>2350</v>
      </c>
      <c r="C2682" s="59" t="s">
        <v>918</v>
      </c>
      <c r="D2682" s="59" t="s">
        <v>4549</v>
      </c>
    </row>
    <row r="2683" spans="1:4">
      <c r="A2683" s="57" t="s">
        <v>4603</v>
      </c>
      <c r="B2683" s="58" t="s">
        <v>187</v>
      </c>
      <c r="C2683" s="59" t="s">
        <v>105</v>
      </c>
      <c r="D2683" s="59" t="s">
        <v>4549</v>
      </c>
    </row>
    <row r="2684" spans="1:4">
      <c r="A2684" s="57" t="s">
        <v>4604</v>
      </c>
      <c r="B2684" s="58" t="s">
        <v>1061</v>
      </c>
      <c r="C2684" s="59" t="s">
        <v>830</v>
      </c>
      <c r="D2684" s="59" t="s">
        <v>4549</v>
      </c>
    </row>
    <row r="2685" spans="1:4">
      <c r="A2685" s="57" t="s">
        <v>4605</v>
      </c>
      <c r="B2685" s="58" t="s">
        <v>4606</v>
      </c>
      <c r="C2685" s="59" t="s">
        <v>4607</v>
      </c>
      <c r="D2685" s="59" t="s">
        <v>4549</v>
      </c>
    </row>
    <row r="2686" spans="1:4">
      <c r="A2686" s="57" t="s">
        <v>4608</v>
      </c>
      <c r="B2686" s="58" t="s">
        <v>2912</v>
      </c>
      <c r="C2686" s="59" t="s">
        <v>313</v>
      </c>
      <c r="D2686" s="59" t="s">
        <v>4549</v>
      </c>
    </row>
    <row r="2687" spans="1:4">
      <c r="A2687" s="57" t="s">
        <v>4609</v>
      </c>
      <c r="B2687" s="58" t="s">
        <v>737</v>
      </c>
      <c r="C2687" s="59" t="s">
        <v>774</v>
      </c>
      <c r="D2687" s="59" t="s">
        <v>4549</v>
      </c>
    </row>
    <row r="2688" spans="1:4">
      <c r="A2688" s="57" t="s">
        <v>4610</v>
      </c>
      <c r="B2688" s="58" t="s">
        <v>1008</v>
      </c>
      <c r="C2688" s="59" t="s">
        <v>333</v>
      </c>
      <c r="D2688" s="59" t="s">
        <v>4549</v>
      </c>
    </row>
    <row r="2689" spans="1:4">
      <c r="A2689" s="57" t="s">
        <v>4611</v>
      </c>
      <c r="B2689" s="58" t="s">
        <v>3837</v>
      </c>
      <c r="C2689" s="59" t="s">
        <v>333</v>
      </c>
      <c r="D2689" s="59" t="s">
        <v>4549</v>
      </c>
    </row>
    <row r="2690" spans="1:4">
      <c r="A2690" s="57" t="s">
        <v>4612</v>
      </c>
      <c r="B2690" s="58" t="s">
        <v>3002</v>
      </c>
      <c r="C2690" s="59" t="s">
        <v>864</v>
      </c>
      <c r="D2690" s="59" t="s">
        <v>4549</v>
      </c>
    </row>
    <row r="2691" spans="1:4">
      <c r="A2691" s="57" t="s">
        <v>4613</v>
      </c>
      <c r="B2691" s="58" t="s">
        <v>912</v>
      </c>
      <c r="C2691" s="59" t="s">
        <v>925</v>
      </c>
      <c r="D2691" s="59" t="s">
        <v>4549</v>
      </c>
    </row>
    <row r="2692" spans="1:4">
      <c r="A2692" s="57" t="s">
        <v>4614</v>
      </c>
      <c r="B2692" s="58" t="s">
        <v>331</v>
      </c>
      <c r="C2692" s="59" t="s">
        <v>808</v>
      </c>
      <c r="D2692" s="59" t="s">
        <v>4549</v>
      </c>
    </row>
    <row r="2693" spans="1:4">
      <c r="A2693" s="57" t="s">
        <v>4615</v>
      </c>
      <c r="B2693" s="58" t="s">
        <v>4616</v>
      </c>
      <c r="C2693" s="59" t="s">
        <v>490</v>
      </c>
      <c r="D2693" s="59" t="s">
        <v>4549</v>
      </c>
    </row>
    <row r="2694" spans="1:4">
      <c r="A2694" s="57" t="s">
        <v>4617</v>
      </c>
      <c r="B2694" s="58" t="s">
        <v>951</v>
      </c>
      <c r="C2694" s="59" t="s">
        <v>490</v>
      </c>
      <c r="D2694" s="59" t="s">
        <v>4549</v>
      </c>
    </row>
    <row r="2695" spans="1:4">
      <c r="A2695" s="57" t="s">
        <v>4618</v>
      </c>
      <c r="B2695" s="58" t="s">
        <v>1151</v>
      </c>
      <c r="C2695" s="59" t="s">
        <v>140</v>
      </c>
      <c r="D2695" s="59" t="s">
        <v>4549</v>
      </c>
    </row>
    <row r="2696" spans="1:4">
      <c r="A2696" s="57" t="s">
        <v>4619</v>
      </c>
      <c r="B2696" s="58" t="s">
        <v>442</v>
      </c>
      <c r="C2696" s="59" t="s">
        <v>140</v>
      </c>
      <c r="D2696" s="59" t="s">
        <v>4549</v>
      </c>
    </row>
    <row r="2697" spans="1:4">
      <c r="A2697" s="57" t="s">
        <v>4620</v>
      </c>
      <c r="B2697" s="58" t="s">
        <v>4621</v>
      </c>
      <c r="C2697" s="59" t="s">
        <v>840</v>
      </c>
      <c r="D2697" s="59" t="s">
        <v>4549</v>
      </c>
    </row>
    <row r="2698" spans="1:4">
      <c r="A2698" s="57" t="s">
        <v>4622</v>
      </c>
      <c r="B2698" s="58" t="s">
        <v>4623</v>
      </c>
      <c r="C2698" s="59" t="s">
        <v>840</v>
      </c>
      <c r="D2698" s="59" t="s">
        <v>4549</v>
      </c>
    </row>
    <row r="2699" spans="1:4">
      <c r="A2699" s="57" t="s">
        <v>4624</v>
      </c>
      <c r="B2699" s="58" t="s">
        <v>86</v>
      </c>
      <c r="C2699" s="59" t="s">
        <v>840</v>
      </c>
      <c r="D2699" s="59" t="s">
        <v>4549</v>
      </c>
    </row>
    <row r="2700" spans="1:4">
      <c r="A2700" s="57" t="s">
        <v>4625</v>
      </c>
      <c r="B2700" s="58" t="s">
        <v>711</v>
      </c>
      <c r="C2700" s="59" t="s">
        <v>840</v>
      </c>
      <c r="D2700" s="59" t="s">
        <v>4549</v>
      </c>
    </row>
    <row r="2701" spans="1:4">
      <c r="A2701" s="57" t="s">
        <v>4626</v>
      </c>
      <c r="B2701" s="58" t="s">
        <v>68</v>
      </c>
      <c r="C2701" s="59" t="s">
        <v>94</v>
      </c>
      <c r="D2701" s="59" t="s">
        <v>4627</v>
      </c>
    </row>
    <row r="2702" spans="1:4">
      <c r="A2702" s="57" t="s">
        <v>4628</v>
      </c>
      <c r="B2702" s="58" t="s">
        <v>4629</v>
      </c>
      <c r="C2702" s="59" t="s">
        <v>23</v>
      </c>
      <c r="D2702" s="59" t="s">
        <v>4627</v>
      </c>
    </row>
    <row r="2703" spans="1:4">
      <c r="A2703" s="57" t="s">
        <v>4630</v>
      </c>
      <c r="B2703" s="58" t="s">
        <v>34</v>
      </c>
      <c r="C2703" s="59" t="s">
        <v>23</v>
      </c>
      <c r="D2703" s="59" t="s">
        <v>4627</v>
      </c>
    </row>
    <row r="2704" spans="1:4">
      <c r="A2704" s="57" t="s">
        <v>4631</v>
      </c>
      <c r="B2704" s="58" t="s">
        <v>678</v>
      </c>
      <c r="C2704" s="59" t="s">
        <v>23</v>
      </c>
      <c r="D2704" s="59" t="s">
        <v>4627</v>
      </c>
    </row>
    <row r="2705" spans="1:4">
      <c r="A2705" s="57" t="s">
        <v>4632</v>
      </c>
      <c r="B2705" s="58" t="s">
        <v>4633</v>
      </c>
      <c r="C2705" s="59" t="s">
        <v>1173</v>
      </c>
      <c r="D2705" s="59" t="s">
        <v>4627</v>
      </c>
    </row>
    <row r="2706" spans="1:4">
      <c r="A2706" s="57" t="s">
        <v>4634</v>
      </c>
      <c r="B2706" s="58" t="s">
        <v>264</v>
      </c>
      <c r="C2706" s="59" t="s">
        <v>144</v>
      </c>
      <c r="D2706" s="59" t="s">
        <v>4627</v>
      </c>
    </row>
    <row r="2707" spans="1:4">
      <c r="A2707" s="57" t="s">
        <v>4635</v>
      </c>
      <c r="B2707" s="58" t="s">
        <v>24</v>
      </c>
      <c r="C2707" s="59" t="s">
        <v>145</v>
      </c>
      <c r="D2707" s="59" t="s">
        <v>4627</v>
      </c>
    </row>
    <row r="2708" spans="1:4">
      <c r="A2708" s="57" t="s">
        <v>4636</v>
      </c>
      <c r="B2708" s="58" t="s">
        <v>62</v>
      </c>
      <c r="C2708" s="59" t="s">
        <v>231</v>
      </c>
      <c r="D2708" s="59" t="s">
        <v>4627</v>
      </c>
    </row>
    <row r="2709" spans="1:4">
      <c r="A2709" s="57" t="s">
        <v>4637</v>
      </c>
      <c r="B2709" s="58" t="s">
        <v>227</v>
      </c>
      <c r="C2709" s="59" t="s">
        <v>114</v>
      </c>
      <c r="D2709" s="59" t="s">
        <v>4627</v>
      </c>
    </row>
    <row r="2710" spans="1:4">
      <c r="A2710" s="57" t="s">
        <v>4638</v>
      </c>
      <c r="B2710" s="58" t="s">
        <v>4639</v>
      </c>
      <c r="C2710" s="59" t="s">
        <v>114</v>
      </c>
      <c r="D2710" s="59" t="s">
        <v>4627</v>
      </c>
    </row>
    <row r="2711" spans="1:4">
      <c r="A2711" s="57" t="s">
        <v>4640</v>
      </c>
      <c r="B2711" s="58" t="s">
        <v>4641</v>
      </c>
      <c r="C2711" s="59" t="s">
        <v>114</v>
      </c>
      <c r="D2711" s="59" t="s">
        <v>4627</v>
      </c>
    </row>
    <row r="2712" spans="1:4">
      <c r="A2712" s="57" t="s">
        <v>4642</v>
      </c>
      <c r="B2712" s="58" t="s">
        <v>509</v>
      </c>
      <c r="C2712" s="59" t="s">
        <v>114</v>
      </c>
      <c r="D2712" s="59" t="s">
        <v>4627</v>
      </c>
    </row>
    <row r="2713" spans="1:4">
      <c r="A2713" s="57" t="s">
        <v>4643</v>
      </c>
      <c r="B2713" s="58" t="s">
        <v>167</v>
      </c>
      <c r="C2713" s="59" t="s">
        <v>69</v>
      </c>
      <c r="D2713" s="59" t="s">
        <v>4627</v>
      </c>
    </row>
    <row r="2714" spans="1:4">
      <c r="A2714" s="57" t="s">
        <v>4644</v>
      </c>
      <c r="B2714" s="58" t="s">
        <v>4645</v>
      </c>
      <c r="C2714" s="59" t="s">
        <v>344</v>
      </c>
      <c r="D2714" s="59" t="s">
        <v>4627</v>
      </c>
    </row>
    <row r="2715" spans="1:4">
      <c r="A2715" s="57" t="s">
        <v>4646</v>
      </c>
      <c r="B2715" s="58" t="s">
        <v>4647</v>
      </c>
      <c r="C2715" s="59" t="s">
        <v>346</v>
      </c>
      <c r="D2715" s="59" t="s">
        <v>4627</v>
      </c>
    </row>
    <row r="2716" spans="1:4">
      <c r="A2716" s="57" t="s">
        <v>4648</v>
      </c>
      <c r="B2716" s="58" t="s">
        <v>184</v>
      </c>
      <c r="C2716" s="59" t="s">
        <v>32</v>
      </c>
      <c r="D2716" s="59" t="s">
        <v>4627</v>
      </c>
    </row>
    <row r="2717" spans="1:4">
      <c r="A2717" s="57" t="s">
        <v>4649</v>
      </c>
      <c r="B2717" s="58" t="s">
        <v>171</v>
      </c>
      <c r="C2717" s="59" t="s">
        <v>27</v>
      </c>
      <c r="D2717" s="59" t="s">
        <v>4627</v>
      </c>
    </row>
    <row r="2718" spans="1:4">
      <c r="A2718" s="57" t="s">
        <v>4650</v>
      </c>
      <c r="B2718" s="58" t="s">
        <v>1344</v>
      </c>
      <c r="C2718" s="59" t="s">
        <v>27</v>
      </c>
      <c r="D2718" s="59" t="s">
        <v>4627</v>
      </c>
    </row>
    <row r="2719" spans="1:4">
      <c r="A2719" s="57" t="s">
        <v>4651</v>
      </c>
      <c r="B2719" s="58" t="s">
        <v>4652</v>
      </c>
      <c r="C2719" s="59" t="s">
        <v>27</v>
      </c>
      <c r="D2719" s="59" t="s">
        <v>4627</v>
      </c>
    </row>
    <row r="2720" spans="1:4">
      <c r="A2720" s="57" t="s">
        <v>4653</v>
      </c>
      <c r="B2720" s="58" t="s">
        <v>514</v>
      </c>
      <c r="C2720" s="59" t="s">
        <v>4654</v>
      </c>
      <c r="D2720" s="59" t="s">
        <v>4627</v>
      </c>
    </row>
    <row r="2721" spans="1:4">
      <c r="A2721" s="57" t="s">
        <v>4655</v>
      </c>
      <c r="B2721" s="58" t="s">
        <v>4656</v>
      </c>
      <c r="C2721" s="59" t="s">
        <v>820</v>
      </c>
      <c r="D2721" s="59" t="s">
        <v>4627</v>
      </c>
    </row>
    <row r="2722" spans="1:4">
      <c r="A2722" s="57" t="s">
        <v>4657</v>
      </c>
      <c r="B2722" s="58" t="s">
        <v>1341</v>
      </c>
      <c r="C2722" s="59" t="s">
        <v>135</v>
      </c>
      <c r="D2722" s="59" t="s">
        <v>4627</v>
      </c>
    </row>
    <row r="2723" spans="1:4">
      <c r="A2723" s="57" t="s">
        <v>4658</v>
      </c>
      <c r="B2723" s="58" t="s">
        <v>357</v>
      </c>
      <c r="C2723" s="59" t="s">
        <v>117</v>
      </c>
      <c r="D2723" s="59" t="s">
        <v>4627</v>
      </c>
    </row>
    <row r="2724" spans="1:4">
      <c r="A2724" s="57" t="s">
        <v>4659</v>
      </c>
      <c r="B2724" s="58" t="s">
        <v>589</v>
      </c>
      <c r="C2724" s="59" t="s">
        <v>31</v>
      </c>
      <c r="D2724" s="59" t="s">
        <v>4627</v>
      </c>
    </row>
    <row r="2725" spans="1:4">
      <c r="A2725" s="57" t="s">
        <v>4660</v>
      </c>
      <c r="B2725" s="58" t="s">
        <v>306</v>
      </c>
      <c r="C2725" s="59" t="s">
        <v>25</v>
      </c>
      <c r="D2725" s="59" t="s">
        <v>4627</v>
      </c>
    </row>
    <row r="2726" spans="1:4">
      <c r="A2726" s="57" t="s">
        <v>4661</v>
      </c>
      <c r="B2726" s="58" t="s">
        <v>4662</v>
      </c>
      <c r="C2726" s="59" t="s">
        <v>33</v>
      </c>
      <c r="D2726" s="59" t="s">
        <v>4627</v>
      </c>
    </row>
    <row r="2727" spans="1:4">
      <c r="A2727" s="57" t="s">
        <v>4663</v>
      </c>
      <c r="B2727" s="58" t="s">
        <v>129</v>
      </c>
      <c r="C2727" s="59" t="s">
        <v>33</v>
      </c>
      <c r="D2727" s="59" t="s">
        <v>4627</v>
      </c>
    </row>
    <row r="2728" spans="1:4">
      <c r="A2728" s="57" t="s">
        <v>4664</v>
      </c>
      <c r="B2728" s="58" t="s">
        <v>4665</v>
      </c>
      <c r="C2728" s="59" t="s">
        <v>880</v>
      </c>
      <c r="D2728" s="59" t="s">
        <v>4627</v>
      </c>
    </row>
    <row r="2729" spans="1:4">
      <c r="A2729" s="57" t="s">
        <v>4666</v>
      </c>
      <c r="B2729" s="58" t="s">
        <v>4667</v>
      </c>
      <c r="C2729" s="59" t="s">
        <v>121</v>
      </c>
      <c r="D2729" s="59" t="s">
        <v>4627</v>
      </c>
    </row>
    <row r="2730" spans="1:4">
      <c r="A2730" s="57" t="s">
        <v>4668</v>
      </c>
      <c r="B2730" s="58" t="s">
        <v>24</v>
      </c>
      <c r="C2730" s="59" t="s">
        <v>121</v>
      </c>
      <c r="D2730" s="59" t="s">
        <v>4627</v>
      </c>
    </row>
    <row r="2731" spans="1:4">
      <c r="A2731" s="57" t="s">
        <v>4669</v>
      </c>
      <c r="B2731" s="58" t="s">
        <v>158</v>
      </c>
      <c r="C2731" s="59" t="s">
        <v>100</v>
      </c>
      <c r="D2731" s="59" t="s">
        <v>4627</v>
      </c>
    </row>
    <row r="2732" spans="1:4">
      <c r="A2732" s="57" t="s">
        <v>4670</v>
      </c>
      <c r="B2732" s="58" t="s">
        <v>132</v>
      </c>
      <c r="C2732" s="59" t="s">
        <v>4671</v>
      </c>
      <c r="D2732" s="59" t="s">
        <v>4627</v>
      </c>
    </row>
    <row r="2733" spans="1:4">
      <c r="A2733" s="57" t="s">
        <v>4672</v>
      </c>
      <c r="B2733" s="58" t="s">
        <v>1168</v>
      </c>
      <c r="C2733" s="59" t="s">
        <v>101</v>
      </c>
      <c r="D2733" s="59" t="s">
        <v>4627</v>
      </c>
    </row>
    <row r="2734" spans="1:4">
      <c r="A2734" s="57" t="s">
        <v>4673</v>
      </c>
      <c r="B2734" s="58" t="s">
        <v>1135</v>
      </c>
      <c r="C2734" s="59" t="s">
        <v>884</v>
      </c>
      <c r="D2734" s="59" t="s">
        <v>4627</v>
      </c>
    </row>
    <row r="2735" spans="1:4">
      <c r="A2735" s="57" t="s">
        <v>4674</v>
      </c>
      <c r="B2735" s="58" t="s">
        <v>24</v>
      </c>
      <c r="C2735" s="59" t="s">
        <v>330</v>
      </c>
      <c r="D2735" s="59" t="s">
        <v>4627</v>
      </c>
    </row>
    <row r="2736" spans="1:4">
      <c r="A2736" s="57" t="s">
        <v>4675</v>
      </c>
      <c r="B2736" s="58" t="s">
        <v>4676</v>
      </c>
      <c r="C2736" s="59" t="s">
        <v>102</v>
      </c>
      <c r="D2736" s="59" t="s">
        <v>4627</v>
      </c>
    </row>
    <row r="2737" spans="1:4">
      <c r="A2737" s="57" t="s">
        <v>4677</v>
      </c>
      <c r="B2737" s="58" t="s">
        <v>4678</v>
      </c>
      <c r="C2737" s="59" t="s">
        <v>91</v>
      </c>
      <c r="D2737" s="59" t="s">
        <v>4627</v>
      </c>
    </row>
    <row r="2738" spans="1:4">
      <c r="A2738" s="57" t="s">
        <v>4679</v>
      </c>
      <c r="B2738" s="58" t="s">
        <v>4680</v>
      </c>
      <c r="C2738" s="59" t="s">
        <v>64</v>
      </c>
      <c r="D2738" s="59" t="s">
        <v>4627</v>
      </c>
    </row>
    <row r="2739" spans="1:4">
      <c r="A2739" s="57" t="s">
        <v>4681</v>
      </c>
      <c r="B2739" s="58" t="s">
        <v>185</v>
      </c>
      <c r="C2739" s="59" t="s">
        <v>64</v>
      </c>
      <c r="D2739" s="59" t="s">
        <v>4627</v>
      </c>
    </row>
    <row r="2740" spans="1:4">
      <c r="A2740" s="57" t="s">
        <v>4682</v>
      </c>
      <c r="B2740" s="58" t="s">
        <v>883</v>
      </c>
      <c r="C2740" s="59" t="s">
        <v>947</v>
      </c>
      <c r="D2740" s="59" t="s">
        <v>4627</v>
      </c>
    </row>
    <row r="2741" spans="1:4">
      <c r="A2741" s="57" t="s">
        <v>4683</v>
      </c>
      <c r="B2741" s="58" t="s">
        <v>3427</v>
      </c>
      <c r="C2741" s="59" t="s">
        <v>855</v>
      </c>
      <c r="D2741" s="59" t="s">
        <v>4627</v>
      </c>
    </row>
    <row r="2742" spans="1:4">
      <c r="A2742" s="57" t="s">
        <v>4684</v>
      </c>
      <c r="B2742" s="58" t="s">
        <v>1204</v>
      </c>
      <c r="C2742" s="59" t="s">
        <v>611</v>
      </c>
      <c r="D2742" s="59" t="s">
        <v>4627</v>
      </c>
    </row>
    <row r="2743" spans="1:4">
      <c r="A2743" s="57" t="s">
        <v>1358</v>
      </c>
      <c r="B2743" s="58" t="s">
        <v>180</v>
      </c>
      <c r="C2743" s="59" t="s">
        <v>93</v>
      </c>
      <c r="D2743" s="59" t="s">
        <v>4627</v>
      </c>
    </row>
    <row r="2744" spans="1:4">
      <c r="A2744" s="57" t="s">
        <v>4685</v>
      </c>
      <c r="B2744" s="58" t="s">
        <v>1145</v>
      </c>
      <c r="C2744" s="59" t="s">
        <v>93</v>
      </c>
      <c r="D2744" s="59" t="s">
        <v>4627</v>
      </c>
    </row>
    <row r="2745" spans="1:4">
      <c r="A2745" s="57" t="s">
        <v>4686</v>
      </c>
      <c r="B2745" s="58" t="s">
        <v>24</v>
      </c>
      <c r="C2745" s="59" t="s">
        <v>556</v>
      </c>
      <c r="D2745" s="59" t="s">
        <v>4627</v>
      </c>
    </row>
    <row r="2746" spans="1:4">
      <c r="A2746" s="57" t="s">
        <v>4687</v>
      </c>
      <c r="B2746" s="58" t="s">
        <v>4688</v>
      </c>
      <c r="C2746" s="59" t="s">
        <v>125</v>
      </c>
      <c r="D2746" s="59" t="s">
        <v>4627</v>
      </c>
    </row>
    <row r="2747" spans="1:4">
      <c r="A2747" s="57" t="s">
        <v>4689</v>
      </c>
      <c r="B2747" s="58" t="s">
        <v>400</v>
      </c>
      <c r="C2747" s="59" t="s">
        <v>125</v>
      </c>
      <c r="D2747" s="59" t="s">
        <v>4627</v>
      </c>
    </row>
    <row r="2748" spans="1:4">
      <c r="A2748" s="57" t="s">
        <v>4690</v>
      </c>
      <c r="B2748" s="58" t="s">
        <v>1108</v>
      </c>
      <c r="C2748" s="59" t="s">
        <v>125</v>
      </c>
      <c r="D2748" s="59" t="s">
        <v>4627</v>
      </c>
    </row>
    <row r="2749" spans="1:4">
      <c r="A2749" s="57" t="s">
        <v>4691</v>
      </c>
      <c r="B2749" s="58" t="s">
        <v>269</v>
      </c>
      <c r="C2749" s="59" t="s">
        <v>313</v>
      </c>
      <c r="D2749" s="59" t="s">
        <v>4627</v>
      </c>
    </row>
    <row r="2750" spans="1:4">
      <c r="A2750" s="57" t="s">
        <v>4692</v>
      </c>
      <c r="B2750" s="58" t="s">
        <v>269</v>
      </c>
      <c r="C2750" s="59" t="s">
        <v>774</v>
      </c>
      <c r="D2750" s="59" t="s">
        <v>4627</v>
      </c>
    </row>
    <row r="2751" spans="1:4">
      <c r="A2751" s="57" t="s">
        <v>4693</v>
      </c>
      <c r="B2751" s="58" t="s">
        <v>829</v>
      </c>
      <c r="C2751" s="59" t="s">
        <v>215</v>
      </c>
      <c r="D2751" s="59" t="s">
        <v>4627</v>
      </c>
    </row>
    <row r="2752" spans="1:4">
      <c r="A2752" s="57" t="s">
        <v>4694</v>
      </c>
      <c r="B2752" s="58" t="s">
        <v>737</v>
      </c>
      <c r="C2752" s="59" t="s">
        <v>333</v>
      </c>
      <c r="D2752" s="59" t="s">
        <v>4627</v>
      </c>
    </row>
    <row r="2753" spans="1:4">
      <c r="A2753" s="57" t="s">
        <v>4695</v>
      </c>
      <c r="B2753" s="58" t="s">
        <v>212</v>
      </c>
      <c r="C2753" s="59" t="s">
        <v>126</v>
      </c>
      <c r="D2753" s="59" t="s">
        <v>4627</v>
      </c>
    </row>
    <row r="2754" spans="1:4">
      <c r="A2754" s="57" t="s">
        <v>4696</v>
      </c>
      <c r="B2754" s="58" t="s">
        <v>26</v>
      </c>
      <c r="C2754" s="59" t="s">
        <v>288</v>
      </c>
      <c r="D2754" s="59" t="s">
        <v>4627</v>
      </c>
    </row>
    <row r="2755" spans="1:4">
      <c r="A2755" s="57" t="s">
        <v>4697</v>
      </c>
      <c r="B2755" s="58" t="s">
        <v>139</v>
      </c>
      <c r="C2755" s="59" t="s">
        <v>808</v>
      </c>
      <c r="D2755" s="59" t="s">
        <v>4627</v>
      </c>
    </row>
    <row r="2756" spans="1:4">
      <c r="A2756" s="57" t="s">
        <v>4698</v>
      </c>
      <c r="B2756" s="58" t="s">
        <v>1371</v>
      </c>
      <c r="C2756" s="59" t="s">
        <v>953</v>
      </c>
      <c r="D2756" s="59" t="s">
        <v>4627</v>
      </c>
    </row>
    <row r="2757" spans="1:4">
      <c r="A2757" s="57" t="s">
        <v>4699</v>
      </c>
      <c r="B2757" s="58" t="s">
        <v>24</v>
      </c>
      <c r="C2757" s="59" t="s">
        <v>80</v>
      </c>
      <c r="D2757" s="59" t="s">
        <v>4627</v>
      </c>
    </row>
    <row r="2758" spans="1:4">
      <c r="A2758" s="57" t="s">
        <v>4700</v>
      </c>
      <c r="B2758" s="58" t="s">
        <v>442</v>
      </c>
      <c r="C2758" s="59" t="s">
        <v>138</v>
      </c>
      <c r="D2758" s="59" t="s">
        <v>4627</v>
      </c>
    </row>
    <row r="2759" spans="1:4">
      <c r="A2759" s="57" t="s">
        <v>4701</v>
      </c>
      <c r="B2759" s="58" t="s">
        <v>4702</v>
      </c>
      <c r="C2759" s="59" t="s">
        <v>113</v>
      </c>
      <c r="D2759" s="59" t="s">
        <v>4627</v>
      </c>
    </row>
    <row r="2760" spans="1:4">
      <c r="A2760" s="57" t="s">
        <v>4703</v>
      </c>
      <c r="B2760" s="58" t="s">
        <v>4704</v>
      </c>
      <c r="C2760" s="59" t="s">
        <v>113</v>
      </c>
      <c r="D2760" s="59" t="s">
        <v>4627</v>
      </c>
    </row>
    <row r="2761" spans="1:4">
      <c r="A2761" s="57" t="s">
        <v>4705</v>
      </c>
      <c r="B2761" s="58" t="s">
        <v>209</v>
      </c>
      <c r="C2761" s="59" t="s">
        <v>113</v>
      </c>
      <c r="D2761" s="59" t="s">
        <v>4627</v>
      </c>
    </row>
    <row r="2762" spans="1:4">
      <c r="A2762" s="57" t="s">
        <v>4706</v>
      </c>
      <c r="B2762" s="58" t="s">
        <v>242</v>
      </c>
      <c r="C2762" s="59" t="s">
        <v>140</v>
      </c>
      <c r="D2762" s="59" t="s">
        <v>4627</v>
      </c>
    </row>
    <row r="2763" spans="1:4">
      <c r="A2763" s="57" t="s">
        <v>4708</v>
      </c>
      <c r="B2763" s="58" t="s">
        <v>1359</v>
      </c>
      <c r="C2763" s="59" t="s">
        <v>23</v>
      </c>
      <c r="D2763" s="59" t="s">
        <v>4707</v>
      </c>
    </row>
    <row r="2764" spans="1:4">
      <c r="A2764" s="57" t="s">
        <v>4709</v>
      </c>
      <c r="B2764" s="58" t="s">
        <v>676</v>
      </c>
      <c r="C2764" s="59" t="s">
        <v>23</v>
      </c>
      <c r="D2764" s="59" t="s">
        <v>4707</v>
      </c>
    </row>
    <row r="2765" spans="1:4">
      <c r="A2765" s="57" t="s">
        <v>4710</v>
      </c>
      <c r="B2765" s="58" t="s">
        <v>3960</v>
      </c>
      <c r="C2765" s="59" t="s">
        <v>23</v>
      </c>
      <c r="D2765" s="59" t="s">
        <v>4707</v>
      </c>
    </row>
    <row r="2766" spans="1:4">
      <c r="A2766" s="57" t="s">
        <v>4711</v>
      </c>
      <c r="B2766" s="58" t="s">
        <v>4712</v>
      </c>
      <c r="C2766" s="59" t="s">
        <v>23</v>
      </c>
      <c r="D2766" s="59" t="s">
        <v>4707</v>
      </c>
    </row>
    <row r="2767" spans="1:4">
      <c r="A2767" s="57" t="s">
        <v>4713</v>
      </c>
      <c r="B2767" s="58" t="s">
        <v>132</v>
      </c>
      <c r="C2767" s="59" t="s">
        <v>23</v>
      </c>
      <c r="D2767" s="59" t="s">
        <v>4707</v>
      </c>
    </row>
    <row r="2768" spans="1:4">
      <c r="A2768" s="57" t="s">
        <v>4714</v>
      </c>
      <c r="B2768" s="58" t="s">
        <v>283</v>
      </c>
      <c r="C2768" s="59" t="s">
        <v>23</v>
      </c>
      <c r="D2768" s="59" t="s">
        <v>4707</v>
      </c>
    </row>
    <row r="2769" spans="1:4">
      <c r="A2769" s="57" t="s">
        <v>4715</v>
      </c>
      <c r="B2769" s="58" t="s">
        <v>4716</v>
      </c>
      <c r="C2769" s="59" t="s">
        <v>4717</v>
      </c>
      <c r="D2769" s="59" t="s">
        <v>4707</v>
      </c>
    </row>
    <row r="2770" spans="1:4">
      <c r="A2770" s="57" t="s">
        <v>4718</v>
      </c>
      <c r="B2770" s="58" t="s">
        <v>146</v>
      </c>
      <c r="C2770" s="59" t="s">
        <v>144</v>
      </c>
      <c r="D2770" s="59" t="s">
        <v>4707</v>
      </c>
    </row>
    <row r="2771" spans="1:4">
      <c r="A2771" s="57" t="s">
        <v>4719</v>
      </c>
      <c r="B2771" s="58" t="s">
        <v>185</v>
      </c>
      <c r="C2771" s="59" t="s">
        <v>144</v>
      </c>
      <c r="D2771" s="59" t="s">
        <v>4707</v>
      </c>
    </row>
    <row r="2772" spans="1:4">
      <c r="A2772" s="57" t="s">
        <v>4720</v>
      </c>
      <c r="B2772" s="58" t="s">
        <v>185</v>
      </c>
      <c r="C2772" s="59" t="s">
        <v>144</v>
      </c>
      <c r="D2772" s="59" t="s">
        <v>4707</v>
      </c>
    </row>
    <row r="2773" spans="1:4">
      <c r="A2773" s="57" t="s">
        <v>4721</v>
      </c>
      <c r="B2773" s="58" t="s">
        <v>68</v>
      </c>
      <c r="C2773" s="59" t="s">
        <v>89</v>
      </c>
      <c r="D2773" s="59" t="s">
        <v>4707</v>
      </c>
    </row>
    <row r="2774" spans="1:4">
      <c r="A2774" s="57" t="s">
        <v>4722</v>
      </c>
      <c r="B2774" s="58" t="s">
        <v>119</v>
      </c>
      <c r="C2774" s="59" t="s">
        <v>145</v>
      </c>
      <c r="D2774" s="59" t="s">
        <v>4707</v>
      </c>
    </row>
    <row r="2775" spans="1:4">
      <c r="A2775" s="57" t="s">
        <v>4723</v>
      </c>
      <c r="B2775" s="58" t="s">
        <v>3238</v>
      </c>
      <c r="C2775" s="59" t="s">
        <v>145</v>
      </c>
      <c r="D2775" s="59" t="s">
        <v>4707</v>
      </c>
    </row>
    <row r="2776" spans="1:4">
      <c r="A2776" s="57" t="s">
        <v>4724</v>
      </c>
      <c r="B2776" s="58" t="s">
        <v>4725</v>
      </c>
      <c r="C2776" s="59" t="s">
        <v>145</v>
      </c>
      <c r="D2776" s="59" t="s">
        <v>4707</v>
      </c>
    </row>
    <row r="2777" spans="1:4">
      <c r="A2777" s="57" t="s">
        <v>4726</v>
      </c>
      <c r="B2777" s="58" t="s">
        <v>4727</v>
      </c>
      <c r="C2777" s="59" t="s">
        <v>231</v>
      </c>
      <c r="D2777" s="59" t="s">
        <v>4707</v>
      </c>
    </row>
    <row r="2778" spans="1:4">
      <c r="A2778" s="57" t="s">
        <v>4728</v>
      </c>
      <c r="B2778" s="58" t="s">
        <v>4729</v>
      </c>
      <c r="C2778" s="59" t="s">
        <v>114</v>
      </c>
      <c r="D2778" s="59" t="s">
        <v>4707</v>
      </c>
    </row>
    <row r="2779" spans="1:4">
      <c r="A2779" s="57" t="s">
        <v>4730</v>
      </c>
      <c r="B2779" s="58" t="s">
        <v>319</v>
      </c>
      <c r="C2779" s="59" t="s">
        <v>114</v>
      </c>
      <c r="D2779" s="59" t="s">
        <v>4707</v>
      </c>
    </row>
    <row r="2780" spans="1:4">
      <c r="A2780" s="57" t="s">
        <v>4731</v>
      </c>
      <c r="B2780" s="58" t="s">
        <v>831</v>
      </c>
      <c r="C2780" s="59" t="s">
        <v>4732</v>
      </c>
      <c r="D2780" s="59" t="s">
        <v>4707</v>
      </c>
    </row>
    <row r="2781" spans="1:4">
      <c r="A2781" s="57" t="s">
        <v>4733</v>
      </c>
      <c r="B2781" s="58" t="s">
        <v>75</v>
      </c>
      <c r="C2781" s="59" t="s">
        <v>27</v>
      </c>
      <c r="D2781" s="59" t="s">
        <v>4707</v>
      </c>
    </row>
    <row r="2782" spans="1:4">
      <c r="A2782" s="57" t="s">
        <v>4734</v>
      </c>
      <c r="B2782" s="58" t="s">
        <v>149</v>
      </c>
      <c r="C2782" s="59" t="s">
        <v>1599</v>
      </c>
      <c r="D2782" s="59" t="s">
        <v>4707</v>
      </c>
    </row>
    <row r="2783" spans="1:4">
      <c r="A2783" s="57" t="s">
        <v>4735</v>
      </c>
      <c r="B2783" s="58" t="s">
        <v>319</v>
      </c>
      <c r="C2783" s="59" t="s">
        <v>115</v>
      </c>
      <c r="D2783" s="59" t="s">
        <v>4707</v>
      </c>
    </row>
    <row r="2784" spans="1:4">
      <c r="A2784" s="57" t="s">
        <v>4736</v>
      </c>
      <c r="B2784" s="58" t="s">
        <v>4737</v>
      </c>
      <c r="C2784" s="59" t="s">
        <v>28</v>
      </c>
      <c r="D2784" s="59" t="s">
        <v>4707</v>
      </c>
    </row>
    <row r="2785" spans="1:4">
      <c r="A2785" s="57" t="s">
        <v>4738</v>
      </c>
      <c r="B2785" s="58" t="s">
        <v>907</v>
      </c>
      <c r="C2785" s="59" t="s">
        <v>820</v>
      </c>
      <c r="D2785" s="59" t="s">
        <v>4707</v>
      </c>
    </row>
    <row r="2786" spans="1:4">
      <c r="A2786" s="57" t="s">
        <v>4739</v>
      </c>
      <c r="B2786" s="58" t="s">
        <v>318</v>
      </c>
      <c r="C2786" s="59" t="s">
        <v>78</v>
      </c>
      <c r="D2786" s="59" t="s">
        <v>4707</v>
      </c>
    </row>
    <row r="2787" spans="1:4">
      <c r="A2787" s="57" t="s">
        <v>4740</v>
      </c>
      <c r="B2787" s="58" t="s">
        <v>1097</v>
      </c>
      <c r="C2787" s="59" t="s">
        <v>31</v>
      </c>
      <c r="D2787" s="59" t="s">
        <v>4707</v>
      </c>
    </row>
    <row r="2788" spans="1:4">
      <c r="A2788" s="57" t="s">
        <v>4741</v>
      </c>
      <c r="B2788" s="58" t="s">
        <v>24</v>
      </c>
      <c r="C2788" s="59" t="s">
        <v>31</v>
      </c>
      <c r="D2788" s="59" t="s">
        <v>4707</v>
      </c>
    </row>
    <row r="2789" spans="1:4">
      <c r="A2789" s="57" t="s">
        <v>4742</v>
      </c>
      <c r="B2789" s="58" t="s">
        <v>185</v>
      </c>
      <c r="C2789" s="59" t="s">
        <v>25</v>
      </c>
      <c r="D2789" s="59" t="s">
        <v>4707</v>
      </c>
    </row>
    <row r="2790" spans="1:4">
      <c r="A2790" s="57" t="s">
        <v>4743</v>
      </c>
      <c r="B2790" s="58" t="s">
        <v>280</v>
      </c>
      <c r="C2790" s="59" t="s">
        <v>25</v>
      </c>
      <c r="D2790" s="59" t="s">
        <v>4707</v>
      </c>
    </row>
    <row r="2791" spans="1:4">
      <c r="A2791" s="57" t="s">
        <v>4744</v>
      </c>
      <c r="B2791" s="58" t="s">
        <v>1367</v>
      </c>
      <c r="C2791" s="59" t="s">
        <v>33</v>
      </c>
      <c r="D2791" s="59" t="s">
        <v>4707</v>
      </c>
    </row>
    <row r="2792" spans="1:4">
      <c r="A2792" s="57" t="s">
        <v>4745</v>
      </c>
      <c r="B2792" s="58" t="s">
        <v>118</v>
      </c>
      <c r="C2792" s="59" t="s">
        <v>33</v>
      </c>
      <c r="D2792" s="59" t="s">
        <v>4707</v>
      </c>
    </row>
    <row r="2793" spans="1:4">
      <c r="A2793" s="57" t="s">
        <v>4746</v>
      </c>
      <c r="B2793" s="58" t="s">
        <v>4747</v>
      </c>
      <c r="C2793" s="59" t="s">
        <v>33</v>
      </c>
      <c r="D2793" s="59" t="s">
        <v>4707</v>
      </c>
    </row>
    <row r="2794" spans="1:4">
      <c r="A2794" s="57" t="s">
        <v>4748</v>
      </c>
      <c r="B2794" s="58" t="s">
        <v>4749</v>
      </c>
      <c r="C2794" s="59" t="s">
        <v>33</v>
      </c>
      <c r="D2794" s="59" t="s">
        <v>4707</v>
      </c>
    </row>
    <row r="2795" spans="1:4">
      <c r="A2795" s="57" t="s">
        <v>4750</v>
      </c>
      <c r="B2795" s="58" t="s">
        <v>139</v>
      </c>
      <c r="C2795" s="59" t="s">
        <v>880</v>
      </c>
      <c r="D2795" s="59" t="s">
        <v>4707</v>
      </c>
    </row>
    <row r="2796" spans="1:4">
      <c r="A2796" s="57" t="s">
        <v>4751</v>
      </c>
      <c r="B2796" s="58" t="s">
        <v>4752</v>
      </c>
      <c r="C2796" s="59" t="s">
        <v>121</v>
      </c>
      <c r="D2796" s="59" t="s">
        <v>4707</v>
      </c>
    </row>
    <row r="2797" spans="1:4">
      <c r="A2797" s="57" t="s">
        <v>4753</v>
      </c>
      <c r="B2797" s="58" t="s">
        <v>4754</v>
      </c>
      <c r="C2797" s="59" t="s">
        <v>121</v>
      </c>
      <c r="D2797" s="59" t="s">
        <v>4707</v>
      </c>
    </row>
    <row r="2798" spans="1:4">
      <c r="A2798" s="57" t="s">
        <v>4755</v>
      </c>
      <c r="B2798" s="58" t="s">
        <v>349</v>
      </c>
      <c r="C2798" s="59" t="s">
        <v>91</v>
      </c>
      <c r="D2798" s="59" t="s">
        <v>4707</v>
      </c>
    </row>
    <row r="2799" spans="1:4">
      <c r="A2799" s="57" t="s">
        <v>4756</v>
      </c>
      <c r="B2799" s="58" t="s">
        <v>4757</v>
      </c>
      <c r="C2799" s="59" t="s">
        <v>91</v>
      </c>
      <c r="D2799" s="59" t="s">
        <v>4707</v>
      </c>
    </row>
    <row r="2800" spans="1:4">
      <c r="A2800" s="57" t="s">
        <v>4758</v>
      </c>
      <c r="B2800" s="58" t="s">
        <v>4759</v>
      </c>
      <c r="C2800" s="59" t="s">
        <v>103</v>
      </c>
      <c r="D2800" s="59" t="s">
        <v>4707</v>
      </c>
    </row>
    <row r="2801" spans="1:4">
      <c r="A2801" s="57" t="s">
        <v>4760</v>
      </c>
      <c r="B2801" s="58" t="s">
        <v>381</v>
      </c>
      <c r="C2801" s="59" t="s">
        <v>103</v>
      </c>
      <c r="D2801" s="59" t="s">
        <v>4707</v>
      </c>
    </row>
    <row r="2802" spans="1:4">
      <c r="A2802" s="57" t="s">
        <v>4761</v>
      </c>
      <c r="B2802" s="58" t="s">
        <v>4762</v>
      </c>
      <c r="C2802" s="59" t="s">
        <v>103</v>
      </c>
      <c r="D2802" s="59" t="s">
        <v>4707</v>
      </c>
    </row>
    <row r="2803" spans="1:4">
      <c r="A2803" s="57" t="s">
        <v>4763</v>
      </c>
      <c r="B2803" s="58" t="s">
        <v>4764</v>
      </c>
      <c r="C2803" s="59" t="s">
        <v>103</v>
      </c>
      <c r="D2803" s="59" t="s">
        <v>4707</v>
      </c>
    </row>
    <row r="2804" spans="1:4">
      <c r="A2804" s="57" t="s">
        <v>4765</v>
      </c>
      <c r="B2804" s="58" t="s">
        <v>1056</v>
      </c>
      <c r="C2804" s="59" t="s">
        <v>918</v>
      </c>
      <c r="D2804" s="59" t="s">
        <v>4707</v>
      </c>
    </row>
    <row r="2805" spans="1:4">
      <c r="A2805" s="57" t="s">
        <v>4766</v>
      </c>
      <c r="B2805" s="58" t="s">
        <v>352</v>
      </c>
      <c r="C2805" s="59" t="s">
        <v>64</v>
      </c>
      <c r="D2805" s="59" t="s">
        <v>4707</v>
      </c>
    </row>
    <row r="2806" spans="1:4">
      <c r="A2806" s="57" t="s">
        <v>4767</v>
      </c>
      <c r="B2806" s="58" t="s">
        <v>139</v>
      </c>
      <c r="C2806" s="59" t="s">
        <v>981</v>
      </c>
      <c r="D2806" s="59" t="s">
        <v>4707</v>
      </c>
    </row>
    <row r="2807" spans="1:4">
      <c r="A2807" s="57" t="s">
        <v>4768</v>
      </c>
      <c r="B2807" s="58" t="s">
        <v>4769</v>
      </c>
      <c r="C2807" s="59" t="s">
        <v>892</v>
      </c>
      <c r="D2807" s="59" t="s">
        <v>4707</v>
      </c>
    </row>
    <row r="2808" spans="1:4">
      <c r="A2808" s="57" t="s">
        <v>4770</v>
      </c>
      <c r="B2808" s="58" t="s">
        <v>509</v>
      </c>
      <c r="C2808" s="59" t="s">
        <v>106</v>
      </c>
      <c r="D2808" s="59" t="s">
        <v>4707</v>
      </c>
    </row>
    <row r="2809" spans="1:4">
      <c r="A2809" s="57" t="s">
        <v>4771</v>
      </c>
      <c r="B2809" s="58" t="s">
        <v>1228</v>
      </c>
      <c r="C2809" s="59" t="s">
        <v>93</v>
      </c>
      <c r="D2809" s="59" t="s">
        <v>4707</v>
      </c>
    </row>
    <row r="2810" spans="1:4">
      <c r="A2810" s="57" t="s">
        <v>4772</v>
      </c>
      <c r="B2810" s="58" t="s">
        <v>4773</v>
      </c>
      <c r="C2810" s="59" t="s">
        <v>93</v>
      </c>
      <c r="D2810" s="59" t="s">
        <v>4707</v>
      </c>
    </row>
    <row r="2811" spans="1:4">
      <c r="A2811" s="57" t="s">
        <v>4774</v>
      </c>
      <c r="B2811" s="58" t="s">
        <v>364</v>
      </c>
      <c r="C2811" s="59" t="s">
        <v>93</v>
      </c>
      <c r="D2811" s="59" t="s">
        <v>4707</v>
      </c>
    </row>
    <row r="2812" spans="1:4">
      <c r="A2812" s="57" t="s">
        <v>4775</v>
      </c>
      <c r="B2812" s="58" t="s">
        <v>1197</v>
      </c>
      <c r="C2812" s="59" t="s">
        <v>107</v>
      </c>
      <c r="D2812" s="59" t="s">
        <v>4707</v>
      </c>
    </row>
    <row r="2813" spans="1:4">
      <c r="A2813" s="57" t="s">
        <v>4776</v>
      </c>
      <c r="B2813" s="58" t="s">
        <v>24</v>
      </c>
      <c r="C2813" s="59" t="s">
        <v>107</v>
      </c>
      <c r="D2813" s="59" t="s">
        <v>4707</v>
      </c>
    </row>
    <row r="2814" spans="1:4">
      <c r="A2814" s="57" t="s">
        <v>4777</v>
      </c>
      <c r="B2814" s="58" t="s">
        <v>24</v>
      </c>
      <c r="C2814" s="59" t="s">
        <v>107</v>
      </c>
      <c r="D2814" s="59" t="s">
        <v>4707</v>
      </c>
    </row>
    <row r="2815" spans="1:4">
      <c r="A2815" s="57" t="s">
        <v>4778</v>
      </c>
      <c r="B2815" s="58" t="s">
        <v>185</v>
      </c>
      <c r="C2815" s="59" t="s">
        <v>215</v>
      </c>
      <c r="D2815" s="59" t="s">
        <v>4707</v>
      </c>
    </row>
    <row r="2816" spans="1:4">
      <c r="A2816" s="57" t="s">
        <v>4779</v>
      </c>
      <c r="B2816" s="58" t="s">
        <v>4780</v>
      </c>
      <c r="C2816" s="59" t="s">
        <v>126</v>
      </c>
      <c r="D2816" s="59" t="s">
        <v>4707</v>
      </c>
    </row>
    <row r="2817" spans="1:4">
      <c r="A2817" s="57" t="s">
        <v>4781</v>
      </c>
      <c r="B2817" s="58" t="s">
        <v>1239</v>
      </c>
      <c r="C2817" s="59" t="s">
        <v>142</v>
      </c>
      <c r="D2817" s="59" t="s">
        <v>4707</v>
      </c>
    </row>
    <row r="2818" spans="1:4">
      <c r="A2818" s="57" t="s">
        <v>4782</v>
      </c>
      <c r="B2818" s="58" t="s">
        <v>1122</v>
      </c>
      <c r="C2818" s="59" t="s">
        <v>834</v>
      </c>
      <c r="D2818" s="59" t="s">
        <v>4707</v>
      </c>
    </row>
    <row r="2819" spans="1:4">
      <c r="A2819" s="57" t="s">
        <v>4783</v>
      </c>
      <c r="B2819" s="58" t="s">
        <v>86</v>
      </c>
      <c r="C2819" s="59" t="s">
        <v>1979</v>
      </c>
      <c r="D2819" s="59" t="s">
        <v>4707</v>
      </c>
    </row>
    <row r="2820" spans="1:4">
      <c r="A2820" s="57" t="s">
        <v>4784</v>
      </c>
      <c r="B2820" s="58" t="s">
        <v>318</v>
      </c>
      <c r="C2820" s="59" t="s">
        <v>626</v>
      </c>
      <c r="D2820" s="59" t="s">
        <v>4707</v>
      </c>
    </row>
    <row r="2821" spans="1:4">
      <c r="A2821" s="57" t="s">
        <v>4785</v>
      </c>
      <c r="B2821" s="58" t="s">
        <v>212</v>
      </c>
      <c r="C2821" s="59" t="s">
        <v>416</v>
      </c>
      <c r="D2821" s="59" t="s">
        <v>4707</v>
      </c>
    </row>
    <row r="2822" spans="1:4">
      <c r="A2822" s="57" t="s">
        <v>4786</v>
      </c>
      <c r="B2822" s="58" t="s">
        <v>761</v>
      </c>
      <c r="C2822" s="59" t="s">
        <v>94</v>
      </c>
      <c r="D2822" s="59" t="s">
        <v>4787</v>
      </c>
    </row>
    <row r="2823" spans="1:4">
      <c r="A2823" s="57" t="s">
        <v>4788</v>
      </c>
      <c r="B2823" s="58" t="s">
        <v>4789</v>
      </c>
      <c r="C2823" s="59" t="s">
        <v>23</v>
      </c>
      <c r="D2823" s="59" t="s">
        <v>4787</v>
      </c>
    </row>
    <row r="2824" spans="1:4">
      <c r="A2824" s="57" t="s">
        <v>4790</v>
      </c>
      <c r="B2824" s="58" t="s">
        <v>2717</v>
      </c>
      <c r="C2824" s="59" t="s">
        <v>35</v>
      </c>
      <c r="D2824" s="59" t="s">
        <v>4787</v>
      </c>
    </row>
    <row r="2825" spans="1:4">
      <c r="A2825" s="57" t="s">
        <v>4791</v>
      </c>
      <c r="B2825" s="58" t="s">
        <v>127</v>
      </c>
      <c r="C2825" s="59" t="s">
        <v>95</v>
      </c>
      <c r="D2825" s="59" t="s">
        <v>4787</v>
      </c>
    </row>
    <row r="2826" spans="1:4">
      <c r="A2826" s="57" t="s">
        <v>4792</v>
      </c>
      <c r="B2826" s="58" t="s">
        <v>827</v>
      </c>
      <c r="C2826" s="59" t="s">
        <v>95</v>
      </c>
      <c r="D2826" s="59" t="s">
        <v>4787</v>
      </c>
    </row>
    <row r="2827" spans="1:4">
      <c r="A2827" s="57" t="s">
        <v>4793</v>
      </c>
      <c r="B2827" s="58" t="s">
        <v>4794</v>
      </c>
      <c r="C2827" s="59" t="s">
        <v>179</v>
      </c>
      <c r="D2827" s="59" t="s">
        <v>4787</v>
      </c>
    </row>
    <row r="2828" spans="1:4">
      <c r="A2828" s="57" t="s">
        <v>4795</v>
      </c>
      <c r="B2828" s="58" t="s">
        <v>139</v>
      </c>
      <c r="C2828" s="59" t="s">
        <v>229</v>
      </c>
      <c r="D2828" s="59" t="s">
        <v>4787</v>
      </c>
    </row>
    <row r="2829" spans="1:4">
      <c r="A2829" s="57" t="s">
        <v>4796</v>
      </c>
      <c r="B2829" s="58" t="s">
        <v>184</v>
      </c>
      <c r="C2829" s="59" t="s">
        <v>466</v>
      </c>
      <c r="D2829" s="59" t="s">
        <v>4787</v>
      </c>
    </row>
    <row r="2830" spans="1:4">
      <c r="A2830" s="57" t="s">
        <v>4797</v>
      </c>
      <c r="B2830" s="58" t="s">
        <v>185</v>
      </c>
      <c r="C2830" s="59" t="s">
        <v>296</v>
      </c>
      <c r="D2830" s="59" t="s">
        <v>4787</v>
      </c>
    </row>
    <row r="2831" spans="1:4">
      <c r="A2831" s="57" t="s">
        <v>4798</v>
      </c>
      <c r="B2831" s="58" t="s">
        <v>475</v>
      </c>
      <c r="C2831" s="59" t="s">
        <v>1017</v>
      </c>
      <c r="D2831" s="59" t="s">
        <v>4787</v>
      </c>
    </row>
    <row r="2832" spans="1:4">
      <c r="A2832" s="57" t="s">
        <v>4799</v>
      </c>
      <c r="B2832" s="58" t="s">
        <v>1268</v>
      </c>
      <c r="C2832" s="59" t="s">
        <v>876</v>
      </c>
      <c r="D2832" s="59" t="s">
        <v>4787</v>
      </c>
    </row>
    <row r="2833" spans="1:4">
      <c r="A2833" s="57" t="s">
        <v>4800</v>
      </c>
      <c r="B2833" s="58" t="s">
        <v>171</v>
      </c>
      <c r="C2833" s="59" t="s">
        <v>145</v>
      </c>
      <c r="D2833" s="59" t="s">
        <v>4787</v>
      </c>
    </row>
    <row r="2834" spans="1:4">
      <c r="A2834" s="57" t="s">
        <v>4801</v>
      </c>
      <c r="B2834" s="58" t="s">
        <v>185</v>
      </c>
      <c r="C2834" s="59" t="s">
        <v>231</v>
      </c>
      <c r="D2834" s="59" t="s">
        <v>4787</v>
      </c>
    </row>
    <row r="2835" spans="1:4">
      <c r="A2835" s="57" t="s">
        <v>4802</v>
      </c>
      <c r="B2835" s="58" t="s">
        <v>132</v>
      </c>
      <c r="C2835" s="59" t="s">
        <v>267</v>
      </c>
      <c r="D2835" s="59" t="s">
        <v>4787</v>
      </c>
    </row>
    <row r="2836" spans="1:4">
      <c r="A2836" s="57" t="s">
        <v>4803</v>
      </c>
      <c r="B2836" s="58" t="s">
        <v>280</v>
      </c>
      <c r="C2836" s="59" t="s">
        <v>69</v>
      </c>
      <c r="D2836" s="59" t="s">
        <v>4787</v>
      </c>
    </row>
    <row r="2837" spans="1:4">
      <c r="A2837" s="57" t="s">
        <v>4804</v>
      </c>
      <c r="B2837" s="58" t="s">
        <v>678</v>
      </c>
      <c r="C2837" s="59" t="s">
        <v>32</v>
      </c>
      <c r="D2837" s="59" t="s">
        <v>4787</v>
      </c>
    </row>
    <row r="2838" spans="1:4">
      <c r="A2838" s="57" t="s">
        <v>4805</v>
      </c>
      <c r="B2838" s="58" t="s">
        <v>364</v>
      </c>
      <c r="C2838" s="59" t="s">
        <v>27</v>
      </c>
      <c r="D2838" s="59" t="s">
        <v>4787</v>
      </c>
    </row>
    <row r="2839" spans="1:4">
      <c r="A2839" s="57" t="s">
        <v>4806</v>
      </c>
      <c r="B2839" s="58" t="s">
        <v>270</v>
      </c>
      <c r="C2839" s="59" t="s">
        <v>27</v>
      </c>
      <c r="D2839" s="59" t="s">
        <v>4787</v>
      </c>
    </row>
    <row r="2840" spans="1:4">
      <c r="A2840" s="57" t="s">
        <v>4807</v>
      </c>
      <c r="B2840" s="58" t="s">
        <v>227</v>
      </c>
      <c r="C2840" s="59" t="s">
        <v>78</v>
      </c>
      <c r="D2840" s="59" t="s">
        <v>4787</v>
      </c>
    </row>
    <row r="2841" spans="1:4">
      <c r="A2841" s="57" t="s">
        <v>4808</v>
      </c>
      <c r="B2841" s="58" t="s">
        <v>908</v>
      </c>
      <c r="C2841" s="59" t="s">
        <v>738</v>
      </c>
      <c r="D2841" s="59" t="s">
        <v>4787</v>
      </c>
    </row>
    <row r="2842" spans="1:4">
      <c r="A2842" s="57" t="s">
        <v>4809</v>
      </c>
      <c r="B2842" s="58" t="s">
        <v>269</v>
      </c>
      <c r="C2842" s="59" t="s">
        <v>40</v>
      </c>
      <c r="D2842" s="59" t="s">
        <v>4787</v>
      </c>
    </row>
    <row r="2843" spans="1:4">
      <c r="A2843" s="57" t="s">
        <v>4810</v>
      </c>
      <c r="B2843" s="58" t="s">
        <v>84</v>
      </c>
      <c r="C2843" s="59" t="s">
        <v>31</v>
      </c>
      <c r="D2843" s="59" t="s">
        <v>4787</v>
      </c>
    </row>
    <row r="2844" spans="1:4">
      <c r="A2844" s="57" t="s">
        <v>4811</v>
      </c>
      <c r="B2844" s="58" t="s">
        <v>1097</v>
      </c>
      <c r="C2844" s="59" t="s">
        <v>31</v>
      </c>
      <c r="D2844" s="59" t="s">
        <v>4787</v>
      </c>
    </row>
    <row r="2845" spans="1:4">
      <c r="A2845" s="57" t="s">
        <v>4812</v>
      </c>
      <c r="B2845" s="58" t="s">
        <v>131</v>
      </c>
      <c r="C2845" s="59" t="s">
        <v>4813</v>
      </c>
      <c r="D2845" s="59" t="s">
        <v>4787</v>
      </c>
    </row>
    <row r="2846" spans="1:4">
      <c r="A2846" s="57" t="s">
        <v>10115</v>
      </c>
      <c r="B2846" s="58" t="s">
        <v>10116</v>
      </c>
      <c r="C2846" s="59" t="s">
        <v>42</v>
      </c>
      <c r="D2846" s="59" t="s">
        <v>4787</v>
      </c>
    </row>
    <row r="2847" spans="1:4">
      <c r="A2847" s="57" t="s">
        <v>4814</v>
      </c>
      <c r="B2847" s="58" t="s">
        <v>1174</v>
      </c>
      <c r="C2847" s="59" t="s">
        <v>25</v>
      </c>
      <c r="D2847" s="59" t="s">
        <v>4787</v>
      </c>
    </row>
    <row r="2848" spans="1:4">
      <c r="A2848" s="57" t="s">
        <v>4815</v>
      </c>
      <c r="B2848" s="58" t="s">
        <v>119</v>
      </c>
      <c r="C2848" s="59" t="s">
        <v>33</v>
      </c>
      <c r="D2848" s="59" t="s">
        <v>4787</v>
      </c>
    </row>
    <row r="2849" spans="1:4">
      <c r="A2849" s="57" t="s">
        <v>4816</v>
      </c>
      <c r="B2849" s="58" t="s">
        <v>212</v>
      </c>
      <c r="C2849" s="59" t="s">
        <v>121</v>
      </c>
      <c r="D2849" s="59" t="s">
        <v>4787</v>
      </c>
    </row>
    <row r="2850" spans="1:4">
      <c r="A2850" s="57" t="s">
        <v>4817</v>
      </c>
      <c r="B2850" s="58" t="s">
        <v>1393</v>
      </c>
      <c r="C2850" s="59" t="s">
        <v>276</v>
      </c>
      <c r="D2850" s="59" t="s">
        <v>4787</v>
      </c>
    </row>
    <row r="2851" spans="1:4">
      <c r="A2851" s="57" t="s">
        <v>4818</v>
      </c>
      <c r="B2851" s="58" t="s">
        <v>1397</v>
      </c>
      <c r="C2851" s="59" t="s">
        <v>100</v>
      </c>
      <c r="D2851" s="59" t="s">
        <v>4787</v>
      </c>
    </row>
    <row r="2852" spans="1:4">
      <c r="A2852" s="57" t="s">
        <v>4819</v>
      </c>
      <c r="B2852" s="58" t="s">
        <v>1276</v>
      </c>
      <c r="C2852" s="59" t="s">
        <v>100</v>
      </c>
      <c r="D2852" s="59" t="s">
        <v>4787</v>
      </c>
    </row>
    <row r="2853" spans="1:4">
      <c r="A2853" s="57" t="s">
        <v>4820</v>
      </c>
      <c r="B2853" s="58" t="s">
        <v>278</v>
      </c>
      <c r="C2853" s="59" t="s">
        <v>101</v>
      </c>
      <c r="D2853" s="59" t="s">
        <v>4787</v>
      </c>
    </row>
    <row r="2854" spans="1:4">
      <c r="A2854" s="57" t="s">
        <v>4821</v>
      </c>
      <c r="B2854" s="58" t="s">
        <v>34</v>
      </c>
      <c r="C2854" s="59" t="s">
        <v>305</v>
      </c>
      <c r="D2854" s="59" t="s">
        <v>4787</v>
      </c>
    </row>
    <row r="2855" spans="1:4">
      <c r="A2855" s="57" t="s">
        <v>4822</v>
      </c>
      <c r="B2855" s="58" t="s">
        <v>4823</v>
      </c>
      <c r="C2855" s="59" t="s">
        <v>330</v>
      </c>
      <c r="D2855" s="59" t="s">
        <v>4787</v>
      </c>
    </row>
    <row r="2856" spans="1:4">
      <c r="A2856" s="57" t="s">
        <v>4824</v>
      </c>
      <c r="B2856" s="58" t="s">
        <v>4825</v>
      </c>
      <c r="C2856" s="59" t="s">
        <v>330</v>
      </c>
      <c r="D2856" s="59" t="s">
        <v>4787</v>
      </c>
    </row>
    <row r="2857" spans="1:4">
      <c r="A2857" s="57" t="s">
        <v>4826</v>
      </c>
      <c r="B2857" s="58" t="s">
        <v>746</v>
      </c>
      <c r="C2857" s="59" t="s">
        <v>74</v>
      </c>
      <c r="D2857" s="59" t="s">
        <v>4787</v>
      </c>
    </row>
    <row r="2858" spans="1:4">
      <c r="A2858" s="57" t="s">
        <v>4827</v>
      </c>
      <c r="B2858" s="58" t="s">
        <v>269</v>
      </c>
      <c r="C2858" s="59" t="s">
        <v>74</v>
      </c>
      <c r="D2858" s="59" t="s">
        <v>4787</v>
      </c>
    </row>
    <row r="2859" spans="1:4">
      <c r="A2859" s="57" t="s">
        <v>4828</v>
      </c>
      <c r="B2859" s="58" t="s">
        <v>672</v>
      </c>
      <c r="C2859" s="59" t="s">
        <v>199</v>
      </c>
      <c r="D2859" s="59" t="s">
        <v>4787</v>
      </c>
    </row>
    <row r="2860" spans="1:4">
      <c r="A2860" s="57" t="s">
        <v>4829</v>
      </c>
      <c r="B2860" s="58" t="s">
        <v>224</v>
      </c>
      <c r="C2860" s="59" t="s">
        <v>91</v>
      </c>
      <c r="D2860" s="59" t="s">
        <v>4787</v>
      </c>
    </row>
    <row r="2861" spans="1:4">
      <c r="A2861" s="57" t="s">
        <v>4830</v>
      </c>
      <c r="B2861" s="58" t="s">
        <v>279</v>
      </c>
      <c r="C2861" s="59" t="s">
        <v>103</v>
      </c>
      <c r="D2861" s="59" t="s">
        <v>4787</v>
      </c>
    </row>
    <row r="2862" spans="1:4">
      <c r="A2862" s="57" t="s">
        <v>4831</v>
      </c>
      <c r="B2862" s="58" t="s">
        <v>991</v>
      </c>
      <c r="C2862" s="59" t="s">
        <v>64</v>
      </c>
      <c r="D2862" s="59" t="s">
        <v>4787</v>
      </c>
    </row>
    <row r="2863" spans="1:4">
      <c r="A2863" s="57" t="s">
        <v>4832</v>
      </c>
      <c r="B2863" s="58" t="s">
        <v>68</v>
      </c>
      <c r="C2863" s="59" t="s">
        <v>64</v>
      </c>
      <c r="D2863" s="59" t="s">
        <v>4787</v>
      </c>
    </row>
    <row r="2864" spans="1:4">
      <c r="A2864" s="57" t="s">
        <v>4833</v>
      </c>
      <c r="B2864" s="58" t="s">
        <v>4834</v>
      </c>
      <c r="C2864" s="59" t="s">
        <v>64</v>
      </c>
      <c r="D2864" s="59" t="s">
        <v>4787</v>
      </c>
    </row>
    <row r="2865" spans="1:4">
      <c r="A2865" s="57" t="s">
        <v>4835</v>
      </c>
      <c r="B2865" s="58" t="s">
        <v>29</v>
      </c>
      <c r="C2865" s="59" t="s">
        <v>152</v>
      </c>
      <c r="D2865" s="59" t="s">
        <v>4787</v>
      </c>
    </row>
    <row r="2866" spans="1:4">
      <c r="A2866" s="57" t="s">
        <v>4836</v>
      </c>
      <c r="B2866" s="58" t="s">
        <v>4837</v>
      </c>
      <c r="C2866" s="59" t="s">
        <v>88</v>
      </c>
      <c r="D2866" s="59" t="s">
        <v>4787</v>
      </c>
    </row>
    <row r="2867" spans="1:4">
      <c r="A2867" s="57" t="s">
        <v>4838</v>
      </c>
      <c r="B2867" s="58" t="s">
        <v>2912</v>
      </c>
      <c r="C2867" s="59" t="s">
        <v>210</v>
      </c>
      <c r="D2867" s="59" t="s">
        <v>4787</v>
      </c>
    </row>
    <row r="2868" spans="1:4">
      <c r="A2868" s="57" t="s">
        <v>4839</v>
      </c>
      <c r="B2868" s="58" t="s">
        <v>1120</v>
      </c>
      <c r="C2868" s="59" t="s">
        <v>830</v>
      </c>
      <c r="D2868" s="59" t="s">
        <v>4787</v>
      </c>
    </row>
    <row r="2869" spans="1:4">
      <c r="A2869" s="57" t="s">
        <v>4840</v>
      </c>
      <c r="B2869" s="58" t="s">
        <v>1081</v>
      </c>
      <c r="C2869" s="59" t="s">
        <v>830</v>
      </c>
      <c r="D2869" s="59" t="s">
        <v>4787</v>
      </c>
    </row>
    <row r="2870" spans="1:4">
      <c r="A2870" s="57" t="s">
        <v>4841</v>
      </c>
      <c r="B2870" s="58" t="s">
        <v>325</v>
      </c>
      <c r="C2870" s="59" t="s">
        <v>1105</v>
      </c>
      <c r="D2870" s="59" t="s">
        <v>4787</v>
      </c>
    </row>
    <row r="2871" spans="1:4">
      <c r="A2871" s="57" t="s">
        <v>4842</v>
      </c>
      <c r="B2871" s="58" t="s">
        <v>149</v>
      </c>
      <c r="C2871" s="59" t="s">
        <v>125</v>
      </c>
      <c r="D2871" s="59" t="s">
        <v>4787</v>
      </c>
    </row>
    <row r="2872" spans="1:4">
      <c r="A2872" s="57" t="s">
        <v>4843</v>
      </c>
      <c r="B2872" s="58" t="s">
        <v>316</v>
      </c>
      <c r="C2872" s="59" t="s">
        <v>215</v>
      </c>
      <c r="D2872" s="59" t="s">
        <v>4787</v>
      </c>
    </row>
    <row r="2873" spans="1:4">
      <c r="A2873" s="57" t="s">
        <v>4844</v>
      </c>
      <c r="B2873" s="58" t="s">
        <v>1229</v>
      </c>
      <c r="C2873" s="59" t="s">
        <v>333</v>
      </c>
      <c r="D2873" s="59" t="s">
        <v>4787</v>
      </c>
    </row>
    <row r="2874" spans="1:4">
      <c r="A2874" s="57" t="s">
        <v>4845</v>
      </c>
      <c r="B2874" s="58" t="s">
        <v>912</v>
      </c>
      <c r="C2874" s="59" t="s">
        <v>333</v>
      </c>
      <c r="D2874" s="59" t="s">
        <v>4787</v>
      </c>
    </row>
    <row r="2875" spans="1:4">
      <c r="A2875" s="57" t="s">
        <v>4846</v>
      </c>
      <c r="B2875" s="58" t="s">
        <v>951</v>
      </c>
      <c r="C2875" s="59" t="s">
        <v>956</v>
      </c>
      <c r="D2875" s="59" t="s">
        <v>4787</v>
      </c>
    </row>
    <row r="2876" spans="1:4">
      <c r="A2876" s="57" t="s">
        <v>4847</v>
      </c>
      <c r="B2876" s="58" t="s">
        <v>1129</v>
      </c>
      <c r="C2876" s="59" t="s">
        <v>1379</v>
      </c>
      <c r="D2876" s="59" t="s">
        <v>4787</v>
      </c>
    </row>
    <row r="2877" spans="1:4">
      <c r="A2877" s="57" t="s">
        <v>4848</v>
      </c>
      <c r="B2877" s="58" t="s">
        <v>4849</v>
      </c>
      <c r="C2877" s="59" t="s">
        <v>112</v>
      </c>
      <c r="D2877" s="59" t="s">
        <v>4787</v>
      </c>
    </row>
    <row r="2878" spans="1:4">
      <c r="A2878" s="57" t="s">
        <v>4850</v>
      </c>
      <c r="B2878" s="58" t="s">
        <v>950</v>
      </c>
      <c r="C2878" s="59" t="s">
        <v>113</v>
      </c>
      <c r="D2878" s="59" t="s">
        <v>4787</v>
      </c>
    </row>
    <row r="2879" spans="1:4">
      <c r="A2879" s="57" t="s">
        <v>4851</v>
      </c>
      <c r="B2879" s="58" t="s">
        <v>4852</v>
      </c>
      <c r="C2879" s="59" t="s">
        <v>81</v>
      </c>
      <c r="D2879" s="59" t="s">
        <v>4787</v>
      </c>
    </row>
    <row r="2880" spans="1:4">
      <c r="A2880" s="57" t="s">
        <v>4853</v>
      </c>
      <c r="B2880" s="58" t="s">
        <v>4854</v>
      </c>
      <c r="C2880" s="59" t="s">
        <v>81</v>
      </c>
      <c r="D2880" s="59" t="s">
        <v>4787</v>
      </c>
    </row>
    <row r="2881" spans="1:4">
      <c r="A2881" s="57" t="s">
        <v>4855</v>
      </c>
      <c r="B2881" s="58" t="s">
        <v>522</v>
      </c>
      <c r="C2881" s="59" t="s">
        <v>140</v>
      </c>
      <c r="D2881" s="59" t="s">
        <v>4787</v>
      </c>
    </row>
    <row r="2882" spans="1:4">
      <c r="A2882" s="57" t="s">
        <v>4856</v>
      </c>
      <c r="B2882" s="58" t="s">
        <v>4857</v>
      </c>
      <c r="C2882" s="59" t="s">
        <v>140</v>
      </c>
      <c r="D2882" s="59" t="s">
        <v>4787</v>
      </c>
    </row>
    <row r="2883" spans="1:4">
      <c r="A2883" s="57" t="s">
        <v>4858</v>
      </c>
      <c r="B2883" s="58" t="s">
        <v>4859</v>
      </c>
      <c r="C2883" s="59" t="s">
        <v>94</v>
      </c>
      <c r="D2883" s="59" t="s">
        <v>4860</v>
      </c>
    </row>
    <row r="2884" spans="1:4">
      <c r="A2884" s="57" t="s">
        <v>4861</v>
      </c>
      <c r="B2884" s="58" t="s">
        <v>415</v>
      </c>
      <c r="C2884" s="59" t="s">
        <v>23</v>
      </c>
      <c r="D2884" s="59" t="s">
        <v>4860</v>
      </c>
    </row>
    <row r="2885" spans="1:4">
      <c r="A2885" s="57" t="s">
        <v>4862</v>
      </c>
      <c r="B2885" s="58" t="s">
        <v>221</v>
      </c>
      <c r="C2885" s="59" t="s">
        <v>23</v>
      </c>
      <c r="D2885" s="59" t="s">
        <v>4860</v>
      </c>
    </row>
    <row r="2886" spans="1:4">
      <c r="A2886" s="57" t="s">
        <v>4863</v>
      </c>
      <c r="B2886" s="58" t="s">
        <v>423</v>
      </c>
      <c r="C2886" s="59" t="s">
        <v>23</v>
      </c>
      <c r="D2886" s="59" t="s">
        <v>4860</v>
      </c>
    </row>
    <row r="2887" spans="1:4">
      <c r="A2887" s="57" t="s">
        <v>10117</v>
      </c>
      <c r="B2887" s="58" t="s">
        <v>1143</v>
      </c>
      <c r="C2887" s="59" t="s">
        <v>23</v>
      </c>
      <c r="D2887" s="59" t="s">
        <v>4860</v>
      </c>
    </row>
    <row r="2888" spans="1:4">
      <c r="A2888" s="57" t="s">
        <v>4864</v>
      </c>
      <c r="B2888" s="58" t="s">
        <v>26</v>
      </c>
      <c r="C2888" s="59" t="s">
        <v>23</v>
      </c>
      <c r="D2888" s="59" t="s">
        <v>4860</v>
      </c>
    </row>
    <row r="2889" spans="1:4">
      <c r="A2889" s="57" t="s">
        <v>4865</v>
      </c>
      <c r="B2889" s="58" t="s">
        <v>319</v>
      </c>
      <c r="C2889" s="59" t="s">
        <v>23</v>
      </c>
      <c r="D2889" s="59" t="s">
        <v>4860</v>
      </c>
    </row>
    <row r="2890" spans="1:4">
      <c r="A2890" s="57" t="s">
        <v>4866</v>
      </c>
      <c r="B2890" s="58" t="s">
        <v>24</v>
      </c>
      <c r="C2890" s="59" t="s">
        <v>1173</v>
      </c>
      <c r="D2890" s="59" t="s">
        <v>4860</v>
      </c>
    </row>
    <row r="2891" spans="1:4">
      <c r="A2891" s="57" t="s">
        <v>4867</v>
      </c>
      <c r="B2891" s="58" t="s">
        <v>4868</v>
      </c>
      <c r="C2891" s="59" t="s">
        <v>1016</v>
      </c>
      <c r="D2891" s="59" t="s">
        <v>4860</v>
      </c>
    </row>
    <row r="2892" spans="1:4">
      <c r="A2892" s="57" t="s">
        <v>4869</v>
      </c>
      <c r="B2892" s="58" t="s">
        <v>1261</v>
      </c>
      <c r="C2892" s="59" t="s">
        <v>937</v>
      </c>
      <c r="D2892" s="59" t="s">
        <v>4860</v>
      </c>
    </row>
    <row r="2893" spans="1:4">
      <c r="A2893" s="57" t="s">
        <v>4870</v>
      </c>
      <c r="B2893" s="58" t="s">
        <v>350</v>
      </c>
      <c r="C2893" s="59" t="s">
        <v>144</v>
      </c>
      <c r="D2893" s="59" t="s">
        <v>4860</v>
      </c>
    </row>
    <row r="2894" spans="1:4">
      <c r="A2894" s="57" t="s">
        <v>4871</v>
      </c>
      <c r="B2894" s="58" t="s">
        <v>172</v>
      </c>
      <c r="C2894" s="59" t="s">
        <v>144</v>
      </c>
      <c r="D2894" s="59" t="s">
        <v>4860</v>
      </c>
    </row>
    <row r="2895" spans="1:4">
      <c r="A2895" s="57" t="s">
        <v>4872</v>
      </c>
      <c r="B2895" s="58" t="s">
        <v>874</v>
      </c>
      <c r="C2895" s="59" t="s">
        <v>963</v>
      </c>
      <c r="D2895" s="59" t="s">
        <v>4860</v>
      </c>
    </row>
    <row r="2896" spans="1:4">
      <c r="A2896" s="57" t="s">
        <v>4873</v>
      </c>
      <c r="B2896" s="58" t="s">
        <v>910</v>
      </c>
      <c r="C2896" s="59" t="s">
        <v>145</v>
      </c>
      <c r="D2896" s="59" t="s">
        <v>4860</v>
      </c>
    </row>
    <row r="2897" spans="1:4">
      <c r="A2897" s="57" t="s">
        <v>4874</v>
      </c>
      <c r="B2897" s="58" t="s">
        <v>1325</v>
      </c>
      <c r="C2897" s="59" t="s">
        <v>145</v>
      </c>
      <c r="D2897" s="59" t="s">
        <v>4860</v>
      </c>
    </row>
    <row r="2898" spans="1:4">
      <c r="A2898" s="57" t="s">
        <v>4875</v>
      </c>
      <c r="B2898" s="58" t="s">
        <v>242</v>
      </c>
      <c r="C2898" s="59" t="s">
        <v>231</v>
      </c>
      <c r="D2898" s="59" t="s">
        <v>4860</v>
      </c>
    </row>
    <row r="2899" spans="1:4">
      <c r="A2899" s="57" t="s">
        <v>4876</v>
      </c>
      <c r="B2899" s="58" t="s">
        <v>86</v>
      </c>
      <c r="C2899" s="59" t="s">
        <v>905</v>
      </c>
      <c r="D2899" s="59" t="s">
        <v>4860</v>
      </c>
    </row>
    <row r="2900" spans="1:4">
      <c r="A2900" s="57" t="s">
        <v>4877</v>
      </c>
      <c r="B2900" s="58" t="s">
        <v>829</v>
      </c>
      <c r="C2900" s="59" t="s">
        <v>114</v>
      </c>
      <c r="D2900" s="59" t="s">
        <v>4860</v>
      </c>
    </row>
    <row r="2901" spans="1:4">
      <c r="A2901" s="57" t="s">
        <v>4878</v>
      </c>
      <c r="B2901" s="58" t="s">
        <v>1175</v>
      </c>
      <c r="C2901" s="59" t="s">
        <v>114</v>
      </c>
      <c r="D2901" s="59" t="s">
        <v>4860</v>
      </c>
    </row>
    <row r="2902" spans="1:4">
      <c r="A2902" s="57" t="s">
        <v>4879</v>
      </c>
      <c r="B2902" s="58" t="s">
        <v>351</v>
      </c>
      <c r="C2902" s="59" t="s">
        <v>4880</v>
      </c>
      <c r="D2902" s="59" t="s">
        <v>4860</v>
      </c>
    </row>
    <row r="2903" spans="1:4">
      <c r="A2903" s="57" t="s">
        <v>4881</v>
      </c>
      <c r="B2903" s="58" t="s">
        <v>241</v>
      </c>
      <c r="C2903" s="59" t="s">
        <v>69</v>
      </c>
      <c r="D2903" s="59" t="s">
        <v>4860</v>
      </c>
    </row>
    <row r="2904" spans="1:4">
      <c r="A2904" s="57" t="s">
        <v>4882</v>
      </c>
      <c r="B2904" s="58" t="s">
        <v>24</v>
      </c>
      <c r="C2904" s="59" t="s">
        <v>69</v>
      </c>
      <c r="D2904" s="59" t="s">
        <v>4860</v>
      </c>
    </row>
    <row r="2905" spans="1:4">
      <c r="A2905" s="57" t="s">
        <v>4883</v>
      </c>
      <c r="B2905" s="58" t="s">
        <v>146</v>
      </c>
      <c r="C2905" s="59" t="s">
        <v>27</v>
      </c>
      <c r="D2905" s="59" t="s">
        <v>4860</v>
      </c>
    </row>
    <row r="2906" spans="1:4">
      <c r="A2906" s="57" t="s">
        <v>4884</v>
      </c>
      <c r="B2906" s="58" t="s">
        <v>790</v>
      </c>
      <c r="C2906" s="59" t="s">
        <v>27</v>
      </c>
      <c r="D2906" s="59" t="s">
        <v>4860</v>
      </c>
    </row>
    <row r="2907" spans="1:4">
      <c r="A2907" s="57" t="s">
        <v>4885</v>
      </c>
      <c r="B2907" s="58" t="s">
        <v>971</v>
      </c>
      <c r="C2907" s="59" t="s">
        <v>115</v>
      </c>
      <c r="D2907" s="59" t="s">
        <v>4860</v>
      </c>
    </row>
    <row r="2908" spans="1:4">
      <c r="A2908" s="57" t="s">
        <v>4886</v>
      </c>
      <c r="B2908" s="58" t="s">
        <v>257</v>
      </c>
      <c r="C2908" s="59" t="s">
        <v>189</v>
      </c>
      <c r="D2908" s="59" t="s">
        <v>4860</v>
      </c>
    </row>
    <row r="2909" spans="1:4">
      <c r="A2909" s="57" t="s">
        <v>4887</v>
      </c>
      <c r="B2909" s="58" t="s">
        <v>37</v>
      </c>
      <c r="C2909" s="59" t="s">
        <v>28</v>
      </c>
      <c r="D2909" s="59" t="s">
        <v>4860</v>
      </c>
    </row>
    <row r="2910" spans="1:4">
      <c r="A2910" s="57" t="s">
        <v>4888</v>
      </c>
      <c r="B2910" s="58" t="s">
        <v>129</v>
      </c>
      <c r="C2910" s="59" t="s">
        <v>477</v>
      </c>
      <c r="D2910" s="59" t="s">
        <v>4860</v>
      </c>
    </row>
    <row r="2911" spans="1:4">
      <c r="A2911" s="57" t="s">
        <v>4889</v>
      </c>
      <c r="B2911" s="58" t="s">
        <v>133</v>
      </c>
      <c r="C2911" s="59" t="s">
        <v>135</v>
      </c>
      <c r="D2911" s="59" t="s">
        <v>4860</v>
      </c>
    </row>
    <row r="2912" spans="1:4">
      <c r="A2912" s="57" t="s">
        <v>4890</v>
      </c>
      <c r="B2912" s="58" t="s">
        <v>4891</v>
      </c>
      <c r="C2912" s="59" t="s">
        <v>4892</v>
      </c>
      <c r="D2912" s="59" t="s">
        <v>4860</v>
      </c>
    </row>
    <row r="2913" spans="1:4">
      <c r="A2913" s="57" t="s">
        <v>4893</v>
      </c>
      <c r="B2913" s="58" t="s">
        <v>3593</v>
      </c>
      <c r="C2913" s="59" t="s">
        <v>31</v>
      </c>
      <c r="D2913" s="59" t="s">
        <v>4860</v>
      </c>
    </row>
    <row r="2914" spans="1:4">
      <c r="A2914" s="57" t="s">
        <v>4894</v>
      </c>
      <c r="B2914" s="58" t="s">
        <v>4895</v>
      </c>
      <c r="C2914" s="59" t="s">
        <v>31</v>
      </c>
      <c r="D2914" s="59" t="s">
        <v>4860</v>
      </c>
    </row>
    <row r="2915" spans="1:4">
      <c r="A2915" s="57" t="s">
        <v>4896</v>
      </c>
      <c r="B2915" s="58" t="s">
        <v>1193</v>
      </c>
      <c r="C2915" s="59" t="s">
        <v>25</v>
      </c>
      <c r="D2915" s="59" t="s">
        <v>4860</v>
      </c>
    </row>
    <row r="2916" spans="1:4">
      <c r="A2916" s="57" t="s">
        <v>4897</v>
      </c>
      <c r="B2916" s="58" t="s">
        <v>951</v>
      </c>
      <c r="C2916" s="59" t="s">
        <v>880</v>
      </c>
      <c r="D2916" s="59" t="s">
        <v>4860</v>
      </c>
    </row>
    <row r="2917" spans="1:4">
      <c r="A2917" s="57" t="s">
        <v>4898</v>
      </c>
      <c r="B2917" s="58" t="s">
        <v>86</v>
      </c>
      <c r="C2917" s="59" t="s">
        <v>1389</v>
      </c>
      <c r="D2917" s="59" t="s">
        <v>4860</v>
      </c>
    </row>
    <row r="2918" spans="1:4">
      <c r="A2918" s="57" t="s">
        <v>4899</v>
      </c>
      <c r="B2918" s="58" t="s">
        <v>4900</v>
      </c>
      <c r="C2918" s="59" t="s">
        <v>244</v>
      </c>
      <c r="D2918" s="59" t="s">
        <v>4860</v>
      </c>
    </row>
    <row r="2919" spans="1:4">
      <c r="A2919" s="57" t="s">
        <v>4901</v>
      </c>
      <c r="B2919" s="58" t="s">
        <v>984</v>
      </c>
      <c r="C2919" s="59" t="s">
        <v>330</v>
      </c>
      <c r="D2919" s="59" t="s">
        <v>4860</v>
      </c>
    </row>
    <row r="2920" spans="1:4">
      <c r="A2920" s="57" t="s">
        <v>5146</v>
      </c>
      <c r="B2920" s="58" t="s">
        <v>48</v>
      </c>
      <c r="C2920" s="59" t="s">
        <v>45</v>
      </c>
      <c r="D2920" s="59" t="s">
        <v>4860</v>
      </c>
    </row>
    <row r="2921" spans="1:4">
      <c r="A2921" s="57" t="s">
        <v>4902</v>
      </c>
      <c r="B2921" s="58" t="s">
        <v>1297</v>
      </c>
      <c r="C2921" s="59" t="s">
        <v>137</v>
      </c>
      <c r="D2921" s="59" t="s">
        <v>4860</v>
      </c>
    </row>
    <row r="2922" spans="1:4">
      <c r="A2922" s="57" t="s">
        <v>4903</v>
      </c>
      <c r="B2922" s="58" t="s">
        <v>4904</v>
      </c>
      <c r="C2922" s="59" t="s">
        <v>200</v>
      </c>
      <c r="D2922" s="59" t="s">
        <v>4860</v>
      </c>
    </row>
    <row r="2923" spans="1:4">
      <c r="A2923" s="57" t="s">
        <v>4905</v>
      </c>
      <c r="B2923" s="58" t="s">
        <v>986</v>
      </c>
      <c r="C2923" s="59" t="s">
        <v>887</v>
      </c>
      <c r="D2923" s="59" t="s">
        <v>4860</v>
      </c>
    </row>
    <row r="2924" spans="1:4">
      <c r="A2924" s="57" t="s">
        <v>4906</v>
      </c>
      <c r="B2924" s="58" t="s">
        <v>4907</v>
      </c>
      <c r="C2924" s="59" t="s">
        <v>91</v>
      </c>
      <c r="D2924" s="59" t="s">
        <v>4860</v>
      </c>
    </row>
    <row r="2925" spans="1:4">
      <c r="A2925" s="57" t="s">
        <v>4908</v>
      </c>
      <c r="B2925" s="58" t="s">
        <v>185</v>
      </c>
      <c r="C2925" s="59" t="s">
        <v>91</v>
      </c>
      <c r="D2925" s="59" t="s">
        <v>4860</v>
      </c>
    </row>
    <row r="2926" spans="1:4">
      <c r="A2926" s="57" t="s">
        <v>4909</v>
      </c>
      <c r="B2926" s="58" t="s">
        <v>4910</v>
      </c>
      <c r="C2926" s="59" t="s">
        <v>64</v>
      </c>
      <c r="D2926" s="59" t="s">
        <v>4860</v>
      </c>
    </row>
    <row r="2927" spans="1:4">
      <c r="A2927" s="57" t="s">
        <v>4911</v>
      </c>
      <c r="B2927" s="58" t="s">
        <v>68</v>
      </c>
      <c r="C2927" s="59" t="s">
        <v>64</v>
      </c>
      <c r="D2927" s="59" t="s">
        <v>4860</v>
      </c>
    </row>
    <row r="2928" spans="1:4">
      <c r="A2928" s="57" t="s">
        <v>4912</v>
      </c>
      <c r="B2928" s="58" t="s">
        <v>3006</v>
      </c>
      <c r="C2928" s="59" t="s">
        <v>152</v>
      </c>
      <c r="D2928" s="59" t="s">
        <v>4860</v>
      </c>
    </row>
    <row r="2929" spans="1:4">
      <c r="A2929" s="57" t="s">
        <v>4913</v>
      </c>
      <c r="B2929" s="58" t="s">
        <v>4914</v>
      </c>
      <c r="C2929" s="59" t="s">
        <v>152</v>
      </c>
      <c r="D2929" s="59" t="s">
        <v>4860</v>
      </c>
    </row>
    <row r="2930" spans="1:4">
      <c r="A2930" s="57" t="s">
        <v>4915</v>
      </c>
      <c r="B2930" s="58" t="s">
        <v>4916</v>
      </c>
      <c r="C2930" s="59" t="s">
        <v>168</v>
      </c>
      <c r="D2930" s="59" t="s">
        <v>4860</v>
      </c>
    </row>
    <row r="2931" spans="1:4">
      <c r="A2931" s="57" t="s">
        <v>4917</v>
      </c>
      <c r="B2931" s="58" t="s">
        <v>431</v>
      </c>
      <c r="C2931" s="59" t="s">
        <v>210</v>
      </c>
      <c r="D2931" s="59" t="s">
        <v>4860</v>
      </c>
    </row>
    <row r="2932" spans="1:4">
      <c r="A2932" s="57" t="s">
        <v>4918</v>
      </c>
      <c r="B2932" s="58" t="s">
        <v>4919</v>
      </c>
      <c r="C2932" s="59" t="s">
        <v>107</v>
      </c>
      <c r="D2932" s="59" t="s">
        <v>4860</v>
      </c>
    </row>
    <row r="2933" spans="1:4">
      <c r="A2933" s="57" t="s">
        <v>4920</v>
      </c>
      <c r="B2933" s="58" t="s">
        <v>1282</v>
      </c>
      <c r="C2933" s="59" t="s">
        <v>125</v>
      </c>
      <c r="D2933" s="59" t="s">
        <v>4860</v>
      </c>
    </row>
    <row r="2934" spans="1:4">
      <c r="A2934" s="57" t="s">
        <v>4921</v>
      </c>
      <c r="B2934" s="58" t="s">
        <v>24</v>
      </c>
      <c r="C2934" s="59" t="s">
        <v>125</v>
      </c>
      <c r="D2934" s="59" t="s">
        <v>4860</v>
      </c>
    </row>
    <row r="2935" spans="1:4">
      <c r="A2935" s="57" t="s">
        <v>4922</v>
      </c>
      <c r="B2935" s="58" t="s">
        <v>336</v>
      </c>
      <c r="C2935" s="59" t="s">
        <v>126</v>
      </c>
      <c r="D2935" s="59" t="s">
        <v>4860</v>
      </c>
    </row>
    <row r="2936" spans="1:4">
      <c r="A2936" s="57" t="s">
        <v>4923</v>
      </c>
      <c r="B2936" s="58" t="s">
        <v>84</v>
      </c>
      <c r="C2936" s="59" t="s">
        <v>1394</v>
      </c>
      <c r="D2936" s="59" t="s">
        <v>4860</v>
      </c>
    </row>
    <row r="2937" spans="1:4">
      <c r="A2937" s="57" t="s">
        <v>4924</v>
      </c>
      <c r="B2937" s="58" t="s">
        <v>209</v>
      </c>
      <c r="C2937" s="59" t="s">
        <v>138</v>
      </c>
      <c r="D2937" s="59" t="s">
        <v>4860</v>
      </c>
    </row>
    <row r="2938" spans="1:4">
      <c r="A2938" s="57" t="s">
        <v>4925</v>
      </c>
      <c r="B2938" s="58" t="s">
        <v>151</v>
      </c>
      <c r="C2938" s="59" t="s">
        <v>113</v>
      </c>
      <c r="D2938" s="59" t="s">
        <v>4860</v>
      </c>
    </row>
    <row r="2939" spans="1:4">
      <c r="A2939" s="57" t="s">
        <v>4926</v>
      </c>
      <c r="B2939" s="58" t="s">
        <v>150</v>
      </c>
      <c r="C2939" s="59" t="s">
        <v>113</v>
      </c>
      <c r="D2939" s="59" t="s">
        <v>4860</v>
      </c>
    </row>
    <row r="2940" spans="1:4">
      <c r="A2940" s="57" t="s">
        <v>4927</v>
      </c>
      <c r="B2940" s="58" t="s">
        <v>4928</v>
      </c>
      <c r="C2940" s="59" t="s">
        <v>81</v>
      </c>
      <c r="D2940" s="59" t="s">
        <v>4860</v>
      </c>
    </row>
    <row r="2941" spans="1:4">
      <c r="A2941" s="57" t="s">
        <v>4929</v>
      </c>
      <c r="B2941" s="58" t="s">
        <v>2821</v>
      </c>
      <c r="C2941" s="59" t="s">
        <v>81</v>
      </c>
      <c r="D2941" s="59" t="s">
        <v>4860</v>
      </c>
    </row>
    <row r="2942" spans="1:4">
      <c r="A2942" s="57" t="s">
        <v>4930</v>
      </c>
      <c r="B2942" s="58" t="s">
        <v>1334</v>
      </c>
      <c r="C2942" s="59" t="s">
        <v>4931</v>
      </c>
      <c r="D2942" s="59" t="s">
        <v>4860</v>
      </c>
    </row>
    <row r="2943" spans="1:4">
      <c r="A2943" s="57" t="s">
        <v>4932</v>
      </c>
      <c r="B2943" s="58" t="s">
        <v>2821</v>
      </c>
      <c r="C2943" s="59" t="s">
        <v>4933</v>
      </c>
      <c r="D2943" s="59" t="s">
        <v>4860</v>
      </c>
    </row>
    <row r="2944" spans="1:4">
      <c r="A2944" s="57" t="s">
        <v>4936</v>
      </c>
      <c r="B2944" s="58" t="s">
        <v>4552</v>
      </c>
      <c r="C2944" s="59" t="s">
        <v>23</v>
      </c>
      <c r="D2944" s="59" t="s">
        <v>4935</v>
      </c>
    </row>
    <row r="2945" spans="1:4">
      <c r="A2945" s="57" t="s">
        <v>4937</v>
      </c>
      <c r="B2945" s="58" t="s">
        <v>2152</v>
      </c>
      <c r="C2945" s="59" t="s">
        <v>1016</v>
      </c>
      <c r="D2945" s="59" t="s">
        <v>4935</v>
      </c>
    </row>
    <row r="2946" spans="1:4">
      <c r="A2946" s="57" t="s">
        <v>4939</v>
      </c>
      <c r="B2946" s="58" t="s">
        <v>4940</v>
      </c>
      <c r="C2946" s="59" t="s">
        <v>263</v>
      </c>
      <c r="D2946" s="59" t="s">
        <v>4935</v>
      </c>
    </row>
    <row r="2947" spans="1:4">
      <c r="A2947" s="57" t="s">
        <v>4941</v>
      </c>
      <c r="B2947" s="58" t="s">
        <v>68</v>
      </c>
      <c r="C2947" s="59" t="s">
        <v>145</v>
      </c>
      <c r="D2947" s="59" t="s">
        <v>4935</v>
      </c>
    </row>
    <row r="2948" spans="1:4">
      <c r="A2948" s="57" t="s">
        <v>4943</v>
      </c>
      <c r="B2948" s="58" t="s">
        <v>534</v>
      </c>
      <c r="C2948" s="59" t="s">
        <v>231</v>
      </c>
      <c r="D2948" s="59" t="s">
        <v>4935</v>
      </c>
    </row>
    <row r="2949" spans="1:4">
      <c r="A2949" s="57" t="s">
        <v>4946</v>
      </c>
      <c r="B2949" s="58" t="s">
        <v>37</v>
      </c>
      <c r="C2949" s="59" t="s">
        <v>27</v>
      </c>
      <c r="D2949" s="59" t="s">
        <v>4935</v>
      </c>
    </row>
    <row r="2950" spans="1:4">
      <c r="A2950" s="57" t="s">
        <v>4947</v>
      </c>
      <c r="B2950" s="58" t="s">
        <v>90</v>
      </c>
      <c r="C2950" s="59" t="s">
        <v>27</v>
      </c>
      <c r="D2950" s="59" t="s">
        <v>4935</v>
      </c>
    </row>
    <row r="2951" spans="1:4">
      <c r="A2951" s="57" t="s">
        <v>4950</v>
      </c>
      <c r="B2951" s="58" t="s">
        <v>1043</v>
      </c>
      <c r="C2951" s="59" t="s">
        <v>115</v>
      </c>
      <c r="D2951" s="59" t="s">
        <v>4935</v>
      </c>
    </row>
    <row r="2952" spans="1:4">
      <c r="A2952" s="57" t="s">
        <v>4951</v>
      </c>
      <c r="B2952" s="58" t="s">
        <v>858</v>
      </c>
      <c r="C2952" s="59" t="s">
        <v>189</v>
      </c>
      <c r="D2952" s="59" t="s">
        <v>4935</v>
      </c>
    </row>
    <row r="2953" spans="1:4">
      <c r="A2953" s="57" t="s">
        <v>4953</v>
      </c>
      <c r="B2953" s="58" t="s">
        <v>243</v>
      </c>
      <c r="C2953" s="59" t="s">
        <v>135</v>
      </c>
      <c r="D2953" s="59" t="s">
        <v>4935</v>
      </c>
    </row>
    <row r="2954" spans="1:4">
      <c r="A2954" s="57" t="s">
        <v>4954</v>
      </c>
      <c r="B2954" s="58" t="s">
        <v>1143</v>
      </c>
      <c r="C2954" s="59" t="s">
        <v>31</v>
      </c>
      <c r="D2954" s="59" t="s">
        <v>4935</v>
      </c>
    </row>
    <row r="2955" spans="1:4">
      <c r="A2955" s="57" t="s">
        <v>4956</v>
      </c>
      <c r="B2955" s="58" t="s">
        <v>4408</v>
      </c>
      <c r="C2955" s="59" t="s">
        <v>25</v>
      </c>
      <c r="D2955" s="59" t="s">
        <v>4935</v>
      </c>
    </row>
    <row r="2956" spans="1:4">
      <c r="A2956" s="57" t="s">
        <v>4957</v>
      </c>
      <c r="B2956" s="58" t="s">
        <v>3890</v>
      </c>
      <c r="C2956" s="59" t="s">
        <v>25</v>
      </c>
      <c r="D2956" s="59" t="s">
        <v>4935</v>
      </c>
    </row>
    <row r="2957" spans="1:4">
      <c r="A2957" s="57" t="s">
        <v>4959</v>
      </c>
      <c r="B2957" s="58" t="s">
        <v>1331</v>
      </c>
      <c r="C2957" s="59" t="s">
        <v>880</v>
      </c>
      <c r="D2957" s="59" t="s">
        <v>4935</v>
      </c>
    </row>
    <row r="2958" spans="1:4">
      <c r="A2958" s="57" t="s">
        <v>4960</v>
      </c>
      <c r="B2958" s="58" t="s">
        <v>1279</v>
      </c>
      <c r="C2958" s="59" t="s">
        <v>98</v>
      </c>
      <c r="D2958" s="59" t="s">
        <v>4935</v>
      </c>
    </row>
    <row r="2959" spans="1:4">
      <c r="A2959" s="57" t="s">
        <v>4962</v>
      </c>
      <c r="B2959" s="58" t="s">
        <v>34</v>
      </c>
      <c r="C2959" s="59" t="s">
        <v>100</v>
      </c>
      <c r="D2959" s="59" t="s">
        <v>4935</v>
      </c>
    </row>
    <row r="2960" spans="1:4">
      <c r="A2960" s="57" t="s">
        <v>4963</v>
      </c>
      <c r="B2960" s="58" t="s">
        <v>4964</v>
      </c>
      <c r="C2960" s="59" t="s">
        <v>884</v>
      </c>
      <c r="D2960" s="59" t="s">
        <v>4935</v>
      </c>
    </row>
    <row r="2961" spans="1:4">
      <c r="A2961" s="57" t="s">
        <v>4966</v>
      </c>
      <c r="B2961" s="58" t="s">
        <v>4967</v>
      </c>
      <c r="C2961" s="59" t="s">
        <v>1023</v>
      </c>
      <c r="D2961" s="59" t="s">
        <v>4935</v>
      </c>
    </row>
    <row r="2962" spans="1:4">
      <c r="A2962" s="57" t="s">
        <v>4968</v>
      </c>
      <c r="B2962" s="58" t="s">
        <v>68</v>
      </c>
      <c r="C2962" s="59" t="s">
        <v>74</v>
      </c>
      <c r="D2962" s="59" t="s">
        <v>4935</v>
      </c>
    </row>
    <row r="2963" spans="1:4">
      <c r="A2963" s="57" t="s">
        <v>4971</v>
      </c>
      <c r="B2963" s="58" t="s">
        <v>4972</v>
      </c>
      <c r="C2963" s="59" t="s">
        <v>103</v>
      </c>
      <c r="D2963" s="59" t="s">
        <v>4935</v>
      </c>
    </row>
    <row r="2964" spans="1:4">
      <c r="A2964" s="57" t="s">
        <v>4975</v>
      </c>
      <c r="B2964" s="58" t="s">
        <v>86</v>
      </c>
      <c r="C2964" s="59" t="s">
        <v>979</v>
      </c>
      <c r="D2964" s="59" t="s">
        <v>4935</v>
      </c>
    </row>
    <row r="2965" spans="1:4">
      <c r="A2965" s="57" t="s">
        <v>4976</v>
      </c>
      <c r="B2965" s="58" t="s">
        <v>75</v>
      </c>
      <c r="C2965" s="59" t="s">
        <v>249</v>
      </c>
      <c r="D2965" s="59" t="s">
        <v>4935</v>
      </c>
    </row>
    <row r="2966" spans="1:4">
      <c r="A2966" s="57" t="s">
        <v>4979</v>
      </c>
      <c r="B2966" s="58" t="s">
        <v>912</v>
      </c>
      <c r="C2966" s="59" t="s">
        <v>892</v>
      </c>
      <c r="D2966" s="59" t="s">
        <v>4935</v>
      </c>
    </row>
    <row r="2967" spans="1:4">
      <c r="A2967" s="57" t="s">
        <v>4980</v>
      </c>
      <c r="B2967" s="58" t="s">
        <v>4981</v>
      </c>
      <c r="C2967" s="59" t="s">
        <v>892</v>
      </c>
      <c r="D2967" s="59" t="s">
        <v>4935</v>
      </c>
    </row>
    <row r="2968" spans="1:4">
      <c r="A2968" s="57" t="s">
        <v>4984</v>
      </c>
      <c r="B2968" s="58" t="s">
        <v>1114</v>
      </c>
      <c r="C2968" s="59" t="s">
        <v>856</v>
      </c>
      <c r="D2968" s="59" t="s">
        <v>4935</v>
      </c>
    </row>
    <row r="2969" spans="1:4">
      <c r="A2969" s="57" t="s">
        <v>4985</v>
      </c>
      <c r="B2969" s="58" t="s">
        <v>4986</v>
      </c>
      <c r="C2969" s="59" t="s">
        <v>922</v>
      </c>
      <c r="D2969" s="59" t="s">
        <v>4935</v>
      </c>
    </row>
    <row r="2970" spans="1:4">
      <c r="A2970" s="57" t="s">
        <v>4989</v>
      </c>
      <c r="B2970" s="58" t="s">
        <v>4990</v>
      </c>
      <c r="C2970" s="59" t="s">
        <v>88</v>
      </c>
      <c r="D2970" s="59" t="s">
        <v>4935</v>
      </c>
    </row>
    <row r="2971" spans="1:4">
      <c r="A2971" s="57" t="s">
        <v>4991</v>
      </c>
      <c r="B2971" s="58" t="s">
        <v>951</v>
      </c>
      <c r="C2971" s="59" t="s">
        <v>88</v>
      </c>
      <c r="D2971" s="59" t="s">
        <v>4935</v>
      </c>
    </row>
    <row r="2972" spans="1:4">
      <c r="A2972" s="57" t="s">
        <v>4993</v>
      </c>
      <c r="B2972" s="58" t="s">
        <v>850</v>
      </c>
      <c r="C2972" s="59" t="s">
        <v>859</v>
      </c>
      <c r="D2972" s="59" t="s">
        <v>4935</v>
      </c>
    </row>
    <row r="2973" spans="1:4">
      <c r="A2973" s="57" t="s">
        <v>4994</v>
      </c>
      <c r="B2973" s="58" t="s">
        <v>4995</v>
      </c>
      <c r="C2973" s="59" t="s">
        <v>830</v>
      </c>
      <c r="D2973" s="59" t="s">
        <v>4935</v>
      </c>
    </row>
    <row r="2974" spans="1:4">
      <c r="A2974" s="57" t="s">
        <v>4997</v>
      </c>
      <c r="B2974" s="58" t="s">
        <v>514</v>
      </c>
      <c r="C2974" s="59" t="s">
        <v>1105</v>
      </c>
      <c r="D2974" s="59" t="s">
        <v>4935</v>
      </c>
    </row>
    <row r="2975" spans="1:4">
      <c r="A2975" s="57" t="s">
        <v>5001</v>
      </c>
      <c r="B2975" s="58" t="s">
        <v>70</v>
      </c>
      <c r="C2975" s="59" t="s">
        <v>333</v>
      </c>
      <c r="D2975" s="59" t="s">
        <v>4935</v>
      </c>
    </row>
    <row r="2976" spans="1:4">
      <c r="A2976" s="57" t="s">
        <v>5002</v>
      </c>
      <c r="B2976" s="58" t="s">
        <v>5003</v>
      </c>
      <c r="C2976" s="59" t="s">
        <v>5004</v>
      </c>
      <c r="D2976" s="59" t="s">
        <v>4935</v>
      </c>
    </row>
    <row r="2977" spans="1:4">
      <c r="A2977" s="57" t="s">
        <v>5006</v>
      </c>
      <c r="B2977" s="58" t="s">
        <v>5007</v>
      </c>
      <c r="C2977" s="59" t="s">
        <v>288</v>
      </c>
      <c r="D2977" s="59" t="s">
        <v>4935</v>
      </c>
    </row>
    <row r="2978" spans="1:4">
      <c r="A2978" s="57" t="s">
        <v>5008</v>
      </c>
      <c r="B2978" s="58" t="s">
        <v>1573</v>
      </c>
      <c r="C2978" s="59" t="s">
        <v>288</v>
      </c>
      <c r="D2978" s="59" t="s">
        <v>4935</v>
      </c>
    </row>
    <row r="2979" spans="1:4">
      <c r="A2979" s="57" t="s">
        <v>5010</v>
      </c>
      <c r="B2979" s="58" t="s">
        <v>180</v>
      </c>
      <c r="C2979" s="59" t="s">
        <v>80</v>
      </c>
      <c r="D2979" s="59" t="s">
        <v>4935</v>
      </c>
    </row>
    <row r="2980" spans="1:4">
      <c r="A2980" s="57" t="s">
        <v>5011</v>
      </c>
      <c r="B2980" s="58" t="s">
        <v>1010</v>
      </c>
      <c r="C2980" s="59" t="s">
        <v>490</v>
      </c>
      <c r="D2980" s="59" t="s">
        <v>4935</v>
      </c>
    </row>
    <row r="2981" spans="1:4">
      <c r="A2981" s="57" t="s">
        <v>5013</v>
      </c>
      <c r="B2981" s="58" t="s">
        <v>24</v>
      </c>
      <c r="C2981" s="59" t="s">
        <v>113</v>
      </c>
      <c r="D2981" s="59" t="s">
        <v>4935</v>
      </c>
    </row>
    <row r="2982" spans="1:4">
      <c r="A2982" s="57" t="s">
        <v>5014</v>
      </c>
      <c r="B2982" s="58" t="s">
        <v>5015</v>
      </c>
      <c r="C2982" s="59" t="s">
        <v>1200</v>
      </c>
      <c r="D2982" s="59" t="s">
        <v>4935</v>
      </c>
    </row>
    <row r="2983" spans="1:4">
      <c r="A2983" s="57" t="s">
        <v>5016</v>
      </c>
      <c r="B2983" s="58" t="s">
        <v>270</v>
      </c>
      <c r="C2983" s="59" t="s">
        <v>160</v>
      </c>
      <c r="D2983" s="59" t="s">
        <v>4935</v>
      </c>
    </row>
    <row r="2984" spans="1:4">
      <c r="A2984" s="57" t="s">
        <v>5017</v>
      </c>
      <c r="B2984" s="58" t="s">
        <v>1466</v>
      </c>
      <c r="C2984" s="59" t="s">
        <v>840</v>
      </c>
      <c r="D2984" s="59" t="s">
        <v>4935</v>
      </c>
    </row>
    <row r="2985" spans="1:4">
      <c r="A2985" s="57" t="s">
        <v>5020</v>
      </c>
      <c r="B2985" s="58" t="s">
        <v>1015</v>
      </c>
      <c r="C2985" s="59" t="s">
        <v>23</v>
      </c>
      <c r="D2985" s="59" t="s">
        <v>5019</v>
      </c>
    </row>
    <row r="2986" spans="1:4">
      <c r="A2986" s="57" t="s">
        <v>5021</v>
      </c>
      <c r="B2986" s="58" t="s">
        <v>283</v>
      </c>
      <c r="C2986" s="59" t="s">
        <v>23</v>
      </c>
      <c r="D2986" s="59" t="s">
        <v>5019</v>
      </c>
    </row>
    <row r="2987" spans="1:4">
      <c r="A2987" s="57" t="s">
        <v>5023</v>
      </c>
      <c r="B2987" s="58" t="s">
        <v>1146</v>
      </c>
      <c r="C2987" s="59" t="s">
        <v>1173</v>
      </c>
      <c r="D2987" s="59" t="s">
        <v>5019</v>
      </c>
    </row>
    <row r="2988" spans="1:4">
      <c r="A2988" s="57" t="s">
        <v>5024</v>
      </c>
      <c r="B2988" s="58" t="s">
        <v>5025</v>
      </c>
      <c r="C2988" s="59" t="s">
        <v>5026</v>
      </c>
      <c r="D2988" s="59" t="s">
        <v>5019</v>
      </c>
    </row>
    <row r="2989" spans="1:4">
      <c r="A2989" s="57" t="s">
        <v>5028</v>
      </c>
      <c r="B2989" s="58" t="s">
        <v>3648</v>
      </c>
      <c r="C2989" s="59" t="s">
        <v>466</v>
      </c>
      <c r="D2989" s="59" t="s">
        <v>5019</v>
      </c>
    </row>
    <row r="2990" spans="1:4">
      <c r="A2990" s="57" t="s">
        <v>5029</v>
      </c>
      <c r="B2990" s="58" t="s">
        <v>341</v>
      </c>
      <c r="C2990" s="59" t="s">
        <v>144</v>
      </c>
      <c r="D2990" s="59" t="s">
        <v>5019</v>
      </c>
    </row>
    <row r="2991" spans="1:4">
      <c r="A2991" s="57" t="s">
        <v>5031</v>
      </c>
      <c r="B2991" s="58" t="s">
        <v>1108</v>
      </c>
      <c r="C2991" s="59" t="s">
        <v>1109</v>
      </c>
      <c r="D2991" s="59" t="s">
        <v>5019</v>
      </c>
    </row>
    <row r="2992" spans="1:4">
      <c r="A2992" s="57" t="s">
        <v>5032</v>
      </c>
      <c r="B2992" s="58" t="s">
        <v>707</v>
      </c>
      <c r="C2992" s="59" t="s">
        <v>114</v>
      </c>
      <c r="D2992" s="59" t="s">
        <v>5019</v>
      </c>
    </row>
    <row r="2993" spans="1:4">
      <c r="A2993" s="57" t="s">
        <v>5035</v>
      </c>
      <c r="B2993" s="58" t="s">
        <v>5036</v>
      </c>
      <c r="C2993" s="59" t="s">
        <v>114</v>
      </c>
      <c r="D2993" s="59" t="s">
        <v>5019</v>
      </c>
    </row>
    <row r="2994" spans="1:4">
      <c r="A2994" s="57" t="s">
        <v>5037</v>
      </c>
      <c r="B2994" s="58" t="s">
        <v>401</v>
      </c>
      <c r="C2994" s="59" t="s">
        <v>114</v>
      </c>
      <c r="D2994" s="59" t="s">
        <v>5019</v>
      </c>
    </row>
    <row r="2995" spans="1:4">
      <c r="A2995" s="57" t="s">
        <v>5039</v>
      </c>
      <c r="B2995" s="58" t="s">
        <v>1141</v>
      </c>
      <c r="C2995" s="59" t="s">
        <v>27</v>
      </c>
      <c r="D2995" s="59" t="s">
        <v>5019</v>
      </c>
    </row>
    <row r="2996" spans="1:4">
      <c r="A2996" s="57" t="s">
        <v>5040</v>
      </c>
      <c r="B2996" s="58" t="s">
        <v>262</v>
      </c>
      <c r="C2996" s="59" t="s">
        <v>115</v>
      </c>
      <c r="D2996" s="59" t="s">
        <v>5019</v>
      </c>
    </row>
    <row r="2997" spans="1:4">
      <c r="A2997" s="57" t="s">
        <v>5041</v>
      </c>
      <c r="B2997" s="58" t="s">
        <v>5042</v>
      </c>
      <c r="C2997" s="59" t="s">
        <v>820</v>
      </c>
      <c r="D2997" s="59" t="s">
        <v>5019</v>
      </c>
    </row>
    <row r="2998" spans="1:4">
      <c r="A2998" s="57" t="s">
        <v>5043</v>
      </c>
      <c r="B2998" s="58" t="s">
        <v>284</v>
      </c>
      <c r="C2998" s="59" t="s">
        <v>135</v>
      </c>
      <c r="D2998" s="59" t="s">
        <v>5019</v>
      </c>
    </row>
    <row r="2999" spans="1:4">
      <c r="A2999" s="57" t="s">
        <v>5044</v>
      </c>
      <c r="B2999" s="58" t="s">
        <v>299</v>
      </c>
      <c r="C2999" s="59" t="s">
        <v>135</v>
      </c>
      <c r="D2999" s="59" t="s">
        <v>5019</v>
      </c>
    </row>
    <row r="3000" spans="1:4">
      <c r="A3000" s="57" t="s">
        <v>5047</v>
      </c>
      <c r="B3000" s="58" t="s">
        <v>5048</v>
      </c>
      <c r="C3000" s="59" t="s">
        <v>31</v>
      </c>
      <c r="D3000" s="59" t="s">
        <v>5019</v>
      </c>
    </row>
    <row r="3001" spans="1:4">
      <c r="A3001" s="57" t="s">
        <v>5051</v>
      </c>
      <c r="B3001" s="58" t="s">
        <v>280</v>
      </c>
      <c r="C3001" s="59" t="s">
        <v>25</v>
      </c>
      <c r="D3001" s="59" t="s">
        <v>5019</v>
      </c>
    </row>
    <row r="3002" spans="1:4">
      <c r="A3002" s="57" t="s">
        <v>17213</v>
      </c>
      <c r="B3002" s="58" t="s">
        <v>858</v>
      </c>
      <c r="C3002" s="59" t="s">
        <v>880</v>
      </c>
      <c r="D3002" s="59" t="s">
        <v>5019</v>
      </c>
    </row>
    <row r="3003" spans="1:4">
      <c r="A3003" s="57" t="s">
        <v>5053</v>
      </c>
      <c r="B3003" s="58" t="s">
        <v>5054</v>
      </c>
      <c r="C3003" s="59" t="s">
        <v>1389</v>
      </c>
      <c r="D3003" s="59" t="s">
        <v>5019</v>
      </c>
    </row>
    <row r="3004" spans="1:4">
      <c r="A3004" s="57" t="s">
        <v>5055</v>
      </c>
      <c r="B3004" s="58" t="s">
        <v>3837</v>
      </c>
      <c r="C3004" s="59" t="s">
        <v>244</v>
      </c>
      <c r="D3004" s="59" t="s">
        <v>5019</v>
      </c>
    </row>
    <row r="3005" spans="1:4">
      <c r="A3005" s="57" t="s">
        <v>5057</v>
      </c>
      <c r="B3005" s="58" t="s">
        <v>5058</v>
      </c>
      <c r="C3005" s="59" t="s">
        <v>330</v>
      </c>
      <c r="D3005" s="59" t="s">
        <v>5019</v>
      </c>
    </row>
    <row r="3006" spans="1:4">
      <c r="A3006" s="57" t="s">
        <v>5060</v>
      </c>
      <c r="B3006" s="58" t="s">
        <v>180</v>
      </c>
      <c r="C3006" s="59" t="s">
        <v>74</v>
      </c>
      <c r="D3006" s="59" t="s">
        <v>5019</v>
      </c>
    </row>
    <row r="3007" spans="1:4">
      <c r="A3007" s="57" t="s">
        <v>5061</v>
      </c>
      <c r="B3007" s="58" t="s">
        <v>1363</v>
      </c>
      <c r="C3007" s="59" t="s">
        <v>887</v>
      </c>
      <c r="D3007" s="59" t="s">
        <v>5019</v>
      </c>
    </row>
    <row r="3008" spans="1:4">
      <c r="A3008" s="57" t="s">
        <v>5064</v>
      </c>
      <c r="B3008" s="58" t="s">
        <v>332</v>
      </c>
      <c r="C3008" s="59" t="s">
        <v>55</v>
      </c>
      <c r="D3008" s="59" t="s">
        <v>5019</v>
      </c>
    </row>
    <row r="3009" spans="1:4">
      <c r="A3009" s="57" t="s">
        <v>5065</v>
      </c>
      <c r="B3009" s="58" t="s">
        <v>5066</v>
      </c>
      <c r="C3009" s="59" t="s">
        <v>55</v>
      </c>
      <c r="D3009" s="59" t="s">
        <v>5019</v>
      </c>
    </row>
    <row r="3010" spans="1:4">
      <c r="A3010" s="57" t="s">
        <v>5069</v>
      </c>
      <c r="B3010" s="58" t="s">
        <v>1276</v>
      </c>
      <c r="C3010" s="59" t="s">
        <v>103</v>
      </c>
      <c r="D3010" s="59" t="s">
        <v>5019</v>
      </c>
    </row>
    <row r="3011" spans="1:4">
      <c r="A3011" s="57" t="s">
        <v>5070</v>
      </c>
      <c r="B3011" s="58" t="s">
        <v>1344</v>
      </c>
      <c r="C3011" s="59" t="s">
        <v>103</v>
      </c>
      <c r="D3011" s="59" t="s">
        <v>5019</v>
      </c>
    </row>
    <row r="3012" spans="1:4">
      <c r="A3012" s="57" t="s">
        <v>5072</v>
      </c>
      <c r="B3012" s="58" t="s">
        <v>5073</v>
      </c>
      <c r="C3012" s="59" t="s">
        <v>152</v>
      </c>
      <c r="D3012" s="59" t="s">
        <v>5019</v>
      </c>
    </row>
    <row r="3013" spans="1:4">
      <c r="A3013" s="57" t="s">
        <v>5074</v>
      </c>
      <c r="B3013" s="58" t="s">
        <v>5075</v>
      </c>
      <c r="C3013" s="59" t="s">
        <v>890</v>
      </c>
      <c r="D3013" s="59" t="s">
        <v>5019</v>
      </c>
    </row>
    <row r="3014" spans="1:4">
      <c r="A3014" s="57" t="s">
        <v>5077</v>
      </c>
      <c r="B3014" s="58" t="s">
        <v>1051</v>
      </c>
      <c r="C3014" s="59" t="s">
        <v>922</v>
      </c>
      <c r="D3014" s="59" t="s">
        <v>5019</v>
      </c>
    </row>
    <row r="3015" spans="1:4">
      <c r="A3015" s="57" t="s">
        <v>5078</v>
      </c>
      <c r="B3015" s="58" t="s">
        <v>1344</v>
      </c>
      <c r="C3015" s="59" t="s">
        <v>168</v>
      </c>
      <c r="D3015" s="59" t="s">
        <v>5019</v>
      </c>
    </row>
    <row r="3016" spans="1:4">
      <c r="A3016" s="57" t="s">
        <v>5082</v>
      </c>
      <c r="B3016" s="58" t="s">
        <v>1361</v>
      </c>
      <c r="C3016" s="59" t="s">
        <v>210</v>
      </c>
      <c r="D3016" s="59" t="s">
        <v>5019</v>
      </c>
    </row>
    <row r="3017" spans="1:4">
      <c r="A3017" s="57" t="s">
        <v>5083</v>
      </c>
      <c r="B3017" s="58" t="s">
        <v>5084</v>
      </c>
      <c r="C3017" s="59" t="s">
        <v>859</v>
      </c>
      <c r="D3017" s="59" t="s">
        <v>5019</v>
      </c>
    </row>
    <row r="3018" spans="1:4">
      <c r="A3018" s="57" t="s">
        <v>5086</v>
      </c>
      <c r="B3018" s="58" t="s">
        <v>929</v>
      </c>
      <c r="C3018" s="59" t="s">
        <v>830</v>
      </c>
      <c r="D3018" s="59" t="s">
        <v>5019</v>
      </c>
    </row>
    <row r="3019" spans="1:4">
      <c r="A3019" s="57" t="s">
        <v>5087</v>
      </c>
      <c r="B3019" s="58" t="s">
        <v>5088</v>
      </c>
      <c r="C3019" s="59" t="s">
        <v>830</v>
      </c>
      <c r="D3019" s="59" t="s">
        <v>5019</v>
      </c>
    </row>
    <row r="3020" spans="1:4">
      <c r="A3020" s="57" t="s">
        <v>5090</v>
      </c>
      <c r="B3020" s="58" t="s">
        <v>5091</v>
      </c>
      <c r="C3020" s="59" t="s">
        <v>5092</v>
      </c>
      <c r="D3020" s="59" t="s">
        <v>5019</v>
      </c>
    </row>
    <row r="3021" spans="1:4">
      <c r="A3021" s="57" t="s">
        <v>5093</v>
      </c>
      <c r="B3021" s="58" t="s">
        <v>349</v>
      </c>
      <c r="C3021" s="59" t="s">
        <v>125</v>
      </c>
      <c r="D3021" s="59" t="s">
        <v>5019</v>
      </c>
    </row>
    <row r="3022" spans="1:4">
      <c r="A3022" s="57" t="s">
        <v>5095</v>
      </c>
      <c r="B3022" s="58" t="s">
        <v>1011</v>
      </c>
      <c r="C3022" s="59" t="s">
        <v>333</v>
      </c>
      <c r="D3022" s="59" t="s">
        <v>5019</v>
      </c>
    </row>
    <row r="3023" spans="1:4">
      <c r="A3023" s="57" t="s">
        <v>5096</v>
      </c>
      <c r="B3023" s="58" t="s">
        <v>5097</v>
      </c>
      <c r="C3023" s="59" t="s">
        <v>1030</v>
      </c>
      <c r="D3023" s="59" t="s">
        <v>5019</v>
      </c>
    </row>
    <row r="3024" spans="1:4">
      <c r="A3024" s="57" t="s">
        <v>5100</v>
      </c>
      <c r="B3024" s="58" t="s">
        <v>3806</v>
      </c>
      <c r="C3024" s="59" t="s">
        <v>490</v>
      </c>
      <c r="D3024" s="59" t="s">
        <v>5019</v>
      </c>
    </row>
    <row r="3025" spans="1:4">
      <c r="A3025" s="57" t="s">
        <v>5101</v>
      </c>
      <c r="B3025" s="58" t="s">
        <v>24</v>
      </c>
      <c r="C3025" s="59" t="s">
        <v>626</v>
      </c>
      <c r="D3025" s="59" t="s">
        <v>5019</v>
      </c>
    </row>
    <row r="3026" spans="1:4">
      <c r="A3026" s="57" t="s">
        <v>5103</v>
      </c>
      <c r="B3026" s="58" t="s">
        <v>886</v>
      </c>
      <c r="C3026" s="59" t="s">
        <v>783</v>
      </c>
      <c r="D3026" s="59" t="s">
        <v>5019</v>
      </c>
    </row>
    <row r="3027" spans="1:4">
      <c r="A3027" s="57" t="s">
        <v>5104</v>
      </c>
      <c r="B3027" s="58" t="s">
        <v>24</v>
      </c>
      <c r="C3027" s="59" t="s">
        <v>1278</v>
      </c>
      <c r="D3027" s="59" t="s">
        <v>5019</v>
      </c>
    </row>
    <row r="3028" spans="1:4">
      <c r="A3028" s="57" t="s">
        <v>5107</v>
      </c>
      <c r="B3028" s="58" t="s">
        <v>964</v>
      </c>
      <c r="C3028" s="59" t="s">
        <v>840</v>
      </c>
      <c r="D3028" s="59" t="s">
        <v>5019</v>
      </c>
    </row>
    <row r="3029" spans="1:4">
      <c r="A3029" s="57" t="s">
        <v>4934</v>
      </c>
      <c r="B3029" s="58" t="s">
        <v>178</v>
      </c>
      <c r="C3029" s="59" t="s">
        <v>23</v>
      </c>
      <c r="D3029" s="59" t="s">
        <v>5147</v>
      </c>
    </row>
    <row r="3030" spans="1:4">
      <c r="A3030" s="57" t="s">
        <v>5018</v>
      </c>
      <c r="B3030" s="58" t="s">
        <v>4667</v>
      </c>
      <c r="C3030" s="59" t="s">
        <v>23</v>
      </c>
      <c r="D3030" s="59" t="s">
        <v>5147</v>
      </c>
    </row>
    <row r="3031" spans="1:4">
      <c r="A3031" s="57" t="s">
        <v>5022</v>
      </c>
      <c r="B3031" s="58" t="s">
        <v>3981</v>
      </c>
      <c r="C3031" s="59" t="s">
        <v>23</v>
      </c>
      <c r="D3031" s="59" t="s">
        <v>5147</v>
      </c>
    </row>
    <row r="3032" spans="1:4">
      <c r="A3032" s="57" t="s">
        <v>5027</v>
      </c>
      <c r="B3032" s="58" t="s">
        <v>349</v>
      </c>
      <c r="C3032" s="59" t="s">
        <v>466</v>
      </c>
      <c r="D3032" s="59" t="s">
        <v>5147</v>
      </c>
    </row>
    <row r="3033" spans="1:4">
      <c r="A3033" s="57" t="s">
        <v>4938</v>
      </c>
      <c r="B3033" s="58" t="s">
        <v>3508</v>
      </c>
      <c r="C3033" s="59" t="s">
        <v>466</v>
      </c>
      <c r="D3033" s="59" t="s">
        <v>5147</v>
      </c>
    </row>
    <row r="3034" spans="1:4">
      <c r="A3034" s="57" t="s">
        <v>4942</v>
      </c>
      <c r="B3034" s="58" t="s">
        <v>24</v>
      </c>
      <c r="C3034" s="59" t="s">
        <v>145</v>
      </c>
      <c r="D3034" s="59" t="s">
        <v>5147</v>
      </c>
    </row>
    <row r="3035" spans="1:4">
      <c r="A3035" s="57" t="s">
        <v>5033</v>
      </c>
      <c r="B3035" s="58" t="s">
        <v>5034</v>
      </c>
      <c r="C3035" s="59" t="s">
        <v>114</v>
      </c>
      <c r="D3035" s="59" t="s">
        <v>5147</v>
      </c>
    </row>
    <row r="3036" spans="1:4">
      <c r="A3036" s="57" t="s">
        <v>4944</v>
      </c>
      <c r="B3036" s="58" t="s">
        <v>4945</v>
      </c>
      <c r="C3036" s="59" t="s">
        <v>114</v>
      </c>
      <c r="D3036" s="59" t="s">
        <v>5147</v>
      </c>
    </row>
    <row r="3037" spans="1:4">
      <c r="A3037" s="57" t="s">
        <v>5038</v>
      </c>
      <c r="B3037" s="58" t="s">
        <v>245</v>
      </c>
      <c r="C3037" s="59" t="s">
        <v>69</v>
      </c>
      <c r="D3037" s="59" t="s">
        <v>5147</v>
      </c>
    </row>
    <row r="3038" spans="1:4">
      <c r="A3038" s="57" t="s">
        <v>4948</v>
      </c>
      <c r="B3038" s="58" t="s">
        <v>4949</v>
      </c>
      <c r="C3038" s="59" t="s">
        <v>27</v>
      </c>
      <c r="D3038" s="59" t="s">
        <v>5147</v>
      </c>
    </row>
    <row r="3039" spans="1:4">
      <c r="A3039" s="57" t="s">
        <v>4952</v>
      </c>
      <c r="B3039" s="58" t="s">
        <v>1061</v>
      </c>
      <c r="C3039" s="59" t="s">
        <v>87</v>
      </c>
      <c r="D3039" s="59" t="s">
        <v>5147</v>
      </c>
    </row>
    <row r="3040" spans="1:4">
      <c r="A3040" s="57" t="s">
        <v>5045</v>
      </c>
      <c r="B3040" s="58" t="s">
        <v>147</v>
      </c>
      <c r="C3040" s="59" t="s">
        <v>135</v>
      </c>
      <c r="D3040" s="59" t="s">
        <v>5147</v>
      </c>
    </row>
    <row r="3041" spans="1:4">
      <c r="A3041" s="57" t="s">
        <v>5046</v>
      </c>
      <c r="B3041" s="58" t="s">
        <v>131</v>
      </c>
      <c r="C3041" s="59" t="s">
        <v>40</v>
      </c>
      <c r="D3041" s="59" t="s">
        <v>5147</v>
      </c>
    </row>
    <row r="3042" spans="1:4">
      <c r="A3042" s="57" t="s">
        <v>5049</v>
      </c>
      <c r="B3042" s="58" t="s">
        <v>5050</v>
      </c>
      <c r="C3042" s="59" t="s">
        <v>327</v>
      </c>
      <c r="D3042" s="59" t="s">
        <v>5147</v>
      </c>
    </row>
    <row r="3043" spans="1:4">
      <c r="A3043" s="57" t="s">
        <v>4955</v>
      </c>
      <c r="B3043" s="58" t="s">
        <v>86</v>
      </c>
      <c r="C3043" s="59" t="s">
        <v>1093</v>
      </c>
      <c r="D3043" s="59" t="s">
        <v>5147</v>
      </c>
    </row>
    <row r="3044" spans="1:4">
      <c r="A3044" s="57" t="s">
        <v>4958</v>
      </c>
      <c r="B3044" s="58" t="s">
        <v>29</v>
      </c>
      <c r="C3044" s="59" t="s">
        <v>33</v>
      </c>
      <c r="D3044" s="59" t="s">
        <v>5147</v>
      </c>
    </row>
    <row r="3045" spans="1:4">
      <c r="A3045" s="57" t="s">
        <v>5052</v>
      </c>
      <c r="B3045" s="58" t="s">
        <v>2426</v>
      </c>
      <c r="C3045" s="59" t="s">
        <v>98</v>
      </c>
      <c r="D3045" s="59" t="s">
        <v>5147</v>
      </c>
    </row>
    <row r="3046" spans="1:4">
      <c r="A3046" s="57" t="s">
        <v>4961</v>
      </c>
      <c r="B3046" s="58" t="s">
        <v>1356</v>
      </c>
      <c r="C3046" s="59" t="s">
        <v>743</v>
      </c>
      <c r="D3046" s="59" t="s">
        <v>5147</v>
      </c>
    </row>
    <row r="3047" spans="1:4">
      <c r="A3047" s="57" t="s">
        <v>5056</v>
      </c>
      <c r="B3047" s="58" t="s">
        <v>329</v>
      </c>
      <c r="C3047" s="59" t="s">
        <v>244</v>
      </c>
      <c r="D3047" s="59" t="s">
        <v>5147</v>
      </c>
    </row>
    <row r="3048" spans="1:4">
      <c r="A3048" s="57" t="s">
        <v>4965</v>
      </c>
      <c r="B3048" s="58" t="s">
        <v>2327</v>
      </c>
      <c r="C3048" s="59" t="s">
        <v>330</v>
      </c>
      <c r="D3048" s="59" t="s">
        <v>5147</v>
      </c>
    </row>
    <row r="3049" spans="1:4">
      <c r="A3049" s="57" t="s">
        <v>5059</v>
      </c>
      <c r="B3049" s="58" t="s">
        <v>70</v>
      </c>
      <c r="C3049" s="59" t="s">
        <v>1023</v>
      </c>
      <c r="D3049" s="59" t="s">
        <v>5147</v>
      </c>
    </row>
    <row r="3050" spans="1:4">
      <c r="A3050" s="57" t="s">
        <v>4969</v>
      </c>
      <c r="B3050" s="58" t="s">
        <v>4970</v>
      </c>
      <c r="C3050" s="59" t="s">
        <v>887</v>
      </c>
      <c r="D3050" s="59" t="s">
        <v>5147</v>
      </c>
    </row>
    <row r="3051" spans="1:4">
      <c r="A3051" s="57" t="s">
        <v>5062</v>
      </c>
      <c r="B3051" s="58" t="s">
        <v>5063</v>
      </c>
      <c r="C3051" s="59" t="s">
        <v>887</v>
      </c>
      <c r="D3051" s="59" t="s">
        <v>5147</v>
      </c>
    </row>
    <row r="3052" spans="1:4">
      <c r="A3052" s="57" t="s">
        <v>5067</v>
      </c>
      <c r="B3052" s="58" t="s">
        <v>5068</v>
      </c>
      <c r="C3052" s="59" t="s">
        <v>91</v>
      </c>
      <c r="D3052" s="59" t="s">
        <v>5147</v>
      </c>
    </row>
    <row r="3053" spans="1:4">
      <c r="A3053" s="57" t="s">
        <v>5071</v>
      </c>
      <c r="B3053" s="58" t="s">
        <v>166</v>
      </c>
      <c r="C3053" s="59" t="s">
        <v>64</v>
      </c>
      <c r="D3053" s="59" t="s">
        <v>5147</v>
      </c>
    </row>
    <row r="3054" spans="1:4">
      <c r="A3054" s="57" t="s">
        <v>4973</v>
      </c>
      <c r="B3054" s="58" t="s">
        <v>4974</v>
      </c>
      <c r="C3054" s="59" t="s">
        <v>64</v>
      </c>
      <c r="D3054" s="59" t="s">
        <v>5147</v>
      </c>
    </row>
    <row r="3055" spans="1:4">
      <c r="A3055" s="57" t="s">
        <v>4977</v>
      </c>
      <c r="B3055" s="58" t="s">
        <v>4978</v>
      </c>
      <c r="C3055" s="59" t="s">
        <v>152</v>
      </c>
      <c r="D3055" s="59" t="s">
        <v>5147</v>
      </c>
    </row>
    <row r="3056" spans="1:4">
      <c r="A3056" s="57" t="s">
        <v>5076</v>
      </c>
      <c r="B3056" s="58" t="s">
        <v>3121</v>
      </c>
      <c r="C3056" s="59" t="s">
        <v>890</v>
      </c>
      <c r="D3056" s="59" t="s">
        <v>5147</v>
      </c>
    </row>
    <row r="3057" spans="1:4">
      <c r="A3057" s="57" t="s">
        <v>4982</v>
      </c>
      <c r="B3057" s="58" t="s">
        <v>4983</v>
      </c>
      <c r="C3057" s="59" t="s">
        <v>856</v>
      </c>
      <c r="D3057" s="59" t="s">
        <v>5147</v>
      </c>
    </row>
    <row r="3058" spans="1:4">
      <c r="A3058" s="57" t="s">
        <v>4987</v>
      </c>
      <c r="B3058" s="58" t="s">
        <v>4988</v>
      </c>
      <c r="C3058" s="59" t="s">
        <v>168</v>
      </c>
      <c r="D3058" s="59" t="s">
        <v>5147</v>
      </c>
    </row>
    <row r="3059" spans="1:4">
      <c r="A3059" s="57" t="s">
        <v>4992</v>
      </c>
      <c r="B3059" s="58" t="s">
        <v>944</v>
      </c>
      <c r="C3059" s="59" t="s">
        <v>88</v>
      </c>
      <c r="D3059" s="59" t="s">
        <v>5147</v>
      </c>
    </row>
    <row r="3060" spans="1:4">
      <c r="A3060" s="57" t="s">
        <v>5079</v>
      </c>
      <c r="B3060" s="58" t="s">
        <v>5080</v>
      </c>
      <c r="C3060" s="59" t="s">
        <v>5081</v>
      </c>
      <c r="D3060" s="59" t="s">
        <v>5147</v>
      </c>
    </row>
    <row r="3061" spans="1:4">
      <c r="A3061" s="57" t="s">
        <v>5085</v>
      </c>
      <c r="B3061" s="58" t="s">
        <v>1104</v>
      </c>
      <c r="C3061" s="59" t="s">
        <v>38</v>
      </c>
      <c r="D3061" s="59" t="s">
        <v>5147</v>
      </c>
    </row>
    <row r="3062" spans="1:4">
      <c r="A3062" s="57" t="s">
        <v>4996</v>
      </c>
      <c r="B3062" s="58" t="s">
        <v>1081</v>
      </c>
      <c r="C3062" s="59" t="s">
        <v>830</v>
      </c>
      <c r="D3062" s="59" t="s">
        <v>5147</v>
      </c>
    </row>
    <row r="3063" spans="1:4">
      <c r="A3063" s="57" t="s">
        <v>5089</v>
      </c>
      <c r="B3063" s="58" t="s">
        <v>1397</v>
      </c>
      <c r="C3063" s="59" t="s">
        <v>450</v>
      </c>
      <c r="D3063" s="59" t="s">
        <v>5147</v>
      </c>
    </row>
    <row r="3064" spans="1:4">
      <c r="A3064" s="57" t="s">
        <v>5094</v>
      </c>
      <c r="B3064" s="58" t="s">
        <v>1160</v>
      </c>
      <c r="C3064" s="59" t="s">
        <v>719</v>
      </c>
      <c r="D3064" s="59" t="s">
        <v>5147</v>
      </c>
    </row>
    <row r="3065" spans="1:4">
      <c r="A3065" s="57" t="s">
        <v>4999</v>
      </c>
      <c r="B3065" s="58" t="s">
        <v>5000</v>
      </c>
      <c r="C3065" s="59" t="s">
        <v>333</v>
      </c>
      <c r="D3065" s="59" t="s">
        <v>5147</v>
      </c>
    </row>
    <row r="3066" spans="1:4">
      <c r="A3066" s="57" t="s">
        <v>5005</v>
      </c>
      <c r="B3066" s="58" t="s">
        <v>82</v>
      </c>
      <c r="C3066" s="59" t="s">
        <v>126</v>
      </c>
      <c r="D3066" s="59" t="s">
        <v>5147</v>
      </c>
    </row>
    <row r="3067" spans="1:4">
      <c r="A3067" s="57" t="s">
        <v>5009</v>
      </c>
      <c r="B3067" s="58" t="s">
        <v>924</v>
      </c>
      <c r="C3067" s="59" t="s">
        <v>925</v>
      </c>
      <c r="D3067" s="59" t="s">
        <v>5147</v>
      </c>
    </row>
    <row r="3068" spans="1:4">
      <c r="A3068" s="57" t="s">
        <v>5098</v>
      </c>
      <c r="B3068" s="58" t="s">
        <v>5099</v>
      </c>
      <c r="C3068" s="59" t="s">
        <v>80</v>
      </c>
      <c r="D3068" s="59" t="s">
        <v>5147</v>
      </c>
    </row>
    <row r="3069" spans="1:4">
      <c r="A3069" s="57" t="s">
        <v>5012</v>
      </c>
      <c r="B3069" s="58" t="s">
        <v>1084</v>
      </c>
      <c r="C3069" s="59" t="s">
        <v>138</v>
      </c>
      <c r="D3069" s="59" t="s">
        <v>5147</v>
      </c>
    </row>
    <row r="3070" spans="1:4">
      <c r="A3070" s="57" t="s">
        <v>5030</v>
      </c>
      <c r="B3070" s="58" t="s">
        <v>522</v>
      </c>
      <c r="C3070" s="59" t="s">
        <v>113</v>
      </c>
      <c r="D3070" s="59" t="s">
        <v>5147</v>
      </c>
    </row>
    <row r="3071" spans="1:4">
      <c r="A3071" s="57" t="s">
        <v>5102</v>
      </c>
      <c r="B3071" s="58" t="s">
        <v>37</v>
      </c>
      <c r="C3071" s="59" t="s">
        <v>113</v>
      </c>
      <c r="D3071" s="59" t="s">
        <v>5147</v>
      </c>
    </row>
    <row r="3072" spans="1:4">
      <c r="A3072" s="57" t="s">
        <v>17403</v>
      </c>
      <c r="B3072" s="58" t="s">
        <v>29</v>
      </c>
      <c r="C3072" s="59" t="s">
        <v>781</v>
      </c>
      <c r="D3072" s="59" t="s">
        <v>5147</v>
      </c>
    </row>
    <row r="3073" spans="1:4">
      <c r="A3073" s="57" t="s">
        <v>5105</v>
      </c>
      <c r="B3073" s="58" t="s">
        <v>5106</v>
      </c>
      <c r="C3073" s="59" t="s">
        <v>870</v>
      </c>
      <c r="D3073" s="59" t="s">
        <v>5147</v>
      </c>
    </row>
    <row r="3074" spans="1:4">
      <c r="A3074" s="57" t="s">
        <v>5151</v>
      </c>
      <c r="B3074" s="58" t="s">
        <v>24</v>
      </c>
      <c r="C3074" s="59" t="s">
        <v>94</v>
      </c>
      <c r="D3074" s="59" t="s">
        <v>5152</v>
      </c>
    </row>
    <row r="3075" spans="1:4">
      <c r="A3075" s="57" t="s">
        <v>5153</v>
      </c>
      <c r="B3075" s="58" t="s">
        <v>438</v>
      </c>
      <c r="C3075" s="59" t="s">
        <v>23</v>
      </c>
      <c r="D3075" s="59" t="s">
        <v>5152</v>
      </c>
    </row>
    <row r="3076" spans="1:4">
      <c r="A3076" s="57" t="s">
        <v>5154</v>
      </c>
      <c r="B3076" s="58" t="s">
        <v>5155</v>
      </c>
      <c r="C3076" s="59" t="s">
        <v>23</v>
      </c>
      <c r="D3076" s="59" t="s">
        <v>5152</v>
      </c>
    </row>
    <row r="3077" spans="1:4">
      <c r="A3077" s="57" t="s">
        <v>5156</v>
      </c>
      <c r="B3077" s="58" t="s">
        <v>282</v>
      </c>
      <c r="C3077" s="59" t="s">
        <v>23</v>
      </c>
      <c r="D3077" s="59" t="s">
        <v>5152</v>
      </c>
    </row>
    <row r="3078" spans="1:4">
      <c r="A3078" s="57" t="s">
        <v>5157</v>
      </c>
      <c r="B3078" s="58" t="s">
        <v>1271</v>
      </c>
      <c r="C3078" s="59" t="s">
        <v>35</v>
      </c>
      <c r="D3078" s="59" t="s">
        <v>5152</v>
      </c>
    </row>
    <row r="3079" spans="1:4">
      <c r="A3079" s="57" t="s">
        <v>5158</v>
      </c>
      <c r="B3079" s="58" t="s">
        <v>118</v>
      </c>
      <c r="C3079" s="59" t="s">
        <v>145</v>
      </c>
      <c r="D3079" s="59" t="s">
        <v>5152</v>
      </c>
    </row>
    <row r="3080" spans="1:4">
      <c r="A3080" s="57" t="s">
        <v>5159</v>
      </c>
      <c r="B3080" s="58" t="s">
        <v>159</v>
      </c>
      <c r="C3080" s="59" t="s">
        <v>114</v>
      </c>
      <c r="D3080" s="59" t="s">
        <v>5152</v>
      </c>
    </row>
    <row r="3081" spans="1:4">
      <c r="A3081" s="57" t="s">
        <v>5160</v>
      </c>
      <c r="B3081" s="58" t="s">
        <v>68</v>
      </c>
      <c r="C3081" s="59" t="s">
        <v>69</v>
      </c>
      <c r="D3081" s="59" t="s">
        <v>5152</v>
      </c>
    </row>
    <row r="3082" spans="1:4">
      <c r="A3082" s="57" t="s">
        <v>5161</v>
      </c>
      <c r="B3082" s="58" t="s">
        <v>5162</v>
      </c>
      <c r="C3082" s="59" t="s">
        <v>69</v>
      </c>
      <c r="D3082" s="59" t="s">
        <v>5152</v>
      </c>
    </row>
    <row r="3083" spans="1:4">
      <c r="A3083" s="57" t="s">
        <v>5163</v>
      </c>
      <c r="B3083" s="58" t="s">
        <v>761</v>
      </c>
      <c r="C3083" s="59" t="s">
        <v>69</v>
      </c>
      <c r="D3083" s="59" t="s">
        <v>5152</v>
      </c>
    </row>
    <row r="3084" spans="1:4">
      <c r="A3084" s="57" t="s">
        <v>5164</v>
      </c>
      <c r="B3084" s="58" t="s">
        <v>364</v>
      </c>
      <c r="C3084" s="59" t="s">
        <v>27</v>
      </c>
      <c r="D3084" s="59" t="s">
        <v>5152</v>
      </c>
    </row>
    <row r="3085" spans="1:4">
      <c r="A3085" s="57" t="s">
        <v>5165</v>
      </c>
      <c r="B3085" s="58" t="s">
        <v>5166</v>
      </c>
      <c r="C3085" s="59" t="s">
        <v>27</v>
      </c>
      <c r="D3085" s="59" t="s">
        <v>5152</v>
      </c>
    </row>
    <row r="3086" spans="1:4">
      <c r="A3086" s="57" t="s">
        <v>5167</v>
      </c>
      <c r="B3086" s="58" t="s">
        <v>245</v>
      </c>
      <c r="C3086" s="59" t="s">
        <v>5168</v>
      </c>
      <c r="D3086" s="59" t="s">
        <v>5152</v>
      </c>
    </row>
    <row r="3087" spans="1:4">
      <c r="A3087" s="57" t="s">
        <v>5169</v>
      </c>
      <c r="B3087" s="58" t="s">
        <v>1573</v>
      </c>
      <c r="C3087" s="59" t="s">
        <v>1382</v>
      </c>
      <c r="D3087" s="59" t="s">
        <v>5152</v>
      </c>
    </row>
    <row r="3088" spans="1:4">
      <c r="A3088" s="57" t="s">
        <v>5170</v>
      </c>
      <c r="B3088" s="58" t="s">
        <v>964</v>
      </c>
      <c r="C3088" s="59" t="s">
        <v>849</v>
      </c>
      <c r="D3088" s="59" t="s">
        <v>5152</v>
      </c>
    </row>
    <row r="3089" spans="1:4">
      <c r="A3089" s="57" t="s">
        <v>5171</v>
      </c>
      <c r="B3089" s="58" t="s">
        <v>318</v>
      </c>
      <c r="C3089" s="59" t="s">
        <v>135</v>
      </c>
      <c r="D3089" s="59" t="s">
        <v>5152</v>
      </c>
    </row>
    <row r="3090" spans="1:4">
      <c r="A3090" s="57" t="s">
        <v>5172</v>
      </c>
      <c r="B3090" s="58" t="s">
        <v>5173</v>
      </c>
      <c r="C3090" s="59" t="s">
        <v>135</v>
      </c>
      <c r="D3090" s="59" t="s">
        <v>5152</v>
      </c>
    </row>
    <row r="3091" spans="1:4">
      <c r="A3091" s="57" t="s">
        <v>5174</v>
      </c>
      <c r="B3091" s="58" t="s">
        <v>34</v>
      </c>
      <c r="C3091" s="59" t="s">
        <v>40</v>
      </c>
      <c r="D3091" s="59" t="s">
        <v>5152</v>
      </c>
    </row>
    <row r="3092" spans="1:4">
      <c r="A3092" s="57" t="s">
        <v>5175</v>
      </c>
      <c r="B3092" s="58" t="s">
        <v>349</v>
      </c>
      <c r="C3092" s="59" t="s">
        <v>33</v>
      </c>
      <c r="D3092" s="59" t="s">
        <v>5152</v>
      </c>
    </row>
    <row r="3093" spans="1:4">
      <c r="A3093" s="57" t="s">
        <v>5176</v>
      </c>
      <c r="B3093" s="58" t="s">
        <v>1129</v>
      </c>
      <c r="C3093" s="59" t="s">
        <v>121</v>
      </c>
      <c r="D3093" s="59" t="s">
        <v>5152</v>
      </c>
    </row>
    <row r="3094" spans="1:4">
      <c r="A3094" s="57" t="s">
        <v>5177</v>
      </c>
      <c r="B3094" s="58" t="s">
        <v>190</v>
      </c>
      <c r="C3094" s="59" t="s">
        <v>101</v>
      </c>
      <c r="D3094" s="59" t="s">
        <v>5152</v>
      </c>
    </row>
    <row r="3095" spans="1:4">
      <c r="A3095" s="57" t="s">
        <v>5178</v>
      </c>
      <c r="B3095" s="58" t="s">
        <v>2323</v>
      </c>
      <c r="C3095" s="59" t="s">
        <v>244</v>
      </c>
      <c r="D3095" s="59" t="s">
        <v>5152</v>
      </c>
    </row>
    <row r="3096" spans="1:4">
      <c r="A3096" s="57" t="s">
        <v>5179</v>
      </c>
      <c r="B3096" s="58" t="s">
        <v>514</v>
      </c>
      <c r="C3096" s="59" t="s">
        <v>74</v>
      </c>
      <c r="D3096" s="59" t="s">
        <v>5152</v>
      </c>
    </row>
    <row r="3097" spans="1:4">
      <c r="A3097" s="57" t="s">
        <v>5180</v>
      </c>
      <c r="B3097" s="58" t="s">
        <v>1393</v>
      </c>
      <c r="C3097" s="59" t="s">
        <v>103</v>
      </c>
      <c r="D3097" s="59" t="s">
        <v>5152</v>
      </c>
    </row>
    <row r="3098" spans="1:4">
      <c r="A3098" s="57" t="s">
        <v>5181</v>
      </c>
      <c r="B3098" s="58" t="s">
        <v>5182</v>
      </c>
      <c r="C3098" s="59" t="s">
        <v>103</v>
      </c>
      <c r="D3098" s="59" t="s">
        <v>5152</v>
      </c>
    </row>
    <row r="3099" spans="1:4">
      <c r="A3099" s="57" t="s">
        <v>5183</v>
      </c>
      <c r="B3099" s="58" t="s">
        <v>212</v>
      </c>
      <c r="C3099" s="59" t="s">
        <v>249</v>
      </c>
      <c r="D3099" s="59" t="s">
        <v>5152</v>
      </c>
    </row>
    <row r="3100" spans="1:4">
      <c r="A3100" s="57" t="s">
        <v>5184</v>
      </c>
      <c r="B3100" s="58" t="s">
        <v>5185</v>
      </c>
      <c r="C3100" s="59" t="s">
        <v>206</v>
      </c>
      <c r="D3100" s="59" t="s">
        <v>5152</v>
      </c>
    </row>
    <row r="3101" spans="1:4">
      <c r="A3101" s="57" t="s">
        <v>5186</v>
      </c>
      <c r="B3101" s="58" t="s">
        <v>269</v>
      </c>
      <c r="C3101" s="59" t="s">
        <v>210</v>
      </c>
      <c r="D3101" s="59" t="s">
        <v>5152</v>
      </c>
    </row>
    <row r="3102" spans="1:4">
      <c r="A3102" s="57" t="s">
        <v>5187</v>
      </c>
      <c r="B3102" s="58" t="s">
        <v>75</v>
      </c>
      <c r="C3102" s="59" t="s">
        <v>210</v>
      </c>
      <c r="D3102" s="59" t="s">
        <v>5152</v>
      </c>
    </row>
    <row r="3103" spans="1:4">
      <c r="A3103" s="57" t="s">
        <v>5188</v>
      </c>
      <c r="B3103" s="58" t="s">
        <v>3552</v>
      </c>
      <c r="C3103" s="59" t="s">
        <v>93</v>
      </c>
      <c r="D3103" s="59" t="s">
        <v>5152</v>
      </c>
    </row>
    <row r="3104" spans="1:4">
      <c r="A3104" s="57" t="s">
        <v>5189</v>
      </c>
      <c r="B3104" s="58" t="s">
        <v>29</v>
      </c>
      <c r="C3104" s="59" t="s">
        <v>5190</v>
      </c>
      <c r="D3104" s="59" t="s">
        <v>5152</v>
      </c>
    </row>
    <row r="3105" spans="1:4">
      <c r="A3105" s="57" t="s">
        <v>5191</v>
      </c>
      <c r="B3105" s="58" t="s">
        <v>1510</v>
      </c>
      <c r="C3105" s="59" t="s">
        <v>215</v>
      </c>
      <c r="D3105" s="59" t="s">
        <v>5152</v>
      </c>
    </row>
    <row r="3106" spans="1:4">
      <c r="A3106" s="57" t="s">
        <v>5192</v>
      </c>
      <c r="B3106" s="58" t="s">
        <v>24</v>
      </c>
      <c r="C3106" s="59" t="s">
        <v>1198</v>
      </c>
      <c r="D3106" s="59" t="s">
        <v>5152</v>
      </c>
    </row>
    <row r="3107" spans="1:4">
      <c r="A3107" s="57" t="s">
        <v>5193</v>
      </c>
      <c r="B3107" s="58" t="s">
        <v>24</v>
      </c>
      <c r="C3107" s="59" t="s">
        <v>113</v>
      </c>
      <c r="D3107" s="59" t="s">
        <v>5152</v>
      </c>
    </row>
    <row r="3108" spans="1:4">
      <c r="A3108" s="57" t="s">
        <v>5194</v>
      </c>
      <c r="B3108" s="58" t="s">
        <v>5195</v>
      </c>
      <c r="C3108" s="59" t="s">
        <v>81</v>
      </c>
      <c r="D3108" s="59" t="s">
        <v>5152</v>
      </c>
    </row>
    <row r="3109" spans="1:4">
      <c r="A3109" s="57" t="s">
        <v>5196</v>
      </c>
      <c r="B3109" s="58" t="s">
        <v>1157</v>
      </c>
      <c r="C3109" s="59" t="s">
        <v>140</v>
      </c>
      <c r="D3109" s="59" t="s">
        <v>5152</v>
      </c>
    </row>
    <row r="3110" spans="1:4">
      <c r="A3110" s="57" t="s">
        <v>5197</v>
      </c>
      <c r="B3110" s="58" t="s">
        <v>5198</v>
      </c>
      <c r="C3110" s="59" t="s">
        <v>416</v>
      </c>
      <c r="D3110" s="59" t="s">
        <v>5152</v>
      </c>
    </row>
    <row r="3111" spans="1:4">
      <c r="A3111" s="57" t="s">
        <v>5199</v>
      </c>
      <c r="B3111" s="58" t="s">
        <v>185</v>
      </c>
      <c r="C3111" s="59" t="s">
        <v>94</v>
      </c>
      <c r="D3111" s="59" t="s">
        <v>5200</v>
      </c>
    </row>
    <row r="3112" spans="1:4">
      <c r="A3112" s="57" t="s">
        <v>5201</v>
      </c>
      <c r="B3112" s="58" t="s">
        <v>184</v>
      </c>
      <c r="C3112" s="59" t="s">
        <v>23</v>
      </c>
      <c r="D3112" s="59" t="s">
        <v>5200</v>
      </c>
    </row>
    <row r="3113" spans="1:4">
      <c r="A3113" s="57" t="s">
        <v>5202</v>
      </c>
      <c r="B3113" s="58" t="s">
        <v>188</v>
      </c>
      <c r="C3113" s="59" t="s">
        <v>5203</v>
      </c>
      <c r="D3113" s="59" t="s">
        <v>5200</v>
      </c>
    </row>
    <row r="3114" spans="1:4">
      <c r="A3114" s="57" t="s">
        <v>5204</v>
      </c>
      <c r="B3114" s="58" t="s">
        <v>224</v>
      </c>
      <c r="C3114" s="59" t="s">
        <v>231</v>
      </c>
      <c r="D3114" s="59" t="s">
        <v>5200</v>
      </c>
    </row>
    <row r="3115" spans="1:4">
      <c r="A3115" s="57" t="s">
        <v>5205</v>
      </c>
      <c r="B3115" s="58" t="s">
        <v>24</v>
      </c>
      <c r="C3115" s="59" t="s">
        <v>114</v>
      </c>
      <c r="D3115" s="59" t="s">
        <v>5200</v>
      </c>
    </row>
    <row r="3116" spans="1:4">
      <c r="A3116" s="57" t="s">
        <v>5206</v>
      </c>
      <c r="B3116" s="58" t="s">
        <v>68</v>
      </c>
      <c r="C3116" s="59" t="s">
        <v>69</v>
      </c>
      <c r="D3116" s="59" t="s">
        <v>5200</v>
      </c>
    </row>
    <row r="3117" spans="1:4">
      <c r="A3117" s="57" t="s">
        <v>5207</v>
      </c>
      <c r="B3117" s="58" t="s">
        <v>950</v>
      </c>
      <c r="C3117" s="59" t="s">
        <v>27</v>
      </c>
      <c r="D3117" s="59" t="s">
        <v>5200</v>
      </c>
    </row>
    <row r="3118" spans="1:4">
      <c r="A3118" s="57" t="s">
        <v>5208</v>
      </c>
      <c r="B3118" s="58" t="s">
        <v>299</v>
      </c>
      <c r="C3118" s="59" t="s">
        <v>27</v>
      </c>
      <c r="D3118" s="59" t="s">
        <v>5200</v>
      </c>
    </row>
    <row r="3119" spans="1:4">
      <c r="A3119" s="57" t="s">
        <v>5209</v>
      </c>
      <c r="B3119" s="58" t="s">
        <v>232</v>
      </c>
      <c r="C3119" s="59" t="s">
        <v>28</v>
      </c>
      <c r="D3119" s="59" t="s">
        <v>5200</v>
      </c>
    </row>
    <row r="3120" spans="1:4">
      <c r="A3120" s="57" t="s">
        <v>5210</v>
      </c>
      <c r="B3120" s="58" t="s">
        <v>5211</v>
      </c>
      <c r="C3120" s="59" t="s">
        <v>135</v>
      </c>
      <c r="D3120" s="59" t="s">
        <v>5200</v>
      </c>
    </row>
    <row r="3121" spans="1:4">
      <c r="A3121" s="57" t="s">
        <v>5212</v>
      </c>
      <c r="B3121" s="58" t="s">
        <v>301</v>
      </c>
      <c r="C3121" s="59" t="s">
        <v>36</v>
      </c>
      <c r="D3121" s="59" t="s">
        <v>5200</v>
      </c>
    </row>
    <row r="3122" spans="1:4">
      <c r="A3122" s="57" t="s">
        <v>5213</v>
      </c>
      <c r="B3122" s="58" t="s">
        <v>1137</v>
      </c>
      <c r="C3122" s="59" t="s">
        <v>347</v>
      </c>
      <c r="D3122" s="59" t="s">
        <v>5200</v>
      </c>
    </row>
    <row r="3123" spans="1:4">
      <c r="A3123" s="57" t="s">
        <v>5214</v>
      </c>
      <c r="B3123" s="58" t="s">
        <v>75</v>
      </c>
      <c r="C3123" s="59" t="s">
        <v>85</v>
      </c>
      <c r="D3123" s="59" t="s">
        <v>5200</v>
      </c>
    </row>
    <row r="3124" spans="1:4">
      <c r="A3124" s="57" t="s">
        <v>5215</v>
      </c>
      <c r="B3124" s="58" t="s">
        <v>5216</v>
      </c>
      <c r="C3124" s="59" t="s">
        <v>100</v>
      </c>
      <c r="D3124" s="59" t="s">
        <v>5200</v>
      </c>
    </row>
    <row r="3125" spans="1:4">
      <c r="A3125" s="57" t="s">
        <v>5217</v>
      </c>
      <c r="B3125" s="58" t="s">
        <v>24</v>
      </c>
      <c r="C3125" s="59" t="s">
        <v>3310</v>
      </c>
      <c r="D3125" s="59" t="s">
        <v>5200</v>
      </c>
    </row>
    <row r="3126" spans="1:4">
      <c r="A3126" s="57" t="s">
        <v>5218</v>
      </c>
      <c r="B3126" s="58" t="s">
        <v>5219</v>
      </c>
      <c r="C3126" s="59" t="s">
        <v>794</v>
      </c>
      <c r="D3126" s="59" t="s">
        <v>5200</v>
      </c>
    </row>
    <row r="3127" spans="1:4">
      <c r="A3127" s="57" t="s">
        <v>5220</v>
      </c>
      <c r="B3127" s="58" t="s">
        <v>381</v>
      </c>
      <c r="C3127" s="59" t="s">
        <v>103</v>
      </c>
      <c r="D3127" s="59" t="s">
        <v>5200</v>
      </c>
    </row>
    <row r="3128" spans="1:4">
      <c r="A3128" s="57" t="s">
        <v>5221</v>
      </c>
      <c r="B3128" s="58" t="s">
        <v>17404</v>
      </c>
      <c r="C3128" s="59" t="s">
        <v>64</v>
      </c>
      <c r="D3128" s="59" t="s">
        <v>5200</v>
      </c>
    </row>
    <row r="3129" spans="1:4">
      <c r="A3129" s="57" t="s">
        <v>5222</v>
      </c>
      <c r="B3129" s="58" t="s">
        <v>68</v>
      </c>
      <c r="C3129" s="59" t="s">
        <v>309</v>
      </c>
      <c r="D3129" s="59" t="s">
        <v>5200</v>
      </c>
    </row>
    <row r="3130" spans="1:4">
      <c r="A3130" s="57" t="s">
        <v>5223</v>
      </c>
      <c r="B3130" s="58" t="s">
        <v>185</v>
      </c>
      <c r="C3130" s="59" t="s">
        <v>106</v>
      </c>
      <c r="D3130" s="59" t="s">
        <v>5200</v>
      </c>
    </row>
    <row r="3131" spans="1:4">
      <c r="A3131" s="57" t="s">
        <v>5224</v>
      </c>
      <c r="B3131" s="58" t="s">
        <v>118</v>
      </c>
      <c r="C3131" s="59" t="s">
        <v>210</v>
      </c>
      <c r="D3131" s="59" t="s">
        <v>5200</v>
      </c>
    </row>
    <row r="3132" spans="1:4">
      <c r="A3132" s="57" t="s">
        <v>5225</v>
      </c>
      <c r="B3132" s="58" t="s">
        <v>1256</v>
      </c>
      <c r="C3132" s="59" t="s">
        <v>313</v>
      </c>
      <c r="D3132" s="59" t="s">
        <v>5200</v>
      </c>
    </row>
    <row r="3133" spans="1:4">
      <c r="A3133" s="57" t="s">
        <v>5226</v>
      </c>
      <c r="B3133" s="58" t="s">
        <v>5227</v>
      </c>
      <c r="C3133" s="59" t="s">
        <v>5228</v>
      </c>
      <c r="D3133" s="59" t="s">
        <v>5200</v>
      </c>
    </row>
    <row r="3134" spans="1:4">
      <c r="A3134" s="57" t="s">
        <v>5229</v>
      </c>
      <c r="B3134" s="58" t="s">
        <v>5230</v>
      </c>
      <c r="C3134" s="59" t="s">
        <v>219</v>
      </c>
      <c r="D3134" s="59" t="s">
        <v>5200</v>
      </c>
    </row>
    <row r="3135" spans="1:4">
      <c r="A3135" s="57" t="s">
        <v>5231</v>
      </c>
      <c r="B3135" s="58" t="s">
        <v>351</v>
      </c>
      <c r="C3135" s="59" t="s">
        <v>157</v>
      </c>
      <c r="D3135" s="59" t="s">
        <v>5200</v>
      </c>
    </row>
    <row r="3136" spans="1:4">
      <c r="A3136" s="57" t="s">
        <v>5232</v>
      </c>
      <c r="B3136" s="58" t="s">
        <v>182</v>
      </c>
      <c r="C3136" s="59" t="s">
        <v>231</v>
      </c>
      <c r="D3136" s="59" t="s">
        <v>5233</v>
      </c>
    </row>
    <row r="3137" spans="1:4">
      <c r="A3137" s="57" t="s">
        <v>5234</v>
      </c>
      <c r="B3137" s="58" t="s">
        <v>772</v>
      </c>
      <c r="C3137" s="59" t="s">
        <v>115</v>
      </c>
      <c r="D3137" s="59" t="s">
        <v>5233</v>
      </c>
    </row>
    <row r="3138" spans="1:4">
      <c r="A3138" s="57" t="s">
        <v>5235</v>
      </c>
      <c r="B3138" s="58" t="s">
        <v>5236</v>
      </c>
      <c r="C3138" s="59" t="s">
        <v>33</v>
      </c>
      <c r="D3138" s="59" t="s">
        <v>5233</v>
      </c>
    </row>
    <row r="3139" spans="1:4">
      <c r="A3139" s="57" t="s">
        <v>5237</v>
      </c>
      <c r="B3139" s="58" t="s">
        <v>1245</v>
      </c>
      <c r="C3139" s="59" t="s">
        <v>244</v>
      </c>
      <c r="D3139" s="59" t="s">
        <v>5233</v>
      </c>
    </row>
    <row r="3140" spans="1:4">
      <c r="A3140" s="57" t="s">
        <v>5238</v>
      </c>
      <c r="B3140" s="58" t="s">
        <v>62</v>
      </c>
      <c r="C3140" s="59" t="s">
        <v>103</v>
      </c>
      <c r="D3140" s="59" t="s">
        <v>5233</v>
      </c>
    </row>
    <row r="3141" spans="1:4">
      <c r="A3141" s="57" t="s">
        <v>5239</v>
      </c>
      <c r="B3141" s="58" t="s">
        <v>209</v>
      </c>
      <c r="C3141" s="59" t="s">
        <v>956</v>
      </c>
      <c r="D3141" s="59" t="s">
        <v>5233</v>
      </c>
    </row>
    <row r="3142" spans="1:4">
      <c r="A3142" s="57" t="s">
        <v>5240</v>
      </c>
      <c r="B3142" s="58" t="s">
        <v>522</v>
      </c>
      <c r="C3142" s="59" t="s">
        <v>112</v>
      </c>
      <c r="D3142" s="59" t="s">
        <v>5233</v>
      </c>
    </row>
    <row r="3143" spans="1:4">
      <c r="A3143" s="57" t="s">
        <v>5241</v>
      </c>
      <c r="B3143" s="58" t="s">
        <v>24</v>
      </c>
      <c r="C3143" s="59" t="s">
        <v>113</v>
      </c>
      <c r="D3143" s="59" t="s">
        <v>5233</v>
      </c>
    </row>
    <row r="3144" spans="1:4">
      <c r="A3144" s="57" t="s">
        <v>5242</v>
      </c>
      <c r="B3144" s="58" t="s">
        <v>5243</v>
      </c>
      <c r="C3144" s="59" t="s">
        <v>81</v>
      </c>
      <c r="D3144" s="59" t="s">
        <v>5233</v>
      </c>
    </row>
    <row r="3145" spans="1:4">
      <c r="A3145" s="57" t="s">
        <v>5244</v>
      </c>
      <c r="B3145" s="58" t="s">
        <v>341</v>
      </c>
      <c r="C3145" s="59" t="s">
        <v>81</v>
      </c>
      <c r="D3145" s="59" t="s">
        <v>5233</v>
      </c>
    </row>
    <row r="3146" spans="1:4">
      <c r="A3146" s="57" t="s">
        <v>5245</v>
      </c>
      <c r="B3146" s="58" t="s">
        <v>442</v>
      </c>
      <c r="C3146" s="59" t="s">
        <v>23</v>
      </c>
      <c r="D3146" s="59" t="s">
        <v>5246</v>
      </c>
    </row>
    <row r="3147" spans="1:4">
      <c r="A3147" s="57" t="s">
        <v>5247</v>
      </c>
      <c r="B3147" s="58" t="s">
        <v>5248</v>
      </c>
      <c r="C3147" s="59" t="s">
        <v>23</v>
      </c>
      <c r="D3147" s="59" t="s">
        <v>5246</v>
      </c>
    </row>
    <row r="3148" spans="1:4">
      <c r="A3148" s="57" t="s">
        <v>5249</v>
      </c>
      <c r="B3148" s="58" t="s">
        <v>262</v>
      </c>
      <c r="C3148" s="59" t="s">
        <v>23</v>
      </c>
      <c r="D3148" s="59" t="s">
        <v>5246</v>
      </c>
    </row>
    <row r="3149" spans="1:4">
      <c r="A3149" s="57" t="s">
        <v>5250</v>
      </c>
      <c r="B3149" s="58" t="s">
        <v>3508</v>
      </c>
      <c r="C3149" s="59" t="s">
        <v>263</v>
      </c>
      <c r="D3149" s="59" t="s">
        <v>5246</v>
      </c>
    </row>
    <row r="3150" spans="1:4">
      <c r="A3150" s="57" t="s">
        <v>5251</v>
      </c>
      <c r="B3150" s="58" t="s">
        <v>299</v>
      </c>
      <c r="C3150" s="59" t="s">
        <v>145</v>
      </c>
      <c r="D3150" s="59" t="s">
        <v>5246</v>
      </c>
    </row>
    <row r="3151" spans="1:4">
      <c r="A3151" s="57" t="s">
        <v>5252</v>
      </c>
      <c r="B3151" s="58" t="s">
        <v>1363</v>
      </c>
      <c r="C3151" s="59" t="s">
        <v>231</v>
      </c>
      <c r="D3151" s="59" t="s">
        <v>5246</v>
      </c>
    </row>
    <row r="3152" spans="1:4">
      <c r="A3152" s="57" t="s">
        <v>5253</v>
      </c>
      <c r="B3152" s="58" t="s">
        <v>845</v>
      </c>
      <c r="C3152" s="59" t="s">
        <v>231</v>
      </c>
      <c r="D3152" s="59" t="s">
        <v>5246</v>
      </c>
    </row>
    <row r="3153" spans="1:4">
      <c r="A3153" s="57" t="s">
        <v>5254</v>
      </c>
      <c r="B3153" s="58" t="s">
        <v>676</v>
      </c>
      <c r="C3153" s="59" t="s">
        <v>114</v>
      </c>
      <c r="D3153" s="59" t="s">
        <v>5246</v>
      </c>
    </row>
    <row r="3154" spans="1:4">
      <c r="A3154" s="57" t="s">
        <v>5255</v>
      </c>
      <c r="B3154" s="58" t="s">
        <v>254</v>
      </c>
      <c r="C3154" s="59" t="s">
        <v>114</v>
      </c>
      <c r="D3154" s="59" t="s">
        <v>5246</v>
      </c>
    </row>
    <row r="3155" spans="1:4">
      <c r="A3155" s="57" t="s">
        <v>5256</v>
      </c>
      <c r="B3155" s="58" t="s">
        <v>2301</v>
      </c>
      <c r="C3155" s="59" t="s">
        <v>267</v>
      </c>
      <c r="D3155" s="59" t="s">
        <v>5246</v>
      </c>
    </row>
    <row r="3156" spans="1:4">
      <c r="A3156" s="57" t="s">
        <v>5257</v>
      </c>
      <c r="B3156" s="58" t="s">
        <v>5258</v>
      </c>
      <c r="C3156" s="59" t="s">
        <v>69</v>
      </c>
      <c r="D3156" s="59" t="s">
        <v>5246</v>
      </c>
    </row>
    <row r="3157" spans="1:4">
      <c r="A3157" s="57" t="s">
        <v>5259</v>
      </c>
      <c r="B3157" s="58" t="s">
        <v>118</v>
      </c>
      <c r="C3157" s="59" t="s">
        <v>69</v>
      </c>
      <c r="D3157" s="59" t="s">
        <v>5246</v>
      </c>
    </row>
    <row r="3158" spans="1:4">
      <c r="A3158" s="57" t="s">
        <v>5260</v>
      </c>
      <c r="B3158" s="58" t="s">
        <v>24</v>
      </c>
      <c r="C3158" s="59" t="s">
        <v>734</v>
      </c>
      <c r="D3158" s="59" t="s">
        <v>5246</v>
      </c>
    </row>
    <row r="3159" spans="1:4">
      <c r="A3159" s="57" t="s">
        <v>5261</v>
      </c>
      <c r="B3159" s="58" t="s">
        <v>5262</v>
      </c>
      <c r="C3159" s="59" t="s">
        <v>27</v>
      </c>
      <c r="D3159" s="59" t="s">
        <v>5246</v>
      </c>
    </row>
    <row r="3160" spans="1:4">
      <c r="A3160" s="57" t="s">
        <v>5263</v>
      </c>
      <c r="B3160" s="58" t="s">
        <v>116</v>
      </c>
      <c r="C3160" s="59" t="s">
        <v>27</v>
      </c>
      <c r="D3160" s="59" t="s">
        <v>5246</v>
      </c>
    </row>
    <row r="3161" spans="1:4">
      <c r="A3161" s="57" t="s">
        <v>5264</v>
      </c>
      <c r="B3161" s="58" t="s">
        <v>278</v>
      </c>
      <c r="C3161" s="59" t="s">
        <v>27</v>
      </c>
      <c r="D3161" s="59" t="s">
        <v>5246</v>
      </c>
    </row>
    <row r="3162" spans="1:4">
      <c r="A3162" s="57" t="s">
        <v>5265</v>
      </c>
      <c r="B3162" s="58" t="s">
        <v>24</v>
      </c>
      <c r="C3162" s="59" t="s">
        <v>581</v>
      </c>
      <c r="D3162" s="59" t="s">
        <v>5246</v>
      </c>
    </row>
    <row r="3163" spans="1:4">
      <c r="A3163" s="57" t="s">
        <v>5266</v>
      </c>
      <c r="B3163" s="58" t="s">
        <v>1097</v>
      </c>
      <c r="C3163" s="59" t="s">
        <v>135</v>
      </c>
      <c r="D3163" s="59" t="s">
        <v>5246</v>
      </c>
    </row>
    <row r="3164" spans="1:4">
      <c r="A3164" s="57" t="s">
        <v>5267</v>
      </c>
      <c r="B3164" s="58" t="s">
        <v>1510</v>
      </c>
      <c r="C3164" s="59" t="s">
        <v>25</v>
      </c>
      <c r="D3164" s="59" t="s">
        <v>5246</v>
      </c>
    </row>
    <row r="3165" spans="1:4">
      <c r="A3165" s="57" t="s">
        <v>5268</v>
      </c>
      <c r="B3165" s="58" t="s">
        <v>188</v>
      </c>
      <c r="C3165" s="59" t="s">
        <v>25</v>
      </c>
      <c r="D3165" s="59" t="s">
        <v>5246</v>
      </c>
    </row>
    <row r="3166" spans="1:4">
      <c r="A3166" s="57" t="s">
        <v>5269</v>
      </c>
      <c r="B3166" s="58" t="s">
        <v>269</v>
      </c>
      <c r="C3166" s="59" t="s">
        <v>33</v>
      </c>
      <c r="D3166" s="59" t="s">
        <v>5246</v>
      </c>
    </row>
    <row r="3167" spans="1:4">
      <c r="A3167" s="57" t="s">
        <v>5270</v>
      </c>
      <c r="B3167" s="58" t="s">
        <v>245</v>
      </c>
      <c r="C3167" s="59" t="s">
        <v>33</v>
      </c>
      <c r="D3167" s="59" t="s">
        <v>5246</v>
      </c>
    </row>
    <row r="3168" spans="1:4">
      <c r="A3168" s="57" t="s">
        <v>5271</v>
      </c>
      <c r="B3168" s="58" t="s">
        <v>5272</v>
      </c>
      <c r="C3168" s="59" t="s">
        <v>121</v>
      </c>
      <c r="D3168" s="59" t="s">
        <v>5246</v>
      </c>
    </row>
    <row r="3169" spans="1:4">
      <c r="A3169" s="57" t="s">
        <v>5273</v>
      </c>
      <c r="B3169" s="58" t="s">
        <v>1073</v>
      </c>
      <c r="C3169" s="59" t="s">
        <v>121</v>
      </c>
      <c r="D3169" s="59" t="s">
        <v>5246</v>
      </c>
    </row>
    <row r="3170" spans="1:4">
      <c r="A3170" s="57" t="s">
        <v>5274</v>
      </c>
      <c r="B3170" s="58" t="s">
        <v>209</v>
      </c>
      <c r="C3170" s="59" t="s">
        <v>99</v>
      </c>
      <c r="D3170" s="59" t="s">
        <v>5246</v>
      </c>
    </row>
    <row r="3171" spans="1:4">
      <c r="A3171" s="57" t="s">
        <v>5275</v>
      </c>
      <c r="B3171" s="58" t="s">
        <v>5276</v>
      </c>
      <c r="C3171" s="59" t="s">
        <v>100</v>
      </c>
      <c r="D3171" s="59" t="s">
        <v>5246</v>
      </c>
    </row>
    <row r="3172" spans="1:4">
      <c r="A3172" s="57" t="s">
        <v>5277</v>
      </c>
      <c r="B3172" s="58" t="s">
        <v>185</v>
      </c>
      <c r="C3172" s="59" t="s">
        <v>91</v>
      </c>
      <c r="D3172" s="59" t="s">
        <v>5246</v>
      </c>
    </row>
    <row r="3173" spans="1:4">
      <c r="A3173" s="57" t="s">
        <v>5278</v>
      </c>
      <c r="B3173" s="58" t="s">
        <v>5279</v>
      </c>
      <c r="C3173" s="59" t="s">
        <v>64</v>
      </c>
      <c r="D3173" s="59" t="s">
        <v>5246</v>
      </c>
    </row>
    <row r="3174" spans="1:4">
      <c r="A3174" s="57" t="s">
        <v>5280</v>
      </c>
      <c r="B3174" s="58" t="s">
        <v>486</v>
      </c>
      <c r="C3174" s="59" t="s">
        <v>250</v>
      </c>
      <c r="D3174" s="59" t="s">
        <v>5246</v>
      </c>
    </row>
    <row r="3175" spans="1:4">
      <c r="A3175" s="57" t="s">
        <v>5281</v>
      </c>
      <c r="B3175" s="58" t="s">
        <v>699</v>
      </c>
      <c r="C3175" s="59" t="s">
        <v>106</v>
      </c>
      <c r="D3175" s="59" t="s">
        <v>5246</v>
      </c>
    </row>
    <row r="3176" spans="1:4">
      <c r="A3176" s="57" t="s">
        <v>5282</v>
      </c>
      <c r="B3176" s="58" t="s">
        <v>5283</v>
      </c>
      <c r="C3176" s="59" t="s">
        <v>210</v>
      </c>
      <c r="D3176" s="59" t="s">
        <v>5246</v>
      </c>
    </row>
    <row r="3177" spans="1:4">
      <c r="A3177" s="57" t="s">
        <v>5284</v>
      </c>
      <c r="B3177" s="58" t="s">
        <v>149</v>
      </c>
      <c r="C3177" s="59" t="s">
        <v>450</v>
      </c>
      <c r="D3177" s="59" t="s">
        <v>5246</v>
      </c>
    </row>
    <row r="3178" spans="1:4">
      <c r="A3178" s="57" t="s">
        <v>5285</v>
      </c>
      <c r="B3178" s="58" t="s">
        <v>999</v>
      </c>
      <c r="C3178" s="59" t="s">
        <v>125</v>
      </c>
      <c r="D3178" s="59" t="s">
        <v>5246</v>
      </c>
    </row>
    <row r="3179" spans="1:4">
      <c r="A3179" s="57" t="s">
        <v>5286</v>
      </c>
      <c r="B3179" s="58" t="s">
        <v>24</v>
      </c>
      <c r="C3179" s="59" t="s">
        <v>215</v>
      </c>
      <c r="D3179" s="59" t="s">
        <v>5246</v>
      </c>
    </row>
    <row r="3180" spans="1:4">
      <c r="A3180" s="57" t="s">
        <v>5287</v>
      </c>
      <c r="B3180" s="58" t="s">
        <v>1065</v>
      </c>
      <c r="C3180" s="59" t="s">
        <v>126</v>
      </c>
      <c r="D3180" s="59" t="s">
        <v>5246</v>
      </c>
    </row>
    <row r="3181" spans="1:4">
      <c r="A3181" s="57" t="s">
        <v>5288</v>
      </c>
      <c r="B3181" s="58" t="s">
        <v>123</v>
      </c>
      <c r="C3181" s="59" t="s">
        <v>142</v>
      </c>
      <c r="D3181" s="59" t="s">
        <v>5246</v>
      </c>
    </row>
    <row r="3182" spans="1:4">
      <c r="A3182" s="57" t="s">
        <v>5289</v>
      </c>
      <c r="B3182" s="58" t="s">
        <v>5290</v>
      </c>
      <c r="C3182" s="59" t="s">
        <v>80</v>
      </c>
      <c r="D3182" s="59" t="s">
        <v>5246</v>
      </c>
    </row>
    <row r="3183" spans="1:4">
      <c r="A3183" s="57" t="s">
        <v>5291</v>
      </c>
      <c r="B3183" s="58" t="s">
        <v>458</v>
      </c>
      <c r="C3183" s="59" t="s">
        <v>111</v>
      </c>
      <c r="D3183" s="59" t="s">
        <v>5246</v>
      </c>
    </row>
    <row r="3184" spans="1:4">
      <c r="A3184" s="57" t="s">
        <v>5292</v>
      </c>
      <c r="B3184" s="58" t="s">
        <v>5293</v>
      </c>
      <c r="C3184" s="59" t="s">
        <v>112</v>
      </c>
      <c r="D3184" s="59" t="s">
        <v>5246</v>
      </c>
    </row>
    <row r="3185" spans="1:4">
      <c r="A3185" s="57" t="s">
        <v>5294</v>
      </c>
      <c r="B3185" s="58" t="s">
        <v>765</v>
      </c>
      <c r="C3185" s="59" t="s">
        <v>113</v>
      </c>
      <c r="D3185" s="59" t="s">
        <v>5246</v>
      </c>
    </row>
    <row r="3186" spans="1:4">
      <c r="A3186" s="57" t="s">
        <v>5295</v>
      </c>
      <c r="B3186" s="58" t="s">
        <v>2984</v>
      </c>
      <c r="C3186" s="59" t="s">
        <v>160</v>
      </c>
      <c r="D3186" s="59" t="s">
        <v>5246</v>
      </c>
    </row>
    <row r="3187" spans="1:4">
      <c r="A3187" s="57" t="s">
        <v>5296</v>
      </c>
      <c r="B3187" s="58" t="s">
        <v>5297</v>
      </c>
      <c r="C3187" s="59" t="s">
        <v>23</v>
      </c>
      <c r="D3187" s="59" t="s">
        <v>5298</v>
      </c>
    </row>
    <row r="3188" spans="1:4">
      <c r="A3188" s="57" t="s">
        <v>5299</v>
      </c>
      <c r="B3188" s="58" t="s">
        <v>1381</v>
      </c>
      <c r="C3188" s="59" t="s">
        <v>23</v>
      </c>
      <c r="D3188" s="59" t="s">
        <v>5298</v>
      </c>
    </row>
    <row r="3189" spans="1:4">
      <c r="A3189" s="57" t="s">
        <v>5300</v>
      </c>
      <c r="B3189" s="58" t="s">
        <v>269</v>
      </c>
      <c r="C3189" s="59" t="s">
        <v>23</v>
      </c>
      <c r="D3189" s="59" t="s">
        <v>5298</v>
      </c>
    </row>
    <row r="3190" spans="1:4">
      <c r="A3190" s="57" t="s">
        <v>5301</v>
      </c>
      <c r="B3190" s="58" t="s">
        <v>539</v>
      </c>
      <c r="C3190" s="59" t="s">
        <v>1173</v>
      </c>
      <c r="D3190" s="59" t="s">
        <v>5298</v>
      </c>
    </row>
    <row r="3191" spans="1:4">
      <c r="A3191" s="57" t="s">
        <v>5302</v>
      </c>
      <c r="B3191" s="58" t="s">
        <v>325</v>
      </c>
      <c r="C3191" s="59" t="s">
        <v>144</v>
      </c>
      <c r="D3191" s="59" t="s">
        <v>5298</v>
      </c>
    </row>
    <row r="3192" spans="1:4">
      <c r="A3192" s="57" t="s">
        <v>5303</v>
      </c>
      <c r="B3192" s="58" t="s">
        <v>5262</v>
      </c>
      <c r="C3192" s="59" t="s">
        <v>145</v>
      </c>
      <c r="D3192" s="59" t="s">
        <v>5298</v>
      </c>
    </row>
    <row r="3193" spans="1:4">
      <c r="A3193" s="57" t="s">
        <v>5304</v>
      </c>
      <c r="B3193" s="58" t="s">
        <v>5305</v>
      </c>
      <c r="C3193" s="59" t="s">
        <v>114</v>
      </c>
      <c r="D3193" s="59" t="s">
        <v>5298</v>
      </c>
    </row>
    <row r="3194" spans="1:4">
      <c r="A3194" s="57" t="s">
        <v>5306</v>
      </c>
      <c r="B3194" s="58" t="s">
        <v>129</v>
      </c>
      <c r="C3194" s="59" t="s">
        <v>114</v>
      </c>
      <c r="D3194" s="59" t="s">
        <v>5298</v>
      </c>
    </row>
    <row r="3195" spans="1:4">
      <c r="A3195" s="57" t="s">
        <v>5307</v>
      </c>
      <c r="B3195" s="58" t="s">
        <v>62</v>
      </c>
      <c r="C3195" s="59" t="s">
        <v>267</v>
      </c>
      <c r="D3195" s="59" t="s">
        <v>5298</v>
      </c>
    </row>
    <row r="3196" spans="1:4">
      <c r="A3196" s="57" t="s">
        <v>5308</v>
      </c>
      <c r="B3196" s="58" t="s">
        <v>5309</v>
      </c>
      <c r="C3196" s="59" t="s">
        <v>344</v>
      </c>
      <c r="D3196" s="59" t="s">
        <v>5298</v>
      </c>
    </row>
    <row r="3197" spans="1:4">
      <c r="A3197" s="57" t="s">
        <v>5310</v>
      </c>
      <c r="B3197" s="58" t="s">
        <v>237</v>
      </c>
      <c r="C3197" s="59" t="s">
        <v>27</v>
      </c>
      <c r="D3197" s="59" t="s">
        <v>5298</v>
      </c>
    </row>
    <row r="3198" spans="1:4">
      <c r="A3198" s="57" t="s">
        <v>5311</v>
      </c>
      <c r="B3198" s="58" t="s">
        <v>172</v>
      </c>
      <c r="C3198" s="59" t="s">
        <v>27</v>
      </c>
      <c r="D3198" s="59" t="s">
        <v>5298</v>
      </c>
    </row>
    <row r="3199" spans="1:4">
      <c r="A3199" s="57" t="s">
        <v>5312</v>
      </c>
      <c r="B3199" s="58" t="s">
        <v>1587</v>
      </c>
      <c r="C3199" s="59" t="s">
        <v>27</v>
      </c>
      <c r="D3199" s="59" t="s">
        <v>5298</v>
      </c>
    </row>
    <row r="3200" spans="1:4">
      <c r="A3200" s="57" t="s">
        <v>5313</v>
      </c>
      <c r="B3200" s="58" t="s">
        <v>518</v>
      </c>
      <c r="C3200" s="59" t="s">
        <v>272</v>
      </c>
      <c r="D3200" s="59" t="s">
        <v>5298</v>
      </c>
    </row>
    <row r="3201" spans="1:4">
      <c r="A3201" s="57" t="s">
        <v>5314</v>
      </c>
      <c r="B3201" s="58" t="s">
        <v>204</v>
      </c>
      <c r="C3201" s="59" t="s">
        <v>135</v>
      </c>
      <c r="D3201" s="59" t="s">
        <v>5298</v>
      </c>
    </row>
    <row r="3202" spans="1:4">
      <c r="A3202" s="57" t="s">
        <v>5315</v>
      </c>
      <c r="B3202" s="58" t="s">
        <v>75</v>
      </c>
      <c r="C3202" s="59" t="s">
        <v>135</v>
      </c>
      <c r="D3202" s="59" t="s">
        <v>5298</v>
      </c>
    </row>
    <row r="3203" spans="1:4">
      <c r="A3203" s="57" t="s">
        <v>5316</v>
      </c>
      <c r="B3203" s="58" t="s">
        <v>1878</v>
      </c>
      <c r="C3203" s="59" t="s">
        <v>31</v>
      </c>
      <c r="D3203" s="59" t="s">
        <v>5298</v>
      </c>
    </row>
    <row r="3204" spans="1:4">
      <c r="A3204" s="57" t="s">
        <v>5317</v>
      </c>
      <c r="B3204" s="58" t="s">
        <v>1225</v>
      </c>
      <c r="C3204" s="59" t="s">
        <v>25</v>
      </c>
      <c r="D3204" s="59" t="s">
        <v>5298</v>
      </c>
    </row>
    <row r="3205" spans="1:4">
      <c r="A3205" s="57" t="s">
        <v>5318</v>
      </c>
      <c r="B3205" s="58" t="s">
        <v>283</v>
      </c>
      <c r="C3205" s="59" t="s">
        <v>25</v>
      </c>
      <c r="D3205" s="59" t="s">
        <v>5298</v>
      </c>
    </row>
    <row r="3206" spans="1:4">
      <c r="A3206" s="57" t="s">
        <v>5319</v>
      </c>
      <c r="B3206" s="58" t="s">
        <v>212</v>
      </c>
      <c r="C3206" s="59" t="s">
        <v>33</v>
      </c>
      <c r="D3206" s="59" t="s">
        <v>5298</v>
      </c>
    </row>
    <row r="3207" spans="1:4">
      <c r="A3207" s="57" t="s">
        <v>5320</v>
      </c>
      <c r="B3207" s="58" t="s">
        <v>1172</v>
      </c>
      <c r="C3207" s="59" t="s">
        <v>121</v>
      </c>
      <c r="D3207" s="59" t="s">
        <v>5298</v>
      </c>
    </row>
    <row r="3208" spans="1:4">
      <c r="A3208" s="57" t="s">
        <v>5321</v>
      </c>
      <c r="B3208" s="58" t="s">
        <v>1762</v>
      </c>
      <c r="C3208" s="59" t="s">
        <v>121</v>
      </c>
      <c r="D3208" s="59" t="s">
        <v>5298</v>
      </c>
    </row>
    <row r="3209" spans="1:4">
      <c r="A3209" s="57" t="s">
        <v>5322</v>
      </c>
      <c r="B3209" s="58" t="s">
        <v>254</v>
      </c>
      <c r="C3209" s="59" t="s">
        <v>121</v>
      </c>
      <c r="D3209" s="59" t="s">
        <v>5298</v>
      </c>
    </row>
    <row r="3210" spans="1:4">
      <c r="A3210" s="57" t="s">
        <v>5323</v>
      </c>
      <c r="B3210" s="58" t="s">
        <v>2399</v>
      </c>
      <c r="C3210" s="59" t="s">
        <v>100</v>
      </c>
      <c r="D3210" s="59" t="s">
        <v>5298</v>
      </c>
    </row>
    <row r="3211" spans="1:4">
      <c r="A3211" s="57" t="s">
        <v>5324</v>
      </c>
      <c r="B3211" s="58" t="s">
        <v>217</v>
      </c>
      <c r="C3211" s="59" t="s">
        <v>1075</v>
      </c>
      <c r="D3211" s="59" t="s">
        <v>5298</v>
      </c>
    </row>
    <row r="3212" spans="1:4">
      <c r="A3212" s="57" t="s">
        <v>5325</v>
      </c>
      <c r="B3212" s="58" t="s">
        <v>5326</v>
      </c>
      <c r="C3212" s="59" t="s">
        <v>244</v>
      </c>
      <c r="D3212" s="59" t="s">
        <v>5298</v>
      </c>
    </row>
    <row r="3213" spans="1:4">
      <c r="A3213" s="57" t="s">
        <v>5327</v>
      </c>
      <c r="B3213" s="58" t="s">
        <v>118</v>
      </c>
      <c r="C3213" s="59" t="s">
        <v>74</v>
      </c>
      <c r="D3213" s="59" t="s">
        <v>5298</v>
      </c>
    </row>
    <row r="3214" spans="1:4">
      <c r="A3214" s="57" t="s">
        <v>5328</v>
      </c>
      <c r="B3214" s="58" t="s">
        <v>147</v>
      </c>
      <c r="C3214" s="59" t="s">
        <v>103</v>
      </c>
      <c r="D3214" s="59" t="s">
        <v>5298</v>
      </c>
    </row>
    <row r="3215" spans="1:4">
      <c r="A3215" s="57" t="s">
        <v>5329</v>
      </c>
      <c r="B3215" s="58" t="s">
        <v>29</v>
      </c>
      <c r="C3215" s="59" t="s">
        <v>103</v>
      </c>
      <c r="D3215" s="59" t="s">
        <v>5298</v>
      </c>
    </row>
    <row r="3216" spans="1:4">
      <c r="A3216" s="57" t="s">
        <v>5330</v>
      </c>
      <c r="B3216" s="58" t="s">
        <v>353</v>
      </c>
      <c r="C3216" s="59" t="s">
        <v>103</v>
      </c>
      <c r="D3216" s="59" t="s">
        <v>5298</v>
      </c>
    </row>
    <row r="3217" spans="1:4">
      <c r="A3217" s="57" t="s">
        <v>5331</v>
      </c>
      <c r="B3217" s="58" t="s">
        <v>442</v>
      </c>
      <c r="C3217" s="59" t="s">
        <v>64</v>
      </c>
      <c r="D3217" s="59" t="s">
        <v>5298</v>
      </c>
    </row>
    <row r="3218" spans="1:4">
      <c r="A3218" s="57" t="s">
        <v>5332</v>
      </c>
      <c r="B3218" s="58" t="s">
        <v>5333</v>
      </c>
      <c r="C3218" s="59" t="s">
        <v>611</v>
      </c>
      <c r="D3218" s="59" t="s">
        <v>5298</v>
      </c>
    </row>
    <row r="3219" spans="1:4">
      <c r="A3219" s="57" t="s">
        <v>5334</v>
      </c>
      <c r="B3219" s="58" t="s">
        <v>294</v>
      </c>
      <c r="C3219" s="59" t="s">
        <v>168</v>
      </c>
      <c r="D3219" s="59" t="s">
        <v>5298</v>
      </c>
    </row>
    <row r="3220" spans="1:4">
      <c r="A3220" s="57" t="s">
        <v>5335</v>
      </c>
      <c r="B3220" s="58" t="s">
        <v>269</v>
      </c>
      <c r="C3220" s="59" t="s">
        <v>210</v>
      </c>
      <c r="D3220" s="59" t="s">
        <v>5298</v>
      </c>
    </row>
    <row r="3221" spans="1:4">
      <c r="A3221" s="57" t="s">
        <v>5336</v>
      </c>
      <c r="B3221" s="58" t="s">
        <v>524</v>
      </c>
      <c r="C3221" s="59" t="s">
        <v>93</v>
      </c>
      <c r="D3221" s="59" t="s">
        <v>5298</v>
      </c>
    </row>
    <row r="3222" spans="1:4">
      <c r="A3222" s="57" t="s">
        <v>5337</v>
      </c>
      <c r="B3222" s="58" t="s">
        <v>1152</v>
      </c>
      <c r="C3222" s="59" t="s">
        <v>77</v>
      </c>
      <c r="D3222" s="59" t="s">
        <v>5298</v>
      </c>
    </row>
    <row r="3223" spans="1:4">
      <c r="A3223" s="57" t="s">
        <v>5338</v>
      </c>
      <c r="B3223" s="58" t="s">
        <v>264</v>
      </c>
      <c r="C3223" s="59" t="s">
        <v>125</v>
      </c>
      <c r="D3223" s="59" t="s">
        <v>5298</v>
      </c>
    </row>
    <row r="3224" spans="1:4">
      <c r="A3224" s="57" t="s">
        <v>5339</v>
      </c>
      <c r="B3224" s="58" t="s">
        <v>530</v>
      </c>
      <c r="C3224" s="59" t="s">
        <v>5340</v>
      </c>
      <c r="D3224" s="59" t="s">
        <v>5298</v>
      </c>
    </row>
    <row r="3225" spans="1:4">
      <c r="A3225" s="57" t="s">
        <v>5341</v>
      </c>
      <c r="B3225" s="58" t="s">
        <v>188</v>
      </c>
      <c r="C3225" s="59" t="s">
        <v>126</v>
      </c>
      <c r="D3225" s="59" t="s">
        <v>5298</v>
      </c>
    </row>
    <row r="3226" spans="1:4">
      <c r="A3226" s="57" t="s">
        <v>5342</v>
      </c>
      <c r="B3226" s="58" t="s">
        <v>212</v>
      </c>
      <c r="C3226" s="59" t="s">
        <v>126</v>
      </c>
      <c r="D3226" s="59" t="s">
        <v>5298</v>
      </c>
    </row>
    <row r="3227" spans="1:4">
      <c r="A3227" s="57" t="s">
        <v>5343</v>
      </c>
      <c r="B3227" s="58" t="s">
        <v>149</v>
      </c>
      <c r="C3227" s="59" t="s">
        <v>142</v>
      </c>
      <c r="D3227" s="59" t="s">
        <v>5298</v>
      </c>
    </row>
    <row r="3228" spans="1:4">
      <c r="A3228" s="57" t="s">
        <v>5344</v>
      </c>
      <c r="B3228" s="58" t="s">
        <v>331</v>
      </c>
      <c r="C3228" s="59" t="s">
        <v>80</v>
      </c>
      <c r="D3228" s="59" t="s">
        <v>5298</v>
      </c>
    </row>
    <row r="3229" spans="1:4">
      <c r="A3229" s="57" t="s">
        <v>5345</v>
      </c>
      <c r="B3229" s="58" t="s">
        <v>62</v>
      </c>
      <c r="C3229" s="59" t="s">
        <v>112</v>
      </c>
      <c r="D3229" s="59" t="s">
        <v>5298</v>
      </c>
    </row>
    <row r="3230" spans="1:4">
      <c r="A3230" s="57" t="s">
        <v>5346</v>
      </c>
      <c r="B3230" s="58" t="s">
        <v>4420</v>
      </c>
      <c r="C3230" s="59" t="s">
        <v>138</v>
      </c>
      <c r="D3230" s="59" t="s">
        <v>5298</v>
      </c>
    </row>
    <row r="3231" spans="1:4">
      <c r="A3231" s="57" t="s">
        <v>5347</v>
      </c>
      <c r="B3231" s="58" t="s">
        <v>5348</v>
      </c>
      <c r="C3231" s="59" t="s">
        <v>1186</v>
      </c>
      <c r="D3231" s="59" t="s">
        <v>5298</v>
      </c>
    </row>
    <row r="3232" spans="1:4">
      <c r="A3232" s="57" t="s">
        <v>5349</v>
      </c>
      <c r="B3232" s="58" t="s">
        <v>1206</v>
      </c>
      <c r="C3232" s="59" t="s">
        <v>5350</v>
      </c>
      <c r="D3232" s="59" t="s">
        <v>5298</v>
      </c>
    </row>
    <row r="3233" spans="1:4">
      <c r="A3233" s="57" t="s">
        <v>5351</v>
      </c>
      <c r="B3233" s="58" t="s">
        <v>227</v>
      </c>
      <c r="C3233" s="59" t="s">
        <v>23</v>
      </c>
      <c r="D3233" s="59" t="s">
        <v>5352</v>
      </c>
    </row>
    <row r="3234" spans="1:4">
      <c r="A3234" s="57" t="s">
        <v>5353</v>
      </c>
      <c r="B3234" s="58" t="s">
        <v>5354</v>
      </c>
      <c r="C3234" s="59" t="s">
        <v>23</v>
      </c>
      <c r="D3234" s="59" t="s">
        <v>5352</v>
      </c>
    </row>
    <row r="3235" spans="1:4">
      <c r="A3235" s="57" t="s">
        <v>5355</v>
      </c>
      <c r="B3235" s="58" t="s">
        <v>442</v>
      </c>
      <c r="C3235" s="59" t="s">
        <v>23</v>
      </c>
      <c r="D3235" s="59" t="s">
        <v>5352</v>
      </c>
    </row>
    <row r="3236" spans="1:4">
      <c r="A3236" s="57" t="s">
        <v>5356</v>
      </c>
      <c r="B3236" s="58" t="s">
        <v>306</v>
      </c>
      <c r="C3236" s="59" t="s">
        <v>23</v>
      </c>
      <c r="D3236" s="59" t="s">
        <v>5352</v>
      </c>
    </row>
    <row r="3237" spans="1:4">
      <c r="A3237" s="57" t="s">
        <v>5357</v>
      </c>
      <c r="B3237" s="58" t="s">
        <v>5358</v>
      </c>
      <c r="C3237" s="59" t="s">
        <v>1173</v>
      </c>
      <c r="D3237" s="59" t="s">
        <v>5352</v>
      </c>
    </row>
    <row r="3238" spans="1:4">
      <c r="A3238" s="57" t="s">
        <v>5359</v>
      </c>
      <c r="B3238" s="58" t="s">
        <v>269</v>
      </c>
      <c r="C3238" s="59" t="s">
        <v>5360</v>
      </c>
      <c r="D3238" s="59" t="s">
        <v>5352</v>
      </c>
    </row>
    <row r="3239" spans="1:4">
      <c r="A3239" s="57" t="s">
        <v>5361</v>
      </c>
      <c r="B3239" s="58" t="s">
        <v>184</v>
      </c>
      <c r="C3239" s="59" t="s">
        <v>144</v>
      </c>
      <c r="D3239" s="59" t="s">
        <v>5352</v>
      </c>
    </row>
    <row r="3240" spans="1:4">
      <c r="A3240" s="57" t="s">
        <v>5362</v>
      </c>
      <c r="B3240" s="58" t="s">
        <v>1168</v>
      </c>
      <c r="C3240" s="59" t="s">
        <v>145</v>
      </c>
      <c r="D3240" s="59" t="s">
        <v>5352</v>
      </c>
    </row>
    <row r="3241" spans="1:4">
      <c r="A3241" s="57" t="s">
        <v>5363</v>
      </c>
      <c r="B3241" s="58" t="s">
        <v>165</v>
      </c>
      <c r="C3241" s="59" t="s">
        <v>114</v>
      </c>
      <c r="D3241" s="59" t="s">
        <v>5352</v>
      </c>
    </row>
    <row r="3242" spans="1:4">
      <c r="A3242" s="57" t="s">
        <v>5364</v>
      </c>
      <c r="B3242" s="58" t="s">
        <v>1188</v>
      </c>
      <c r="C3242" s="59" t="s">
        <v>114</v>
      </c>
      <c r="D3242" s="59" t="s">
        <v>5352</v>
      </c>
    </row>
    <row r="3243" spans="1:4">
      <c r="A3243" s="57" t="s">
        <v>5365</v>
      </c>
      <c r="B3243" s="58" t="s">
        <v>239</v>
      </c>
      <c r="C3243" s="59" t="s">
        <v>97</v>
      </c>
      <c r="D3243" s="59" t="s">
        <v>5352</v>
      </c>
    </row>
    <row r="3244" spans="1:4">
      <c r="A3244" s="57" t="s">
        <v>5366</v>
      </c>
      <c r="B3244" s="58" t="s">
        <v>331</v>
      </c>
      <c r="C3244" s="59" t="s">
        <v>69</v>
      </c>
      <c r="D3244" s="59" t="s">
        <v>5352</v>
      </c>
    </row>
    <row r="3245" spans="1:4">
      <c r="A3245" s="57" t="s">
        <v>5367</v>
      </c>
      <c r="B3245" s="58" t="s">
        <v>711</v>
      </c>
      <c r="C3245" s="59" t="s">
        <v>344</v>
      </c>
      <c r="D3245" s="59" t="s">
        <v>5352</v>
      </c>
    </row>
    <row r="3246" spans="1:4">
      <c r="A3246" s="57" t="s">
        <v>5368</v>
      </c>
      <c r="B3246" s="58" t="s">
        <v>353</v>
      </c>
      <c r="C3246" s="59" t="s">
        <v>27</v>
      </c>
      <c r="D3246" s="59" t="s">
        <v>5352</v>
      </c>
    </row>
    <row r="3247" spans="1:4">
      <c r="A3247" s="57" t="s">
        <v>5371</v>
      </c>
      <c r="B3247" s="58" t="s">
        <v>341</v>
      </c>
      <c r="C3247" s="59" t="s">
        <v>189</v>
      </c>
      <c r="D3247" s="59" t="s">
        <v>5352</v>
      </c>
    </row>
    <row r="3248" spans="1:4">
      <c r="A3248" s="57" t="s">
        <v>5372</v>
      </c>
      <c r="B3248" s="58" t="s">
        <v>299</v>
      </c>
      <c r="C3248" s="59" t="s">
        <v>28</v>
      </c>
      <c r="D3248" s="59" t="s">
        <v>5352</v>
      </c>
    </row>
    <row r="3249" spans="1:4">
      <c r="A3249" s="57" t="s">
        <v>5373</v>
      </c>
      <c r="B3249" s="58" t="s">
        <v>29</v>
      </c>
      <c r="C3249" s="59" t="s">
        <v>272</v>
      </c>
      <c r="D3249" s="59" t="s">
        <v>5352</v>
      </c>
    </row>
    <row r="3250" spans="1:4">
      <c r="A3250" s="57" t="s">
        <v>5374</v>
      </c>
      <c r="B3250" s="58" t="s">
        <v>24</v>
      </c>
      <c r="C3250" s="59" t="s">
        <v>148</v>
      </c>
      <c r="D3250" s="59" t="s">
        <v>5352</v>
      </c>
    </row>
    <row r="3251" spans="1:4">
      <c r="A3251" s="57" t="s">
        <v>5375</v>
      </c>
      <c r="B3251" s="58" t="s">
        <v>299</v>
      </c>
      <c r="C3251" s="59" t="s">
        <v>135</v>
      </c>
      <c r="D3251" s="59" t="s">
        <v>5352</v>
      </c>
    </row>
    <row r="3252" spans="1:4">
      <c r="A3252" s="57" t="s">
        <v>5376</v>
      </c>
      <c r="B3252" s="58" t="s">
        <v>5377</v>
      </c>
      <c r="C3252" s="59" t="s">
        <v>40</v>
      </c>
      <c r="D3252" s="59" t="s">
        <v>5352</v>
      </c>
    </row>
    <row r="3253" spans="1:4">
      <c r="A3253" s="57" t="s">
        <v>5378</v>
      </c>
      <c r="B3253" s="58" t="s">
        <v>283</v>
      </c>
      <c r="C3253" s="59" t="s">
        <v>31</v>
      </c>
      <c r="D3253" s="59" t="s">
        <v>5352</v>
      </c>
    </row>
    <row r="3254" spans="1:4">
      <c r="A3254" s="57" t="s">
        <v>5379</v>
      </c>
      <c r="B3254" s="58" t="s">
        <v>331</v>
      </c>
      <c r="C3254" s="59" t="s">
        <v>31</v>
      </c>
      <c r="D3254" s="59" t="s">
        <v>5352</v>
      </c>
    </row>
    <row r="3255" spans="1:4">
      <c r="A3255" s="57" t="s">
        <v>5380</v>
      </c>
      <c r="B3255" s="58" t="s">
        <v>589</v>
      </c>
      <c r="C3255" s="59" t="s">
        <v>31</v>
      </c>
      <c r="D3255" s="59" t="s">
        <v>5352</v>
      </c>
    </row>
    <row r="3256" spans="1:4">
      <c r="A3256" s="57" t="s">
        <v>5381</v>
      </c>
      <c r="B3256" s="58" t="s">
        <v>869</v>
      </c>
      <c r="C3256" s="59" t="s">
        <v>25</v>
      </c>
      <c r="D3256" s="59" t="s">
        <v>5352</v>
      </c>
    </row>
    <row r="3257" spans="1:4">
      <c r="A3257" s="57" t="s">
        <v>5382</v>
      </c>
      <c r="B3257" s="58" t="s">
        <v>349</v>
      </c>
      <c r="C3257" s="59" t="s">
        <v>33</v>
      </c>
      <c r="D3257" s="59" t="s">
        <v>5352</v>
      </c>
    </row>
    <row r="3258" spans="1:4">
      <c r="A3258" s="57" t="s">
        <v>5383</v>
      </c>
      <c r="B3258" s="58" t="s">
        <v>5384</v>
      </c>
      <c r="C3258" s="59" t="s">
        <v>33</v>
      </c>
      <c r="D3258" s="59" t="s">
        <v>5352</v>
      </c>
    </row>
    <row r="3259" spans="1:4">
      <c r="A3259" s="57" t="s">
        <v>5385</v>
      </c>
      <c r="B3259" s="58" t="s">
        <v>212</v>
      </c>
      <c r="C3259" s="59" t="s">
        <v>33</v>
      </c>
      <c r="D3259" s="59" t="s">
        <v>5352</v>
      </c>
    </row>
    <row r="3260" spans="1:4">
      <c r="A3260" s="57" t="s">
        <v>5386</v>
      </c>
      <c r="B3260" s="58" t="s">
        <v>245</v>
      </c>
      <c r="C3260" s="59" t="s">
        <v>33</v>
      </c>
      <c r="D3260" s="59" t="s">
        <v>5352</v>
      </c>
    </row>
    <row r="3261" spans="1:4">
      <c r="A3261" s="57" t="s">
        <v>5387</v>
      </c>
      <c r="B3261" s="58" t="s">
        <v>1095</v>
      </c>
      <c r="C3261" s="59" t="s">
        <v>100</v>
      </c>
      <c r="D3261" s="59" t="s">
        <v>5352</v>
      </c>
    </row>
    <row r="3262" spans="1:4">
      <c r="A3262" s="57" t="s">
        <v>5388</v>
      </c>
      <c r="B3262" s="58" t="s">
        <v>34</v>
      </c>
      <c r="C3262" s="59" t="s">
        <v>101</v>
      </c>
      <c r="D3262" s="59" t="s">
        <v>5352</v>
      </c>
    </row>
    <row r="3263" spans="1:4">
      <c r="A3263" s="57" t="s">
        <v>5389</v>
      </c>
      <c r="B3263" s="58" t="s">
        <v>522</v>
      </c>
      <c r="C3263" s="59" t="s">
        <v>330</v>
      </c>
      <c r="D3263" s="59" t="s">
        <v>5352</v>
      </c>
    </row>
    <row r="3264" spans="1:4">
      <c r="A3264" s="57" t="s">
        <v>5390</v>
      </c>
      <c r="B3264" s="58" t="s">
        <v>5391</v>
      </c>
      <c r="C3264" s="59" t="s">
        <v>74</v>
      </c>
      <c r="D3264" s="59" t="s">
        <v>5352</v>
      </c>
    </row>
    <row r="3265" spans="1:4">
      <c r="A3265" s="57" t="s">
        <v>5392</v>
      </c>
      <c r="B3265" s="58" t="s">
        <v>331</v>
      </c>
      <c r="C3265" s="59" t="s">
        <v>74</v>
      </c>
      <c r="D3265" s="59" t="s">
        <v>5352</v>
      </c>
    </row>
    <row r="3266" spans="1:4">
      <c r="A3266" s="57" t="s">
        <v>5393</v>
      </c>
      <c r="B3266" s="58" t="s">
        <v>509</v>
      </c>
      <c r="C3266" s="59" t="s">
        <v>91</v>
      </c>
      <c r="D3266" s="59" t="s">
        <v>5352</v>
      </c>
    </row>
    <row r="3267" spans="1:4">
      <c r="A3267" s="57" t="s">
        <v>5394</v>
      </c>
      <c r="B3267" s="58" t="s">
        <v>159</v>
      </c>
      <c r="C3267" s="59" t="s">
        <v>64</v>
      </c>
      <c r="D3267" s="59" t="s">
        <v>5352</v>
      </c>
    </row>
    <row r="3268" spans="1:4">
      <c r="A3268" s="57" t="s">
        <v>5395</v>
      </c>
      <c r="B3268" s="58" t="s">
        <v>3837</v>
      </c>
      <c r="C3268" s="59" t="s">
        <v>64</v>
      </c>
      <c r="D3268" s="59" t="s">
        <v>5352</v>
      </c>
    </row>
    <row r="3269" spans="1:4">
      <c r="A3269" s="57" t="s">
        <v>5396</v>
      </c>
      <c r="B3269" s="58" t="s">
        <v>5397</v>
      </c>
      <c r="C3269" s="59" t="s">
        <v>249</v>
      </c>
      <c r="D3269" s="59" t="s">
        <v>5352</v>
      </c>
    </row>
    <row r="3270" spans="1:4">
      <c r="A3270" s="57" t="s">
        <v>5398</v>
      </c>
      <c r="B3270" s="58" t="s">
        <v>209</v>
      </c>
      <c r="C3270" s="59" t="s">
        <v>855</v>
      </c>
      <c r="D3270" s="59" t="s">
        <v>5352</v>
      </c>
    </row>
    <row r="3271" spans="1:4">
      <c r="A3271" s="57" t="s">
        <v>5399</v>
      </c>
      <c r="B3271" s="58" t="s">
        <v>280</v>
      </c>
      <c r="C3271" s="59" t="s">
        <v>168</v>
      </c>
      <c r="D3271" s="59" t="s">
        <v>5352</v>
      </c>
    </row>
    <row r="3272" spans="1:4">
      <c r="A3272" s="57" t="s">
        <v>5400</v>
      </c>
      <c r="B3272" s="58" t="s">
        <v>790</v>
      </c>
      <c r="C3272" s="59" t="s">
        <v>93</v>
      </c>
      <c r="D3272" s="59" t="s">
        <v>5352</v>
      </c>
    </row>
    <row r="3273" spans="1:4">
      <c r="A3273" s="57" t="s">
        <v>5401</v>
      </c>
      <c r="B3273" s="58" t="s">
        <v>68</v>
      </c>
      <c r="C3273" s="59" t="s">
        <v>77</v>
      </c>
      <c r="D3273" s="59" t="s">
        <v>5352</v>
      </c>
    </row>
    <row r="3274" spans="1:4">
      <c r="A3274" s="57" t="s">
        <v>5402</v>
      </c>
      <c r="B3274" s="58" t="s">
        <v>1074</v>
      </c>
      <c r="C3274" s="59" t="s">
        <v>125</v>
      </c>
      <c r="D3274" s="59" t="s">
        <v>5352</v>
      </c>
    </row>
    <row r="3275" spans="1:4">
      <c r="A3275" s="57" t="s">
        <v>5403</v>
      </c>
      <c r="B3275" s="58" t="s">
        <v>188</v>
      </c>
      <c r="C3275" s="59" t="s">
        <v>285</v>
      </c>
      <c r="D3275" s="59" t="s">
        <v>5352</v>
      </c>
    </row>
    <row r="3276" spans="1:4">
      <c r="A3276" s="57" t="s">
        <v>5404</v>
      </c>
      <c r="B3276" s="58" t="s">
        <v>172</v>
      </c>
      <c r="C3276" s="59" t="s">
        <v>774</v>
      </c>
      <c r="D3276" s="59" t="s">
        <v>5352</v>
      </c>
    </row>
    <row r="3277" spans="1:4">
      <c r="A3277" s="57" t="s">
        <v>5405</v>
      </c>
      <c r="B3277" s="58" t="s">
        <v>246</v>
      </c>
      <c r="C3277" s="59" t="s">
        <v>126</v>
      </c>
      <c r="D3277" s="59" t="s">
        <v>5352</v>
      </c>
    </row>
    <row r="3278" spans="1:4">
      <c r="A3278" s="57" t="s">
        <v>5406</v>
      </c>
      <c r="B3278" s="58" t="s">
        <v>184</v>
      </c>
      <c r="C3278" s="59" t="s">
        <v>1198</v>
      </c>
      <c r="D3278" s="59" t="s">
        <v>5352</v>
      </c>
    </row>
    <row r="3279" spans="1:4">
      <c r="A3279" s="57" t="s">
        <v>5407</v>
      </c>
      <c r="B3279" s="58" t="s">
        <v>82</v>
      </c>
      <c r="C3279" s="59" t="s">
        <v>80</v>
      </c>
      <c r="D3279" s="59" t="s">
        <v>5352</v>
      </c>
    </row>
    <row r="3280" spans="1:4">
      <c r="A3280" s="57" t="s">
        <v>5408</v>
      </c>
      <c r="B3280" s="58" t="s">
        <v>185</v>
      </c>
      <c r="C3280" s="59" t="s">
        <v>3335</v>
      </c>
      <c r="D3280" s="59" t="s">
        <v>5352</v>
      </c>
    </row>
    <row r="3281" spans="1:4">
      <c r="A3281" s="57" t="s">
        <v>5409</v>
      </c>
      <c r="B3281" s="58" t="s">
        <v>24</v>
      </c>
      <c r="C3281" s="59" t="s">
        <v>3587</v>
      </c>
      <c r="D3281" s="59" t="s">
        <v>5352</v>
      </c>
    </row>
    <row r="3282" spans="1:4">
      <c r="A3282" s="57" t="s">
        <v>5410</v>
      </c>
      <c r="B3282" s="58" t="s">
        <v>279</v>
      </c>
      <c r="C3282" s="59" t="s">
        <v>112</v>
      </c>
      <c r="D3282" s="59" t="s">
        <v>5352</v>
      </c>
    </row>
    <row r="3283" spans="1:4">
      <c r="A3283" s="57" t="s">
        <v>5411</v>
      </c>
      <c r="B3283" s="58" t="s">
        <v>3981</v>
      </c>
      <c r="C3283" s="59" t="s">
        <v>113</v>
      </c>
      <c r="D3283" s="59" t="s">
        <v>5352</v>
      </c>
    </row>
    <row r="3284" spans="1:4">
      <c r="A3284" s="57" t="s">
        <v>5412</v>
      </c>
      <c r="B3284" s="58" t="s">
        <v>1157</v>
      </c>
      <c r="C3284" s="59" t="s">
        <v>140</v>
      </c>
      <c r="D3284" s="59" t="s">
        <v>5352</v>
      </c>
    </row>
    <row r="3285" spans="1:4">
      <c r="A3285" s="57" t="s">
        <v>5413</v>
      </c>
      <c r="B3285" s="58" t="s">
        <v>252</v>
      </c>
      <c r="C3285" s="59" t="s">
        <v>416</v>
      </c>
      <c r="D3285" s="59" t="s">
        <v>5352</v>
      </c>
    </row>
    <row r="3286" spans="1:4">
      <c r="A3286" s="57" t="s">
        <v>5414</v>
      </c>
      <c r="B3286" s="58" t="s">
        <v>5415</v>
      </c>
      <c r="C3286" s="59" t="s">
        <v>23</v>
      </c>
      <c r="D3286" s="59" t="s">
        <v>5416</v>
      </c>
    </row>
    <row r="3287" spans="1:4">
      <c r="A3287" s="57" t="s">
        <v>5417</v>
      </c>
      <c r="B3287" s="58" t="s">
        <v>149</v>
      </c>
      <c r="C3287" s="59" t="s">
        <v>23</v>
      </c>
      <c r="D3287" s="59" t="s">
        <v>5416</v>
      </c>
    </row>
    <row r="3288" spans="1:4">
      <c r="A3288" s="57" t="s">
        <v>5418</v>
      </c>
      <c r="B3288" s="58" t="s">
        <v>185</v>
      </c>
      <c r="C3288" s="59" t="s">
        <v>23</v>
      </c>
      <c r="D3288" s="59" t="s">
        <v>5416</v>
      </c>
    </row>
    <row r="3289" spans="1:4">
      <c r="A3289" s="57" t="s">
        <v>5419</v>
      </c>
      <c r="B3289" s="58" t="s">
        <v>190</v>
      </c>
      <c r="C3289" s="59" t="s">
        <v>23</v>
      </c>
      <c r="D3289" s="59" t="s">
        <v>5416</v>
      </c>
    </row>
    <row r="3290" spans="1:4">
      <c r="A3290" s="57" t="s">
        <v>5420</v>
      </c>
      <c r="B3290" s="58" t="s">
        <v>423</v>
      </c>
      <c r="C3290" s="59" t="s">
        <v>23</v>
      </c>
      <c r="D3290" s="59" t="s">
        <v>5416</v>
      </c>
    </row>
    <row r="3291" spans="1:4">
      <c r="A3291" s="57" t="s">
        <v>5421</v>
      </c>
      <c r="B3291" s="58" t="s">
        <v>585</v>
      </c>
      <c r="C3291" s="59" t="s">
        <v>35</v>
      </c>
      <c r="D3291" s="59" t="s">
        <v>5416</v>
      </c>
    </row>
    <row r="3292" spans="1:4">
      <c r="A3292" s="57" t="s">
        <v>5422</v>
      </c>
      <c r="B3292" s="58" t="s">
        <v>5423</v>
      </c>
      <c r="C3292" s="59" t="s">
        <v>95</v>
      </c>
      <c r="D3292" s="59" t="s">
        <v>5416</v>
      </c>
    </row>
    <row r="3293" spans="1:4">
      <c r="A3293" s="57" t="s">
        <v>5424</v>
      </c>
      <c r="B3293" s="58" t="s">
        <v>1211</v>
      </c>
      <c r="C3293" s="59" t="s">
        <v>466</v>
      </c>
      <c r="D3293" s="59" t="s">
        <v>5416</v>
      </c>
    </row>
    <row r="3294" spans="1:4">
      <c r="A3294" s="57" t="s">
        <v>5425</v>
      </c>
      <c r="B3294" s="58" t="s">
        <v>5426</v>
      </c>
      <c r="C3294" s="59" t="s">
        <v>466</v>
      </c>
      <c r="D3294" s="59" t="s">
        <v>5416</v>
      </c>
    </row>
    <row r="3295" spans="1:4">
      <c r="A3295" s="57" t="s">
        <v>5427</v>
      </c>
      <c r="B3295" s="58" t="s">
        <v>1877</v>
      </c>
      <c r="C3295" s="59" t="s">
        <v>144</v>
      </c>
      <c r="D3295" s="59" t="s">
        <v>5416</v>
      </c>
    </row>
    <row r="3296" spans="1:4">
      <c r="A3296" s="57" t="s">
        <v>5428</v>
      </c>
      <c r="B3296" s="58" t="s">
        <v>1065</v>
      </c>
      <c r="C3296" s="59" t="s">
        <v>1380</v>
      </c>
      <c r="D3296" s="59" t="s">
        <v>5416</v>
      </c>
    </row>
    <row r="3297" spans="1:4">
      <c r="A3297" s="57" t="s">
        <v>5429</v>
      </c>
      <c r="B3297" s="58" t="s">
        <v>283</v>
      </c>
      <c r="C3297" s="59" t="s">
        <v>145</v>
      </c>
      <c r="D3297" s="59" t="s">
        <v>5416</v>
      </c>
    </row>
    <row r="3298" spans="1:4">
      <c r="A3298" s="57" t="s">
        <v>5430</v>
      </c>
      <c r="B3298" s="58" t="s">
        <v>5431</v>
      </c>
      <c r="C3298" s="59" t="s">
        <v>114</v>
      </c>
      <c r="D3298" s="59" t="s">
        <v>5416</v>
      </c>
    </row>
    <row r="3299" spans="1:4">
      <c r="A3299" s="57" t="s">
        <v>5432</v>
      </c>
      <c r="B3299" s="58" t="s">
        <v>329</v>
      </c>
      <c r="C3299" s="59" t="s">
        <v>114</v>
      </c>
      <c r="D3299" s="59" t="s">
        <v>5416</v>
      </c>
    </row>
    <row r="3300" spans="1:4">
      <c r="A3300" s="57" t="s">
        <v>5433</v>
      </c>
      <c r="B3300" s="58" t="s">
        <v>195</v>
      </c>
      <c r="C3300" s="59" t="s">
        <v>69</v>
      </c>
      <c r="D3300" s="59" t="s">
        <v>5416</v>
      </c>
    </row>
    <row r="3301" spans="1:4">
      <c r="A3301" s="57" t="s">
        <v>5434</v>
      </c>
      <c r="B3301" s="58" t="s">
        <v>299</v>
      </c>
      <c r="C3301" s="59" t="s">
        <v>5108</v>
      </c>
      <c r="D3301" s="59" t="s">
        <v>5416</v>
      </c>
    </row>
    <row r="3302" spans="1:4">
      <c r="A3302" s="57" t="s">
        <v>5435</v>
      </c>
      <c r="B3302" s="58" t="s">
        <v>5436</v>
      </c>
      <c r="C3302" s="59" t="s">
        <v>27</v>
      </c>
      <c r="D3302" s="59" t="s">
        <v>5416</v>
      </c>
    </row>
    <row r="3303" spans="1:4">
      <c r="A3303" s="57" t="s">
        <v>5437</v>
      </c>
      <c r="B3303" s="58" t="s">
        <v>5438</v>
      </c>
      <c r="C3303" s="59" t="s">
        <v>189</v>
      </c>
      <c r="D3303" s="59" t="s">
        <v>5416</v>
      </c>
    </row>
    <row r="3304" spans="1:4">
      <c r="A3304" s="57" t="s">
        <v>5439</v>
      </c>
      <c r="B3304" s="58" t="s">
        <v>1749</v>
      </c>
      <c r="C3304" s="59" t="s">
        <v>28</v>
      </c>
      <c r="D3304" s="59" t="s">
        <v>5416</v>
      </c>
    </row>
    <row r="3305" spans="1:4">
      <c r="A3305" s="57" t="s">
        <v>5440</v>
      </c>
      <c r="B3305" s="58" t="s">
        <v>683</v>
      </c>
      <c r="C3305" s="59" t="s">
        <v>28</v>
      </c>
      <c r="D3305" s="59" t="s">
        <v>5416</v>
      </c>
    </row>
    <row r="3306" spans="1:4">
      <c r="A3306" s="57" t="s">
        <v>5441</v>
      </c>
      <c r="B3306" s="58" t="s">
        <v>5442</v>
      </c>
      <c r="C3306" s="59" t="s">
        <v>969</v>
      </c>
      <c r="D3306" s="59" t="s">
        <v>5416</v>
      </c>
    </row>
    <row r="3307" spans="1:4">
      <c r="A3307" s="57" t="s">
        <v>5443</v>
      </c>
      <c r="B3307" s="58" t="s">
        <v>299</v>
      </c>
      <c r="C3307" s="59" t="s">
        <v>135</v>
      </c>
      <c r="D3307" s="59" t="s">
        <v>5416</v>
      </c>
    </row>
    <row r="3308" spans="1:4">
      <c r="A3308" s="57" t="s">
        <v>5444</v>
      </c>
      <c r="B3308" s="58" t="s">
        <v>4667</v>
      </c>
      <c r="C3308" s="59" t="s">
        <v>31</v>
      </c>
      <c r="D3308" s="59" t="s">
        <v>5416</v>
      </c>
    </row>
    <row r="3309" spans="1:4">
      <c r="A3309" s="57" t="s">
        <v>5445</v>
      </c>
      <c r="B3309" s="58" t="s">
        <v>269</v>
      </c>
      <c r="C3309" s="59" t="s">
        <v>31</v>
      </c>
      <c r="D3309" s="59" t="s">
        <v>5416</v>
      </c>
    </row>
    <row r="3310" spans="1:4">
      <c r="A3310" s="57" t="s">
        <v>5446</v>
      </c>
      <c r="B3310" s="58" t="s">
        <v>354</v>
      </c>
      <c r="C3310" s="59" t="s">
        <v>31</v>
      </c>
      <c r="D3310" s="59" t="s">
        <v>5416</v>
      </c>
    </row>
    <row r="3311" spans="1:4">
      <c r="A3311" s="57" t="s">
        <v>5447</v>
      </c>
      <c r="B3311" s="58" t="s">
        <v>357</v>
      </c>
      <c r="C3311" s="59" t="s">
        <v>5448</v>
      </c>
      <c r="D3311" s="59" t="s">
        <v>5416</v>
      </c>
    </row>
    <row r="3312" spans="1:4">
      <c r="A3312" s="57" t="s">
        <v>5449</v>
      </c>
      <c r="B3312" s="58" t="s">
        <v>494</v>
      </c>
      <c r="C3312" s="59" t="s">
        <v>25</v>
      </c>
      <c r="D3312" s="59" t="s">
        <v>5416</v>
      </c>
    </row>
    <row r="3313" spans="1:4">
      <c r="A3313" s="57" t="s">
        <v>5450</v>
      </c>
      <c r="B3313" s="58" t="s">
        <v>5451</v>
      </c>
      <c r="C3313" s="59" t="s">
        <v>33</v>
      </c>
      <c r="D3313" s="59" t="s">
        <v>5416</v>
      </c>
    </row>
    <row r="3314" spans="1:4">
      <c r="A3314" s="57" t="s">
        <v>5452</v>
      </c>
      <c r="B3314" s="58" t="s">
        <v>30</v>
      </c>
      <c r="C3314" s="59" t="s">
        <v>33</v>
      </c>
      <c r="D3314" s="59" t="s">
        <v>5416</v>
      </c>
    </row>
    <row r="3315" spans="1:4">
      <c r="A3315" s="57" t="s">
        <v>5453</v>
      </c>
      <c r="B3315" s="58" t="s">
        <v>291</v>
      </c>
      <c r="C3315" s="59" t="s">
        <v>121</v>
      </c>
      <c r="D3315" s="59" t="s">
        <v>5416</v>
      </c>
    </row>
    <row r="3316" spans="1:4">
      <c r="A3316" s="57" t="s">
        <v>5454</v>
      </c>
      <c r="B3316" s="58" t="s">
        <v>5455</v>
      </c>
      <c r="C3316" s="59" t="s">
        <v>100</v>
      </c>
      <c r="D3316" s="59" t="s">
        <v>5416</v>
      </c>
    </row>
    <row r="3317" spans="1:4">
      <c r="A3317" s="57" t="s">
        <v>5456</v>
      </c>
      <c r="B3317" s="58" t="s">
        <v>353</v>
      </c>
      <c r="C3317" s="59" t="s">
        <v>100</v>
      </c>
      <c r="D3317" s="59" t="s">
        <v>5416</v>
      </c>
    </row>
    <row r="3318" spans="1:4">
      <c r="A3318" s="57" t="s">
        <v>5457</v>
      </c>
      <c r="B3318" s="58" t="s">
        <v>5458</v>
      </c>
      <c r="C3318" s="59" t="s">
        <v>1134</v>
      </c>
      <c r="D3318" s="59" t="s">
        <v>5416</v>
      </c>
    </row>
    <row r="3319" spans="1:4">
      <c r="A3319" s="57" t="s">
        <v>5459</v>
      </c>
      <c r="B3319" s="58" t="s">
        <v>5460</v>
      </c>
      <c r="C3319" s="59" t="s">
        <v>5461</v>
      </c>
      <c r="D3319" s="59" t="s">
        <v>5416</v>
      </c>
    </row>
    <row r="3320" spans="1:4">
      <c r="A3320" s="57" t="s">
        <v>5462</v>
      </c>
      <c r="B3320" s="58" t="s">
        <v>280</v>
      </c>
      <c r="C3320" s="59" t="s">
        <v>330</v>
      </c>
      <c r="D3320" s="59" t="s">
        <v>5416</v>
      </c>
    </row>
    <row r="3321" spans="1:4">
      <c r="A3321" s="57" t="s">
        <v>5463</v>
      </c>
      <c r="B3321" s="58" t="s">
        <v>127</v>
      </c>
      <c r="C3321" s="59" t="s">
        <v>74</v>
      </c>
      <c r="D3321" s="59" t="s">
        <v>5416</v>
      </c>
    </row>
    <row r="3322" spans="1:4">
      <c r="A3322" s="57" t="s">
        <v>5464</v>
      </c>
      <c r="B3322" s="58" t="s">
        <v>1152</v>
      </c>
      <c r="C3322" s="59" t="s">
        <v>137</v>
      </c>
      <c r="D3322" s="59" t="s">
        <v>5416</v>
      </c>
    </row>
    <row r="3323" spans="1:4">
      <c r="A3323" s="57" t="s">
        <v>5465</v>
      </c>
      <c r="B3323" s="58" t="s">
        <v>5466</v>
      </c>
      <c r="C3323" s="59" t="s">
        <v>64</v>
      </c>
      <c r="D3323" s="59" t="s">
        <v>5416</v>
      </c>
    </row>
    <row r="3324" spans="1:4">
      <c r="A3324" s="57" t="s">
        <v>5467</v>
      </c>
      <c r="B3324" s="58" t="s">
        <v>185</v>
      </c>
      <c r="C3324" s="59" t="s">
        <v>249</v>
      </c>
      <c r="D3324" s="59" t="s">
        <v>5416</v>
      </c>
    </row>
    <row r="3325" spans="1:4">
      <c r="A3325" s="57" t="s">
        <v>5468</v>
      </c>
      <c r="B3325" s="58" t="s">
        <v>208</v>
      </c>
      <c r="C3325" s="59" t="s">
        <v>281</v>
      </c>
      <c r="D3325" s="59" t="s">
        <v>5416</v>
      </c>
    </row>
    <row r="3326" spans="1:4">
      <c r="A3326" s="57" t="s">
        <v>5469</v>
      </c>
      <c r="B3326" s="58" t="s">
        <v>683</v>
      </c>
      <c r="C3326" s="59" t="s">
        <v>168</v>
      </c>
      <c r="D3326" s="59" t="s">
        <v>5416</v>
      </c>
    </row>
    <row r="3327" spans="1:4">
      <c r="A3327" s="57" t="s">
        <v>5470</v>
      </c>
      <c r="B3327" s="58" t="s">
        <v>118</v>
      </c>
      <c r="C3327" s="59" t="s">
        <v>93</v>
      </c>
      <c r="D3327" s="59" t="s">
        <v>5416</v>
      </c>
    </row>
    <row r="3328" spans="1:4">
      <c r="A3328" s="57" t="s">
        <v>5471</v>
      </c>
      <c r="B3328" s="58" t="s">
        <v>442</v>
      </c>
      <c r="C3328" s="59" t="s">
        <v>107</v>
      </c>
      <c r="D3328" s="59" t="s">
        <v>5416</v>
      </c>
    </row>
    <row r="3329" spans="1:4">
      <c r="A3329" s="57" t="s">
        <v>5472</v>
      </c>
      <c r="B3329" s="58" t="s">
        <v>381</v>
      </c>
      <c r="C3329" s="59" t="s">
        <v>125</v>
      </c>
      <c r="D3329" s="59" t="s">
        <v>5416</v>
      </c>
    </row>
    <row r="3330" spans="1:4">
      <c r="A3330" s="57" t="s">
        <v>5473</v>
      </c>
      <c r="B3330" s="58" t="s">
        <v>286</v>
      </c>
      <c r="C3330" s="59" t="s">
        <v>125</v>
      </c>
      <c r="D3330" s="59" t="s">
        <v>5416</v>
      </c>
    </row>
    <row r="3331" spans="1:4">
      <c r="A3331" s="57" t="s">
        <v>5474</v>
      </c>
      <c r="B3331" s="58" t="s">
        <v>202</v>
      </c>
      <c r="C3331" s="59" t="s">
        <v>125</v>
      </c>
      <c r="D3331" s="59" t="s">
        <v>5416</v>
      </c>
    </row>
    <row r="3332" spans="1:4">
      <c r="A3332" s="57" t="s">
        <v>5475</v>
      </c>
      <c r="B3332" s="58" t="s">
        <v>5476</v>
      </c>
      <c r="C3332" s="59" t="s">
        <v>616</v>
      </c>
      <c r="D3332" s="59" t="s">
        <v>5416</v>
      </c>
    </row>
    <row r="3333" spans="1:4">
      <c r="A3333" s="57" t="s">
        <v>5477</v>
      </c>
      <c r="B3333" s="58" t="s">
        <v>353</v>
      </c>
      <c r="C3333" s="59" t="s">
        <v>215</v>
      </c>
      <c r="D3333" s="59" t="s">
        <v>5416</v>
      </c>
    </row>
    <row r="3334" spans="1:4">
      <c r="A3334" s="57" t="s">
        <v>5478</v>
      </c>
      <c r="B3334" s="58" t="s">
        <v>761</v>
      </c>
      <c r="C3334" s="59" t="s">
        <v>925</v>
      </c>
      <c r="D3334" s="59" t="s">
        <v>5416</v>
      </c>
    </row>
    <row r="3335" spans="1:4">
      <c r="A3335" s="57" t="s">
        <v>5479</v>
      </c>
      <c r="B3335" s="58" t="s">
        <v>2821</v>
      </c>
      <c r="C3335" s="59" t="s">
        <v>621</v>
      </c>
      <c r="D3335" s="59" t="s">
        <v>5416</v>
      </c>
    </row>
    <row r="3336" spans="1:4">
      <c r="A3336" s="57" t="s">
        <v>5480</v>
      </c>
      <c r="B3336" s="58" t="s">
        <v>196</v>
      </c>
      <c r="C3336" s="59" t="s">
        <v>80</v>
      </c>
      <c r="D3336" s="59" t="s">
        <v>5416</v>
      </c>
    </row>
    <row r="3337" spans="1:4">
      <c r="A3337" s="57" t="s">
        <v>5481</v>
      </c>
      <c r="B3337" s="58" t="s">
        <v>24</v>
      </c>
      <c r="C3337" s="59" t="s">
        <v>626</v>
      </c>
      <c r="D3337" s="59" t="s">
        <v>5416</v>
      </c>
    </row>
    <row r="3338" spans="1:4">
      <c r="A3338" s="57" t="s">
        <v>5482</v>
      </c>
      <c r="B3338" s="58" t="s">
        <v>221</v>
      </c>
      <c r="C3338" s="59" t="s">
        <v>362</v>
      </c>
      <c r="D3338" s="59" t="s">
        <v>5416</v>
      </c>
    </row>
    <row r="3339" spans="1:4">
      <c r="A3339" s="57" t="s">
        <v>5483</v>
      </c>
      <c r="B3339" s="58" t="s">
        <v>5484</v>
      </c>
      <c r="C3339" s="59" t="s">
        <v>81</v>
      </c>
      <c r="D3339" s="59" t="s">
        <v>5416</v>
      </c>
    </row>
    <row r="3340" spans="1:4">
      <c r="A3340" s="57" t="s">
        <v>5485</v>
      </c>
      <c r="B3340" s="58" t="s">
        <v>212</v>
      </c>
      <c r="C3340" s="59" t="s">
        <v>141</v>
      </c>
      <c r="D3340" s="59" t="s">
        <v>5416</v>
      </c>
    </row>
    <row r="3341" spans="1:4">
      <c r="A3341" s="57" t="s">
        <v>5486</v>
      </c>
      <c r="B3341" s="58" t="s">
        <v>299</v>
      </c>
      <c r="C3341" s="59" t="s">
        <v>416</v>
      </c>
      <c r="D3341" s="59" t="s">
        <v>5416</v>
      </c>
    </row>
    <row r="3342" spans="1:4">
      <c r="A3342" s="57" t="s">
        <v>5487</v>
      </c>
      <c r="B3342" s="58" t="s">
        <v>149</v>
      </c>
      <c r="C3342" s="59" t="s">
        <v>94</v>
      </c>
      <c r="D3342" s="59" t="s">
        <v>5488</v>
      </c>
    </row>
    <row r="3343" spans="1:4">
      <c r="A3343" s="57" t="s">
        <v>5489</v>
      </c>
      <c r="B3343" s="58" t="s">
        <v>5490</v>
      </c>
      <c r="C3343" s="59" t="s">
        <v>23</v>
      </c>
      <c r="D3343" s="59" t="s">
        <v>5488</v>
      </c>
    </row>
    <row r="3344" spans="1:4">
      <c r="A3344" s="57" t="s">
        <v>5491</v>
      </c>
      <c r="B3344" s="58" t="s">
        <v>280</v>
      </c>
      <c r="C3344" s="59" t="s">
        <v>23</v>
      </c>
      <c r="D3344" s="59" t="s">
        <v>5488</v>
      </c>
    </row>
    <row r="3345" spans="1:4">
      <c r="A3345" s="57" t="s">
        <v>5492</v>
      </c>
      <c r="B3345" s="58" t="s">
        <v>278</v>
      </c>
      <c r="C3345" s="59" t="s">
        <v>23</v>
      </c>
      <c r="D3345" s="59" t="s">
        <v>5488</v>
      </c>
    </row>
    <row r="3346" spans="1:4">
      <c r="A3346" s="57" t="s">
        <v>5493</v>
      </c>
      <c r="B3346" s="58" t="s">
        <v>594</v>
      </c>
      <c r="C3346" s="59" t="s">
        <v>23</v>
      </c>
      <c r="D3346" s="59" t="s">
        <v>5488</v>
      </c>
    </row>
    <row r="3347" spans="1:4">
      <c r="A3347" s="57" t="s">
        <v>5494</v>
      </c>
      <c r="B3347" s="58" t="s">
        <v>5495</v>
      </c>
      <c r="C3347" s="59" t="s">
        <v>1173</v>
      </c>
      <c r="D3347" s="59" t="s">
        <v>5488</v>
      </c>
    </row>
    <row r="3348" spans="1:4">
      <c r="A3348" s="57" t="s">
        <v>5496</v>
      </c>
      <c r="B3348" s="58" t="s">
        <v>761</v>
      </c>
      <c r="C3348" s="59" t="s">
        <v>179</v>
      </c>
      <c r="D3348" s="59" t="s">
        <v>5488</v>
      </c>
    </row>
    <row r="3349" spans="1:4">
      <c r="A3349" s="57" t="s">
        <v>5497</v>
      </c>
      <c r="B3349" s="58" t="s">
        <v>119</v>
      </c>
      <c r="C3349" s="59" t="s">
        <v>145</v>
      </c>
      <c r="D3349" s="59" t="s">
        <v>5488</v>
      </c>
    </row>
    <row r="3350" spans="1:4">
      <c r="A3350" s="57" t="s">
        <v>5498</v>
      </c>
      <c r="B3350" s="58" t="s">
        <v>316</v>
      </c>
      <c r="C3350" s="59" t="s">
        <v>145</v>
      </c>
      <c r="D3350" s="59" t="s">
        <v>5488</v>
      </c>
    </row>
    <row r="3351" spans="1:4">
      <c r="A3351" s="57" t="s">
        <v>5499</v>
      </c>
      <c r="B3351" s="58" t="s">
        <v>82</v>
      </c>
      <c r="C3351" s="59" t="s">
        <v>114</v>
      </c>
      <c r="D3351" s="59" t="s">
        <v>5488</v>
      </c>
    </row>
    <row r="3352" spans="1:4">
      <c r="A3352" s="57" t="s">
        <v>5500</v>
      </c>
      <c r="B3352" s="58" t="s">
        <v>287</v>
      </c>
      <c r="C3352" s="59" t="s">
        <v>114</v>
      </c>
      <c r="D3352" s="59" t="s">
        <v>5488</v>
      </c>
    </row>
    <row r="3353" spans="1:4">
      <c r="A3353" s="57" t="s">
        <v>5501</v>
      </c>
      <c r="B3353" s="58" t="s">
        <v>5502</v>
      </c>
      <c r="C3353" s="59" t="s">
        <v>115</v>
      </c>
      <c r="D3353" s="59" t="s">
        <v>5488</v>
      </c>
    </row>
    <row r="3354" spans="1:4">
      <c r="A3354" s="57" t="s">
        <v>5503</v>
      </c>
      <c r="B3354" s="58" t="s">
        <v>2217</v>
      </c>
      <c r="C3354" s="59" t="s">
        <v>189</v>
      </c>
      <c r="D3354" s="59" t="s">
        <v>5488</v>
      </c>
    </row>
    <row r="3355" spans="1:4">
      <c r="A3355" s="57" t="s">
        <v>5504</v>
      </c>
      <c r="B3355" s="58" t="s">
        <v>359</v>
      </c>
      <c r="C3355" s="59" t="s">
        <v>28</v>
      </c>
      <c r="D3355" s="59" t="s">
        <v>5488</v>
      </c>
    </row>
    <row r="3356" spans="1:4">
      <c r="A3356" s="57" t="s">
        <v>5505</v>
      </c>
      <c r="B3356" s="58" t="s">
        <v>1407</v>
      </c>
      <c r="C3356" s="59" t="s">
        <v>78</v>
      </c>
      <c r="D3356" s="59" t="s">
        <v>5488</v>
      </c>
    </row>
    <row r="3357" spans="1:4">
      <c r="A3357" s="57" t="s">
        <v>5506</v>
      </c>
      <c r="B3357" s="58" t="s">
        <v>222</v>
      </c>
      <c r="C3357" s="59" t="s">
        <v>135</v>
      </c>
      <c r="D3357" s="59" t="s">
        <v>5488</v>
      </c>
    </row>
    <row r="3358" spans="1:4">
      <c r="A3358" s="57" t="s">
        <v>5507</v>
      </c>
      <c r="B3358" s="58" t="s">
        <v>1597</v>
      </c>
      <c r="C3358" s="59" t="s">
        <v>4892</v>
      </c>
      <c r="D3358" s="59" t="s">
        <v>5488</v>
      </c>
    </row>
    <row r="3359" spans="1:4">
      <c r="A3359" s="57" t="s">
        <v>5508</v>
      </c>
      <c r="B3359" s="58" t="s">
        <v>1558</v>
      </c>
      <c r="C3359" s="59" t="s">
        <v>31</v>
      </c>
      <c r="D3359" s="59" t="s">
        <v>5488</v>
      </c>
    </row>
    <row r="3360" spans="1:4">
      <c r="A3360" s="57" t="s">
        <v>5509</v>
      </c>
      <c r="B3360" s="58" t="s">
        <v>354</v>
      </c>
      <c r="C3360" s="59" t="s">
        <v>31</v>
      </c>
      <c r="D3360" s="59" t="s">
        <v>5488</v>
      </c>
    </row>
    <row r="3361" spans="1:4">
      <c r="A3361" s="57" t="s">
        <v>5510</v>
      </c>
      <c r="B3361" s="58" t="s">
        <v>5511</v>
      </c>
      <c r="C3361" s="59" t="s">
        <v>275</v>
      </c>
      <c r="D3361" s="59" t="s">
        <v>5488</v>
      </c>
    </row>
    <row r="3362" spans="1:4">
      <c r="A3362" s="57" t="s">
        <v>5512</v>
      </c>
      <c r="B3362" s="58" t="s">
        <v>5513</v>
      </c>
      <c r="C3362" s="59" t="s">
        <v>25</v>
      </c>
      <c r="D3362" s="59" t="s">
        <v>5488</v>
      </c>
    </row>
    <row r="3363" spans="1:4">
      <c r="A3363" s="57" t="s">
        <v>5514</v>
      </c>
      <c r="B3363" s="58" t="s">
        <v>5515</v>
      </c>
      <c r="C3363" s="59" t="s">
        <v>33</v>
      </c>
      <c r="D3363" s="59" t="s">
        <v>5488</v>
      </c>
    </row>
    <row r="3364" spans="1:4">
      <c r="A3364" s="57" t="s">
        <v>5516</v>
      </c>
      <c r="B3364" s="58" t="s">
        <v>5517</v>
      </c>
      <c r="C3364" s="59" t="s">
        <v>33</v>
      </c>
      <c r="D3364" s="59" t="s">
        <v>5488</v>
      </c>
    </row>
    <row r="3365" spans="1:4">
      <c r="A3365" s="57" t="s">
        <v>5518</v>
      </c>
      <c r="B3365" s="58" t="s">
        <v>1558</v>
      </c>
      <c r="C3365" s="59" t="s">
        <v>100</v>
      </c>
      <c r="D3365" s="59" t="s">
        <v>5488</v>
      </c>
    </row>
    <row r="3366" spans="1:4">
      <c r="A3366" s="57" t="s">
        <v>5519</v>
      </c>
      <c r="B3366" s="58" t="s">
        <v>1282</v>
      </c>
      <c r="C3366" s="59" t="s">
        <v>277</v>
      </c>
      <c r="D3366" s="59" t="s">
        <v>5488</v>
      </c>
    </row>
    <row r="3367" spans="1:4">
      <c r="A3367" s="57" t="s">
        <v>5520</v>
      </c>
      <c r="B3367" s="58" t="s">
        <v>829</v>
      </c>
      <c r="C3367" s="59" t="s">
        <v>101</v>
      </c>
      <c r="D3367" s="59" t="s">
        <v>5488</v>
      </c>
    </row>
    <row r="3368" spans="1:4">
      <c r="A3368" s="57" t="s">
        <v>5521</v>
      </c>
      <c r="B3368" s="58" t="s">
        <v>852</v>
      </c>
      <c r="C3368" s="59" t="s">
        <v>1389</v>
      </c>
      <c r="D3368" s="59" t="s">
        <v>5488</v>
      </c>
    </row>
    <row r="3369" spans="1:4">
      <c r="A3369" s="57" t="s">
        <v>5522</v>
      </c>
      <c r="B3369" s="58" t="s">
        <v>280</v>
      </c>
      <c r="C3369" s="59" t="s">
        <v>330</v>
      </c>
      <c r="D3369" s="59" t="s">
        <v>5488</v>
      </c>
    </row>
    <row r="3370" spans="1:4">
      <c r="A3370" s="57" t="s">
        <v>5523</v>
      </c>
      <c r="B3370" s="58" t="s">
        <v>239</v>
      </c>
      <c r="C3370" s="59" t="s">
        <v>74</v>
      </c>
      <c r="D3370" s="59" t="s">
        <v>5488</v>
      </c>
    </row>
    <row r="3371" spans="1:4">
      <c r="A3371" s="57" t="s">
        <v>5524</v>
      </c>
      <c r="B3371" s="58" t="s">
        <v>612</v>
      </c>
      <c r="C3371" s="59" t="s">
        <v>200</v>
      </c>
      <c r="D3371" s="59" t="s">
        <v>5488</v>
      </c>
    </row>
    <row r="3372" spans="1:4">
      <c r="A3372" s="57" t="s">
        <v>5525</v>
      </c>
      <c r="B3372" s="58" t="s">
        <v>24</v>
      </c>
      <c r="C3372" s="59" t="s">
        <v>91</v>
      </c>
      <c r="D3372" s="59" t="s">
        <v>5488</v>
      </c>
    </row>
    <row r="3373" spans="1:4">
      <c r="A3373" s="57" t="s">
        <v>5526</v>
      </c>
      <c r="B3373" s="58" t="s">
        <v>1332</v>
      </c>
      <c r="C3373" s="59" t="s">
        <v>249</v>
      </c>
      <c r="D3373" s="59" t="s">
        <v>5488</v>
      </c>
    </row>
    <row r="3374" spans="1:4">
      <c r="A3374" s="57" t="s">
        <v>5527</v>
      </c>
      <c r="B3374" s="58" t="s">
        <v>120</v>
      </c>
      <c r="C3374" s="59" t="s">
        <v>152</v>
      </c>
      <c r="D3374" s="59" t="s">
        <v>5488</v>
      </c>
    </row>
    <row r="3375" spans="1:4">
      <c r="A3375" s="57" t="s">
        <v>5528</v>
      </c>
      <c r="B3375" s="58" t="s">
        <v>1149</v>
      </c>
      <c r="C3375" s="59" t="s">
        <v>168</v>
      </c>
      <c r="D3375" s="59" t="s">
        <v>5488</v>
      </c>
    </row>
    <row r="3376" spans="1:4">
      <c r="A3376" s="57" t="s">
        <v>5529</v>
      </c>
      <c r="B3376" s="58" t="s">
        <v>5530</v>
      </c>
      <c r="C3376" s="59" t="s">
        <v>106</v>
      </c>
      <c r="D3376" s="59" t="s">
        <v>5488</v>
      </c>
    </row>
    <row r="3377" spans="1:4">
      <c r="A3377" s="57" t="s">
        <v>5531</v>
      </c>
      <c r="B3377" s="58" t="s">
        <v>560</v>
      </c>
      <c r="C3377" s="59" t="s">
        <v>93</v>
      </c>
      <c r="D3377" s="59" t="s">
        <v>5488</v>
      </c>
    </row>
    <row r="3378" spans="1:4">
      <c r="A3378" s="57" t="s">
        <v>5532</v>
      </c>
      <c r="B3378" s="58" t="s">
        <v>5533</v>
      </c>
      <c r="C3378" s="59" t="s">
        <v>253</v>
      </c>
      <c r="D3378" s="59" t="s">
        <v>5488</v>
      </c>
    </row>
    <row r="3379" spans="1:4">
      <c r="A3379" s="57" t="s">
        <v>5534</v>
      </c>
      <c r="B3379" s="58" t="s">
        <v>204</v>
      </c>
      <c r="C3379" s="59" t="s">
        <v>450</v>
      </c>
      <c r="D3379" s="59" t="s">
        <v>5488</v>
      </c>
    </row>
    <row r="3380" spans="1:4">
      <c r="A3380" s="57" t="s">
        <v>5535</v>
      </c>
      <c r="B3380" s="58" t="s">
        <v>34</v>
      </c>
      <c r="C3380" s="59" t="s">
        <v>125</v>
      </c>
      <c r="D3380" s="59" t="s">
        <v>5488</v>
      </c>
    </row>
    <row r="3381" spans="1:4">
      <c r="A3381" s="57" t="s">
        <v>5536</v>
      </c>
      <c r="B3381" s="58" t="s">
        <v>5537</v>
      </c>
      <c r="C3381" s="59" t="s">
        <v>125</v>
      </c>
      <c r="D3381" s="59" t="s">
        <v>5488</v>
      </c>
    </row>
    <row r="3382" spans="1:4">
      <c r="A3382" s="57" t="s">
        <v>5538</v>
      </c>
      <c r="B3382" s="58" t="s">
        <v>318</v>
      </c>
      <c r="C3382" s="59" t="s">
        <v>313</v>
      </c>
      <c r="D3382" s="59" t="s">
        <v>5488</v>
      </c>
    </row>
    <row r="3383" spans="1:4">
      <c r="A3383" s="57" t="s">
        <v>5539</v>
      </c>
      <c r="B3383" s="58" t="s">
        <v>617</v>
      </c>
      <c r="C3383" s="59" t="s">
        <v>215</v>
      </c>
      <c r="D3383" s="59" t="s">
        <v>5488</v>
      </c>
    </row>
    <row r="3384" spans="1:4">
      <c r="A3384" s="57" t="s">
        <v>5540</v>
      </c>
      <c r="B3384" s="58" t="s">
        <v>395</v>
      </c>
      <c r="C3384" s="59" t="s">
        <v>314</v>
      </c>
      <c r="D3384" s="59" t="s">
        <v>5488</v>
      </c>
    </row>
    <row r="3385" spans="1:4">
      <c r="A3385" s="57" t="s">
        <v>5541</v>
      </c>
      <c r="B3385" s="58" t="s">
        <v>5542</v>
      </c>
      <c r="C3385" s="59" t="s">
        <v>80</v>
      </c>
      <c r="D3385" s="59" t="s">
        <v>5488</v>
      </c>
    </row>
    <row r="3386" spans="1:4">
      <c r="A3386" s="57" t="s">
        <v>5543</v>
      </c>
      <c r="B3386" s="58" t="s">
        <v>5544</v>
      </c>
      <c r="C3386" s="59" t="s">
        <v>80</v>
      </c>
      <c r="D3386" s="59" t="s">
        <v>5488</v>
      </c>
    </row>
    <row r="3387" spans="1:4">
      <c r="A3387" s="57" t="s">
        <v>5545</v>
      </c>
      <c r="B3387" s="58" t="s">
        <v>165</v>
      </c>
      <c r="C3387" s="59" t="s">
        <v>3587</v>
      </c>
      <c r="D3387" s="59" t="s">
        <v>5488</v>
      </c>
    </row>
    <row r="3388" spans="1:4">
      <c r="A3388" s="57" t="s">
        <v>5546</v>
      </c>
      <c r="B3388" s="58" t="s">
        <v>271</v>
      </c>
      <c r="C3388" s="59" t="s">
        <v>112</v>
      </c>
      <c r="D3388" s="59" t="s">
        <v>5488</v>
      </c>
    </row>
    <row r="3389" spans="1:4">
      <c r="A3389" s="57" t="s">
        <v>5547</v>
      </c>
      <c r="B3389" s="58" t="s">
        <v>4891</v>
      </c>
      <c r="C3389" s="59" t="s">
        <v>112</v>
      </c>
      <c r="D3389" s="59" t="s">
        <v>5488</v>
      </c>
    </row>
    <row r="3390" spans="1:4">
      <c r="A3390" s="57" t="s">
        <v>5548</v>
      </c>
      <c r="B3390" s="58" t="s">
        <v>188</v>
      </c>
      <c r="C3390" s="59" t="s">
        <v>113</v>
      </c>
      <c r="D3390" s="59" t="s">
        <v>5488</v>
      </c>
    </row>
    <row r="3391" spans="1:4">
      <c r="A3391" s="57" t="s">
        <v>5549</v>
      </c>
      <c r="B3391" s="58" t="s">
        <v>351</v>
      </c>
      <c r="C3391" s="59" t="s">
        <v>1186</v>
      </c>
      <c r="D3391" s="59" t="s">
        <v>5488</v>
      </c>
    </row>
    <row r="3392" spans="1:4">
      <c r="A3392" s="57" t="s">
        <v>5550</v>
      </c>
      <c r="B3392" s="58" t="s">
        <v>3332</v>
      </c>
      <c r="C3392" s="59" t="s">
        <v>416</v>
      </c>
      <c r="D3392" s="59" t="s">
        <v>5488</v>
      </c>
    </row>
    <row r="3393" spans="1:4">
      <c r="A3393" s="57" t="s">
        <v>5551</v>
      </c>
      <c r="B3393" s="58" t="s">
        <v>24</v>
      </c>
      <c r="C3393" s="59" t="s">
        <v>5552</v>
      </c>
      <c r="D3393" s="59" t="s">
        <v>5488</v>
      </c>
    </row>
    <row r="3394" spans="1:4">
      <c r="A3394" s="57" t="s">
        <v>5553</v>
      </c>
      <c r="B3394" s="58" t="s">
        <v>5554</v>
      </c>
      <c r="C3394" s="59" t="s">
        <v>23</v>
      </c>
      <c r="D3394" s="59" t="s">
        <v>5555</v>
      </c>
    </row>
    <row r="3395" spans="1:4">
      <c r="A3395" s="57" t="s">
        <v>5556</v>
      </c>
      <c r="B3395" s="58" t="s">
        <v>5557</v>
      </c>
      <c r="C3395" s="59" t="s">
        <v>23</v>
      </c>
      <c r="D3395" s="59" t="s">
        <v>5555</v>
      </c>
    </row>
    <row r="3396" spans="1:4">
      <c r="A3396" s="57" t="s">
        <v>5558</v>
      </c>
      <c r="B3396" s="58" t="s">
        <v>280</v>
      </c>
      <c r="C3396" s="59" t="s">
        <v>23</v>
      </c>
      <c r="D3396" s="59" t="s">
        <v>5555</v>
      </c>
    </row>
    <row r="3397" spans="1:4">
      <c r="A3397" s="57" t="s">
        <v>5559</v>
      </c>
      <c r="B3397" s="58" t="s">
        <v>1315</v>
      </c>
      <c r="C3397" s="59" t="s">
        <v>23</v>
      </c>
      <c r="D3397" s="59" t="s">
        <v>5555</v>
      </c>
    </row>
    <row r="3398" spans="1:4">
      <c r="A3398" s="57" t="s">
        <v>5560</v>
      </c>
      <c r="B3398" s="58" t="s">
        <v>184</v>
      </c>
      <c r="C3398" s="59" t="s">
        <v>179</v>
      </c>
      <c r="D3398" s="59" t="s">
        <v>5555</v>
      </c>
    </row>
    <row r="3399" spans="1:4">
      <c r="A3399" s="57" t="s">
        <v>5561</v>
      </c>
      <c r="B3399" s="58" t="s">
        <v>24</v>
      </c>
      <c r="C3399" s="59" t="s">
        <v>144</v>
      </c>
      <c r="D3399" s="59" t="s">
        <v>5555</v>
      </c>
    </row>
    <row r="3400" spans="1:4">
      <c r="A3400" s="57" t="s">
        <v>5562</v>
      </c>
      <c r="B3400" s="58" t="s">
        <v>829</v>
      </c>
      <c r="C3400" s="59" t="s">
        <v>114</v>
      </c>
      <c r="D3400" s="59" t="s">
        <v>5555</v>
      </c>
    </row>
    <row r="3401" spans="1:4">
      <c r="A3401" s="57" t="s">
        <v>5563</v>
      </c>
      <c r="B3401" s="58" t="s">
        <v>68</v>
      </c>
      <c r="C3401" s="59" t="s">
        <v>114</v>
      </c>
      <c r="D3401" s="59" t="s">
        <v>5555</v>
      </c>
    </row>
    <row r="3402" spans="1:4">
      <c r="A3402" s="57" t="s">
        <v>5564</v>
      </c>
      <c r="B3402" s="58" t="s">
        <v>331</v>
      </c>
      <c r="C3402" s="59" t="s">
        <v>114</v>
      </c>
      <c r="D3402" s="59" t="s">
        <v>5555</v>
      </c>
    </row>
    <row r="3403" spans="1:4">
      <c r="A3403" s="57" t="s">
        <v>5565</v>
      </c>
      <c r="B3403" s="58" t="s">
        <v>5566</v>
      </c>
      <c r="C3403" s="59" t="s">
        <v>69</v>
      </c>
      <c r="D3403" s="59" t="s">
        <v>5555</v>
      </c>
    </row>
    <row r="3404" spans="1:4">
      <c r="A3404" s="57" t="s">
        <v>5567</v>
      </c>
      <c r="B3404" s="58" t="s">
        <v>3160</v>
      </c>
      <c r="C3404" s="59" t="s">
        <v>69</v>
      </c>
      <c r="D3404" s="59" t="s">
        <v>5555</v>
      </c>
    </row>
    <row r="3405" spans="1:4">
      <c r="A3405" s="57" t="s">
        <v>5568</v>
      </c>
      <c r="B3405" s="58" t="s">
        <v>5569</v>
      </c>
      <c r="C3405" s="59" t="s">
        <v>69</v>
      </c>
      <c r="D3405" s="59" t="s">
        <v>5555</v>
      </c>
    </row>
    <row r="3406" spans="1:4">
      <c r="A3406" s="57" t="s">
        <v>5570</v>
      </c>
      <c r="B3406" s="58" t="s">
        <v>68</v>
      </c>
      <c r="C3406" s="59" t="s">
        <v>69</v>
      </c>
      <c r="D3406" s="59" t="s">
        <v>5555</v>
      </c>
    </row>
    <row r="3407" spans="1:4">
      <c r="A3407" s="57" t="s">
        <v>5571</v>
      </c>
      <c r="B3407" s="58" t="s">
        <v>5572</v>
      </c>
      <c r="C3407" s="59" t="s">
        <v>344</v>
      </c>
      <c r="D3407" s="59" t="s">
        <v>5555</v>
      </c>
    </row>
    <row r="3408" spans="1:4">
      <c r="A3408" s="57" t="s">
        <v>5573</v>
      </c>
      <c r="B3408" s="58" t="s">
        <v>68</v>
      </c>
      <c r="C3408" s="59" t="s">
        <v>234</v>
      </c>
      <c r="D3408" s="59" t="s">
        <v>5555</v>
      </c>
    </row>
    <row r="3409" spans="1:4">
      <c r="A3409" s="57" t="s">
        <v>5574</v>
      </c>
      <c r="B3409" s="58" t="s">
        <v>270</v>
      </c>
      <c r="C3409" s="59" t="s">
        <v>27</v>
      </c>
      <c r="D3409" s="59" t="s">
        <v>5555</v>
      </c>
    </row>
    <row r="3410" spans="1:4">
      <c r="A3410" s="57" t="s">
        <v>5575</v>
      </c>
      <c r="B3410" s="58" t="s">
        <v>180</v>
      </c>
      <c r="C3410" s="59" t="s">
        <v>28</v>
      </c>
      <c r="D3410" s="59" t="s">
        <v>5555</v>
      </c>
    </row>
    <row r="3411" spans="1:4">
      <c r="A3411" s="57" t="s">
        <v>5576</v>
      </c>
      <c r="B3411" s="58" t="s">
        <v>5577</v>
      </c>
      <c r="C3411" s="59" t="s">
        <v>135</v>
      </c>
      <c r="D3411" s="59" t="s">
        <v>5555</v>
      </c>
    </row>
    <row r="3412" spans="1:4">
      <c r="A3412" s="57" t="s">
        <v>5578</v>
      </c>
      <c r="B3412" s="58" t="s">
        <v>1679</v>
      </c>
      <c r="C3412" s="59" t="s">
        <v>135</v>
      </c>
      <c r="D3412" s="59" t="s">
        <v>5555</v>
      </c>
    </row>
    <row r="3413" spans="1:4">
      <c r="A3413" s="57" t="s">
        <v>5579</v>
      </c>
      <c r="B3413" s="58" t="s">
        <v>24</v>
      </c>
      <c r="C3413" s="59" t="s">
        <v>31</v>
      </c>
      <c r="D3413" s="59" t="s">
        <v>5555</v>
      </c>
    </row>
    <row r="3414" spans="1:4">
      <c r="A3414" s="57" t="s">
        <v>5580</v>
      </c>
      <c r="B3414" s="58" t="s">
        <v>283</v>
      </c>
      <c r="C3414" s="59" t="s">
        <v>31</v>
      </c>
      <c r="D3414" s="59" t="s">
        <v>5555</v>
      </c>
    </row>
    <row r="3415" spans="1:4">
      <c r="A3415" s="57" t="s">
        <v>5581</v>
      </c>
      <c r="B3415" s="58" t="s">
        <v>522</v>
      </c>
      <c r="C3415" s="59" t="s">
        <v>33</v>
      </c>
      <c r="D3415" s="59" t="s">
        <v>5555</v>
      </c>
    </row>
    <row r="3416" spans="1:4">
      <c r="A3416" s="57" t="s">
        <v>5582</v>
      </c>
      <c r="B3416" s="58" t="s">
        <v>1074</v>
      </c>
      <c r="C3416" s="59" t="s">
        <v>397</v>
      </c>
      <c r="D3416" s="59" t="s">
        <v>5555</v>
      </c>
    </row>
    <row r="3417" spans="1:4">
      <c r="A3417" s="57" t="s">
        <v>5583</v>
      </c>
      <c r="B3417" s="58" t="s">
        <v>197</v>
      </c>
      <c r="C3417" s="59" t="s">
        <v>101</v>
      </c>
      <c r="D3417" s="59" t="s">
        <v>5555</v>
      </c>
    </row>
    <row r="3418" spans="1:4">
      <c r="A3418" s="57" t="s">
        <v>5584</v>
      </c>
      <c r="B3418" s="58" t="s">
        <v>514</v>
      </c>
      <c r="C3418" s="59" t="s">
        <v>546</v>
      </c>
      <c r="D3418" s="59" t="s">
        <v>5555</v>
      </c>
    </row>
    <row r="3419" spans="1:4">
      <c r="A3419" s="57" t="s">
        <v>5585</v>
      </c>
      <c r="B3419" s="58" t="s">
        <v>5586</v>
      </c>
      <c r="C3419" s="59" t="s">
        <v>244</v>
      </c>
      <c r="D3419" s="59" t="s">
        <v>5555</v>
      </c>
    </row>
    <row r="3420" spans="1:4">
      <c r="A3420" s="57" t="s">
        <v>5587</v>
      </c>
      <c r="B3420" s="58" t="s">
        <v>68</v>
      </c>
      <c r="C3420" s="59" t="s">
        <v>74</v>
      </c>
      <c r="D3420" s="59" t="s">
        <v>5555</v>
      </c>
    </row>
    <row r="3421" spans="1:4">
      <c r="A3421" s="57" t="s">
        <v>5588</v>
      </c>
      <c r="B3421" s="58" t="s">
        <v>68</v>
      </c>
      <c r="C3421" s="59" t="s">
        <v>102</v>
      </c>
      <c r="D3421" s="59" t="s">
        <v>5555</v>
      </c>
    </row>
    <row r="3422" spans="1:4">
      <c r="A3422" s="57" t="s">
        <v>5589</v>
      </c>
      <c r="B3422" s="58" t="s">
        <v>1558</v>
      </c>
      <c r="C3422" s="59" t="s">
        <v>103</v>
      </c>
      <c r="D3422" s="59" t="s">
        <v>5555</v>
      </c>
    </row>
    <row r="3423" spans="1:4">
      <c r="A3423" s="57" t="s">
        <v>5590</v>
      </c>
      <c r="B3423" s="58" t="s">
        <v>245</v>
      </c>
      <c r="C3423" s="59" t="s">
        <v>103</v>
      </c>
      <c r="D3423" s="59" t="s">
        <v>5555</v>
      </c>
    </row>
    <row r="3424" spans="1:4">
      <c r="A3424" s="57" t="s">
        <v>5591</v>
      </c>
      <c r="B3424" s="58" t="s">
        <v>279</v>
      </c>
      <c r="C3424" s="59" t="s">
        <v>106</v>
      </c>
      <c r="D3424" s="59" t="s">
        <v>5555</v>
      </c>
    </row>
    <row r="3425" spans="1:4">
      <c r="A3425" s="57" t="s">
        <v>5592</v>
      </c>
      <c r="B3425" s="58" t="s">
        <v>5593</v>
      </c>
      <c r="C3425" s="59" t="s">
        <v>93</v>
      </c>
      <c r="D3425" s="59" t="s">
        <v>5555</v>
      </c>
    </row>
    <row r="3426" spans="1:4">
      <c r="A3426" s="57" t="s">
        <v>5594</v>
      </c>
      <c r="B3426" s="58" t="s">
        <v>5595</v>
      </c>
      <c r="C3426" s="59" t="s">
        <v>1105</v>
      </c>
      <c r="D3426" s="59" t="s">
        <v>5555</v>
      </c>
    </row>
    <row r="3427" spans="1:4">
      <c r="A3427" s="57" t="s">
        <v>5596</v>
      </c>
      <c r="B3427" s="58" t="s">
        <v>184</v>
      </c>
      <c r="C3427" s="59" t="s">
        <v>215</v>
      </c>
      <c r="D3427" s="59" t="s">
        <v>5555</v>
      </c>
    </row>
    <row r="3428" spans="1:4">
      <c r="A3428" s="57" t="s">
        <v>5597</v>
      </c>
      <c r="B3428" s="58" t="s">
        <v>185</v>
      </c>
      <c r="C3428" s="59" t="s">
        <v>219</v>
      </c>
      <c r="D3428" s="59" t="s">
        <v>5555</v>
      </c>
    </row>
    <row r="3429" spans="1:4">
      <c r="A3429" s="57" t="s">
        <v>5598</v>
      </c>
      <c r="B3429" s="58" t="s">
        <v>618</v>
      </c>
      <c r="C3429" s="59" t="s">
        <v>112</v>
      </c>
      <c r="D3429" s="59" t="s">
        <v>5555</v>
      </c>
    </row>
    <row r="3430" spans="1:4">
      <c r="A3430" s="57" t="s">
        <v>5599</v>
      </c>
      <c r="B3430" s="58" t="s">
        <v>5600</v>
      </c>
      <c r="C3430" s="59" t="s">
        <v>113</v>
      </c>
      <c r="D3430" s="59" t="s">
        <v>5555</v>
      </c>
    </row>
    <row r="3431" spans="1:4">
      <c r="A3431" s="57" t="s">
        <v>5601</v>
      </c>
      <c r="B3431" s="58" t="s">
        <v>524</v>
      </c>
      <c r="C3431" s="59" t="s">
        <v>113</v>
      </c>
      <c r="D3431" s="59" t="s">
        <v>5555</v>
      </c>
    </row>
    <row r="3432" spans="1:4">
      <c r="A3432" s="57" t="s">
        <v>5602</v>
      </c>
      <c r="B3432" s="58" t="s">
        <v>133</v>
      </c>
      <c r="C3432" s="59" t="s">
        <v>81</v>
      </c>
      <c r="D3432" s="59" t="s">
        <v>5555</v>
      </c>
    </row>
    <row r="3433" spans="1:4">
      <c r="A3433" s="57" t="s">
        <v>5603</v>
      </c>
      <c r="B3433" s="58" t="s">
        <v>222</v>
      </c>
      <c r="C3433" s="59" t="s">
        <v>1186</v>
      </c>
      <c r="D3433" s="59" t="s">
        <v>5555</v>
      </c>
    </row>
    <row r="3434" spans="1:4">
      <c r="A3434" s="57" t="s">
        <v>5604</v>
      </c>
      <c r="B3434" s="58" t="s">
        <v>341</v>
      </c>
      <c r="C3434" s="59" t="s">
        <v>1186</v>
      </c>
      <c r="D3434" s="59" t="s">
        <v>5555</v>
      </c>
    </row>
    <row r="3435" spans="1:4">
      <c r="A3435" s="57" t="s">
        <v>5605</v>
      </c>
      <c r="B3435" s="58" t="s">
        <v>765</v>
      </c>
      <c r="C3435" s="59" t="s">
        <v>140</v>
      </c>
      <c r="D3435" s="59" t="s">
        <v>5555</v>
      </c>
    </row>
    <row r="3436" spans="1:4">
      <c r="A3436" s="57" t="s">
        <v>5606</v>
      </c>
      <c r="B3436" s="58" t="s">
        <v>5607</v>
      </c>
      <c r="C3436" s="59" t="s">
        <v>23</v>
      </c>
      <c r="D3436" s="59" t="s">
        <v>5608</v>
      </c>
    </row>
    <row r="3437" spans="1:4">
      <c r="A3437" s="57" t="s">
        <v>5609</v>
      </c>
      <c r="B3437" s="58" t="s">
        <v>5610</v>
      </c>
      <c r="C3437" s="59" t="s">
        <v>23</v>
      </c>
      <c r="D3437" s="59" t="s">
        <v>5608</v>
      </c>
    </row>
    <row r="3438" spans="1:4">
      <c r="A3438" s="57" t="s">
        <v>5611</v>
      </c>
      <c r="B3438" s="58" t="s">
        <v>280</v>
      </c>
      <c r="C3438" s="59" t="s">
        <v>23</v>
      </c>
      <c r="D3438" s="59" t="s">
        <v>5608</v>
      </c>
    </row>
    <row r="3439" spans="1:4">
      <c r="A3439" s="57" t="s">
        <v>5612</v>
      </c>
      <c r="B3439" s="58" t="s">
        <v>306</v>
      </c>
      <c r="C3439" s="59" t="s">
        <v>23</v>
      </c>
      <c r="D3439" s="59" t="s">
        <v>5608</v>
      </c>
    </row>
    <row r="3440" spans="1:4">
      <c r="A3440" s="57" t="s">
        <v>5613</v>
      </c>
      <c r="B3440" s="58" t="s">
        <v>765</v>
      </c>
      <c r="C3440" s="59" t="s">
        <v>95</v>
      </c>
      <c r="D3440" s="59" t="s">
        <v>5608</v>
      </c>
    </row>
    <row r="3441" spans="1:4">
      <c r="A3441" s="57" t="s">
        <v>5614</v>
      </c>
      <c r="B3441" s="58" t="s">
        <v>239</v>
      </c>
      <c r="C3441" s="59" t="s">
        <v>179</v>
      </c>
      <c r="D3441" s="59" t="s">
        <v>5608</v>
      </c>
    </row>
    <row r="3442" spans="1:4">
      <c r="A3442" s="57" t="s">
        <v>5615</v>
      </c>
      <c r="B3442" s="58" t="s">
        <v>349</v>
      </c>
      <c r="C3442" s="59" t="s">
        <v>1441</v>
      </c>
      <c r="D3442" s="59" t="s">
        <v>5608</v>
      </c>
    </row>
    <row r="3443" spans="1:4">
      <c r="A3443" s="57" t="s">
        <v>5616</v>
      </c>
      <c r="B3443" s="58" t="s">
        <v>116</v>
      </c>
      <c r="C3443" s="59" t="s">
        <v>1441</v>
      </c>
      <c r="D3443" s="59" t="s">
        <v>5608</v>
      </c>
    </row>
    <row r="3444" spans="1:4">
      <c r="A3444" s="57" t="s">
        <v>5617</v>
      </c>
      <c r="B3444" s="58" t="s">
        <v>5618</v>
      </c>
      <c r="C3444" s="59" t="s">
        <v>145</v>
      </c>
      <c r="D3444" s="59" t="s">
        <v>5608</v>
      </c>
    </row>
    <row r="3445" spans="1:4">
      <c r="A3445" s="57" t="s">
        <v>5619</v>
      </c>
      <c r="B3445" s="58" t="s">
        <v>5620</v>
      </c>
      <c r="C3445" s="59" t="s">
        <v>114</v>
      </c>
      <c r="D3445" s="59" t="s">
        <v>5608</v>
      </c>
    </row>
    <row r="3446" spans="1:4">
      <c r="A3446" s="57" t="s">
        <v>5621</v>
      </c>
      <c r="B3446" s="58" t="s">
        <v>212</v>
      </c>
      <c r="C3446" s="59" t="s">
        <v>267</v>
      </c>
      <c r="D3446" s="59" t="s">
        <v>5608</v>
      </c>
    </row>
    <row r="3447" spans="1:4">
      <c r="A3447" s="57" t="s">
        <v>5622</v>
      </c>
      <c r="B3447" s="58" t="s">
        <v>5623</v>
      </c>
      <c r="C3447" s="59" t="s">
        <v>69</v>
      </c>
      <c r="D3447" s="59" t="s">
        <v>5608</v>
      </c>
    </row>
    <row r="3448" spans="1:4">
      <c r="A3448" s="57" t="s">
        <v>5624</v>
      </c>
      <c r="B3448" s="58" t="s">
        <v>5625</v>
      </c>
      <c r="C3448" s="59" t="s">
        <v>69</v>
      </c>
      <c r="D3448" s="59" t="s">
        <v>5608</v>
      </c>
    </row>
    <row r="3449" spans="1:4">
      <c r="A3449" s="57" t="s">
        <v>5626</v>
      </c>
      <c r="B3449" s="58" t="s">
        <v>68</v>
      </c>
      <c r="C3449" s="59" t="s">
        <v>69</v>
      </c>
      <c r="D3449" s="59" t="s">
        <v>5608</v>
      </c>
    </row>
    <row r="3450" spans="1:4">
      <c r="A3450" s="57" t="s">
        <v>5627</v>
      </c>
      <c r="B3450" s="58" t="s">
        <v>129</v>
      </c>
      <c r="C3450" s="59" t="s">
        <v>69</v>
      </c>
      <c r="D3450" s="59" t="s">
        <v>5608</v>
      </c>
    </row>
    <row r="3451" spans="1:4">
      <c r="A3451" s="57" t="s">
        <v>5628</v>
      </c>
      <c r="B3451" s="58" t="s">
        <v>209</v>
      </c>
      <c r="C3451" s="59" t="s">
        <v>323</v>
      </c>
      <c r="D3451" s="59" t="s">
        <v>5608</v>
      </c>
    </row>
    <row r="3452" spans="1:4">
      <c r="A3452" s="57" t="s">
        <v>5629</v>
      </c>
      <c r="B3452" s="58" t="s">
        <v>190</v>
      </c>
      <c r="C3452" s="59" t="s">
        <v>27</v>
      </c>
      <c r="D3452" s="59" t="s">
        <v>5608</v>
      </c>
    </row>
    <row r="3453" spans="1:4">
      <c r="A3453" s="57" t="s">
        <v>5630</v>
      </c>
      <c r="B3453" s="58" t="s">
        <v>5631</v>
      </c>
      <c r="C3453" s="59" t="s">
        <v>115</v>
      </c>
      <c r="D3453" s="59" t="s">
        <v>5608</v>
      </c>
    </row>
    <row r="3454" spans="1:4">
      <c r="A3454" s="57" t="s">
        <v>5632</v>
      </c>
      <c r="B3454" s="58" t="s">
        <v>34</v>
      </c>
      <c r="C3454" s="59" t="s">
        <v>78</v>
      </c>
      <c r="D3454" s="59" t="s">
        <v>5608</v>
      </c>
    </row>
    <row r="3455" spans="1:4">
      <c r="A3455" s="57" t="s">
        <v>5633</v>
      </c>
      <c r="B3455" s="58" t="s">
        <v>5634</v>
      </c>
      <c r="C3455" s="59" t="s">
        <v>135</v>
      </c>
      <c r="D3455" s="59" t="s">
        <v>5608</v>
      </c>
    </row>
    <row r="3456" spans="1:4">
      <c r="A3456" s="57" t="s">
        <v>5635</v>
      </c>
      <c r="B3456" s="58" t="s">
        <v>84</v>
      </c>
      <c r="C3456" s="59" t="s">
        <v>31</v>
      </c>
      <c r="D3456" s="59" t="s">
        <v>5608</v>
      </c>
    </row>
    <row r="3457" spans="1:4">
      <c r="A3457" s="57" t="s">
        <v>5636</v>
      </c>
      <c r="B3457" s="58" t="s">
        <v>358</v>
      </c>
      <c r="C3457" s="59" t="s">
        <v>25</v>
      </c>
      <c r="D3457" s="59" t="s">
        <v>5608</v>
      </c>
    </row>
    <row r="3458" spans="1:4">
      <c r="A3458" s="57" t="s">
        <v>5637</v>
      </c>
      <c r="B3458" s="58" t="s">
        <v>279</v>
      </c>
      <c r="C3458" s="59" t="s">
        <v>33</v>
      </c>
      <c r="D3458" s="59" t="s">
        <v>5608</v>
      </c>
    </row>
    <row r="3459" spans="1:4">
      <c r="A3459" s="57" t="s">
        <v>5638</v>
      </c>
      <c r="B3459" s="58" t="s">
        <v>208</v>
      </c>
      <c r="C3459" s="59" t="s">
        <v>99</v>
      </c>
      <c r="D3459" s="59" t="s">
        <v>5608</v>
      </c>
    </row>
    <row r="3460" spans="1:4">
      <c r="A3460" s="57" t="s">
        <v>5639</v>
      </c>
      <c r="B3460" s="58" t="s">
        <v>129</v>
      </c>
      <c r="C3460" s="59" t="s">
        <v>397</v>
      </c>
      <c r="D3460" s="59" t="s">
        <v>5608</v>
      </c>
    </row>
    <row r="3461" spans="1:4">
      <c r="A3461" s="57" t="s">
        <v>5640</v>
      </c>
      <c r="B3461" s="58" t="s">
        <v>243</v>
      </c>
      <c r="C3461" s="59" t="s">
        <v>101</v>
      </c>
      <c r="D3461" s="59" t="s">
        <v>5608</v>
      </c>
    </row>
    <row r="3462" spans="1:4">
      <c r="A3462" s="57" t="s">
        <v>5641</v>
      </c>
      <c r="B3462" s="58" t="s">
        <v>273</v>
      </c>
      <c r="C3462" s="59" t="s">
        <v>244</v>
      </c>
      <c r="D3462" s="59" t="s">
        <v>5608</v>
      </c>
    </row>
    <row r="3463" spans="1:4">
      <c r="A3463" s="57" t="s">
        <v>5642</v>
      </c>
      <c r="B3463" s="58" t="s">
        <v>2397</v>
      </c>
      <c r="C3463" s="59" t="s">
        <v>330</v>
      </c>
      <c r="D3463" s="59" t="s">
        <v>5608</v>
      </c>
    </row>
    <row r="3464" spans="1:4">
      <c r="A3464" s="57" t="s">
        <v>5643</v>
      </c>
      <c r="B3464" s="58" t="s">
        <v>209</v>
      </c>
      <c r="C3464" s="59" t="s">
        <v>137</v>
      </c>
      <c r="D3464" s="59" t="s">
        <v>5608</v>
      </c>
    </row>
    <row r="3465" spans="1:4">
      <c r="A3465" s="57" t="s">
        <v>5644</v>
      </c>
      <c r="B3465" s="58" t="s">
        <v>24</v>
      </c>
      <c r="C3465" s="59" t="s">
        <v>91</v>
      </c>
      <c r="D3465" s="59" t="s">
        <v>5608</v>
      </c>
    </row>
    <row r="3466" spans="1:4">
      <c r="A3466" s="57" t="s">
        <v>5645</v>
      </c>
      <c r="B3466" s="58" t="s">
        <v>852</v>
      </c>
      <c r="C3466" s="59" t="s">
        <v>103</v>
      </c>
      <c r="D3466" s="59" t="s">
        <v>5608</v>
      </c>
    </row>
    <row r="3467" spans="1:4">
      <c r="A3467" s="57" t="s">
        <v>5646</v>
      </c>
      <c r="B3467" s="58" t="s">
        <v>331</v>
      </c>
      <c r="C3467" s="59" t="s">
        <v>103</v>
      </c>
      <c r="D3467" s="59" t="s">
        <v>5608</v>
      </c>
    </row>
    <row r="3468" spans="1:4">
      <c r="A3468" s="57" t="s">
        <v>7591</v>
      </c>
      <c r="B3468" s="58" t="s">
        <v>84</v>
      </c>
      <c r="C3468" s="59" t="s">
        <v>64</v>
      </c>
      <c r="D3468" s="59" t="s">
        <v>5608</v>
      </c>
    </row>
    <row r="3469" spans="1:4">
      <c r="A3469" s="57" t="s">
        <v>5647</v>
      </c>
      <c r="B3469" s="58" t="s">
        <v>319</v>
      </c>
      <c r="C3469" s="59" t="s">
        <v>206</v>
      </c>
      <c r="D3469" s="59" t="s">
        <v>5608</v>
      </c>
    </row>
    <row r="3470" spans="1:4">
      <c r="A3470" s="57" t="s">
        <v>5648</v>
      </c>
      <c r="B3470" s="58" t="s">
        <v>1282</v>
      </c>
      <c r="C3470" s="59" t="s">
        <v>210</v>
      </c>
      <c r="D3470" s="59" t="s">
        <v>5608</v>
      </c>
    </row>
    <row r="3471" spans="1:4">
      <c r="A3471" s="57" t="s">
        <v>5649</v>
      </c>
      <c r="B3471" s="58" t="s">
        <v>5650</v>
      </c>
      <c r="C3471" s="59" t="s">
        <v>107</v>
      </c>
      <c r="D3471" s="59" t="s">
        <v>5608</v>
      </c>
    </row>
    <row r="3472" spans="1:4">
      <c r="A3472" s="57" t="s">
        <v>5651</v>
      </c>
      <c r="B3472" s="58" t="s">
        <v>699</v>
      </c>
      <c r="C3472" s="59" t="s">
        <v>4230</v>
      </c>
      <c r="D3472" s="59" t="s">
        <v>5608</v>
      </c>
    </row>
    <row r="3473" spans="1:4">
      <c r="A3473" s="57" t="s">
        <v>5652</v>
      </c>
      <c r="B3473" s="58" t="s">
        <v>204</v>
      </c>
      <c r="C3473" s="59" t="s">
        <v>215</v>
      </c>
      <c r="D3473" s="59" t="s">
        <v>5608</v>
      </c>
    </row>
    <row r="3474" spans="1:4">
      <c r="A3474" s="57" t="s">
        <v>5653</v>
      </c>
      <c r="B3474" s="58" t="s">
        <v>2821</v>
      </c>
      <c r="C3474" s="59" t="s">
        <v>1378</v>
      </c>
      <c r="D3474" s="59" t="s">
        <v>5608</v>
      </c>
    </row>
    <row r="3475" spans="1:4">
      <c r="A3475" s="57" t="s">
        <v>5654</v>
      </c>
      <c r="B3475" s="58" t="s">
        <v>209</v>
      </c>
      <c r="C3475" s="59" t="s">
        <v>157</v>
      </c>
      <c r="D3475" s="59" t="s">
        <v>5608</v>
      </c>
    </row>
    <row r="3476" spans="1:4">
      <c r="A3476" s="57" t="s">
        <v>5655</v>
      </c>
      <c r="B3476" s="58" t="s">
        <v>1207</v>
      </c>
      <c r="C3476" s="59" t="s">
        <v>113</v>
      </c>
      <c r="D3476" s="59" t="s">
        <v>5608</v>
      </c>
    </row>
    <row r="3477" spans="1:4">
      <c r="A3477" s="57" t="s">
        <v>5656</v>
      </c>
      <c r="B3477" s="58" t="s">
        <v>241</v>
      </c>
      <c r="C3477" s="59" t="s">
        <v>113</v>
      </c>
      <c r="D3477" s="59" t="s">
        <v>5608</v>
      </c>
    </row>
    <row r="3478" spans="1:4">
      <c r="A3478" s="57" t="s">
        <v>5657</v>
      </c>
      <c r="B3478" s="58" t="s">
        <v>131</v>
      </c>
      <c r="C3478" s="59" t="s">
        <v>113</v>
      </c>
      <c r="D3478" s="59" t="s">
        <v>5608</v>
      </c>
    </row>
    <row r="3479" spans="1:4">
      <c r="A3479" s="57" t="s">
        <v>5658</v>
      </c>
      <c r="B3479" s="58" t="s">
        <v>845</v>
      </c>
      <c r="C3479" s="59" t="s">
        <v>81</v>
      </c>
      <c r="D3479" s="59" t="s">
        <v>5608</v>
      </c>
    </row>
    <row r="3480" spans="1:4">
      <c r="A3480" s="57" t="s">
        <v>5659</v>
      </c>
      <c r="B3480" s="58" t="s">
        <v>184</v>
      </c>
      <c r="C3480" s="59" t="s">
        <v>1186</v>
      </c>
      <c r="D3480" s="59" t="s">
        <v>5608</v>
      </c>
    </row>
    <row r="3481" spans="1:4">
      <c r="A3481" s="57" t="s">
        <v>5660</v>
      </c>
      <c r="B3481" s="58" t="s">
        <v>5661</v>
      </c>
      <c r="C3481" s="59" t="s">
        <v>140</v>
      </c>
      <c r="D3481" s="59" t="s">
        <v>5608</v>
      </c>
    </row>
    <row r="3482" spans="1:4">
      <c r="A3482" s="57" t="s">
        <v>5662</v>
      </c>
      <c r="B3482" s="58" t="s">
        <v>5663</v>
      </c>
      <c r="C3482" s="59" t="s">
        <v>141</v>
      </c>
      <c r="D3482" s="59" t="s">
        <v>5608</v>
      </c>
    </row>
    <row r="3483" spans="1:4">
      <c r="A3483" s="57" t="s">
        <v>5664</v>
      </c>
      <c r="B3483" s="58" t="s">
        <v>991</v>
      </c>
      <c r="C3483" s="59" t="s">
        <v>23</v>
      </c>
      <c r="D3483" s="59" t="s">
        <v>5665</v>
      </c>
    </row>
    <row r="3484" spans="1:4">
      <c r="A3484" s="57" t="s">
        <v>5666</v>
      </c>
      <c r="B3484" s="58" t="s">
        <v>34</v>
      </c>
      <c r="C3484" s="59" t="s">
        <v>35</v>
      </c>
      <c r="D3484" s="59" t="s">
        <v>5665</v>
      </c>
    </row>
    <row r="3485" spans="1:4">
      <c r="A3485" s="57" t="s">
        <v>5667</v>
      </c>
      <c r="B3485" s="58" t="s">
        <v>92</v>
      </c>
      <c r="C3485" s="59" t="s">
        <v>5668</v>
      </c>
      <c r="D3485" s="59" t="s">
        <v>5665</v>
      </c>
    </row>
    <row r="3486" spans="1:4">
      <c r="A3486" s="57" t="s">
        <v>5669</v>
      </c>
      <c r="B3486" s="58" t="s">
        <v>388</v>
      </c>
      <c r="C3486" s="59" t="s">
        <v>114</v>
      </c>
      <c r="D3486" s="59" t="s">
        <v>5665</v>
      </c>
    </row>
    <row r="3487" spans="1:4">
      <c r="A3487" s="57" t="s">
        <v>5670</v>
      </c>
      <c r="B3487" s="58" t="s">
        <v>1245</v>
      </c>
      <c r="C3487" s="59" t="s">
        <v>114</v>
      </c>
      <c r="D3487" s="59" t="s">
        <v>5665</v>
      </c>
    </row>
    <row r="3488" spans="1:4">
      <c r="A3488" s="57" t="s">
        <v>5671</v>
      </c>
      <c r="B3488" s="58" t="s">
        <v>5672</v>
      </c>
      <c r="C3488" s="59" t="s">
        <v>267</v>
      </c>
      <c r="D3488" s="59" t="s">
        <v>5665</v>
      </c>
    </row>
    <row r="3489" spans="1:4">
      <c r="A3489" s="57" t="s">
        <v>5673</v>
      </c>
      <c r="B3489" s="58" t="s">
        <v>829</v>
      </c>
      <c r="C3489" s="59" t="s">
        <v>27</v>
      </c>
      <c r="D3489" s="59" t="s">
        <v>5665</v>
      </c>
    </row>
    <row r="3490" spans="1:4">
      <c r="A3490" s="57" t="s">
        <v>5674</v>
      </c>
      <c r="B3490" s="58" t="s">
        <v>5675</v>
      </c>
      <c r="C3490" s="59" t="s">
        <v>1382</v>
      </c>
      <c r="D3490" s="59" t="s">
        <v>5665</v>
      </c>
    </row>
    <row r="3491" spans="1:4">
      <c r="A3491" s="57" t="s">
        <v>5676</v>
      </c>
      <c r="B3491" s="58" t="s">
        <v>185</v>
      </c>
      <c r="C3491" s="59" t="s">
        <v>148</v>
      </c>
      <c r="D3491" s="59" t="s">
        <v>5665</v>
      </c>
    </row>
    <row r="3492" spans="1:4">
      <c r="A3492" s="57" t="s">
        <v>5677</v>
      </c>
      <c r="B3492" s="58" t="s">
        <v>5678</v>
      </c>
      <c r="C3492" s="59" t="s">
        <v>135</v>
      </c>
      <c r="D3492" s="59" t="s">
        <v>5665</v>
      </c>
    </row>
    <row r="3493" spans="1:4">
      <c r="A3493" s="57" t="s">
        <v>5679</v>
      </c>
      <c r="B3493" s="58" t="s">
        <v>29</v>
      </c>
      <c r="C3493" s="59" t="s">
        <v>117</v>
      </c>
      <c r="D3493" s="59" t="s">
        <v>5665</v>
      </c>
    </row>
    <row r="3494" spans="1:4">
      <c r="A3494" s="57" t="s">
        <v>5680</v>
      </c>
      <c r="B3494" s="58" t="s">
        <v>1391</v>
      </c>
      <c r="C3494" s="59" t="s">
        <v>40</v>
      </c>
      <c r="D3494" s="59" t="s">
        <v>5665</v>
      </c>
    </row>
    <row r="3495" spans="1:4">
      <c r="A3495" s="57" t="s">
        <v>5681</v>
      </c>
      <c r="B3495" s="58" t="s">
        <v>5682</v>
      </c>
      <c r="C3495" s="59" t="s">
        <v>31</v>
      </c>
      <c r="D3495" s="59" t="s">
        <v>5665</v>
      </c>
    </row>
    <row r="3496" spans="1:4">
      <c r="A3496" s="57" t="s">
        <v>5683</v>
      </c>
      <c r="B3496" s="58" t="s">
        <v>3593</v>
      </c>
      <c r="C3496" s="59" t="s">
        <v>25</v>
      </c>
      <c r="D3496" s="59" t="s">
        <v>5665</v>
      </c>
    </row>
    <row r="3497" spans="1:4">
      <c r="A3497" s="57" t="s">
        <v>5684</v>
      </c>
      <c r="B3497" s="58" t="s">
        <v>5685</v>
      </c>
      <c r="C3497" s="59" t="s">
        <v>25</v>
      </c>
      <c r="D3497" s="59" t="s">
        <v>5665</v>
      </c>
    </row>
    <row r="3498" spans="1:4">
      <c r="A3498" s="57" t="s">
        <v>5686</v>
      </c>
      <c r="B3498" s="58" t="s">
        <v>997</v>
      </c>
      <c r="C3498" s="59" t="s">
        <v>913</v>
      </c>
      <c r="D3498" s="59" t="s">
        <v>5665</v>
      </c>
    </row>
    <row r="3499" spans="1:4">
      <c r="A3499" s="57" t="s">
        <v>5687</v>
      </c>
      <c r="B3499" s="58" t="s">
        <v>1587</v>
      </c>
      <c r="C3499" s="59" t="s">
        <v>100</v>
      </c>
      <c r="D3499" s="59" t="s">
        <v>5665</v>
      </c>
    </row>
    <row r="3500" spans="1:4">
      <c r="A3500" s="57" t="s">
        <v>5688</v>
      </c>
      <c r="B3500" s="58" t="s">
        <v>831</v>
      </c>
      <c r="C3500" s="59" t="s">
        <v>101</v>
      </c>
      <c r="D3500" s="59" t="s">
        <v>5665</v>
      </c>
    </row>
    <row r="3501" spans="1:4">
      <c r="A3501" s="57" t="s">
        <v>5689</v>
      </c>
      <c r="B3501" s="58" t="s">
        <v>1282</v>
      </c>
      <c r="C3501" s="59" t="s">
        <v>5690</v>
      </c>
      <c r="D3501" s="59" t="s">
        <v>5665</v>
      </c>
    </row>
    <row r="3502" spans="1:4">
      <c r="A3502" s="57" t="s">
        <v>5691</v>
      </c>
      <c r="B3502" s="58" t="s">
        <v>1532</v>
      </c>
      <c r="C3502" s="59" t="s">
        <v>91</v>
      </c>
      <c r="D3502" s="59" t="s">
        <v>5665</v>
      </c>
    </row>
    <row r="3503" spans="1:4">
      <c r="A3503" s="57" t="s">
        <v>5692</v>
      </c>
      <c r="B3503" s="58" t="s">
        <v>1320</v>
      </c>
      <c r="C3503" s="59" t="s">
        <v>103</v>
      </c>
      <c r="D3503" s="59" t="s">
        <v>5665</v>
      </c>
    </row>
    <row r="3504" spans="1:4">
      <c r="A3504" s="57" t="s">
        <v>5693</v>
      </c>
      <c r="B3504" s="58" t="s">
        <v>1423</v>
      </c>
      <c r="C3504" s="59" t="s">
        <v>103</v>
      </c>
      <c r="D3504" s="59" t="s">
        <v>5665</v>
      </c>
    </row>
    <row r="3505" spans="1:4">
      <c r="A3505" s="57" t="s">
        <v>5694</v>
      </c>
      <c r="B3505" s="58" t="s">
        <v>5695</v>
      </c>
      <c r="C3505" s="59" t="s">
        <v>64</v>
      </c>
      <c r="D3505" s="59" t="s">
        <v>5665</v>
      </c>
    </row>
    <row r="3506" spans="1:4">
      <c r="A3506" s="57" t="s">
        <v>5696</v>
      </c>
      <c r="B3506" s="58" t="s">
        <v>1166</v>
      </c>
      <c r="C3506" s="59" t="s">
        <v>979</v>
      </c>
      <c r="D3506" s="59" t="s">
        <v>5665</v>
      </c>
    </row>
    <row r="3507" spans="1:4">
      <c r="A3507" s="57" t="s">
        <v>5697</v>
      </c>
      <c r="B3507" s="58" t="s">
        <v>299</v>
      </c>
      <c r="C3507" s="59" t="s">
        <v>309</v>
      </c>
      <c r="D3507" s="59" t="s">
        <v>5665</v>
      </c>
    </row>
    <row r="3508" spans="1:4">
      <c r="A3508" s="57" t="s">
        <v>5698</v>
      </c>
      <c r="B3508" s="58" t="s">
        <v>299</v>
      </c>
      <c r="C3508" s="59" t="s">
        <v>210</v>
      </c>
      <c r="D3508" s="59" t="s">
        <v>5665</v>
      </c>
    </row>
    <row r="3509" spans="1:4">
      <c r="A3509" s="57" t="s">
        <v>5699</v>
      </c>
      <c r="B3509" s="58" t="s">
        <v>246</v>
      </c>
      <c r="C3509" s="59" t="s">
        <v>215</v>
      </c>
      <c r="D3509" s="59" t="s">
        <v>5665</v>
      </c>
    </row>
    <row r="3510" spans="1:4">
      <c r="A3510" s="57" t="s">
        <v>5700</v>
      </c>
      <c r="B3510" s="58" t="s">
        <v>34</v>
      </c>
      <c r="C3510" s="59" t="s">
        <v>215</v>
      </c>
      <c r="D3510" s="59" t="s">
        <v>5665</v>
      </c>
    </row>
    <row r="3511" spans="1:4">
      <c r="A3511" s="57" t="s">
        <v>5701</v>
      </c>
      <c r="B3511" s="58" t="s">
        <v>5702</v>
      </c>
      <c r="C3511" s="59" t="s">
        <v>126</v>
      </c>
      <c r="D3511" s="59" t="s">
        <v>5665</v>
      </c>
    </row>
    <row r="3512" spans="1:4">
      <c r="A3512" s="57" t="s">
        <v>5703</v>
      </c>
      <c r="B3512" s="58" t="s">
        <v>349</v>
      </c>
      <c r="C3512" s="59" t="s">
        <v>5704</v>
      </c>
      <c r="D3512" s="59" t="s">
        <v>5665</v>
      </c>
    </row>
    <row r="3513" spans="1:4">
      <c r="A3513" s="57" t="s">
        <v>5705</v>
      </c>
      <c r="B3513" s="58" t="s">
        <v>1157</v>
      </c>
      <c r="C3513" s="59" t="s">
        <v>111</v>
      </c>
      <c r="D3513" s="59" t="s">
        <v>5665</v>
      </c>
    </row>
    <row r="3514" spans="1:4">
      <c r="A3514" s="57" t="s">
        <v>5706</v>
      </c>
      <c r="B3514" s="58" t="s">
        <v>208</v>
      </c>
      <c r="C3514" s="59" t="s">
        <v>111</v>
      </c>
      <c r="D3514" s="59" t="s">
        <v>5665</v>
      </c>
    </row>
    <row r="3515" spans="1:4">
      <c r="A3515" s="57" t="s">
        <v>5707</v>
      </c>
      <c r="B3515" s="58" t="s">
        <v>5708</v>
      </c>
      <c r="C3515" s="59" t="s">
        <v>112</v>
      </c>
      <c r="D3515" s="59" t="s">
        <v>5665</v>
      </c>
    </row>
    <row r="3516" spans="1:4">
      <c r="A3516" s="57" t="s">
        <v>5709</v>
      </c>
      <c r="B3516" s="58" t="s">
        <v>156</v>
      </c>
      <c r="C3516" s="59" t="s">
        <v>113</v>
      </c>
      <c r="D3516" s="59" t="s">
        <v>5665</v>
      </c>
    </row>
    <row r="3517" spans="1:4">
      <c r="A3517" s="57" t="s">
        <v>5710</v>
      </c>
      <c r="B3517" s="58" t="s">
        <v>5711</v>
      </c>
      <c r="C3517" s="59" t="s">
        <v>113</v>
      </c>
      <c r="D3517" s="59" t="s">
        <v>5665</v>
      </c>
    </row>
    <row r="3518" spans="1:4">
      <c r="A3518" s="57" t="s">
        <v>5712</v>
      </c>
      <c r="B3518" s="58" t="s">
        <v>349</v>
      </c>
      <c r="C3518" s="59" t="s">
        <v>81</v>
      </c>
      <c r="D3518" s="59" t="s">
        <v>5665</v>
      </c>
    </row>
    <row r="3519" spans="1:4">
      <c r="A3519" s="57" t="s">
        <v>5713</v>
      </c>
      <c r="B3519" s="58" t="s">
        <v>222</v>
      </c>
      <c r="C3519" s="59" t="s">
        <v>140</v>
      </c>
      <c r="D3519" s="59" t="s">
        <v>5665</v>
      </c>
    </row>
    <row r="3520" spans="1:4">
      <c r="A3520" s="57" t="s">
        <v>5714</v>
      </c>
      <c r="B3520" s="58" t="s">
        <v>193</v>
      </c>
      <c r="C3520" s="59" t="s">
        <v>141</v>
      </c>
      <c r="D3520" s="59" t="s">
        <v>5665</v>
      </c>
    </row>
    <row r="3521" spans="1:4">
      <c r="A3521" s="57" t="s">
        <v>5715</v>
      </c>
      <c r="B3521" s="58" t="s">
        <v>1364</v>
      </c>
      <c r="C3521" s="59" t="s">
        <v>23</v>
      </c>
      <c r="D3521" s="59" t="s">
        <v>5716</v>
      </c>
    </row>
    <row r="3522" spans="1:4">
      <c r="A3522" s="57" t="s">
        <v>5717</v>
      </c>
      <c r="B3522" s="58" t="s">
        <v>149</v>
      </c>
      <c r="C3522" s="59" t="s">
        <v>23</v>
      </c>
      <c r="D3522" s="59" t="s">
        <v>5716</v>
      </c>
    </row>
    <row r="3523" spans="1:4">
      <c r="A3523" s="57" t="s">
        <v>5718</v>
      </c>
      <c r="B3523" s="58" t="s">
        <v>5719</v>
      </c>
      <c r="C3523" s="59" t="s">
        <v>95</v>
      </c>
      <c r="D3523" s="59" t="s">
        <v>5716</v>
      </c>
    </row>
    <row r="3524" spans="1:4">
      <c r="A3524" s="57" t="s">
        <v>5720</v>
      </c>
      <c r="B3524" s="58" t="s">
        <v>185</v>
      </c>
      <c r="C3524" s="59" t="s">
        <v>231</v>
      </c>
      <c r="D3524" s="59" t="s">
        <v>5716</v>
      </c>
    </row>
    <row r="3525" spans="1:4">
      <c r="A3525" s="57" t="s">
        <v>5721</v>
      </c>
      <c r="B3525" s="58" t="s">
        <v>220</v>
      </c>
      <c r="C3525" s="59" t="s">
        <v>114</v>
      </c>
      <c r="D3525" s="59" t="s">
        <v>5716</v>
      </c>
    </row>
    <row r="3526" spans="1:4">
      <c r="A3526" s="57" t="s">
        <v>5722</v>
      </c>
      <c r="B3526" s="58" t="s">
        <v>5723</v>
      </c>
      <c r="C3526" s="59" t="s">
        <v>69</v>
      </c>
      <c r="D3526" s="59" t="s">
        <v>5716</v>
      </c>
    </row>
    <row r="3527" spans="1:4">
      <c r="A3527" s="57" t="s">
        <v>5724</v>
      </c>
      <c r="B3527" s="58" t="s">
        <v>442</v>
      </c>
      <c r="C3527" s="59" t="s">
        <v>69</v>
      </c>
      <c r="D3527" s="59" t="s">
        <v>5716</v>
      </c>
    </row>
    <row r="3528" spans="1:4">
      <c r="A3528" s="57" t="s">
        <v>5725</v>
      </c>
      <c r="B3528" s="58" t="s">
        <v>560</v>
      </c>
      <c r="C3528" s="59" t="s">
        <v>27</v>
      </c>
      <c r="D3528" s="59" t="s">
        <v>5716</v>
      </c>
    </row>
    <row r="3529" spans="1:4">
      <c r="A3529" s="57" t="s">
        <v>5726</v>
      </c>
      <c r="B3529" s="58" t="s">
        <v>5727</v>
      </c>
      <c r="C3529" s="59" t="s">
        <v>115</v>
      </c>
      <c r="D3529" s="59" t="s">
        <v>5716</v>
      </c>
    </row>
    <row r="3530" spans="1:4">
      <c r="A3530" s="57" t="s">
        <v>5728</v>
      </c>
      <c r="B3530" s="58" t="s">
        <v>471</v>
      </c>
      <c r="C3530" s="59" t="s">
        <v>849</v>
      </c>
      <c r="D3530" s="59" t="s">
        <v>5716</v>
      </c>
    </row>
    <row r="3531" spans="1:4">
      <c r="A3531" s="57" t="s">
        <v>5729</v>
      </c>
      <c r="B3531" s="58" t="s">
        <v>3508</v>
      </c>
      <c r="C3531" s="59" t="s">
        <v>135</v>
      </c>
      <c r="D3531" s="59" t="s">
        <v>5716</v>
      </c>
    </row>
    <row r="3532" spans="1:4">
      <c r="A3532" s="57" t="s">
        <v>5730</v>
      </c>
      <c r="B3532" s="58" t="s">
        <v>960</v>
      </c>
      <c r="C3532" s="59" t="s">
        <v>738</v>
      </c>
      <c r="D3532" s="59" t="s">
        <v>5716</v>
      </c>
    </row>
    <row r="3533" spans="1:4">
      <c r="A3533" s="57" t="s">
        <v>5731</v>
      </c>
      <c r="B3533" s="58" t="s">
        <v>269</v>
      </c>
      <c r="C3533" s="59" t="s">
        <v>25</v>
      </c>
      <c r="D3533" s="59" t="s">
        <v>5716</v>
      </c>
    </row>
    <row r="3534" spans="1:4">
      <c r="A3534" s="57" t="s">
        <v>5732</v>
      </c>
      <c r="B3534" s="58" t="s">
        <v>674</v>
      </c>
      <c r="C3534" s="59" t="s">
        <v>33</v>
      </c>
      <c r="D3534" s="59" t="s">
        <v>5716</v>
      </c>
    </row>
    <row r="3535" spans="1:4">
      <c r="A3535" s="57" t="s">
        <v>5733</v>
      </c>
      <c r="B3535" s="58" t="s">
        <v>512</v>
      </c>
      <c r="C3535" s="59" t="s">
        <v>101</v>
      </c>
      <c r="D3535" s="59" t="s">
        <v>5716</v>
      </c>
    </row>
    <row r="3536" spans="1:4">
      <c r="A3536" s="57" t="s">
        <v>5734</v>
      </c>
      <c r="B3536" s="58" t="s">
        <v>68</v>
      </c>
      <c r="C3536" s="59" t="s">
        <v>74</v>
      </c>
      <c r="D3536" s="59" t="s">
        <v>5716</v>
      </c>
    </row>
    <row r="3537" spans="1:4">
      <c r="A3537" s="57" t="s">
        <v>5735</v>
      </c>
      <c r="B3537" s="58" t="s">
        <v>129</v>
      </c>
      <c r="C3537" s="59" t="s">
        <v>74</v>
      </c>
      <c r="D3537" s="59" t="s">
        <v>5716</v>
      </c>
    </row>
    <row r="3538" spans="1:4">
      <c r="A3538" s="57" t="s">
        <v>5736</v>
      </c>
      <c r="B3538" s="58" t="s">
        <v>5572</v>
      </c>
      <c r="C3538" s="59" t="s">
        <v>74</v>
      </c>
      <c r="D3538" s="59" t="s">
        <v>5716</v>
      </c>
    </row>
    <row r="3539" spans="1:4">
      <c r="A3539" s="57" t="s">
        <v>5737</v>
      </c>
      <c r="B3539" s="58" t="s">
        <v>5738</v>
      </c>
      <c r="C3539" s="59" t="s">
        <v>103</v>
      </c>
      <c r="D3539" s="59" t="s">
        <v>5716</v>
      </c>
    </row>
    <row r="3540" spans="1:4">
      <c r="A3540" s="57" t="s">
        <v>5739</v>
      </c>
      <c r="B3540" s="58" t="s">
        <v>4365</v>
      </c>
      <c r="C3540" s="59" t="s">
        <v>103</v>
      </c>
      <c r="D3540" s="59" t="s">
        <v>5716</v>
      </c>
    </row>
    <row r="3541" spans="1:4">
      <c r="A3541" s="57" t="s">
        <v>5740</v>
      </c>
      <c r="B3541" s="58" t="s">
        <v>5741</v>
      </c>
      <c r="C3541" s="59" t="s">
        <v>64</v>
      </c>
      <c r="D3541" s="59" t="s">
        <v>5716</v>
      </c>
    </row>
    <row r="3542" spans="1:4">
      <c r="A3542" s="57" t="s">
        <v>5742</v>
      </c>
      <c r="B3542" s="58" t="s">
        <v>5743</v>
      </c>
      <c r="C3542" s="59" t="s">
        <v>64</v>
      </c>
      <c r="D3542" s="59" t="s">
        <v>5716</v>
      </c>
    </row>
    <row r="3543" spans="1:4">
      <c r="A3543" s="57" t="s">
        <v>5744</v>
      </c>
      <c r="B3543" s="58" t="s">
        <v>180</v>
      </c>
      <c r="C3543" s="59" t="s">
        <v>152</v>
      </c>
      <c r="D3543" s="59" t="s">
        <v>5716</v>
      </c>
    </row>
    <row r="3544" spans="1:4">
      <c r="A3544" s="57" t="s">
        <v>5745</v>
      </c>
      <c r="B3544" s="58" t="s">
        <v>761</v>
      </c>
      <c r="C3544" s="59" t="s">
        <v>206</v>
      </c>
      <c r="D3544" s="59" t="s">
        <v>5716</v>
      </c>
    </row>
    <row r="3545" spans="1:4">
      <c r="A3545" s="57" t="s">
        <v>5746</v>
      </c>
      <c r="B3545" s="58" t="s">
        <v>217</v>
      </c>
      <c r="C3545" s="59" t="s">
        <v>106</v>
      </c>
      <c r="D3545" s="59" t="s">
        <v>5716</v>
      </c>
    </row>
    <row r="3546" spans="1:4">
      <c r="A3546" s="57" t="s">
        <v>5747</v>
      </c>
      <c r="B3546" s="58" t="s">
        <v>5748</v>
      </c>
      <c r="C3546" s="59" t="s">
        <v>830</v>
      </c>
      <c r="D3546" s="59" t="s">
        <v>5716</v>
      </c>
    </row>
    <row r="3547" spans="1:4">
      <c r="A3547" s="57" t="s">
        <v>5749</v>
      </c>
      <c r="B3547" s="58" t="s">
        <v>1345</v>
      </c>
      <c r="C3547" s="59" t="s">
        <v>830</v>
      </c>
      <c r="D3547" s="59" t="s">
        <v>5716</v>
      </c>
    </row>
    <row r="3548" spans="1:4">
      <c r="A3548" s="57" t="s">
        <v>5750</v>
      </c>
      <c r="B3548" s="58" t="s">
        <v>600</v>
      </c>
      <c r="C3548" s="59" t="s">
        <v>155</v>
      </c>
      <c r="D3548" s="59" t="s">
        <v>5716</v>
      </c>
    </row>
    <row r="3549" spans="1:4">
      <c r="A3549" s="57" t="s">
        <v>5751</v>
      </c>
      <c r="B3549" s="58" t="s">
        <v>241</v>
      </c>
      <c r="C3549" s="59" t="s">
        <v>215</v>
      </c>
      <c r="D3549" s="59" t="s">
        <v>5716</v>
      </c>
    </row>
    <row r="3550" spans="1:4">
      <c r="A3550" s="57" t="s">
        <v>5752</v>
      </c>
      <c r="B3550" s="58" t="s">
        <v>5753</v>
      </c>
      <c r="C3550" s="59" t="s">
        <v>333</v>
      </c>
      <c r="D3550" s="59" t="s">
        <v>5716</v>
      </c>
    </row>
    <row r="3551" spans="1:4">
      <c r="A3551" s="57" t="s">
        <v>5754</v>
      </c>
      <c r="B3551" s="58" t="s">
        <v>129</v>
      </c>
      <c r="C3551" s="59" t="s">
        <v>5755</v>
      </c>
      <c r="D3551" s="59" t="s">
        <v>5716</v>
      </c>
    </row>
    <row r="3552" spans="1:4">
      <c r="A3552" s="57" t="s">
        <v>5756</v>
      </c>
      <c r="B3552" s="58" t="s">
        <v>615</v>
      </c>
      <c r="C3552" s="59" t="s">
        <v>626</v>
      </c>
      <c r="D3552" s="59" t="s">
        <v>5716</v>
      </c>
    </row>
    <row r="3553" spans="1:4">
      <c r="A3553" s="57" t="s">
        <v>5757</v>
      </c>
      <c r="B3553" s="58" t="s">
        <v>68</v>
      </c>
      <c r="C3553" s="59" t="s">
        <v>111</v>
      </c>
      <c r="D3553" s="59" t="s">
        <v>5716</v>
      </c>
    </row>
    <row r="3554" spans="1:4">
      <c r="A3554" s="57" t="s">
        <v>5758</v>
      </c>
      <c r="B3554" s="58" t="s">
        <v>5759</v>
      </c>
      <c r="C3554" s="59" t="s">
        <v>112</v>
      </c>
      <c r="D3554" s="59" t="s">
        <v>5716</v>
      </c>
    </row>
    <row r="3555" spans="1:4">
      <c r="A3555" s="57" t="s">
        <v>5760</v>
      </c>
      <c r="B3555" s="58" t="s">
        <v>5761</v>
      </c>
      <c r="C3555" s="59" t="s">
        <v>138</v>
      </c>
      <c r="D3555" s="59" t="s">
        <v>5716</v>
      </c>
    </row>
    <row r="3556" spans="1:4">
      <c r="A3556" s="57" t="s">
        <v>5762</v>
      </c>
      <c r="B3556" s="58" t="s">
        <v>364</v>
      </c>
      <c r="C3556" s="59" t="s">
        <v>113</v>
      </c>
      <c r="D3556" s="59" t="s">
        <v>5716</v>
      </c>
    </row>
    <row r="3557" spans="1:4">
      <c r="A3557" s="57" t="s">
        <v>5763</v>
      </c>
      <c r="B3557" s="58" t="s">
        <v>331</v>
      </c>
      <c r="C3557" s="59" t="s">
        <v>113</v>
      </c>
      <c r="D3557" s="59" t="s">
        <v>5716</v>
      </c>
    </row>
    <row r="3558" spans="1:4">
      <c r="A3558" s="57" t="s">
        <v>5764</v>
      </c>
      <c r="B3558" s="58" t="s">
        <v>39</v>
      </c>
      <c r="C3558" s="59" t="s">
        <v>140</v>
      </c>
      <c r="D3558" s="59" t="s">
        <v>5716</v>
      </c>
    </row>
    <row r="3559" spans="1:4">
      <c r="A3559" s="57" t="s">
        <v>5765</v>
      </c>
      <c r="B3559" s="58" t="s">
        <v>705</v>
      </c>
      <c r="C3559" s="59" t="s">
        <v>141</v>
      </c>
      <c r="D3559" s="59" t="s">
        <v>5716</v>
      </c>
    </row>
    <row r="3560" spans="1:4">
      <c r="A3560" s="57" t="s">
        <v>5766</v>
      </c>
      <c r="B3560" s="58" t="s">
        <v>62</v>
      </c>
      <c r="C3560" s="59" t="s">
        <v>94</v>
      </c>
      <c r="D3560" s="59" t="s">
        <v>5767</v>
      </c>
    </row>
    <row r="3561" spans="1:4">
      <c r="A3561" s="57" t="s">
        <v>5768</v>
      </c>
      <c r="B3561" s="58" t="s">
        <v>540</v>
      </c>
      <c r="C3561" s="59" t="s">
        <v>23</v>
      </c>
      <c r="D3561" s="59" t="s">
        <v>5767</v>
      </c>
    </row>
    <row r="3562" spans="1:4">
      <c r="A3562" s="57" t="s">
        <v>5769</v>
      </c>
      <c r="B3562" s="58" t="s">
        <v>269</v>
      </c>
      <c r="C3562" s="59" t="s">
        <v>23</v>
      </c>
      <c r="D3562" s="59" t="s">
        <v>5767</v>
      </c>
    </row>
    <row r="3563" spans="1:4">
      <c r="A3563" s="57" t="s">
        <v>5770</v>
      </c>
      <c r="B3563" s="58" t="s">
        <v>765</v>
      </c>
      <c r="C3563" s="59" t="s">
        <v>23</v>
      </c>
      <c r="D3563" s="59" t="s">
        <v>5767</v>
      </c>
    </row>
    <row r="3564" spans="1:4">
      <c r="A3564" s="57" t="s">
        <v>5771</v>
      </c>
      <c r="B3564" s="58" t="s">
        <v>1587</v>
      </c>
      <c r="C3564" s="59" t="s">
        <v>23</v>
      </c>
      <c r="D3564" s="59" t="s">
        <v>5767</v>
      </c>
    </row>
    <row r="3565" spans="1:4">
      <c r="A3565" s="57" t="s">
        <v>5772</v>
      </c>
      <c r="B3565" s="58" t="s">
        <v>483</v>
      </c>
      <c r="C3565" s="59" t="s">
        <v>95</v>
      </c>
      <c r="D3565" s="59" t="s">
        <v>5767</v>
      </c>
    </row>
    <row r="3566" spans="1:4">
      <c r="A3566" s="57" t="s">
        <v>5773</v>
      </c>
      <c r="B3566" s="58" t="s">
        <v>532</v>
      </c>
      <c r="C3566" s="59" t="s">
        <v>1724</v>
      </c>
      <c r="D3566" s="59" t="s">
        <v>5767</v>
      </c>
    </row>
    <row r="3567" spans="1:4">
      <c r="A3567" s="57" t="s">
        <v>5774</v>
      </c>
      <c r="B3567" s="58" t="s">
        <v>5775</v>
      </c>
      <c r="C3567" s="59" t="s">
        <v>144</v>
      </c>
      <c r="D3567" s="59" t="s">
        <v>5767</v>
      </c>
    </row>
    <row r="3568" spans="1:4">
      <c r="A3568" s="57" t="s">
        <v>5776</v>
      </c>
      <c r="B3568" s="58" t="s">
        <v>829</v>
      </c>
      <c r="C3568" s="59" t="s">
        <v>144</v>
      </c>
      <c r="D3568" s="59" t="s">
        <v>5767</v>
      </c>
    </row>
    <row r="3569" spans="1:4">
      <c r="A3569" s="57" t="s">
        <v>5777</v>
      </c>
      <c r="B3569" s="58" t="s">
        <v>364</v>
      </c>
      <c r="C3569" s="59" t="s">
        <v>145</v>
      </c>
      <c r="D3569" s="59" t="s">
        <v>5767</v>
      </c>
    </row>
    <row r="3570" spans="1:4">
      <c r="A3570" s="57" t="s">
        <v>5778</v>
      </c>
      <c r="B3570" s="58" t="s">
        <v>201</v>
      </c>
      <c r="C3570" s="59" t="s">
        <v>231</v>
      </c>
      <c r="D3570" s="59" t="s">
        <v>5767</v>
      </c>
    </row>
    <row r="3571" spans="1:4">
      <c r="A3571" s="57" t="s">
        <v>5779</v>
      </c>
      <c r="B3571" s="58" t="s">
        <v>539</v>
      </c>
      <c r="C3571" s="59" t="s">
        <v>114</v>
      </c>
      <c r="D3571" s="59" t="s">
        <v>5767</v>
      </c>
    </row>
    <row r="3572" spans="1:4">
      <c r="A3572" s="57" t="s">
        <v>5780</v>
      </c>
      <c r="B3572" s="58" t="s">
        <v>5781</v>
      </c>
      <c r="C3572" s="59" t="s">
        <v>69</v>
      </c>
      <c r="D3572" s="59" t="s">
        <v>5767</v>
      </c>
    </row>
    <row r="3573" spans="1:4">
      <c r="A3573" s="57" t="s">
        <v>5782</v>
      </c>
      <c r="B3573" s="58" t="s">
        <v>5783</v>
      </c>
      <c r="C3573" s="59" t="s">
        <v>344</v>
      </c>
      <c r="D3573" s="59" t="s">
        <v>5767</v>
      </c>
    </row>
    <row r="3574" spans="1:4">
      <c r="A3574" s="57" t="s">
        <v>5784</v>
      </c>
      <c r="B3574" s="58" t="s">
        <v>290</v>
      </c>
      <c r="C3574" s="59" t="s">
        <v>32</v>
      </c>
      <c r="D3574" s="59" t="s">
        <v>5767</v>
      </c>
    </row>
    <row r="3575" spans="1:4">
      <c r="A3575" s="57" t="s">
        <v>5785</v>
      </c>
      <c r="B3575" s="58" t="s">
        <v>5786</v>
      </c>
      <c r="C3575" s="59" t="s">
        <v>27</v>
      </c>
      <c r="D3575" s="59" t="s">
        <v>5767</v>
      </c>
    </row>
    <row r="3576" spans="1:4">
      <c r="A3576" s="57" t="s">
        <v>5787</v>
      </c>
      <c r="B3576" s="58" t="s">
        <v>1146</v>
      </c>
      <c r="C3576" s="59" t="s">
        <v>27</v>
      </c>
      <c r="D3576" s="59" t="s">
        <v>5767</v>
      </c>
    </row>
    <row r="3577" spans="1:4">
      <c r="A3577" s="57" t="s">
        <v>5788</v>
      </c>
      <c r="B3577" s="58" t="s">
        <v>151</v>
      </c>
      <c r="C3577" s="59" t="s">
        <v>189</v>
      </c>
      <c r="D3577" s="59" t="s">
        <v>5767</v>
      </c>
    </row>
    <row r="3578" spans="1:4">
      <c r="A3578" s="57" t="s">
        <v>5789</v>
      </c>
      <c r="B3578" s="58" t="s">
        <v>5790</v>
      </c>
      <c r="C3578" s="59" t="s">
        <v>28</v>
      </c>
      <c r="D3578" s="59" t="s">
        <v>5767</v>
      </c>
    </row>
    <row r="3579" spans="1:4">
      <c r="A3579" s="57" t="s">
        <v>5791</v>
      </c>
      <c r="B3579" s="58" t="s">
        <v>29</v>
      </c>
      <c r="C3579" s="59" t="s">
        <v>849</v>
      </c>
      <c r="D3579" s="59" t="s">
        <v>5767</v>
      </c>
    </row>
    <row r="3580" spans="1:4">
      <c r="A3580" s="57" t="s">
        <v>5792</v>
      </c>
      <c r="B3580" s="58" t="s">
        <v>24</v>
      </c>
      <c r="C3580" s="59" t="s">
        <v>148</v>
      </c>
      <c r="D3580" s="59" t="s">
        <v>5767</v>
      </c>
    </row>
    <row r="3581" spans="1:4">
      <c r="A3581" s="57" t="s">
        <v>5793</v>
      </c>
      <c r="B3581" s="58" t="s">
        <v>300</v>
      </c>
      <c r="C3581" s="59" t="s">
        <v>135</v>
      </c>
      <c r="D3581" s="59" t="s">
        <v>5767</v>
      </c>
    </row>
    <row r="3582" spans="1:4">
      <c r="A3582" s="57" t="s">
        <v>5794</v>
      </c>
      <c r="B3582" s="58" t="s">
        <v>184</v>
      </c>
      <c r="C3582" s="59" t="s">
        <v>36</v>
      </c>
      <c r="D3582" s="59" t="s">
        <v>5767</v>
      </c>
    </row>
    <row r="3583" spans="1:4">
      <c r="A3583" s="57" t="s">
        <v>5795</v>
      </c>
      <c r="B3583" s="58" t="s">
        <v>5796</v>
      </c>
      <c r="C3583" s="59" t="s">
        <v>31</v>
      </c>
      <c r="D3583" s="59" t="s">
        <v>5767</v>
      </c>
    </row>
    <row r="3584" spans="1:4">
      <c r="A3584" s="57" t="s">
        <v>5797</v>
      </c>
      <c r="B3584" s="58" t="s">
        <v>790</v>
      </c>
      <c r="C3584" s="59" t="s">
        <v>31</v>
      </c>
      <c r="D3584" s="59" t="s">
        <v>5767</v>
      </c>
    </row>
    <row r="3585" spans="1:4">
      <c r="A3585" s="57" t="s">
        <v>5798</v>
      </c>
      <c r="B3585" s="58" t="s">
        <v>3811</v>
      </c>
      <c r="C3585" s="59" t="s">
        <v>25</v>
      </c>
      <c r="D3585" s="59" t="s">
        <v>5767</v>
      </c>
    </row>
    <row r="3586" spans="1:4">
      <c r="A3586" s="57" t="s">
        <v>5799</v>
      </c>
      <c r="B3586" s="58" t="s">
        <v>283</v>
      </c>
      <c r="C3586" s="59" t="s">
        <v>25</v>
      </c>
      <c r="D3586" s="59" t="s">
        <v>5767</v>
      </c>
    </row>
    <row r="3587" spans="1:4">
      <c r="A3587" s="57" t="s">
        <v>5800</v>
      </c>
      <c r="B3587" s="58" t="s">
        <v>212</v>
      </c>
      <c r="C3587" s="59" t="s">
        <v>33</v>
      </c>
      <c r="D3587" s="59" t="s">
        <v>5767</v>
      </c>
    </row>
    <row r="3588" spans="1:4">
      <c r="A3588" s="57" t="s">
        <v>5801</v>
      </c>
      <c r="B3588" s="58" t="s">
        <v>351</v>
      </c>
      <c r="C3588" s="59" t="s">
        <v>121</v>
      </c>
      <c r="D3588" s="59" t="s">
        <v>5767</v>
      </c>
    </row>
    <row r="3589" spans="1:4">
      <c r="A3589" s="57" t="s">
        <v>5802</v>
      </c>
      <c r="B3589" s="58" t="s">
        <v>5803</v>
      </c>
      <c r="C3589" s="59" t="s">
        <v>121</v>
      </c>
      <c r="D3589" s="59" t="s">
        <v>5767</v>
      </c>
    </row>
    <row r="3590" spans="1:4">
      <c r="A3590" s="57" t="s">
        <v>5804</v>
      </c>
      <c r="B3590" s="58" t="s">
        <v>209</v>
      </c>
      <c r="C3590" s="59" t="s">
        <v>121</v>
      </c>
      <c r="D3590" s="59" t="s">
        <v>5767</v>
      </c>
    </row>
    <row r="3591" spans="1:4">
      <c r="A3591" s="57" t="s">
        <v>5805</v>
      </c>
      <c r="B3591" s="58" t="s">
        <v>5806</v>
      </c>
      <c r="C3591" s="59" t="s">
        <v>100</v>
      </c>
      <c r="D3591" s="59" t="s">
        <v>5767</v>
      </c>
    </row>
    <row r="3592" spans="1:4">
      <c r="A3592" s="57" t="s">
        <v>5807</v>
      </c>
      <c r="B3592" s="58" t="s">
        <v>5808</v>
      </c>
      <c r="C3592" s="59" t="s">
        <v>100</v>
      </c>
      <c r="D3592" s="59" t="s">
        <v>5767</v>
      </c>
    </row>
    <row r="3593" spans="1:4">
      <c r="A3593" s="57" t="s">
        <v>5809</v>
      </c>
      <c r="B3593" s="58" t="s">
        <v>1140</v>
      </c>
      <c r="C3593" s="59" t="s">
        <v>330</v>
      </c>
      <c r="D3593" s="59" t="s">
        <v>5767</v>
      </c>
    </row>
    <row r="3594" spans="1:4">
      <c r="A3594" s="57" t="s">
        <v>5810</v>
      </c>
      <c r="B3594" s="58" t="s">
        <v>1043</v>
      </c>
      <c r="C3594" s="59" t="s">
        <v>330</v>
      </c>
      <c r="D3594" s="59" t="s">
        <v>5767</v>
      </c>
    </row>
    <row r="3595" spans="1:4">
      <c r="A3595" s="57" t="s">
        <v>5811</v>
      </c>
      <c r="B3595" s="58" t="s">
        <v>3424</v>
      </c>
      <c r="C3595" s="59" t="s">
        <v>74</v>
      </c>
      <c r="D3595" s="59" t="s">
        <v>5767</v>
      </c>
    </row>
    <row r="3596" spans="1:4">
      <c r="A3596" s="57" t="s">
        <v>5812</v>
      </c>
      <c r="B3596" s="58" t="s">
        <v>337</v>
      </c>
      <c r="C3596" s="59" t="s">
        <v>74</v>
      </c>
      <c r="D3596" s="59" t="s">
        <v>5767</v>
      </c>
    </row>
    <row r="3597" spans="1:4">
      <c r="A3597" s="57" t="s">
        <v>5813</v>
      </c>
      <c r="B3597" s="58" t="s">
        <v>998</v>
      </c>
      <c r="C3597" s="59" t="s">
        <v>55</v>
      </c>
      <c r="D3597" s="59" t="s">
        <v>5767</v>
      </c>
    </row>
    <row r="3598" spans="1:4">
      <c r="A3598" s="57" t="s">
        <v>5814</v>
      </c>
      <c r="B3598" s="58" t="s">
        <v>224</v>
      </c>
      <c r="C3598" s="59" t="s">
        <v>91</v>
      </c>
      <c r="D3598" s="59" t="s">
        <v>5767</v>
      </c>
    </row>
    <row r="3599" spans="1:4">
      <c r="A3599" s="57" t="s">
        <v>5815</v>
      </c>
      <c r="B3599" s="58" t="s">
        <v>5816</v>
      </c>
      <c r="C3599" s="59" t="s">
        <v>103</v>
      </c>
      <c r="D3599" s="59" t="s">
        <v>5767</v>
      </c>
    </row>
    <row r="3600" spans="1:4">
      <c r="A3600" s="57" t="s">
        <v>5817</v>
      </c>
      <c r="B3600" s="58" t="s">
        <v>1256</v>
      </c>
      <c r="C3600" s="59" t="s">
        <v>103</v>
      </c>
      <c r="D3600" s="59" t="s">
        <v>5767</v>
      </c>
    </row>
    <row r="3601" spans="1:4">
      <c r="A3601" s="57" t="s">
        <v>5818</v>
      </c>
      <c r="B3601" s="58" t="s">
        <v>539</v>
      </c>
      <c r="C3601" s="59" t="s">
        <v>103</v>
      </c>
      <c r="D3601" s="59" t="s">
        <v>5767</v>
      </c>
    </row>
    <row r="3602" spans="1:4">
      <c r="A3602" s="57" t="s">
        <v>5819</v>
      </c>
      <c r="B3602" s="58" t="s">
        <v>5820</v>
      </c>
      <c r="C3602" s="59" t="s">
        <v>64</v>
      </c>
      <c r="D3602" s="59" t="s">
        <v>5767</v>
      </c>
    </row>
    <row r="3603" spans="1:4">
      <c r="A3603" s="57" t="s">
        <v>5821</v>
      </c>
      <c r="B3603" s="58" t="s">
        <v>68</v>
      </c>
      <c r="C3603" s="59" t="s">
        <v>64</v>
      </c>
      <c r="D3603" s="59" t="s">
        <v>5767</v>
      </c>
    </row>
    <row r="3604" spans="1:4">
      <c r="A3604" s="57" t="s">
        <v>5822</v>
      </c>
      <c r="B3604" s="58" t="s">
        <v>292</v>
      </c>
      <c r="C3604" s="59" t="s">
        <v>249</v>
      </c>
      <c r="D3604" s="59" t="s">
        <v>5767</v>
      </c>
    </row>
    <row r="3605" spans="1:4">
      <c r="A3605" s="57" t="s">
        <v>5823</v>
      </c>
      <c r="B3605" s="58" t="s">
        <v>291</v>
      </c>
      <c r="C3605" s="59" t="s">
        <v>152</v>
      </c>
      <c r="D3605" s="59" t="s">
        <v>5767</v>
      </c>
    </row>
    <row r="3606" spans="1:4">
      <c r="A3606" s="57" t="s">
        <v>5824</v>
      </c>
      <c r="B3606" s="58" t="s">
        <v>153</v>
      </c>
      <c r="C3606" s="59" t="s">
        <v>168</v>
      </c>
      <c r="D3606" s="59" t="s">
        <v>5767</v>
      </c>
    </row>
    <row r="3607" spans="1:4">
      <c r="A3607" s="57" t="s">
        <v>5825</v>
      </c>
      <c r="B3607" s="58" t="s">
        <v>5711</v>
      </c>
      <c r="C3607" s="59" t="s">
        <v>106</v>
      </c>
      <c r="D3607" s="59" t="s">
        <v>5767</v>
      </c>
    </row>
    <row r="3608" spans="1:4">
      <c r="A3608" s="57" t="s">
        <v>5826</v>
      </c>
      <c r="B3608" s="58" t="s">
        <v>299</v>
      </c>
      <c r="C3608" s="59" t="s">
        <v>210</v>
      </c>
      <c r="D3608" s="59" t="s">
        <v>5767</v>
      </c>
    </row>
    <row r="3609" spans="1:4">
      <c r="A3609" s="57" t="s">
        <v>5827</v>
      </c>
      <c r="B3609" s="58" t="s">
        <v>184</v>
      </c>
      <c r="C3609" s="59" t="s">
        <v>107</v>
      </c>
      <c r="D3609" s="59" t="s">
        <v>5767</v>
      </c>
    </row>
    <row r="3610" spans="1:4">
      <c r="A3610" s="57" t="s">
        <v>5828</v>
      </c>
      <c r="B3610" s="58" t="s">
        <v>761</v>
      </c>
      <c r="C3610" s="59" t="s">
        <v>77</v>
      </c>
      <c r="D3610" s="59" t="s">
        <v>5767</v>
      </c>
    </row>
    <row r="3611" spans="1:4">
      <c r="A3611" s="57" t="s">
        <v>5829</v>
      </c>
      <c r="B3611" s="58" t="s">
        <v>3187</v>
      </c>
      <c r="C3611" s="59" t="s">
        <v>125</v>
      </c>
      <c r="D3611" s="59" t="s">
        <v>5767</v>
      </c>
    </row>
    <row r="3612" spans="1:4">
      <c r="A3612" s="57" t="s">
        <v>5830</v>
      </c>
      <c r="B3612" s="58" t="s">
        <v>5831</v>
      </c>
      <c r="C3612" s="59" t="s">
        <v>313</v>
      </c>
      <c r="D3612" s="59" t="s">
        <v>5767</v>
      </c>
    </row>
    <row r="3613" spans="1:4">
      <c r="A3613" s="57" t="s">
        <v>5832</v>
      </c>
      <c r="B3613" s="58" t="s">
        <v>1405</v>
      </c>
      <c r="C3613" s="59" t="s">
        <v>774</v>
      </c>
      <c r="D3613" s="59" t="s">
        <v>5767</v>
      </c>
    </row>
    <row r="3614" spans="1:4">
      <c r="A3614" s="57" t="s">
        <v>5833</v>
      </c>
      <c r="B3614" s="58" t="s">
        <v>312</v>
      </c>
      <c r="C3614" s="59" t="s">
        <v>774</v>
      </c>
      <c r="D3614" s="59" t="s">
        <v>5767</v>
      </c>
    </row>
    <row r="3615" spans="1:4">
      <c r="A3615" s="57" t="s">
        <v>5834</v>
      </c>
      <c r="B3615" s="58" t="s">
        <v>82</v>
      </c>
      <c r="C3615" s="59" t="s">
        <v>126</v>
      </c>
      <c r="D3615" s="59" t="s">
        <v>5767</v>
      </c>
    </row>
    <row r="3616" spans="1:4">
      <c r="A3616" s="57" t="s">
        <v>5835</v>
      </c>
      <c r="B3616" s="58" t="s">
        <v>1065</v>
      </c>
      <c r="C3616" s="59" t="s">
        <v>455</v>
      </c>
      <c r="D3616" s="59" t="s">
        <v>5767</v>
      </c>
    </row>
    <row r="3617" spans="1:4">
      <c r="A3617" s="57" t="s">
        <v>5836</v>
      </c>
      <c r="B3617" s="58" t="s">
        <v>1423</v>
      </c>
      <c r="C3617" s="59" t="s">
        <v>314</v>
      </c>
      <c r="D3617" s="59" t="s">
        <v>5767</v>
      </c>
    </row>
    <row r="3618" spans="1:4">
      <c r="A3618" s="57" t="s">
        <v>5837</v>
      </c>
      <c r="B3618" s="58" t="s">
        <v>5838</v>
      </c>
      <c r="C3618" s="59" t="s">
        <v>989</v>
      </c>
      <c r="D3618" s="59" t="s">
        <v>5767</v>
      </c>
    </row>
    <row r="3619" spans="1:4">
      <c r="A3619" s="57" t="s">
        <v>5839</v>
      </c>
      <c r="B3619" s="58" t="s">
        <v>156</v>
      </c>
      <c r="C3619" s="59" t="s">
        <v>111</v>
      </c>
      <c r="D3619" s="59" t="s">
        <v>5767</v>
      </c>
    </row>
    <row r="3620" spans="1:4">
      <c r="A3620" s="57" t="s">
        <v>5840</v>
      </c>
      <c r="B3620" s="58" t="s">
        <v>1045</v>
      </c>
      <c r="C3620" s="59" t="s">
        <v>138</v>
      </c>
      <c r="D3620" s="59" t="s">
        <v>5767</v>
      </c>
    </row>
    <row r="3621" spans="1:4">
      <c r="A3621" s="57" t="s">
        <v>5841</v>
      </c>
      <c r="B3621" s="58" t="s">
        <v>242</v>
      </c>
      <c r="C3621" s="59" t="s">
        <v>113</v>
      </c>
      <c r="D3621" s="59" t="s">
        <v>5767</v>
      </c>
    </row>
    <row r="3622" spans="1:4">
      <c r="A3622" s="57" t="s">
        <v>5842</v>
      </c>
      <c r="B3622" s="58" t="s">
        <v>560</v>
      </c>
      <c r="C3622" s="59" t="s">
        <v>113</v>
      </c>
      <c r="D3622" s="59" t="s">
        <v>5767</v>
      </c>
    </row>
    <row r="3623" spans="1:4">
      <c r="A3623" s="57" t="s">
        <v>5843</v>
      </c>
      <c r="B3623" s="58" t="s">
        <v>5844</v>
      </c>
      <c r="C3623" s="59" t="s">
        <v>81</v>
      </c>
      <c r="D3623" s="59" t="s">
        <v>5767</v>
      </c>
    </row>
    <row r="3624" spans="1:4">
      <c r="A3624" s="57" t="s">
        <v>5845</v>
      </c>
      <c r="B3624" s="58" t="s">
        <v>5846</v>
      </c>
      <c r="C3624" s="59" t="s">
        <v>81</v>
      </c>
      <c r="D3624" s="59" t="s">
        <v>5767</v>
      </c>
    </row>
    <row r="3625" spans="1:4">
      <c r="A3625" s="57" t="s">
        <v>5847</v>
      </c>
      <c r="B3625" s="58" t="s">
        <v>950</v>
      </c>
      <c r="C3625" s="59" t="s">
        <v>140</v>
      </c>
      <c r="D3625" s="59" t="s">
        <v>5767</v>
      </c>
    </row>
    <row r="3626" spans="1:4">
      <c r="A3626" s="57" t="s">
        <v>5848</v>
      </c>
      <c r="B3626" s="58" t="s">
        <v>1119</v>
      </c>
      <c r="C3626" s="59" t="s">
        <v>416</v>
      </c>
      <c r="D3626" s="59" t="s">
        <v>5767</v>
      </c>
    </row>
    <row r="3627" spans="1:4">
      <c r="A3627" s="57" t="s">
        <v>5849</v>
      </c>
      <c r="B3627" s="58" t="s">
        <v>306</v>
      </c>
      <c r="C3627" s="59" t="s">
        <v>416</v>
      </c>
      <c r="D3627" s="59" t="s">
        <v>5767</v>
      </c>
    </row>
    <row r="3628" spans="1:4">
      <c r="A3628" s="57" t="s">
        <v>5850</v>
      </c>
      <c r="B3628" s="58" t="s">
        <v>5851</v>
      </c>
      <c r="C3628" s="59" t="s">
        <v>94</v>
      </c>
      <c r="D3628" s="59" t="s">
        <v>5852</v>
      </c>
    </row>
    <row r="3629" spans="1:4">
      <c r="A3629" s="57" t="s">
        <v>5853</v>
      </c>
      <c r="B3629" s="58" t="s">
        <v>227</v>
      </c>
      <c r="C3629" s="59" t="s">
        <v>23</v>
      </c>
      <c r="D3629" s="59" t="s">
        <v>5852</v>
      </c>
    </row>
    <row r="3630" spans="1:4">
      <c r="A3630" s="57" t="s">
        <v>5854</v>
      </c>
      <c r="B3630" s="58" t="s">
        <v>5855</v>
      </c>
      <c r="C3630" s="59" t="s">
        <v>23</v>
      </c>
      <c r="D3630" s="59" t="s">
        <v>5852</v>
      </c>
    </row>
    <row r="3631" spans="1:4">
      <c r="A3631" s="57" t="s">
        <v>5856</v>
      </c>
      <c r="B3631" s="58" t="s">
        <v>355</v>
      </c>
      <c r="C3631" s="59" t="s">
        <v>23</v>
      </c>
      <c r="D3631" s="59" t="s">
        <v>5852</v>
      </c>
    </row>
    <row r="3632" spans="1:4">
      <c r="A3632" s="57" t="s">
        <v>5857</v>
      </c>
      <c r="B3632" s="58" t="s">
        <v>468</v>
      </c>
      <c r="C3632" s="59" t="s">
        <v>23</v>
      </c>
      <c r="D3632" s="59" t="s">
        <v>5852</v>
      </c>
    </row>
    <row r="3633" spans="1:4">
      <c r="A3633" s="57" t="s">
        <v>5858</v>
      </c>
      <c r="B3633" s="58" t="s">
        <v>674</v>
      </c>
      <c r="C3633" s="59" t="s">
        <v>23</v>
      </c>
      <c r="D3633" s="59" t="s">
        <v>5852</v>
      </c>
    </row>
    <row r="3634" spans="1:4">
      <c r="A3634" s="57" t="s">
        <v>5859</v>
      </c>
      <c r="B3634" s="58" t="s">
        <v>166</v>
      </c>
      <c r="C3634" s="59" t="s">
        <v>229</v>
      </c>
      <c r="D3634" s="59" t="s">
        <v>5852</v>
      </c>
    </row>
    <row r="3635" spans="1:4">
      <c r="A3635" s="57" t="s">
        <v>5860</v>
      </c>
      <c r="B3635" s="58" t="s">
        <v>5861</v>
      </c>
      <c r="C3635" s="59" t="s">
        <v>5862</v>
      </c>
      <c r="D3635" s="59" t="s">
        <v>5852</v>
      </c>
    </row>
    <row r="3636" spans="1:4">
      <c r="A3636" s="57" t="s">
        <v>5863</v>
      </c>
      <c r="B3636" s="58" t="s">
        <v>24</v>
      </c>
      <c r="C3636" s="59" t="s">
        <v>144</v>
      </c>
      <c r="D3636" s="59" t="s">
        <v>5852</v>
      </c>
    </row>
    <row r="3637" spans="1:4">
      <c r="A3637" s="57" t="s">
        <v>5864</v>
      </c>
      <c r="B3637" s="58" t="s">
        <v>1206</v>
      </c>
      <c r="C3637" s="59" t="s">
        <v>145</v>
      </c>
      <c r="D3637" s="59" t="s">
        <v>5852</v>
      </c>
    </row>
    <row r="3638" spans="1:4">
      <c r="A3638" s="57" t="s">
        <v>5865</v>
      </c>
      <c r="B3638" s="58" t="s">
        <v>24</v>
      </c>
      <c r="C3638" s="59" t="s">
        <v>5866</v>
      </c>
      <c r="D3638" s="59" t="s">
        <v>5852</v>
      </c>
    </row>
    <row r="3639" spans="1:4">
      <c r="A3639" s="57" t="s">
        <v>5867</v>
      </c>
      <c r="B3639" s="58" t="s">
        <v>82</v>
      </c>
      <c r="C3639" s="59" t="s">
        <v>231</v>
      </c>
      <c r="D3639" s="59" t="s">
        <v>5852</v>
      </c>
    </row>
    <row r="3640" spans="1:4">
      <c r="A3640" s="57" t="s">
        <v>5868</v>
      </c>
      <c r="B3640" s="58" t="s">
        <v>30</v>
      </c>
      <c r="C3640" s="59" t="s">
        <v>114</v>
      </c>
      <c r="D3640" s="59" t="s">
        <v>5852</v>
      </c>
    </row>
    <row r="3641" spans="1:4">
      <c r="A3641" s="57" t="s">
        <v>5869</v>
      </c>
      <c r="B3641" s="58" t="s">
        <v>5870</v>
      </c>
      <c r="C3641" s="59" t="s">
        <v>69</v>
      </c>
      <c r="D3641" s="59" t="s">
        <v>5852</v>
      </c>
    </row>
    <row r="3642" spans="1:4">
      <c r="A3642" s="57" t="s">
        <v>5871</v>
      </c>
      <c r="B3642" s="58" t="s">
        <v>280</v>
      </c>
      <c r="C3642" s="59" t="s">
        <v>69</v>
      </c>
      <c r="D3642" s="59" t="s">
        <v>5852</v>
      </c>
    </row>
    <row r="3643" spans="1:4">
      <c r="A3643" s="57" t="s">
        <v>5872</v>
      </c>
      <c r="B3643" s="58" t="s">
        <v>711</v>
      </c>
      <c r="C3643" s="59" t="s">
        <v>344</v>
      </c>
      <c r="D3643" s="59" t="s">
        <v>5852</v>
      </c>
    </row>
    <row r="3644" spans="1:4">
      <c r="A3644" s="57" t="s">
        <v>5873</v>
      </c>
      <c r="B3644" s="58" t="s">
        <v>1176</v>
      </c>
      <c r="C3644" s="59" t="s">
        <v>32</v>
      </c>
      <c r="D3644" s="59" t="s">
        <v>5852</v>
      </c>
    </row>
    <row r="3645" spans="1:4">
      <c r="A3645" s="57" t="s">
        <v>5874</v>
      </c>
      <c r="B3645" s="58" t="s">
        <v>4408</v>
      </c>
      <c r="C3645" s="59" t="s">
        <v>27</v>
      </c>
      <c r="D3645" s="59" t="s">
        <v>5852</v>
      </c>
    </row>
    <row r="3646" spans="1:4">
      <c r="A3646" s="57" t="s">
        <v>5875</v>
      </c>
      <c r="B3646" s="58" t="s">
        <v>350</v>
      </c>
      <c r="C3646" s="59" t="s">
        <v>27</v>
      </c>
      <c r="D3646" s="59" t="s">
        <v>5852</v>
      </c>
    </row>
    <row r="3647" spans="1:4">
      <c r="A3647" s="57" t="s">
        <v>5876</v>
      </c>
      <c r="B3647" s="58" t="s">
        <v>37</v>
      </c>
      <c r="C3647" s="59" t="s">
        <v>28</v>
      </c>
      <c r="D3647" s="59" t="s">
        <v>5852</v>
      </c>
    </row>
    <row r="3648" spans="1:4">
      <c r="A3648" s="57" t="s">
        <v>5877</v>
      </c>
      <c r="B3648" s="58" t="s">
        <v>24</v>
      </c>
      <c r="C3648" s="59" t="s">
        <v>236</v>
      </c>
      <c r="D3648" s="59" t="s">
        <v>5852</v>
      </c>
    </row>
    <row r="3649" spans="1:4">
      <c r="A3649" s="57" t="s">
        <v>5878</v>
      </c>
      <c r="B3649" s="58" t="s">
        <v>224</v>
      </c>
      <c r="C3649" s="59" t="s">
        <v>135</v>
      </c>
      <c r="D3649" s="59" t="s">
        <v>5852</v>
      </c>
    </row>
    <row r="3650" spans="1:4">
      <c r="A3650" s="57" t="s">
        <v>5879</v>
      </c>
      <c r="B3650" s="58" t="s">
        <v>1361</v>
      </c>
      <c r="C3650" s="59" t="s">
        <v>1191</v>
      </c>
      <c r="D3650" s="59" t="s">
        <v>5852</v>
      </c>
    </row>
    <row r="3651" spans="1:4">
      <c r="A3651" s="57" t="s">
        <v>5880</v>
      </c>
      <c r="B3651" s="58" t="s">
        <v>4849</v>
      </c>
      <c r="C3651" s="59" t="s">
        <v>31</v>
      </c>
      <c r="D3651" s="59" t="s">
        <v>5852</v>
      </c>
    </row>
    <row r="3652" spans="1:4">
      <c r="A3652" s="57" t="s">
        <v>5881</v>
      </c>
      <c r="B3652" s="58" t="s">
        <v>283</v>
      </c>
      <c r="C3652" s="59" t="s">
        <v>31</v>
      </c>
      <c r="D3652" s="59" t="s">
        <v>5852</v>
      </c>
    </row>
    <row r="3653" spans="1:4">
      <c r="A3653" s="57" t="s">
        <v>5882</v>
      </c>
      <c r="B3653" s="58" t="s">
        <v>86</v>
      </c>
      <c r="C3653" s="59" t="s">
        <v>1093</v>
      </c>
      <c r="D3653" s="59" t="s">
        <v>5852</v>
      </c>
    </row>
    <row r="3654" spans="1:4">
      <c r="A3654" s="57" t="s">
        <v>5883</v>
      </c>
      <c r="B3654" s="58" t="s">
        <v>3616</v>
      </c>
      <c r="C3654" s="59" t="s">
        <v>25</v>
      </c>
      <c r="D3654" s="59" t="s">
        <v>5852</v>
      </c>
    </row>
    <row r="3655" spans="1:4">
      <c r="A3655" s="57" t="s">
        <v>5884</v>
      </c>
      <c r="B3655" s="58" t="s">
        <v>5885</v>
      </c>
      <c r="C3655" s="59" t="s">
        <v>33</v>
      </c>
      <c r="D3655" s="59" t="s">
        <v>5852</v>
      </c>
    </row>
    <row r="3656" spans="1:4">
      <c r="A3656" s="57" t="s">
        <v>5886</v>
      </c>
      <c r="B3656" s="58" t="s">
        <v>349</v>
      </c>
      <c r="C3656" s="59" t="s">
        <v>121</v>
      </c>
      <c r="D3656" s="59" t="s">
        <v>5852</v>
      </c>
    </row>
    <row r="3657" spans="1:4">
      <c r="A3657" s="57" t="s">
        <v>5887</v>
      </c>
      <c r="B3657" s="58" t="s">
        <v>34</v>
      </c>
      <c r="C3657" s="59" t="s">
        <v>121</v>
      </c>
      <c r="D3657" s="59" t="s">
        <v>5852</v>
      </c>
    </row>
    <row r="3658" spans="1:4">
      <c r="A3658" s="57" t="s">
        <v>5888</v>
      </c>
      <c r="B3658" s="58" t="s">
        <v>269</v>
      </c>
      <c r="C3658" s="59" t="s">
        <v>100</v>
      </c>
      <c r="D3658" s="59" t="s">
        <v>5852</v>
      </c>
    </row>
    <row r="3659" spans="1:4">
      <c r="A3659" s="57" t="s">
        <v>5889</v>
      </c>
      <c r="B3659" s="58" t="s">
        <v>159</v>
      </c>
      <c r="C3659" s="59" t="s">
        <v>1075</v>
      </c>
      <c r="D3659" s="59" t="s">
        <v>5852</v>
      </c>
    </row>
    <row r="3660" spans="1:4">
      <c r="A3660" s="57" t="s">
        <v>17191</v>
      </c>
      <c r="B3660" s="58" t="s">
        <v>17192</v>
      </c>
      <c r="C3660" s="59" t="s">
        <v>101</v>
      </c>
      <c r="D3660" s="59" t="s">
        <v>5852</v>
      </c>
    </row>
    <row r="3661" spans="1:4">
      <c r="A3661" s="57" t="s">
        <v>5890</v>
      </c>
      <c r="B3661" s="58" t="s">
        <v>1002</v>
      </c>
      <c r="C3661" s="59" t="s">
        <v>330</v>
      </c>
      <c r="D3661" s="59" t="s">
        <v>5852</v>
      </c>
    </row>
    <row r="3662" spans="1:4">
      <c r="A3662" s="57" t="s">
        <v>5891</v>
      </c>
      <c r="B3662" s="58" t="s">
        <v>166</v>
      </c>
      <c r="C3662" s="59" t="s">
        <v>74</v>
      </c>
      <c r="D3662" s="59" t="s">
        <v>5852</v>
      </c>
    </row>
    <row r="3663" spans="1:4">
      <c r="A3663" s="57" t="s">
        <v>5892</v>
      </c>
      <c r="B3663" s="58" t="s">
        <v>3006</v>
      </c>
      <c r="C3663" s="59" t="s">
        <v>74</v>
      </c>
      <c r="D3663" s="59" t="s">
        <v>5852</v>
      </c>
    </row>
    <row r="3664" spans="1:4">
      <c r="A3664" s="57" t="s">
        <v>5893</v>
      </c>
      <c r="B3664" s="58" t="s">
        <v>162</v>
      </c>
      <c r="C3664" s="59" t="s">
        <v>91</v>
      </c>
      <c r="D3664" s="59" t="s">
        <v>5852</v>
      </c>
    </row>
    <row r="3665" spans="1:4">
      <c r="A3665" s="57" t="s">
        <v>5894</v>
      </c>
      <c r="B3665" s="58" t="s">
        <v>5895</v>
      </c>
      <c r="C3665" s="59" t="s">
        <v>91</v>
      </c>
      <c r="D3665" s="59" t="s">
        <v>5852</v>
      </c>
    </row>
    <row r="3666" spans="1:4">
      <c r="A3666" s="57" t="s">
        <v>5896</v>
      </c>
      <c r="B3666" s="58" t="s">
        <v>5897</v>
      </c>
      <c r="C3666" s="59" t="s">
        <v>103</v>
      </c>
      <c r="D3666" s="59" t="s">
        <v>5852</v>
      </c>
    </row>
    <row r="3667" spans="1:4">
      <c r="A3667" s="57" t="s">
        <v>5898</v>
      </c>
      <c r="B3667" s="58" t="s">
        <v>246</v>
      </c>
      <c r="C3667" s="59" t="s">
        <v>103</v>
      </c>
      <c r="D3667" s="59" t="s">
        <v>5852</v>
      </c>
    </row>
    <row r="3668" spans="1:4">
      <c r="A3668" s="57" t="s">
        <v>5899</v>
      </c>
      <c r="B3668" s="58" t="s">
        <v>1011</v>
      </c>
      <c r="C3668" s="59" t="s">
        <v>64</v>
      </c>
      <c r="D3668" s="59" t="s">
        <v>5852</v>
      </c>
    </row>
    <row r="3669" spans="1:4">
      <c r="A3669" s="57" t="s">
        <v>5900</v>
      </c>
      <c r="B3669" s="58" t="s">
        <v>765</v>
      </c>
      <c r="C3669" s="59" t="s">
        <v>64</v>
      </c>
      <c r="D3669" s="59" t="s">
        <v>5852</v>
      </c>
    </row>
    <row r="3670" spans="1:4">
      <c r="A3670" s="57" t="s">
        <v>5901</v>
      </c>
      <c r="B3670" s="58" t="s">
        <v>5902</v>
      </c>
      <c r="C3670" s="59" t="s">
        <v>249</v>
      </c>
      <c r="D3670" s="59" t="s">
        <v>5852</v>
      </c>
    </row>
    <row r="3671" spans="1:4">
      <c r="A3671" s="57" t="s">
        <v>5905</v>
      </c>
      <c r="B3671" s="58" t="s">
        <v>220</v>
      </c>
      <c r="C3671" s="59" t="s">
        <v>168</v>
      </c>
      <c r="D3671" s="59" t="s">
        <v>5852</v>
      </c>
    </row>
    <row r="3672" spans="1:4">
      <c r="A3672" s="57" t="s">
        <v>5906</v>
      </c>
      <c r="B3672" s="58" t="s">
        <v>24</v>
      </c>
      <c r="C3672" s="59" t="s">
        <v>210</v>
      </c>
      <c r="D3672" s="59" t="s">
        <v>5852</v>
      </c>
    </row>
    <row r="3673" spans="1:4">
      <c r="A3673" s="57" t="s">
        <v>5907</v>
      </c>
      <c r="B3673" s="58" t="s">
        <v>494</v>
      </c>
      <c r="C3673" s="59" t="s">
        <v>38</v>
      </c>
      <c r="D3673" s="59" t="s">
        <v>5852</v>
      </c>
    </row>
    <row r="3674" spans="1:4">
      <c r="A3674" s="57" t="s">
        <v>5908</v>
      </c>
      <c r="B3674" s="58" t="s">
        <v>92</v>
      </c>
      <c r="C3674" s="59" t="s">
        <v>450</v>
      </c>
      <c r="D3674" s="59" t="s">
        <v>5852</v>
      </c>
    </row>
    <row r="3675" spans="1:4">
      <c r="A3675" s="57" t="s">
        <v>5909</v>
      </c>
      <c r="B3675" s="58" t="s">
        <v>139</v>
      </c>
      <c r="C3675" s="59" t="s">
        <v>125</v>
      </c>
      <c r="D3675" s="59" t="s">
        <v>5852</v>
      </c>
    </row>
    <row r="3676" spans="1:4">
      <c r="A3676" s="57" t="s">
        <v>5910</v>
      </c>
      <c r="B3676" s="58" t="s">
        <v>5911</v>
      </c>
      <c r="C3676" s="59" t="s">
        <v>313</v>
      </c>
      <c r="D3676" s="59" t="s">
        <v>5852</v>
      </c>
    </row>
    <row r="3677" spans="1:4">
      <c r="A3677" s="57" t="s">
        <v>5912</v>
      </c>
      <c r="B3677" s="58" t="s">
        <v>882</v>
      </c>
      <c r="C3677" s="59" t="s">
        <v>774</v>
      </c>
      <c r="D3677" s="59" t="s">
        <v>5852</v>
      </c>
    </row>
    <row r="3678" spans="1:4">
      <c r="A3678" s="57" t="s">
        <v>5913</v>
      </c>
      <c r="B3678" s="58" t="s">
        <v>237</v>
      </c>
      <c r="C3678" s="59" t="s">
        <v>215</v>
      </c>
      <c r="D3678" s="59" t="s">
        <v>5852</v>
      </c>
    </row>
    <row r="3679" spans="1:4">
      <c r="A3679" s="57" t="s">
        <v>5914</v>
      </c>
      <c r="B3679" s="58" t="s">
        <v>24</v>
      </c>
      <c r="C3679" s="59" t="s">
        <v>126</v>
      </c>
      <c r="D3679" s="59" t="s">
        <v>5852</v>
      </c>
    </row>
    <row r="3680" spans="1:4">
      <c r="A3680" s="57" t="s">
        <v>5915</v>
      </c>
      <c r="B3680" s="58" t="s">
        <v>819</v>
      </c>
      <c r="C3680" s="59" t="s">
        <v>864</v>
      </c>
      <c r="D3680" s="59" t="s">
        <v>5852</v>
      </c>
    </row>
    <row r="3681" spans="1:4">
      <c r="A3681" s="57" t="s">
        <v>5916</v>
      </c>
      <c r="B3681" s="58" t="s">
        <v>5917</v>
      </c>
      <c r="C3681" s="59" t="s">
        <v>80</v>
      </c>
      <c r="D3681" s="59" t="s">
        <v>5852</v>
      </c>
    </row>
    <row r="3682" spans="1:4">
      <c r="A3682" s="57" t="s">
        <v>5918</v>
      </c>
      <c r="B3682" s="58" t="s">
        <v>184</v>
      </c>
      <c r="C3682" s="59" t="s">
        <v>5919</v>
      </c>
      <c r="D3682" s="59" t="s">
        <v>5852</v>
      </c>
    </row>
    <row r="3683" spans="1:4">
      <c r="A3683" s="57" t="s">
        <v>5920</v>
      </c>
      <c r="B3683" s="58" t="s">
        <v>68</v>
      </c>
      <c r="C3683" s="59" t="s">
        <v>111</v>
      </c>
      <c r="D3683" s="59" t="s">
        <v>5852</v>
      </c>
    </row>
    <row r="3684" spans="1:4">
      <c r="A3684" s="57" t="s">
        <v>5921</v>
      </c>
      <c r="B3684" s="58" t="s">
        <v>364</v>
      </c>
      <c r="C3684" s="59" t="s">
        <v>113</v>
      </c>
      <c r="D3684" s="59" t="s">
        <v>5852</v>
      </c>
    </row>
    <row r="3685" spans="1:4">
      <c r="A3685" s="57" t="s">
        <v>5922</v>
      </c>
      <c r="B3685" s="58" t="s">
        <v>24</v>
      </c>
      <c r="C3685" s="59" t="s">
        <v>113</v>
      </c>
      <c r="D3685" s="59" t="s">
        <v>5852</v>
      </c>
    </row>
    <row r="3686" spans="1:4">
      <c r="A3686" s="57" t="s">
        <v>5923</v>
      </c>
      <c r="B3686" s="58" t="s">
        <v>525</v>
      </c>
      <c r="C3686" s="59" t="s">
        <v>113</v>
      </c>
      <c r="D3686" s="59" t="s">
        <v>5852</v>
      </c>
    </row>
    <row r="3687" spans="1:4">
      <c r="A3687" s="57" t="s">
        <v>5924</v>
      </c>
      <c r="B3687" s="58" t="s">
        <v>149</v>
      </c>
      <c r="C3687" s="59" t="s">
        <v>81</v>
      </c>
      <c r="D3687" s="59" t="s">
        <v>5852</v>
      </c>
    </row>
    <row r="3688" spans="1:4">
      <c r="A3688" s="57" t="s">
        <v>5925</v>
      </c>
      <c r="B3688" s="58" t="s">
        <v>147</v>
      </c>
      <c r="C3688" s="59" t="s">
        <v>1186</v>
      </c>
      <c r="D3688" s="59" t="s">
        <v>5852</v>
      </c>
    </row>
    <row r="3689" spans="1:4">
      <c r="A3689" s="57" t="s">
        <v>5926</v>
      </c>
      <c r="B3689" s="58" t="s">
        <v>381</v>
      </c>
      <c r="C3689" s="59" t="s">
        <v>140</v>
      </c>
      <c r="D3689" s="59" t="s">
        <v>5852</v>
      </c>
    </row>
    <row r="3690" spans="1:4">
      <c r="A3690" s="57" t="s">
        <v>5927</v>
      </c>
      <c r="B3690" s="58" t="s">
        <v>299</v>
      </c>
      <c r="C3690" s="59" t="s">
        <v>416</v>
      </c>
      <c r="D3690" s="59" t="s">
        <v>5852</v>
      </c>
    </row>
    <row r="3691" spans="1:4">
      <c r="A3691" s="57" t="s">
        <v>5928</v>
      </c>
      <c r="B3691" s="58" t="s">
        <v>5929</v>
      </c>
      <c r="C3691" s="59" t="s">
        <v>416</v>
      </c>
      <c r="D3691" s="59" t="s">
        <v>5852</v>
      </c>
    </row>
    <row r="3692" spans="1:4">
      <c r="A3692" s="57" t="s">
        <v>5930</v>
      </c>
      <c r="B3692" s="58" t="s">
        <v>5931</v>
      </c>
      <c r="C3692" s="59" t="s">
        <v>94</v>
      </c>
      <c r="D3692" s="59" t="s">
        <v>5932</v>
      </c>
    </row>
    <row r="3693" spans="1:4">
      <c r="A3693" s="57" t="s">
        <v>5933</v>
      </c>
      <c r="B3693" s="58" t="s">
        <v>5934</v>
      </c>
      <c r="C3693" s="59" t="s">
        <v>23</v>
      </c>
      <c r="D3693" s="59" t="s">
        <v>5932</v>
      </c>
    </row>
    <row r="3694" spans="1:4">
      <c r="A3694" s="57" t="s">
        <v>5935</v>
      </c>
      <c r="B3694" s="58" t="s">
        <v>337</v>
      </c>
      <c r="C3694" s="59" t="s">
        <v>23</v>
      </c>
      <c r="D3694" s="59" t="s">
        <v>5932</v>
      </c>
    </row>
    <row r="3695" spans="1:4">
      <c r="A3695" s="57" t="s">
        <v>5936</v>
      </c>
      <c r="B3695" s="58" t="s">
        <v>5937</v>
      </c>
      <c r="C3695" s="59" t="s">
        <v>23</v>
      </c>
      <c r="D3695" s="59" t="s">
        <v>5932</v>
      </c>
    </row>
    <row r="3696" spans="1:4">
      <c r="A3696" s="57" t="s">
        <v>5938</v>
      </c>
      <c r="B3696" s="58" t="s">
        <v>1317</v>
      </c>
      <c r="C3696" s="59" t="s">
        <v>95</v>
      </c>
      <c r="D3696" s="59" t="s">
        <v>5932</v>
      </c>
    </row>
    <row r="3697" spans="1:4">
      <c r="A3697" s="57" t="s">
        <v>5939</v>
      </c>
      <c r="B3697" s="58" t="s">
        <v>133</v>
      </c>
      <c r="C3697" s="59" t="s">
        <v>229</v>
      </c>
      <c r="D3697" s="59" t="s">
        <v>5932</v>
      </c>
    </row>
    <row r="3698" spans="1:4">
      <c r="A3698" s="57" t="s">
        <v>5940</v>
      </c>
      <c r="B3698" s="58" t="s">
        <v>3898</v>
      </c>
      <c r="C3698" s="59" t="s">
        <v>96</v>
      </c>
      <c r="D3698" s="59" t="s">
        <v>5932</v>
      </c>
    </row>
    <row r="3699" spans="1:4">
      <c r="A3699" s="57" t="s">
        <v>5941</v>
      </c>
      <c r="B3699" s="58" t="s">
        <v>197</v>
      </c>
      <c r="C3699" s="59" t="s">
        <v>664</v>
      </c>
      <c r="D3699" s="59" t="s">
        <v>5932</v>
      </c>
    </row>
    <row r="3700" spans="1:4">
      <c r="A3700" s="57" t="s">
        <v>5942</v>
      </c>
      <c r="B3700" s="58" t="s">
        <v>262</v>
      </c>
      <c r="C3700" s="59" t="s">
        <v>664</v>
      </c>
      <c r="D3700" s="59" t="s">
        <v>5932</v>
      </c>
    </row>
    <row r="3701" spans="1:4">
      <c r="A3701" s="57" t="s">
        <v>5943</v>
      </c>
      <c r="B3701" s="58" t="s">
        <v>964</v>
      </c>
      <c r="C3701" s="59" t="s">
        <v>905</v>
      </c>
      <c r="D3701" s="59" t="s">
        <v>5932</v>
      </c>
    </row>
    <row r="3702" spans="1:4">
      <c r="A3702" s="57" t="s">
        <v>5944</v>
      </c>
      <c r="B3702" s="58" t="s">
        <v>301</v>
      </c>
      <c r="C3702" s="59" t="s">
        <v>114</v>
      </c>
      <c r="D3702" s="59" t="s">
        <v>5932</v>
      </c>
    </row>
    <row r="3703" spans="1:4">
      <c r="A3703" s="57" t="s">
        <v>5945</v>
      </c>
      <c r="B3703" s="58" t="s">
        <v>5946</v>
      </c>
      <c r="C3703" s="59" t="s">
        <v>114</v>
      </c>
      <c r="D3703" s="59" t="s">
        <v>5932</v>
      </c>
    </row>
    <row r="3704" spans="1:4">
      <c r="A3704" s="57" t="s">
        <v>5947</v>
      </c>
      <c r="B3704" s="58" t="s">
        <v>711</v>
      </c>
      <c r="C3704" s="59" t="s">
        <v>114</v>
      </c>
      <c r="D3704" s="59" t="s">
        <v>5932</v>
      </c>
    </row>
    <row r="3705" spans="1:4">
      <c r="A3705" s="57" t="s">
        <v>5948</v>
      </c>
      <c r="B3705" s="58" t="s">
        <v>1308</v>
      </c>
      <c r="C3705" s="59" t="s">
        <v>69</v>
      </c>
      <c r="D3705" s="59" t="s">
        <v>5932</v>
      </c>
    </row>
    <row r="3706" spans="1:4">
      <c r="A3706" s="57" t="s">
        <v>5949</v>
      </c>
      <c r="B3706" s="58" t="s">
        <v>1175</v>
      </c>
      <c r="C3706" s="59" t="s">
        <v>69</v>
      </c>
      <c r="D3706" s="59" t="s">
        <v>5932</v>
      </c>
    </row>
    <row r="3707" spans="1:4">
      <c r="A3707" s="57" t="s">
        <v>5950</v>
      </c>
      <c r="B3707" s="58" t="s">
        <v>1298</v>
      </c>
      <c r="C3707" s="59" t="s">
        <v>5951</v>
      </c>
      <c r="D3707" s="59" t="s">
        <v>5932</v>
      </c>
    </row>
    <row r="3708" spans="1:4">
      <c r="A3708" s="57" t="s">
        <v>5952</v>
      </c>
      <c r="B3708" s="58" t="s">
        <v>1172</v>
      </c>
      <c r="C3708" s="59" t="s">
        <v>323</v>
      </c>
      <c r="D3708" s="59" t="s">
        <v>5932</v>
      </c>
    </row>
    <row r="3709" spans="1:4">
      <c r="A3709" s="57" t="s">
        <v>5953</v>
      </c>
      <c r="B3709" s="58" t="s">
        <v>5954</v>
      </c>
      <c r="C3709" s="59" t="s">
        <v>27</v>
      </c>
      <c r="D3709" s="59" t="s">
        <v>5932</v>
      </c>
    </row>
    <row r="3710" spans="1:4">
      <c r="A3710" s="57" t="s">
        <v>5955</v>
      </c>
      <c r="B3710" s="58" t="s">
        <v>75</v>
      </c>
      <c r="C3710" s="59" t="s">
        <v>27</v>
      </c>
      <c r="D3710" s="59" t="s">
        <v>5932</v>
      </c>
    </row>
    <row r="3711" spans="1:4">
      <c r="A3711" s="57" t="s">
        <v>5956</v>
      </c>
      <c r="B3711" s="58" t="s">
        <v>5957</v>
      </c>
      <c r="C3711" s="59" t="s">
        <v>28</v>
      </c>
      <c r="D3711" s="59" t="s">
        <v>5932</v>
      </c>
    </row>
    <row r="3712" spans="1:4">
      <c r="A3712" s="57" t="s">
        <v>5958</v>
      </c>
      <c r="B3712" s="58" t="s">
        <v>5959</v>
      </c>
      <c r="C3712" s="59" t="s">
        <v>87</v>
      </c>
      <c r="D3712" s="59" t="s">
        <v>5932</v>
      </c>
    </row>
    <row r="3713" spans="1:4">
      <c r="A3713" s="57" t="s">
        <v>5960</v>
      </c>
      <c r="B3713" s="58" t="s">
        <v>201</v>
      </c>
      <c r="C3713" s="59" t="s">
        <v>148</v>
      </c>
      <c r="D3713" s="59" t="s">
        <v>5932</v>
      </c>
    </row>
    <row r="3714" spans="1:4">
      <c r="A3714" s="57" t="s">
        <v>5961</v>
      </c>
      <c r="B3714" s="58" t="s">
        <v>5962</v>
      </c>
      <c r="C3714" s="59" t="s">
        <v>78</v>
      </c>
      <c r="D3714" s="59" t="s">
        <v>5932</v>
      </c>
    </row>
    <row r="3715" spans="1:4">
      <c r="A3715" s="57" t="s">
        <v>5963</v>
      </c>
      <c r="B3715" s="58" t="s">
        <v>190</v>
      </c>
      <c r="C3715" s="59" t="s">
        <v>135</v>
      </c>
      <c r="D3715" s="59" t="s">
        <v>5932</v>
      </c>
    </row>
    <row r="3716" spans="1:4">
      <c r="A3716" s="57" t="s">
        <v>5964</v>
      </c>
      <c r="B3716" s="58" t="s">
        <v>63</v>
      </c>
      <c r="C3716" s="59" t="s">
        <v>31</v>
      </c>
      <c r="D3716" s="59" t="s">
        <v>5932</v>
      </c>
    </row>
    <row r="3717" spans="1:4">
      <c r="A3717" s="57" t="s">
        <v>5965</v>
      </c>
      <c r="B3717" s="58" t="s">
        <v>5966</v>
      </c>
      <c r="C3717" s="59" t="s">
        <v>31</v>
      </c>
      <c r="D3717" s="59" t="s">
        <v>5932</v>
      </c>
    </row>
    <row r="3718" spans="1:4">
      <c r="A3718" s="57" t="s">
        <v>5967</v>
      </c>
      <c r="B3718" s="58" t="s">
        <v>5455</v>
      </c>
      <c r="C3718" s="59" t="s">
        <v>33</v>
      </c>
      <c r="D3718" s="59" t="s">
        <v>5932</v>
      </c>
    </row>
    <row r="3719" spans="1:4">
      <c r="A3719" s="57" t="s">
        <v>5968</v>
      </c>
      <c r="B3719" s="58" t="s">
        <v>1064</v>
      </c>
      <c r="C3719" s="59" t="s">
        <v>33</v>
      </c>
      <c r="D3719" s="59" t="s">
        <v>5932</v>
      </c>
    </row>
    <row r="3720" spans="1:4">
      <c r="A3720" s="57" t="s">
        <v>5969</v>
      </c>
      <c r="B3720" s="58" t="s">
        <v>118</v>
      </c>
      <c r="C3720" s="59" t="s">
        <v>121</v>
      </c>
      <c r="D3720" s="59" t="s">
        <v>5932</v>
      </c>
    </row>
    <row r="3721" spans="1:4">
      <c r="A3721" s="57" t="s">
        <v>5970</v>
      </c>
      <c r="B3721" s="58" t="s">
        <v>34</v>
      </c>
      <c r="C3721" s="59" t="s">
        <v>100</v>
      </c>
      <c r="D3721" s="59" t="s">
        <v>5932</v>
      </c>
    </row>
    <row r="3722" spans="1:4">
      <c r="A3722" s="57" t="s">
        <v>5971</v>
      </c>
      <c r="B3722" s="58" t="s">
        <v>483</v>
      </c>
      <c r="C3722" s="59" t="s">
        <v>100</v>
      </c>
      <c r="D3722" s="59" t="s">
        <v>5932</v>
      </c>
    </row>
    <row r="3723" spans="1:4">
      <c r="A3723" s="57" t="s">
        <v>5972</v>
      </c>
      <c r="B3723" s="58" t="s">
        <v>5973</v>
      </c>
      <c r="C3723" s="59" t="s">
        <v>73</v>
      </c>
      <c r="D3723" s="59" t="s">
        <v>5932</v>
      </c>
    </row>
    <row r="3724" spans="1:4">
      <c r="A3724" s="57" t="s">
        <v>5974</v>
      </c>
      <c r="B3724" s="58" t="s">
        <v>166</v>
      </c>
      <c r="C3724" s="59" t="s">
        <v>74</v>
      </c>
      <c r="D3724" s="59" t="s">
        <v>5932</v>
      </c>
    </row>
    <row r="3725" spans="1:4">
      <c r="A3725" s="57" t="s">
        <v>5975</v>
      </c>
      <c r="B3725" s="58" t="s">
        <v>299</v>
      </c>
      <c r="C3725" s="59" t="s">
        <v>1209</v>
      </c>
      <c r="D3725" s="59" t="s">
        <v>5932</v>
      </c>
    </row>
    <row r="3726" spans="1:4">
      <c r="A3726" s="57" t="s">
        <v>5976</v>
      </c>
      <c r="B3726" s="58" t="s">
        <v>1233</v>
      </c>
      <c r="C3726" s="59" t="s">
        <v>91</v>
      </c>
      <c r="D3726" s="59" t="s">
        <v>5932</v>
      </c>
    </row>
    <row r="3727" spans="1:4">
      <c r="A3727" s="57" t="s">
        <v>5977</v>
      </c>
      <c r="B3727" s="58" t="s">
        <v>1338</v>
      </c>
      <c r="C3727" s="59" t="s">
        <v>103</v>
      </c>
      <c r="D3727" s="59" t="s">
        <v>5932</v>
      </c>
    </row>
    <row r="3728" spans="1:4">
      <c r="A3728" s="57" t="s">
        <v>5978</v>
      </c>
      <c r="B3728" s="58" t="s">
        <v>1298</v>
      </c>
      <c r="C3728" s="59" t="s">
        <v>103</v>
      </c>
      <c r="D3728" s="59" t="s">
        <v>5932</v>
      </c>
    </row>
    <row r="3729" spans="1:4">
      <c r="A3729" s="57" t="s">
        <v>5979</v>
      </c>
      <c r="B3729" s="58" t="s">
        <v>353</v>
      </c>
      <c r="C3729" s="59" t="s">
        <v>103</v>
      </c>
      <c r="D3729" s="59" t="s">
        <v>5932</v>
      </c>
    </row>
    <row r="3730" spans="1:4">
      <c r="A3730" s="57" t="s">
        <v>5980</v>
      </c>
      <c r="B3730" s="58" t="s">
        <v>678</v>
      </c>
      <c r="C3730" s="59" t="s">
        <v>64</v>
      </c>
      <c r="D3730" s="59" t="s">
        <v>5932</v>
      </c>
    </row>
    <row r="3731" spans="1:4">
      <c r="A3731" s="57" t="s">
        <v>5981</v>
      </c>
      <c r="B3731" s="58" t="s">
        <v>319</v>
      </c>
      <c r="C3731" s="59" t="s">
        <v>64</v>
      </c>
      <c r="D3731" s="59" t="s">
        <v>5932</v>
      </c>
    </row>
    <row r="3732" spans="1:4">
      <c r="A3732" s="57" t="s">
        <v>5982</v>
      </c>
      <c r="B3732" s="58" t="s">
        <v>29</v>
      </c>
      <c r="C3732" s="59" t="s">
        <v>249</v>
      </c>
      <c r="D3732" s="59" t="s">
        <v>5932</v>
      </c>
    </row>
    <row r="3733" spans="1:4">
      <c r="A3733" s="57" t="s">
        <v>5983</v>
      </c>
      <c r="B3733" s="58" t="s">
        <v>1308</v>
      </c>
      <c r="C3733" s="59" t="s">
        <v>1062</v>
      </c>
      <c r="D3733" s="59" t="s">
        <v>5932</v>
      </c>
    </row>
    <row r="3734" spans="1:4">
      <c r="A3734" s="57" t="s">
        <v>5984</v>
      </c>
      <c r="B3734" s="58" t="s">
        <v>280</v>
      </c>
      <c r="C3734" s="59" t="s">
        <v>168</v>
      </c>
      <c r="D3734" s="59" t="s">
        <v>5932</v>
      </c>
    </row>
    <row r="3735" spans="1:4">
      <c r="A3735" s="57" t="s">
        <v>5985</v>
      </c>
      <c r="B3735" s="58" t="s">
        <v>24</v>
      </c>
      <c r="C3735" s="59" t="s">
        <v>207</v>
      </c>
      <c r="D3735" s="59" t="s">
        <v>5932</v>
      </c>
    </row>
    <row r="3736" spans="1:4">
      <c r="A3736" s="57" t="s">
        <v>5986</v>
      </c>
      <c r="B3736" s="58" t="s">
        <v>1520</v>
      </c>
      <c r="C3736" s="59" t="s">
        <v>88</v>
      </c>
      <c r="D3736" s="59" t="s">
        <v>5932</v>
      </c>
    </row>
    <row r="3737" spans="1:4">
      <c r="A3737" s="57" t="s">
        <v>5987</v>
      </c>
      <c r="B3737" s="58" t="s">
        <v>753</v>
      </c>
      <c r="C3737" s="59" t="s">
        <v>93</v>
      </c>
      <c r="D3737" s="59" t="s">
        <v>5932</v>
      </c>
    </row>
    <row r="3738" spans="1:4">
      <c r="A3738" s="57" t="s">
        <v>5988</v>
      </c>
      <c r="B3738" s="58" t="s">
        <v>381</v>
      </c>
      <c r="C3738" s="59" t="s">
        <v>93</v>
      </c>
      <c r="D3738" s="59" t="s">
        <v>5932</v>
      </c>
    </row>
    <row r="3739" spans="1:4">
      <c r="A3739" s="57" t="s">
        <v>5989</v>
      </c>
      <c r="B3739" s="58" t="s">
        <v>147</v>
      </c>
      <c r="C3739" s="59" t="s">
        <v>38</v>
      </c>
      <c r="D3739" s="59" t="s">
        <v>5932</v>
      </c>
    </row>
    <row r="3740" spans="1:4">
      <c r="A3740" s="57" t="s">
        <v>5990</v>
      </c>
      <c r="B3740" s="58" t="s">
        <v>29</v>
      </c>
      <c r="C3740" s="59" t="s">
        <v>450</v>
      </c>
      <c r="D3740" s="59" t="s">
        <v>5932</v>
      </c>
    </row>
    <row r="3741" spans="1:4">
      <c r="A3741" s="57" t="s">
        <v>5991</v>
      </c>
      <c r="B3741" s="58" t="s">
        <v>268</v>
      </c>
      <c r="C3741" s="59" t="s">
        <v>125</v>
      </c>
      <c r="D3741" s="59" t="s">
        <v>5932</v>
      </c>
    </row>
    <row r="3742" spans="1:4">
      <c r="A3742" s="57" t="s">
        <v>5992</v>
      </c>
      <c r="B3742" s="58" t="s">
        <v>312</v>
      </c>
      <c r="C3742" s="59" t="s">
        <v>313</v>
      </c>
      <c r="D3742" s="59" t="s">
        <v>5932</v>
      </c>
    </row>
    <row r="3743" spans="1:4">
      <c r="A3743" s="57" t="s">
        <v>5993</v>
      </c>
      <c r="B3743" s="58" t="s">
        <v>184</v>
      </c>
      <c r="C3743" s="59" t="s">
        <v>774</v>
      </c>
      <c r="D3743" s="59" t="s">
        <v>5932</v>
      </c>
    </row>
    <row r="3744" spans="1:4">
      <c r="A3744" s="57" t="s">
        <v>5994</v>
      </c>
      <c r="B3744" s="58" t="s">
        <v>438</v>
      </c>
      <c r="C3744" s="59" t="s">
        <v>215</v>
      </c>
      <c r="D3744" s="59" t="s">
        <v>5932</v>
      </c>
    </row>
    <row r="3745" spans="1:4">
      <c r="A3745" s="57" t="s">
        <v>5995</v>
      </c>
      <c r="B3745" s="58" t="s">
        <v>5996</v>
      </c>
      <c r="C3745" s="59" t="s">
        <v>126</v>
      </c>
      <c r="D3745" s="59" t="s">
        <v>5932</v>
      </c>
    </row>
    <row r="3746" spans="1:4">
      <c r="A3746" s="57" t="s">
        <v>5997</v>
      </c>
      <c r="B3746" s="58" t="s">
        <v>1201</v>
      </c>
      <c r="C3746" s="59" t="s">
        <v>288</v>
      </c>
      <c r="D3746" s="59" t="s">
        <v>5932</v>
      </c>
    </row>
    <row r="3747" spans="1:4">
      <c r="A3747" s="57" t="s">
        <v>5998</v>
      </c>
      <c r="B3747" s="58" t="s">
        <v>5517</v>
      </c>
      <c r="C3747" s="59" t="s">
        <v>1394</v>
      </c>
      <c r="D3747" s="59" t="s">
        <v>5932</v>
      </c>
    </row>
    <row r="3748" spans="1:4">
      <c r="A3748" s="57" t="s">
        <v>5999</v>
      </c>
      <c r="B3748" s="58" t="s">
        <v>458</v>
      </c>
      <c r="C3748" s="59" t="s">
        <v>219</v>
      </c>
      <c r="D3748" s="59" t="s">
        <v>5932</v>
      </c>
    </row>
    <row r="3749" spans="1:4">
      <c r="A3749" s="57" t="s">
        <v>6000</v>
      </c>
      <c r="B3749" s="58" t="s">
        <v>6001</v>
      </c>
      <c r="C3749" s="59" t="s">
        <v>111</v>
      </c>
      <c r="D3749" s="59" t="s">
        <v>5932</v>
      </c>
    </row>
    <row r="3750" spans="1:4">
      <c r="A3750" s="57" t="s">
        <v>6002</v>
      </c>
      <c r="B3750" s="58" t="s">
        <v>185</v>
      </c>
      <c r="C3750" s="59" t="s">
        <v>111</v>
      </c>
      <c r="D3750" s="59" t="s">
        <v>5932</v>
      </c>
    </row>
    <row r="3751" spans="1:4">
      <c r="A3751" s="57" t="s">
        <v>6003</v>
      </c>
      <c r="B3751" s="58" t="s">
        <v>242</v>
      </c>
      <c r="C3751" s="59" t="s">
        <v>6004</v>
      </c>
      <c r="D3751" s="59" t="s">
        <v>5932</v>
      </c>
    </row>
    <row r="3752" spans="1:4">
      <c r="A3752" s="57" t="s">
        <v>6005</v>
      </c>
      <c r="B3752" s="58" t="s">
        <v>239</v>
      </c>
      <c r="C3752" s="59" t="s">
        <v>113</v>
      </c>
      <c r="D3752" s="59" t="s">
        <v>5932</v>
      </c>
    </row>
    <row r="3753" spans="1:4">
      <c r="A3753" s="57" t="s">
        <v>6006</v>
      </c>
      <c r="B3753" s="58" t="s">
        <v>82</v>
      </c>
      <c r="C3753" s="59" t="s">
        <v>113</v>
      </c>
      <c r="D3753" s="59" t="s">
        <v>5932</v>
      </c>
    </row>
    <row r="3754" spans="1:4">
      <c r="A3754" s="57" t="s">
        <v>6007</v>
      </c>
      <c r="B3754" s="58" t="s">
        <v>1220</v>
      </c>
      <c r="C3754" s="59" t="s">
        <v>113</v>
      </c>
      <c r="D3754" s="59" t="s">
        <v>5932</v>
      </c>
    </row>
    <row r="3755" spans="1:4">
      <c r="A3755" s="57" t="s">
        <v>6008</v>
      </c>
      <c r="B3755" s="58" t="s">
        <v>1520</v>
      </c>
      <c r="C3755" s="59" t="s">
        <v>113</v>
      </c>
      <c r="D3755" s="59" t="s">
        <v>5932</v>
      </c>
    </row>
    <row r="3756" spans="1:4">
      <c r="A3756" s="57" t="s">
        <v>6009</v>
      </c>
      <c r="B3756" s="58" t="s">
        <v>139</v>
      </c>
      <c r="C3756" s="59" t="s">
        <v>81</v>
      </c>
      <c r="D3756" s="59" t="s">
        <v>5932</v>
      </c>
    </row>
    <row r="3757" spans="1:4">
      <c r="A3757" s="57" t="s">
        <v>6010</v>
      </c>
      <c r="B3757" s="58" t="s">
        <v>662</v>
      </c>
      <c r="C3757" s="59" t="s">
        <v>898</v>
      </c>
      <c r="D3757" s="59" t="s">
        <v>5932</v>
      </c>
    </row>
    <row r="3758" spans="1:4">
      <c r="A3758" s="57" t="s">
        <v>6011</v>
      </c>
      <c r="B3758" s="58" t="s">
        <v>835</v>
      </c>
      <c r="C3758" s="59" t="s">
        <v>141</v>
      </c>
      <c r="D3758" s="59" t="s">
        <v>5932</v>
      </c>
    </row>
    <row r="3759" spans="1:4">
      <c r="A3759" s="57" t="s">
        <v>6012</v>
      </c>
      <c r="B3759" s="58" t="s">
        <v>324</v>
      </c>
      <c r="C3759" s="59" t="s">
        <v>416</v>
      </c>
      <c r="D3759" s="59" t="s">
        <v>5932</v>
      </c>
    </row>
    <row r="3760" spans="1:4">
      <c r="A3760" s="57" t="s">
        <v>6013</v>
      </c>
      <c r="B3760" s="58" t="s">
        <v>6014</v>
      </c>
      <c r="C3760" s="59" t="s">
        <v>23</v>
      </c>
      <c r="D3760" s="59" t="s">
        <v>6015</v>
      </c>
    </row>
    <row r="3761" spans="1:4">
      <c r="A3761" s="57" t="s">
        <v>6016</v>
      </c>
      <c r="B3761" s="58" t="s">
        <v>67</v>
      </c>
      <c r="C3761" s="59" t="s">
        <v>23</v>
      </c>
      <c r="D3761" s="59" t="s">
        <v>6015</v>
      </c>
    </row>
    <row r="3762" spans="1:4">
      <c r="A3762" s="57" t="s">
        <v>6017</v>
      </c>
      <c r="B3762" s="58" t="s">
        <v>34</v>
      </c>
      <c r="C3762" s="59" t="s">
        <v>23</v>
      </c>
      <c r="D3762" s="59" t="s">
        <v>6015</v>
      </c>
    </row>
    <row r="3763" spans="1:4">
      <c r="A3763" s="57" t="s">
        <v>6018</v>
      </c>
      <c r="B3763" s="58" t="s">
        <v>678</v>
      </c>
      <c r="C3763" s="59" t="s">
        <v>23</v>
      </c>
      <c r="D3763" s="59" t="s">
        <v>6015</v>
      </c>
    </row>
    <row r="3764" spans="1:4">
      <c r="A3764" s="57" t="s">
        <v>6019</v>
      </c>
      <c r="B3764" s="58" t="s">
        <v>737</v>
      </c>
      <c r="C3764" s="59" t="s">
        <v>23</v>
      </c>
      <c r="D3764" s="59" t="s">
        <v>6015</v>
      </c>
    </row>
    <row r="3765" spans="1:4">
      <c r="A3765" s="57" t="s">
        <v>6020</v>
      </c>
      <c r="B3765" s="58" t="s">
        <v>6021</v>
      </c>
      <c r="C3765" s="59" t="s">
        <v>23</v>
      </c>
      <c r="D3765" s="59" t="s">
        <v>6015</v>
      </c>
    </row>
    <row r="3766" spans="1:4">
      <c r="A3766" s="57" t="s">
        <v>6022</v>
      </c>
      <c r="B3766" s="58" t="s">
        <v>131</v>
      </c>
      <c r="C3766" s="59" t="s">
        <v>23</v>
      </c>
      <c r="D3766" s="59" t="s">
        <v>6015</v>
      </c>
    </row>
    <row r="3767" spans="1:4">
      <c r="A3767" s="57" t="s">
        <v>6023</v>
      </c>
      <c r="B3767" s="58" t="s">
        <v>6024</v>
      </c>
      <c r="C3767" s="59" t="s">
        <v>179</v>
      </c>
      <c r="D3767" s="59" t="s">
        <v>6015</v>
      </c>
    </row>
    <row r="3768" spans="1:4">
      <c r="A3768" s="57" t="s">
        <v>6025</v>
      </c>
      <c r="B3768" s="58" t="s">
        <v>131</v>
      </c>
      <c r="C3768" s="59" t="s">
        <v>2321</v>
      </c>
      <c r="D3768" s="59" t="s">
        <v>6015</v>
      </c>
    </row>
    <row r="3769" spans="1:4">
      <c r="A3769" s="57" t="s">
        <v>6026</v>
      </c>
      <c r="B3769" s="58" t="s">
        <v>3278</v>
      </c>
      <c r="C3769" s="59" t="s">
        <v>96</v>
      </c>
      <c r="D3769" s="59" t="s">
        <v>6015</v>
      </c>
    </row>
    <row r="3770" spans="1:4">
      <c r="A3770" s="57" t="s">
        <v>6027</v>
      </c>
      <c r="B3770" s="58" t="s">
        <v>24</v>
      </c>
      <c r="C3770" s="59" t="s">
        <v>144</v>
      </c>
      <c r="D3770" s="59" t="s">
        <v>6015</v>
      </c>
    </row>
    <row r="3771" spans="1:4">
      <c r="A3771" s="57" t="s">
        <v>6028</v>
      </c>
      <c r="B3771" s="58" t="s">
        <v>262</v>
      </c>
      <c r="C3771" s="59" t="s">
        <v>144</v>
      </c>
      <c r="D3771" s="59" t="s">
        <v>6015</v>
      </c>
    </row>
    <row r="3772" spans="1:4">
      <c r="A3772" s="57" t="s">
        <v>6029</v>
      </c>
      <c r="B3772" s="58" t="s">
        <v>924</v>
      </c>
      <c r="C3772" s="59" t="s">
        <v>1017</v>
      </c>
      <c r="D3772" s="59" t="s">
        <v>6015</v>
      </c>
    </row>
    <row r="3773" spans="1:4">
      <c r="A3773" s="57" t="s">
        <v>6030</v>
      </c>
      <c r="B3773" s="58" t="s">
        <v>212</v>
      </c>
      <c r="C3773" s="59" t="s">
        <v>145</v>
      </c>
      <c r="D3773" s="59" t="s">
        <v>6015</v>
      </c>
    </row>
    <row r="3774" spans="1:4">
      <c r="A3774" s="57" t="s">
        <v>6031</v>
      </c>
      <c r="B3774" s="58" t="s">
        <v>24</v>
      </c>
      <c r="C3774" s="59" t="s">
        <v>145</v>
      </c>
      <c r="D3774" s="59" t="s">
        <v>6015</v>
      </c>
    </row>
    <row r="3775" spans="1:4">
      <c r="A3775" s="57" t="s">
        <v>6032</v>
      </c>
      <c r="B3775" s="58" t="s">
        <v>5272</v>
      </c>
      <c r="C3775" s="59" t="s">
        <v>231</v>
      </c>
      <c r="D3775" s="59" t="s">
        <v>6015</v>
      </c>
    </row>
    <row r="3776" spans="1:4">
      <c r="A3776" s="57" t="s">
        <v>6033</v>
      </c>
      <c r="B3776" s="58" t="s">
        <v>2317</v>
      </c>
      <c r="C3776" s="59" t="s">
        <v>114</v>
      </c>
      <c r="D3776" s="59" t="s">
        <v>6015</v>
      </c>
    </row>
    <row r="3777" spans="1:4">
      <c r="A3777" s="57" t="s">
        <v>6034</v>
      </c>
      <c r="B3777" s="58" t="s">
        <v>62</v>
      </c>
      <c r="C3777" s="59" t="s">
        <v>267</v>
      </c>
      <c r="D3777" s="59" t="s">
        <v>6015</v>
      </c>
    </row>
    <row r="3778" spans="1:4">
      <c r="A3778" s="57" t="s">
        <v>6035</v>
      </c>
      <c r="B3778" s="58" t="s">
        <v>3387</v>
      </c>
      <c r="C3778" s="59" t="s">
        <v>69</v>
      </c>
      <c r="D3778" s="59" t="s">
        <v>6015</v>
      </c>
    </row>
    <row r="3779" spans="1:4">
      <c r="A3779" s="57" t="s">
        <v>6036</v>
      </c>
      <c r="B3779" s="58" t="s">
        <v>118</v>
      </c>
      <c r="C3779" s="59" t="s">
        <v>69</v>
      </c>
      <c r="D3779" s="59" t="s">
        <v>6015</v>
      </c>
    </row>
    <row r="3780" spans="1:4">
      <c r="A3780" s="57" t="s">
        <v>6037</v>
      </c>
      <c r="B3780" s="58" t="s">
        <v>1475</v>
      </c>
      <c r="C3780" s="59" t="s">
        <v>344</v>
      </c>
      <c r="D3780" s="59" t="s">
        <v>6015</v>
      </c>
    </row>
    <row r="3781" spans="1:4">
      <c r="A3781" s="57" t="s">
        <v>6038</v>
      </c>
      <c r="B3781" s="58" t="s">
        <v>300</v>
      </c>
      <c r="C3781" s="59" t="s">
        <v>27</v>
      </c>
      <c r="D3781" s="59" t="s">
        <v>6015</v>
      </c>
    </row>
    <row r="3782" spans="1:4">
      <c r="A3782" s="57" t="s">
        <v>6039</v>
      </c>
      <c r="B3782" s="58" t="s">
        <v>278</v>
      </c>
      <c r="C3782" s="59" t="s">
        <v>27</v>
      </c>
      <c r="D3782" s="59" t="s">
        <v>6015</v>
      </c>
    </row>
    <row r="3783" spans="1:4">
      <c r="A3783" s="57" t="s">
        <v>6040</v>
      </c>
      <c r="B3783" s="58" t="s">
        <v>1043</v>
      </c>
      <c r="C3783" s="59" t="s">
        <v>115</v>
      </c>
      <c r="D3783" s="59" t="s">
        <v>6015</v>
      </c>
    </row>
    <row r="3784" spans="1:4">
      <c r="A3784" s="57" t="s">
        <v>6041</v>
      </c>
      <c r="B3784" s="58" t="s">
        <v>1749</v>
      </c>
      <c r="C3784" s="59" t="s">
        <v>135</v>
      </c>
      <c r="D3784" s="59" t="s">
        <v>6015</v>
      </c>
    </row>
    <row r="3785" spans="1:4">
      <c r="A3785" s="57" t="s">
        <v>6042</v>
      </c>
      <c r="B3785" s="58" t="s">
        <v>190</v>
      </c>
      <c r="C3785" s="59" t="s">
        <v>135</v>
      </c>
      <c r="D3785" s="59" t="s">
        <v>6015</v>
      </c>
    </row>
    <row r="3786" spans="1:4">
      <c r="A3786" s="57" t="s">
        <v>6043</v>
      </c>
      <c r="B3786" s="58" t="s">
        <v>6044</v>
      </c>
      <c r="C3786" s="59" t="s">
        <v>31</v>
      </c>
      <c r="D3786" s="59" t="s">
        <v>6015</v>
      </c>
    </row>
    <row r="3787" spans="1:4">
      <c r="A3787" s="57" t="s">
        <v>6045</v>
      </c>
      <c r="B3787" s="58" t="s">
        <v>994</v>
      </c>
      <c r="C3787" s="59" t="s">
        <v>275</v>
      </c>
      <c r="D3787" s="59" t="s">
        <v>6015</v>
      </c>
    </row>
    <row r="3788" spans="1:4">
      <c r="A3788" s="57" t="s">
        <v>6046</v>
      </c>
      <c r="B3788" s="58" t="s">
        <v>209</v>
      </c>
      <c r="C3788" s="59" t="s">
        <v>25</v>
      </c>
      <c r="D3788" s="59" t="s">
        <v>6015</v>
      </c>
    </row>
    <row r="3789" spans="1:4">
      <c r="A3789" s="57" t="s">
        <v>6047</v>
      </c>
      <c r="B3789" s="58" t="s">
        <v>340</v>
      </c>
      <c r="C3789" s="59" t="s">
        <v>25</v>
      </c>
      <c r="D3789" s="59" t="s">
        <v>6015</v>
      </c>
    </row>
    <row r="3790" spans="1:4">
      <c r="A3790" s="57" t="s">
        <v>6048</v>
      </c>
      <c r="B3790" s="58" t="s">
        <v>185</v>
      </c>
      <c r="C3790" s="59" t="s">
        <v>33</v>
      </c>
      <c r="D3790" s="59" t="s">
        <v>6015</v>
      </c>
    </row>
    <row r="3791" spans="1:4">
      <c r="A3791" s="57" t="s">
        <v>6049</v>
      </c>
      <c r="B3791" s="58" t="s">
        <v>245</v>
      </c>
      <c r="C3791" s="59" t="s">
        <v>33</v>
      </c>
      <c r="D3791" s="59" t="s">
        <v>6015</v>
      </c>
    </row>
    <row r="3792" spans="1:4">
      <c r="A3792" s="57" t="s">
        <v>6050</v>
      </c>
      <c r="B3792" s="58" t="s">
        <v>951</v>
      </c>
      <c r="C3792" s="59" t="s">
        <v>880</v>
      </c>
      <c r="D3792" s="59" t="s">
        <v>6015</v>
      </c>
    </row>
    <row r="3793" spans="1:4">
      <c r="A3793" s="57" t="s">
        <v>6051</v>
      </c>
      <c r="B3793" s="58" t="s">
        <v>1597</v>
      </c>
      <c r="C3793" s="59" t="s">
        <v>121</v>
      </c>
      <c r="D3793" s="59" t="s">
        <v>6015</v>
      </c>
    </row>
    <row r="3794" spans="1:4">
      <c r="A3794" s="57" t="s">
        <v>6052</v>
      </c>
      <c r="B3794" s="58" t="s">
        <v>6053</v>
      </c>
      <c r="C3794" s="59" t="s">
        <v>100</v>
      </c>
      <c r="D3794" s="59" t="s">
        <v>6015</v>
      </c>
    </row>
    <row r="3795" spans="1:4">
      <c r="A3795" s="57" t="s">
        <v>6054</v>
      </c>
      <c r="B3795" s="58" t="s">
        <v>6055</v>
      </c>
      <c r="C3795" s="59" t="s">
        <v>100</v>
      </c>
      <c r="D3795" s="59" t="s">
        <v>6015</v>
      </c>
    </row>
    <row r="3796" spans="1:4">
      <c r="A3796" s="57" t="s">
        <v>6056</v>
      </c>
      <c r="B3796" s="58" t="s">
        <v>299</v>
      </c>
      <c r="C3796" s="59" t="s">
        <v>397</v>
      </c>
      <c r="D3796" s="59" t="s">
        <v>6015</v>
      </c>
    </row>
    <row r="3797" spans="1:4">
      <c r="A3797" s="57" t="s">
        <v>6057</v>
      </c>
      <c r="B3797" s="58" t="s">
        <v>6058</v>
      </c>
      <c r="C3797" s="59" t="s">
        <v>546</v>
      </c>
      <c r="D3797" s="59" t="s">
        <v>6015</v>
      </c>
    </row>
    <row r="3798" spans="1:4">
      <c r="A3798" s="57" t="s">
        <v>6059</v>
      </c>
      <c r="B3798" s="58" t="s">
        <v>316</v>
      </c>
      <c r="C3798" s="59" t="s">
        <v>244</v>
      </c>
      <c r="D3798" s="59" t="s">
        <v>6015</v>
      </c>
    </row>
    <row r="3799" spans="1:4">
      <c r="A3799" s="57" t="s">
        <v>6060</v>
      </c>
      <c r="B3799" s="58" t="s">
        <v>6061</v>
      </c>
      <c r="C3799" s="59" t="s">
        <v>330</v>
      </c>
      <c r="D3799" s="59" t="s">
        <v>6015</v>
      </c>
    </row>
    <row r="3800" spans="1:4">
      <c r="A3800" s="57" t="s">
        <v>6062</v>
      </c>
      <c r="B3800" s="58" t="s">
        <v>6063</v>
      </c>
      <c r="C3800" s="59" t="s">
        <v>74</v>
      </c>
      <c r="D3800" s="59" t="s">
        <v>6015</v>
      </c>
    </row>
    <row r="3801" spans="1:4">
      <c r="A3801" s="57" t="s">
        <v>6064</v>
      </c>
      <c r="B3801" s="58" t="s">
        <v>1135</v>
      </c>
      <c r="C3801" s="59" t="s">
        <v>55</v>
      </c>
      <c r="D3801" s="59" t="s">
        <v>6015</v>
      </c>
    </row>
    <row r="3802" spans="1:4">
      <c r="A3802" s="57" t="s">
        <v>6065</v>
      </c>
      <c r="B3802" s="58" t="s">
        <v>185</v>
      </c>
      <c r="C3802" s="59" t="s">
        <v>91</v>
      </c>
      <c r="D3802" s="59" t="s">
        <v>6015</v>
      </c>
    </row>
    <row r="3803" spans="1:4">
      <c r="A3803" s="57" t="s">
        <v>6066</v>
      </c>
      <c r="B3803" s="58" t="s">
        <v>6067</v>
      </c>
      <c r="C3803" s="59" t="s">
        <v>103</v>
      </c>
      <c r="D3803" s="59" t="s">
        <v>6015</v>
      </c>
    </row>
    <row r="3804" spans="1:4">
      <c r="A3804" s="57" t="s">
        <v>6068</v>
      </c>
      <c r="B3804" s="58" t="s">
        <v>353</v>
      </c>
      <c r="C3804" s="59" t="s">
        <v>103</v>
      </c>
      <c r="D3804" s="59" t="s">
        <v>6015</v>
      </c>
    </row>
    <row r="3805" spans="1:4">
      <c r="A3805" s="57" t="s">
        <v>6069</v>
      </c>
      <c r="B3805" s="58" t="s">
        <v>5309</v>
      </c>
      <c r="C3805" s="59" t="s">
        <v>64</v>
      </c>
      <c r="D3805" s="59" t="s">
        <v>6015</v>
      </c>
    </row>
    <row r="3806" spans="1:4">
      <c r="A3806" s="57" t="s">
        <v>6070</v>
      </c>
      <c r="B3806" s="58" t="s">
        <v>964</v>
      </c>
      <c r="C3806" s="59" t="s">
        <v>152</v>
      </c>
      <c r="D3806" s="59" t="s">
        <v>6015</v>
      </c>
    </row>
    <row r="3807" spans="1:4">
      <c r="A3807" s="57" t="s">
        <v>6071</v>
      </c>
      <c r="B3807" s="58" t="s">
        <v>24</v>
      </c>
      <c r="C3807" s="59" t="s">
        <v>104</v>
      </c>
      <c r="D3807" s="59" t="s">
        <v>6015</v>
      </c>
    </row>
    <row r="3808" spans="1:4">
      <c r="A3808" s="57" t="s">
        <v>6072</v>
      </c>
      <c r="B3808" s="58" t="s">
        <v>86</v>
      </c>
      <c r="C3808" s="59" t="s">
        <v>856</v>
      </c>
      <c r="D3808" s="59" t="s">
        <v>6015</v>
      </c>
    </row>
    <row r="3809" spans="1:4">
      <c r="A3809" s="57" t="s">
        <v>6073</v>
      </c>
      <c r="B3809" s="58" t="s">
        <v>2609</v>
      </c>
      <c r="C3809" s="59" t="s">
        <v>856</v>
      </c>
      <c r="D3809" s="59" t="s">
        <v>6015</v>
      </c>
    </row>
    <row r="3810" spans="1:4">
      <c r="A3810" s="57" t="s">
        <v>6074</v>
      </c>
      <c r="B3810" s="58" t="s">
        <v>660</v>
      </c>
      <c r="C3810" s="59" t="s">
        <v>168</v>
      </c>
      <c r="D3810" s="59" t="s">
        <v>6015</v>
      </c>
    </row>
    <row r="3811" spans="1:4">
      <c r="A3811" s="57" t="s">
        <v>6075</v>
      </c>
      <c r="B3811" s="58" t="s">
        <v>6076</v>
      </c>
      <c r="C3811" s="59" t="s">
        <v>106</v>
      </c>
      <c r="D3811" s="59" t="s">
        <v>6015</v>
      </c>
    </row>
    <row r="3812" spans="1:4">
      <c r="A3812" s="57" t="s">
        <v>6077</v>
      </c>
      <c r="B3812" s="58" t="s">
        <v>86</v>
      </c>
      <c r="C3812" s="59" t="s">
        <v>88</v>
      </c>
      <c r="D3812" s="59" t="s">
        <v>6015</v>
      </c>
    </row>
    <row r="3813" spans="1:4">
      <c r="A3813" s="57" t="s">
        <v>6078</v>
      </c>
      <c r="B3813" s="58" t="s">
        <v>512</v>
      </c>
      <c r="C3813" s="59" t="s">
        <v>210</v>
      </c>
      <c r="D3813" s="59" t="s">
        <v>6015</v>
      </c>
    </row>
    <row r="3814" spans="1:4">
      <c r="A3814" s="57" t="s">
        <v>6079</v>
      </c>
      <c r="B3814" s="58" t="s">
        <v>2883</v>
      </c>
      <c r="C3814" s="59" t="s">
        <v>830</v>
      </c>
      <c r="D3814" s="59" t="s">
        <v>6015</v>
      </c>
    </row>
    <row r="3815" spans="1:4">
      <c r="A3815" s="57" t="s">
        <v>6080</v>
      </c>
      <c r="B3815" s="58" t="s">
        <v>792</v>
      </c>
      <c r="C3815" s="59" t="s">
        <v>4070</v>
      </c>
      <c r="D3815" s="59" t="s">
        <v>6015</v>
      </c>
    </row>
    <row r="3816" spans="1:4">
      <c r="A3816" s="57" t="s">
        <v>6081</v>
      </c>
      <c r="B3816" s="58" t="s">
        <v>24</v>
      </c>
      <c r="C3816" s="59" t="s">
        <v>774</v>
      </c>
      <c r="D3816" s="59" t="s">
        <v>6015</v>
      </c>
    </row>
    <row r="3817" spans="1:4">
      <c r="A3817" s="57" t="s">
        <v>6082</v>
      </c>
      <c r="B3817" s="58" t="s">
        <v>82</v>
      </c>
      <c r="C3817" s="59" t="s">
        <v>126</v>
      </c>
      <c r="D3817" s="59" t="s">
        <v>6015</v>
      </c>
    </row>
    <row r="3818" spans="1:4">
      <c r="A3818" s="57" t="s">
        <v>6083</v>
      </c>
      <c r="B3818" s="58" t="s">
        <v>6084</v>
      </c>
      <c r="C3818" s="59" t="s">
        <v>832</v>
      </c>
      <c r="D3818" s="59" t="s">
        <v>6015</v>
      </c>
    </row>
    <row r="3819" spans="1:4">
      <c r="A3819" s="57" t="s">
        <v>6085</v>
      </c>
      <c r="B3819" s="58" t="s">
        <v>6086</v>
      </c>
      <c r="C3819" s="59" t="s">
        <v>925</v>
      </c>
      <c r="D3819" s="59" t="s">
        <v>6015</v>
      </c>
    </row>
    <row r="3820" spans="1:4">
      <c r="A3820" s="57" t="s">
        <v>6087</v>
      </c>
      <c r="B3820" s="58" t="s">
        <v>1055</v>
      </c>
      <c r="C3820" s="59" t="s">
        <v>175</v>
      </c>
      <c r="D3820" s="59" t="s">
        <v>6015</v>
      </c>
    </row>
    <row r="3821" spans="1:4">
      <c r="A3821" s="57" t="s">
        <v>6088</v>
      </c>
      <c r="B3821" s="58" t="s">
        <v>82</v>
      </c>
      <c r="C3821" s="59" t="s">
        <v>219</v>
      </c>
      <c r="D3821" s="59" t="s">
        <v>6015</v>
      </c>
    </row>
    <row r="3822" spans="1:4">
      <c r="A3822" s="57" t="s">
        <v>6089</v>
      </c>
      <c r="B3822" s="58" t="s">
        <v>6090</v>
      </c>
      <c r="C3822" s="59" t="s">
        <v>490</v>
      </c>
      <c r="D3822" s="59" t="s">
        <v>6015</v>
      </c>
    </row>
    <row r="3823" spans="1:4">
      <c r="A3823" s="57" t="s">
        <v>6091</v>
      </c>
      <c r="B3823" s="58" t="s">
        <v>130</v>
      </c>
      <c r="C3823" s="59" t="s">
        <v>112</v>
      </c>
      <c r="D3823" s="59" t="s">
        <v>6015</v>
      </c>
    </row>
    <row r="3824" spans="1:4">
      <c r="A3824" s="57" t="s">
        <v>6092</v>
      </c>
      <c r="B3824" s="58" t="s">
        <v>6093</v>
      </c>
      <c r="C3824" s="59" t="s">
        <v>113</v>
      </c>
      <c r="D3824" s="59" t="s">
        <v>6015</v>
      </c>
    </row>
    <row r="3825" spans="1:4">
      <c r="A3825" s="57" t="s">
        <v>6094</v>
      </c>
      <c r="B3825" s="58" t="s">
        <v>683</v>
      </c>
      <c r="C3825" s="59" t="s">
        <v>113</v>
      </c>
      <c r="D3825" s="59" t="s">
        <v>6015</v>
      </c>
    </row>
    <row r="3826" spans="1:4">
      <c r="A3826" s="57" t="s">
        <v>6095</v>
      </c>
      <c r="B3826" s="58" t="s">
        <v>172</v>
      </c>
      <c r="C3826" s="59" t="s">
        <v>81</v>
      </c>
      <c r="D3826" s="59" t="s">
        <v>6015</v>
      </c>
    </row>
    <row r="3827" spans="1:4">
      <c r="A3827" s="57" t="s">
        <v>6096</v>
      </c>
      <c r="B3827" s="58" t="s">
        <v>6097</v>
      </c>
      <c r="C3827" s="59" t="s">
        <v>1186</v>
      </c>
      <c r="D3827" s="59" t="s">
        <v>6015</v>
      </c>
    </row>
    <row r="3828" spans="1:4">
      <c r="A3828" s="57" t="s">
        <v>6098</v>
      </c>
      <c r="B3828" s="58" t="s">
        <v>1374</v>
      </c>
      <c r="C3828" s="59" t="s">
        <v>141</v>
      </c>
      <c r="D3828" s="59" t="s">
        <v>6015</v>
      </c>
    </row>
    <row r="3829" spans="1:4">
      <c r="A3829" s="57" t="s">
        <v>6099</v>
      </c>
      <c r="B3829" s="58" t="s">
        <v>6100</v>
      </c>
      <c r="C3829" s="59" t="s">
        <v>94</v>
      </c>
      <c r="D3829" s="59" t="s">
        <v>6101</v>
      </c>
    </row>
    <row r="3830" spans="1:4">
      <c r="A3830" s="57" t="s">
        <v>6102</v>
      </c>
      <c r="B3830" s="58" t="s">
        <v>6103</v>
      </c>
      <c r="C3830" s="59" t="s">
        <v>23</v>
      </c>
      <c r="D3830" s="59" t="s">
        <v>6101</v>
      </c>
    </row>
    <row r="3831" spans="1:4">
      <c r="A3831" s="57" t="s">
        <v>6104</v>
      </c>
      <c r="B3831" s="58" t="s">
        <v>269</v>
      </c>
      <c r="C3831" s="59" t="s">
        <v>23</v>
      </c>
      <c r="D3831" s="59" t="s">
        <v>6101</v>
      </c>
    </row>
    <row r="3832" spans="1:4">
      <c r="A3832" s="57" t="s">
        <v>6105</v>
      </c>
      <c r="B3832" s="58" t="s">
        <v>306</v>
      </c>
      <c r="C3832" s="59" t="s">
        <v>23</v>
      </c>
      <c r="D3832" s="59" t="s">
        <v>6101</v>
      </c>
    </row>
    <row r="3833" spans="1:4">
      <c r="A3833" s="57" t="s">
        <v>6106</v>
      </c>
      <c r="B3833" s="58" t="s">
        <v>6107</v>
      </c>
      <c r="C3833" s="59" t="s">
        <v>95</v>
      </c>
      <c r="D3833" s="59" t="s">
        <v>6101</v>
      </c>
    </row>
    <row r="3834" spans="1:4">
      <c r="A3834" s="57" t="s">
        <v>6108</v>
      </c>
      <c r="B3834" s="58" t="s">
        <v>6109</v>
      </c>
      <c r="C3834" s="59" t="s">
        <v>95</v>
      </c>
      <c r="D3834" s="59" t="s">
        <v>6101</v>
      </c>
    </row>
    <row r="3835" spans="1:4">
      <c r="A3835" s="57" t="s">
        <v>6110</v>
      </c>
      <c r="B3835" s="58" t="s">
        <v>3508</v>
      </c>
      <c r="C3835" s="59" t="s">
        <v>1305</v>
      </c>
      <c r="D3835" s="59" t="s">
        <v>6101</v>
      </c>
    </row>
    <row r="3836" spans="1:4">
      <c r="A3836" s="57" t="s">
        <v>6111</v>
      </c>
      <c r="B3836" s="58" t="s">
        <v>6112</v>
      </c>
      <c r="C3836" s="59" t="s">
        <v>6113</v>
      </c>
      <c r="D3836" s="59" t="s">
        <v>6101</v>
      </c>
    </row>
    <row r="3837" spans="1:4">
      <c r="A3837" s="57" t="s">
        <v>6114</v>
      </c>
      <c r="B3837" s="58" t="s">
        <v>82</v>
      </c>
      <c r="C3837" s="59" t="s">
        <v>144</v>
      </c>
      <c r="D3837" s="59" t="s">
        <v>6101</v>
      </c>
    </row>
    <row r="3838" spans="1:4">
      <c r="A3838" s="57" t="s">
        <v>6115</v>
      </c>
      <c r="B3838" s="58" t="s">
        <v>6116</v>
      </c>
      <c r="C3838" s="59" t="s">
        <v>1267</v>
      </c>
      <c r="D3838" s="59" t="s">
        <v>6101</v>
      </c>
    </row>
    <row r="3839" spans="1:4">
      <c r="A3839" s="57" t="s">
        <v>6117</v>
      </c>
      <c r="B3839" s="58" t="s">
        <v>6118</v>
      </c>
      <c r="C3839" s="59" t="s">
        <v>145</v>
      </c>
      <c r="D3839" s="59" t="s">
        <v>6101</v>
      </c>
    </row>
    <row r="3840" spans="1:4">
      <c r="A3840" s="57" t="s">
        <v>6119</v>
      </c>
      <c r="B3840" s="58" t="s">
        <v>442</v>
      </c>
      <c r="C3840" s="59" t="s">
        <v>145</v>
      </c>
      <c r="D3840" s="59" t="s">
        <v>6101</v>
      </c>
    </row>
    <row r="3841" spans="1:4">
      <c r="A3841" s="57" t="s">
        <v>6120</v>
      </c>
      <c r="B3841" s="58" t="s">
        <v>242</v>
      </c>
      <c r="C3841" s="59" t="s">
        <v>145</v>
      </c>
      <c r="D3841" s="59" t="s">
        <v>6101</v>
      </c>
    </row>
    <row r="3842" spans="1:4">
      <c r="A3842" s="57" t="s">
        <v>6121</v>
      </c>
      <c r="B3842" s="58" t="s">
        <v>560</v>
      </c>
      <c r="C3842" s="59" t="s">
        <v>145</v>
      </c>
      <c r="D3842" s="59" t="s">
        <v>6101</v>
      </c>
    </row>
    <row r="3843" spans="1:4">
      <c r="A3843" s="57" t="s">
        <v>6122</v>
      </c>
      <c r="B3843" s="58" t="s">
        <v>6123</v>
      </c>
      <c r="C3843" s="59" t="s">
        <v>69</v>
      </c>
      <c r="D3843" s="59" t="s">
        <v>6101</v>
      </c>
    </row>
    <row r="3844" spans="1:4">
      <c r="A3844" s="57" t="s">
        <v>6124</v>
      </c>
      <c r="B3844" s="58" t="s">
        <v>182</v>
      </c>
      <c r="C3844" s="59" t="s">
        <v>69</v>
      </c>
      <c r="D3844" s="59" t="s">
        <v>6101</v>
      </c>
    </row>
    <row r="3845" spans="1:4">
      <c r="A3845" s="57" t="s">
        <v>6125</v>
      </c>
      <c r="B3845" s="58" t="s">
        <v>300</v>
      </c>
      <c r="C3845" s="59" t="s">
        <v>27</v>
      </c>
      <c r="D3845" s="59" t="s">
        <v>6101</v>
      </c>
    </row>
    <row r="3846" spans="1:4">
      <c r="A3846" s="57" t="s">
        <v>6126</v>
      </c>
      <c r="B3846" s="58" t="s">
        <v>829</v>
      </c>
      <c r="C3846" s="59" t="s">
        <v>5168</v>
      </c>
      <c r="D3846" s="59" t="s">
        <v>6101</v>
      </c>
    </row>
    <row r="3847" spans="1:4">
      <c r="A3847" s="57" t="s">
        <v>6127</v>
      </c>
      <c r="B3847" s="58" t="s">
        <v>3374</v>
      </c>
      <c r="C3847" s="59" t="s">
        <v>1382</v>
      </c>
      <c r="D3847" s="59" t="s">
        <v>6101</v>
      </c>
    </row>
    <row r="3848" spans="1:4">
      <c r="A3848" s="57" t="s">
        <v>6128</v>
      </c>
      <c r="B3848" s="58" t="s">
        <v>6129</v>
      </c>
      <c r="C3848" s="59" t="s">
        <v>87</v>
      </c>
      <c r="D3848" s="59" t="s">
        <v>6101</v>
      </c>
    </row>
    <row r="3849" spans="1:4">
      <c r="A3849" s="57" t="s">
        <v>6130</v>
      </c>
      <c r="B3849" s="58" t="s">
        <v>258</v>
      </c>
      <c r="C3849" s="59" t="s">
        <v>236</v>
      </c>
      <c r="D3849" s="59" t="s">
        <v>6101</v>
      </c>
    </row>
    <row r="3850" spans="1:4">
      <c r="A3850" s="57" t="s">
        <v>6131</v>
      </c>
      <c r="B3850" s="58" t="s">
        <v>6132</v>
      </c>
      <c r="C3850" s="59" t="s">
        <v>135</v>
      </c>
      <c r="D3850" s="59" t="s">
        <v>6101</v>
      </c>
    </row>
    <row r="3851" spans="1:4">
      <c r="A3851" s="57" t="s">
        <v>6133</v>
      </c>
      <c r="B3851" s="58" t="s">
        <v>318</v>
      </c>
      <c r="C3851" s="59" t="s">
        <v>135</v>
      </c>
      <c r="D3851" s="59" t="s">
        <v>6101</v>
      </c>
    </row>
    <row r="3852" spans="1:4">
      <c r="A3852" s="57" t="s">
        <v>6134</v>
      </c>
      <c r="B3852" s="58" t="s">
        <v>283</v>
      </c>
      <c r="C3852" s="59" t="s">
        <v>31</v>
      </c>
      <c r="D3852" s="59" t="s">
        <v>6101</v>
      </c>
    </row>
    <row r="3853" spans="1:4">
      <c r="A3853" s="57" t="s">
        <v>6135</v>
      </c>
      <c r="B3853" s="58" t="s">
        <v>86</v>
      </c>
      <c r="C3853" s="59" t="s">
        <v>1311</v>
      </c>
      <c r="D3853" s="59" t="s">
        <v>6101</v>
      </c>
    </row>
    <row r="3854" spans="1:4">
      <c r="A3854" s="57" t="s">
        <v>6136</v>
      </c>
      <c r="B3854" s="58" t="s">
        <v>562</v>
      </c>
      <c r="C3854" s="59" t="s">
        <v>25</v>
      </c>
      <c r="D3854" s="59" t="s">
        <v>6101</v>
      </c>
    </row>
    <row r="3855" spans="1:4">
      <c r="A3855" s="57" t="s">
        <v>6137</v>
      </c>
      <c r="B3855" s="58" t="s">
        <v>1193</v>
      </c>
      <c r="C3855" s="59" t="s">
        <v>25</v>
      </c>
      <c r="D3855" s="59" t="s">
        <v>6101</v>
      </c>
    </row>
    <row r="3856" spans="1:4">
      <c r="A3856" s="57" t="s">
        <v>6138</v>
      </c>
      <c r="B3856" s="58" t="s">
        <v>3552</v>
      </c>
      <c r="C3856" s="59" t="s">
        <v>33</v>
      </c>
      <c r="D3856" s="59" t="s">
        <v>6101</v>
      </c>
    </row>
    <row r="3857" spans="1:4">
      <c r="A3857" s="57" t="s">
        <v>6139</v>
      </c>
      <c r="B3857" s="58" t="s">
        <v>187</v>
      </c>
      <c r="C3857" s="59" t="s">
        <v>33</v>
      </c>
      <c r="D3857" s="59" t="s">
        <v>6101</v>
      </c>
    </row>
    <row r="3858" spans="1:4">
      <c r="A3858" s="57" t="s">
        <v>6140</v>
      </c>
      <c r="B3858" s="58" t="s">
        <v>353</v>
      </c>
      <c r="C3858" s="59" t="s">
        <v>33</v>
      </c>
      <c r="D3858" s="59" t="s">
        <v>6101</v>
      </c>
    </row>
    <row r="3859" spans="1:4">
      <c r="A3859" s="57" t="s">
        <v>6141</v>
      </c>
      <c r="B3859" s="58" t="s">
        <v>269</v>
      </c>
      <c r="C3859" s="59" t="s">
        <v>121</v>
      </c>
      <c r="D3859" s="59" t="s">
        <v>6101</v>
      </c>
    </row>
    <row r="3860" spans="1:4">
      <c r="A3860" s="57" t="s">
        <v>6142</v>
      </c>
      <c r="B3860" s="58" t="s">
        <v>86</v>
      </c>
      <c r="C3860" s="59" t="s">
        <v>98</v>
      </c>
      <c r="D3860" s="59" t="s">
        <v>6101</v>
      </c>
    </row>
    <row r="3861" spans="1:4">
      <c r="A3861" s="57" t="s">
        <v>6143</v>
      </c>
      <c r="B3861" s="58" t="s">
        <v>6144</v>
      </c>
      <c r="C3861" s="59" t="s">
        <v>100</v>
      </c>
      <c r="D3861" s="59" t="s">
        <v>6101</v>
      </c>
    </row>
    <row r="3862" spans="1:4">
      <c r="A3862" s="57" t="s">
        <v>6145</v>
      </c>
      <c r="B3862" s="58" t="s">
        <v>6146</v>
      </c>
      <c r="C3862" s="59" t="s">
        <v>100</v>
      </c>
      <c r="D3862" s="59" t="s">
        <v>6101</v>
      </c>
    </row>
    <row r="3863" spans="1:4">
      <c r="A3863" s="57" t="s">
        <v>6147</v>
      </c>
      <c r="B3863" s="58" t="s">
        <v>827</v>
      </c>
      <c r="C3863" s="59" t="s">
        <v>100</v>
      </c>
      <c r="D3863" s="59" t="s">
        <v>6101</v>
      </c>
    </row>
    <row r="3864" spans="1:4">
      <c r="A3864" s="57" t="s">
        <v>6148</v>
      </c>
      <c r="B3864" s="58" t="s">
        <v>6149</v>
      </c>
      <c r="C3864" s="59" t="s">
        <v>101</v>
      </c>
      <c r="D3864" s="59" t="s">
        <v>6101</v>
      </c>
    </row>
    <row r="3865" spans="1:4">
      <c r="A3865" s="57" t="s">
        <v>6150</v>
      </c>
      <c r="B3865" s="58" t="s">
        <v>345</v>
      </c>
      <c r="C3865" s="59" t="s">
        <v>244</v>
      </c>
      <c r="D3865" s="59" t="s">
        <v>6101</v>
      </c>
    </row>
    <row r="3866" spans="1:4">
      <c r="A3866" s="57" t="s">
        <v>6151</v>
      </c>
      <c r="B3866" s="58" t="s">
        <v>6152</v>
      </c>
      <c r="C3866" s="59" t="s">
        <v>330</v>
      </c>
      <c r="D3866" s="59" t="s">
        <v>6101</v>
      </c>
    </row>
    <row r="3867" spans="1:4">
      <c r="A3867" s="57" t="s">
        <v>6153</v>
      </c>
      <c r="B3867" s="58" t="s">
        <v>6154</v>
      </c>
      <c r="C3867" s="59" t="s">
        <v>330</v>
      </c>
      <c r="D3867" s="59" t="s">
        <v>6101</v>
      </c>
    </row>
    <row r="3868" spans="1:4">
      <c r="A3868" s="57" t="s">
        <v>6155</v>
      </c>
      <c r="B3868" s="58" t="s">
        <v>86</v>
      </c>
      <c r="C3868" s="59" t="s">
        <v>330</v>
      </c>
      <c r="D3868" s="59" t="s">
        <v>6101</v>
      </c>
    </row>
    <row r="3869" spans="1:4">
      <c r="A3869" s="57" t="s">
        <v>6156</v>
      </c>
      <c r="B3869" s="58" t="s">
        <v>6157</v>
      </c>
      <c r="C3869" s="59" t="s">
        <v>74</v>
      </c>
      <c r="D3869" s="59" t="s">
        <v>6101</v>
      </c>
    </row>
    <row r="3870" spans="1:4">
      <c r="A3870" s="57" t="s">
        <v>6158</v>
      </c>
      <c r="B3870" s="58" t="s">
        <v>132</v>
      </c>
      <c r="C3870" s="59" t="s">
        <v>91</v>
      </c>
      <c r="D3870" s="59" t="s">
        <v>6101</v>
      </c>
    </row>
    <row r="3871" spans="1:4">
      <c r="A3871" s="57" t="s">
        <v>6159</v>
      </c>
      <c r="B3871" s="58" t="s">
        <v>280</v>
      </c>
      <c r="C3871" s="59" t="s">
        <v>103</v>
      </c>
      <c r="D3871" s="59" t="s">
        <v>6101</v>
      </c>
    </row>
    <row r="3872" spans="1:4">
      <c r="A3872" s="57" t="s">
        <v>6160</v>
      </c>
      <c r="B3872" s="58" t="s">
        <v>6161</v>
      </c>
      <c r="C3872" s="59" t="s">
        <v>918</v>
      </c>
      <c r="D3872" s="59" t="s">
        <v>6101</v>
      </c>
    </row>
    <row r="3873" spans="1:4">
      <c r="A3873" s="57" t="s">
        <v>6162</v>
      </c>
      <c r="B3873" s="58" t="s">
        <v>1065</v>
      </c>
      <c r="C3873" s="59" t="s">
        <v>64</v>
      </c>
      <c r="D3873" s="59" t="s">
        <v>6101</v>
      </c>
    </row>
    <row r="3874" spans="1:4">
      <c r="A3874" s="57" t="s">
        <v>6163</v>
      </c>
      <c r="B3874" s="58" t="s">
        <v>224</v>
      </c>
      <c r="C3874" s="59" t="s">
        <v>249</v>
      </c>
      <c r="D3874" s="59" t="s">
        <v>6101</v>
      </c>
    </row>
    <row r="3875" spans="1:4">
      <c r="A3875" s="57" t="s">
        <v>6164</v>
      </c>
      <c r="B3875" s="58" t="s">
        <v>184</v>
      </c>
      <c r="C3875" s="59" t="s">
        <v>249</v>
      </c>
      <c r="D3875" s="59" t="s">
        <v>6101</v>
      </c>
    </row>
    <row r="3876" spans="1:4">
      <c r="A3876" s="57" t="s">
        <v>6165</v>
      </c>
      <c r="B3876" s="58" t="s">
        <v>458</v>
      </c>
      <c r="C3876" s="59" t="s">
        <v>855</v>
      </c>
      <c r="D3876" s="59" t="s">
        <v>6101</v>
      </c>
    </row>
    <row r="3877" spans="1:4">
      <c r="A3877" s="57" t="s">
        <v>6166</v>
      </c>
      <c r="B3877" s="58" t="s">
        <v>184</v>
      </c>
      <c r="C3877" s="59" t="s">
        <v>104</v>
      </c>
      <c r="D3877" s="59" t="s">
        <v>6101</v>
      </c>
    </row>
    <row r="3878" spans="1:4">
      <c r="A3878" s="57" t="s">
        <v>6167</v>
      </c>
      <c r="B3878" s="58" t="s">
        <v>1135</v>
      </c>
      <c r="C3878" s="59" t="s">
        <v>1062</v>
      </c>
      <c r="D3878" s="59" t="s">
        <v>6101</v>
      </c>
    </row>
    <row r="3879" spans="1:4">
      <c r="A3879" s="57" t="s">
        <v>6168</v>
      </c>
      <c r="B3879" s="58" t="s">
        <v>1154</v>
      </c>
      <c r="C3879" s="59" t="s">
        <v>106</v>
      </c>
      <c r="D3879" s="59" t="s">
        <v>6101</v>
      </c>
    </row>
    <row r="3880" spans="1:4">
      <c r="A3880" s="57" t="s">
        <v>6169</v>
      </c>
      <c r="B3880" s="58" t="s">
        <v>331</v>
      </c>
      <c r="C3880" s="59" t="s">
        <v>106</v>
      </c>
      <c r="D3880" s="59" t="s">
        <v>6101</v>
      </c>
    </row>
    <row r="3881" spans="1:4">
      <c r="A3881" s="57" t="s">
        <v>6170</v>
      </c>
      <c r="B3881" s="58" t="s">
        <v>1412</v>
      </c>
      <c r="C3881" s="59" t="s">
        <v>88</v>
      </c>
      <c r="D3881" s="59" t="s">
        <v>6101</v>
      </c>
    </row>
    <row r="3882" spans="1:4">
      <c r="A3882" s="57" t="s">
        <v>6171</v>
      </c>
      <c r="B3882" s="58" t="s">
        <v>1158</v>
      </c>
      <c r="C3882" s="59" t="s">
        <v>210</v>
      </c>
      <c r="D3882" s="59" t="s">
        <v>6101</v>
      </c>
    </row>
    <row r="3883" spans="1:4">
      <c r="A3883" s="57" t="s">
        <v>6172</v>
      </c>
      <c r="B3883" s="58" t="s">
        <v>2863</v>
      </c>
      <c r="C3883" s="59" t="s">
        <v>125</v>
      </c>
      <c r="D3883" s="59" t="s">
        <v>6101</v>
      </c>
    </row>
    <row r="3884" spans="1:4">
      <c r="A3884" s="57" t="s">
        <v>6173</v>
      </c>
      <c r="B3884" s="58" t="s">
        <v>2446</v>
      </c>
      <c r="C3884" s="59" t="s">
        <v>155</v>
      </c>
      <c r="D3884" s="59" t="s">
        <v>6101</v>
      </c>
    </row>
    <row r="3885" spans="1:4">
      <c r="A3885" s="57" t="s">
        <v>6174</v>
      </c>
      <c r="B3885" s="58" t="s">
        <v>180</v>
      </c>
      <c r="C3885" s="59" t="s">
        <v>215</v>
      </c>
      <c r="D3885" s="59" t="s">
        <v>6101</v>
      </c>
    </row>
    <row r="3886" spans="1:4">
      <c r="A3886" s="57" t="s">
        <v>6175</v>
      </c>
      <c r="B3886" s="58" t="s">
        <v>266</v>
      </c>
      <c r="C3886" s="59" t="s">
        <v>721</v>
      </c>
      <c r="D3886" s="59" t="s">
        <v>6101</v>
      </c>
    </row>
    <row r="3887" spans="1:4">
      <c r="A3887" s="57" t="s">
        <v>6176</v>
      </c>
      <c r="B3887" s="58" t="s">
        <v>6177</v>
      </c>
      <c r="C3887" s="59" t="s">
        <v>520</v>
      </c>
      <c r="D3887" s="59" t="s">
        <v>6101</v>
      </c>
    </row>
    <row r="3888" spans="1:4">
      <c r="A3888" s="57" t="s">
        <v>6178</v>
      </c>
      <c r="B3888" s="58" t="s">
        <v>6179</v>
      </c>
      <c r="C3888" s="59" t="s">
        <v>925</v>
      </c>
      <c r="D3888" s="59" t="s">
        <v>6101</v>
      </c>
    </row>
    <row r="3889" spans="1:4">
      <c r="A3889" s="57" t="s">
        <v>6180</v>
      </c>
      <c r="B3889" s="58" t="s">
        <v>343</v>
      </c>
      <c r="C3889" s="59" t="s">
        <v>314</v>
      </c>
      <c r="D3889" s="59" t="s">
        <v>6101</v>
      </c>
    </row>
    <row r="3890" spans="1:4">
      <c r="A3890" s="57" t="s">
        <v>6181</v>
      </c>
      <c r="B3890" s="58" t="s">
        <v>1762</v>
      </c>
      <c r="C3890" s="59" t="s">
        <v>1979</v>
      </c>
      <c r="D3890" s="59" t="s">
        <v>6101</v>
      </c>
    </row>
    <row r="3891" spans="1:4">
      <c r="A3891" s="57" t="s">
        <v>6182</v>
      </c>
      <c r="B3891" s="58" t="s">
        <v>24</v>
      </c>
      <c r="C3891" s="59" t="s">
        <v>219</v>
      </c>
      <c r="D3891" s="59" t="s">
        <v>6101</v>
      </c>
    </row>
    <row r="3892" spans="1:4">
      <c r="A3892" s="57" t="s">
        <v>6183</v>
      </c>
      <c r="B3892" s="58" t="s">
        <v>2821</v>
      </c>
      <c r="C3892" s="59" t="s">
        <v>157</v>
      </c>
      <c r="D3892" s="59" t="s">
        <v>6101</v>
      </c>
    </row>
    <row r="3893" spans="1:4">
      <c r="A3893" s="57" t="s">
        <v>6184</v>
      </c>
      <c r="B3893" s="58" t="s">
        <v>6185</v>
      </c>
      <c r="C3893" s="59" t="s">
        <v>138</v>
      </c>
      <c r="D3893" s="59" t="s">
        <v>6101</v>
      </c>
    </row>
    <row r="3894" spans="1:4">
      <c r="A3894" s="57" t="s">
        <v>6186</v>
      </c>
      <c r="B3894" s="58" t="s">
        <v>171</v>
      </c>
      <c r="C3894" s="59" t="s">
        <v>113</v>
      </c>
      <c r="D3894" s="59" t="s">
        <v>6101</v>
      </c>
    </row>
    <row r="3895" spans="1:4">
      <c r="A3895" s="57" t="s">
        <v>6187</v>
      </c>
      <c r="B3895" s="58" t="s">
        <v>364</v>
      </c>
      <c r="C3895" s="59" t="s">
        <v>113</v>
      </c>
      <c r="D3895" s="59" t="s">
        <v>6101</v>
      </c>
    </row>
    <row r="3896" spans="1:4">
      <c r="A3896" s="57" t="s">
        <v>6188</v>
      </c>
      <c r="B3896" s="58" t="s">
        <v>2927</v>
      </c>
      <c r="C3896" s="59" t="s">
        <v>113</v>
      </c>
      <c r="D3896" s="59" t="s">
        <v>6101</v>
      </c>
    </row>
    <row r="3897" spans="1:4">
      <c r="A3897" s="57" t="s">
        <v>6189</v>
      </c>
      <c r="B3897" s="58" t="s">
        <v>86</v>
      </c>
      <c r="C3897" s="59" t="s">
        <v>928</v>
      </c>
      <c r="D3897" s="59" t="s">
        <v>6101</v>
      </c>
    </row>
    <row r="3898" spans="1:4">
      <c r="A3898" s="57" t="s">
        <v>6190</v>
      </c>
      <c r="B3898" s="58" t="s">
        <v>185</v>
      </c>
      <c r="C3898" s="59" t="s">
        <v>140</v>
      </c>
      <c r="D3898" s="59" t="s">
        <v>6101</v>
      </c>
    </row>
    <row r="3899" spans="1:4">
      <c r="A3899" s="57" t="s">
        <v>6191</v>
      </c>
      <c r="B3899" s="58" t="s">
        <v>1195</v>
      </c>
      <c r="C3899" s="59" t="s">
        <v>141</v>
      </c>
      <c r="D3899" s="59" t="s">
        <v>6101</v>
      </c>
    </row>
    <row r="3900" spans="1:4">
      <c r="A3900" s="57" t="s">
        <v>6193</v>
      </c>
      <c r="B3900" s="58" t="s">
        <v>6194</v>
      </c>
      <c r="C3900" s="59" t="s">
        <v>23</v>
      </c>
      <c r="D3900" s="59" t="s">
        <v>6192</v>
      </c>
    </row>
    <row r="3901" spans="1:4">
      <c r="A3901" s="57" t="s">
        <v>6195</v>
      </c>
      <c r="B3901" s="58" t="s">
        <v>242</v>
      </c>
      <c r="C3901" s="59" t="s">
        <v>23</v>
      </c>
      <c r="D3901" s="59" t="s">
        <v>6192</v>
      </c>
    </row>
    <row r="3902" spans="1:4">
      <c r="A3902" s="57" t="s">
        <v>6196</v>
      </c>
      <c r="B3902" s="58" t="s">
        <v>86</v>
      </c>
      <c r="C3902" s="59" t="s">
        <v>23</v>
      </c>
      <c r="D3902" s="59" t="s">
        <v>6192</v>
      </c>
    </row>
    <row r="3903" spans="1:4">
      <c r="A3903" s="57" t="s">
        <v>6197</v>
      </c>
      <c r="B3903" s="58" t="s">
        <v>6198</v>
      </c>
      <c r="C3903" s="59" t="s">
        <v>23</v>
      </c>
      <c r="D3903" s="59" t="s">
        <v>6192</v>
      </c>
    </row>
    <row r="3904" spans="1:4">
      <c r="A3904" s="57" t="s">
        <v>6199</v>
      </c>
      <c r="B3904" s="58" t="s">
        <v>6200</v>
      </c>
      <c r="C3904" s="59" t="s">
        <v>35</v>
      </c>
      <c r="D3904" s="59" t="s">
        <v>6192</v>
      </c>
    </row>
    <row r="3905" spans="1:4">
      <c r="A3905" s="57" t="s">
        <v>6201</v>
      </c>
      <c r="B3905" s="58" t="s">
        <v>24</v>
      </c>
      <c r="C3905" s="59" t="s">
        <v>1173</v>
      </c>
      <c r="D3905" s="59" t="s">
        <v>6192</v>
      </c>
    </row>
    <row r="3906" spans="1:4">
      <c r="A3906" s="57" t="s">
        <v>6202</v>
      </c>
      <c r="B3906" s="58" t="s">
        <v>348</v>
      </c>
      <c r="C3906" s="59" t="s">
        <v>179</v>
      </c>
      <c r="D3906" s="59" t="s">
        <v>6192</v>
      </c>
    </row>
    <row r="3907" spans="1:4">
      <c r="A3907" s="57" t="s">
        <v>6203</v>
      </c>
      <c r="B3907" s="58" t="s">
        <v>82</v>
      </c>
      <c r="C3907" s="59" t="s">
        <v>144</v>
      </c>
      <c r="D3907" s="59" t="s">
        <v>6192</v>
      </c>
    </row>
    <row r="3908" spans="1:4">
      <c r="A3908" s="57" t="s">
        <v>6204</v>
      </c>
      <c r="B3908" s="58" t="s">
        <v>6205</v>
      </c>
      <c r="C3908" s="59" t="s">
        <v>1267</v>
      </c>
      <c r="D3908" s="59" t="s">
        <v>6192</v>
      </c>
    </row>
    <row r="3909" spans="1:4">
      <c r="A3909" s="57" t="s">
        <v>6206</v>
      </c>
      <c r="B3909" s="58" t="s">
        <v>6207</v>
      </c>
      <c r="C3909" s="59" t="s">
        <v>145</v>
      </c>
      <c r="D3909" s="59" t="s">
        <v>6192</v>
      </c>
    </row>
    <row r="3910" spans="1:4">
      <c r="A3910" s="57" t="s">
        <v>6208</v>
      </c>
      <c r="B3910" s="58" t="s">
        <v>280</v>
      </c>
      <c r="C3910" s="59" t="s">
        <v>145</v>
      </c>
      <c r="D3910" s="59" t="s">
        <v>6192</v>
      </c>
    </row>
    <row r="3911" spans="1:4">
      <c r="A3911" s="57" t="s">
        <v>6209</v>
      </c>
      <c r="B3911" s="58" t="s">
        <v>6210</v>
      </c>
      <c r="C3911" s="59" t="s">
        <v>905</v>
      </c>
      <c r="D3911" s="59" t="s">
        <v>6192</v>
      </c>
    </row>
    <row r="3912" spans="1:4">
      <c r="A3912" s="57" t="s">
        <v>6211</v>
      </c>
      <c r="B3912" s="58" t="s">
        <v>929</v>
      </c>
      <c r="C3912" s="59" t="s">
        <v>966</v>
      </c>
      <c r="D3912" s="59" t="s">
        <v>6192</v>
      </c>
    </row>
    <row r="3913" spans="1:4">
      <c r="A3913" s="57" t="s">
        <v>6212</v>
      </c>
      <c r="B3913" s="58" t="s">
        <v>185</v>
      </c>
      <c r="C3913" s="59" t="s">
        <v>69</v>
      </c>
      <c r="D3913" s="59" t="s">
        <v>6192</v>
      </c>
    </row>
    <row r="3914" spans="1:4">
      <c r="A3914" s="57" t="s">
        <v>6213</v>
      </c>
      <c r="B3914" s="58" t="s">
        <v>257</v>
      </c>
      <c r="C3914" s="59" t="s">
        <v>27</v>
      </c>
      <c r="D3914" s="59" t="s">
        <v>6192</v>
      </c>
    </row>
    <row r="3915" spans="1:4">
      <c r="A3915" s="57" t="s">
        <v>6214</v>
      </c>
      <c r="B3915" s="58" t="s">
        <v>1247</v>
      </c>
      <c r="C3915" s="59" t="s">
        <v>115</v>
      </c>
      <c r="D3915" s="59" t="s">
        <v>6192</v>
      </c>
    </row>
    <row r="3916" spans="1:4">
      <c r="A3916" s="57" t="s">
        <v>6215</v>
      </c>
      <c r="B3916" s="58" t="s">
        <v>204</v>
      </c>
      <c r="C3916" s="59" t="s">
        <v>115</v>
      </c>
      <c r="D3916" s="59" t="s">
        <v>6192</v>
      </c>
    </row>
    <row r="3917" spans="1:4">
      <c r="A3917" s="57" t="s">
        <v>6216</v>
      </c>
      <c r="B3917" s="58" t="s">
        <v>274</v>
      </c>
      <c r="C3917" s="59" t="s">
        <v>28</v>
      </c>
      <c r="D3917" s="59" t="s">
        <v>6192</v>
      </c>
    </row>
    <row r="3918" spans="1:4">
      <c r="A3918" s="57" t="s">
        <v>6217</v>
      </c>
      <c r="B3918" s="58" t="s">
        <v>62</v>
      </c>
      <c r="C3918" s="59" t="s">
        <v>28</v>
      </c>
      <c r="D3918" s="59" t="s">
        <v>6192</v>
      </c>
    </row>
    <row r="3919" spans="1:4">
      <c r="A3919" s="57" t="s">
        <v>6218</v>
      </c>
      <c r="B3919" s="58" t="s">
        <v>131</v>
      </c>
      <c r="C3919" s="59" t="s">
        <v>148</v>
      </c>
      <c r="D3919" s="59" t="s">
        <v>6192</v>
      </c>
    </row>
    <row r="3920" spans="1:4">
      <c r="A3920" s="57" t="s">
        <v>6219</v>
      </c>
      <c r="B3920" s="58" t="s">
        <v>299</v>
      </c>
      <c r="C3920" s="59" t="s">
        <v>135</v>
      </c>
      <c r="D3920" s="59" t="s">
        <v>6192</v>
      </c>
    </row>
    <row r="3921" spans="1:4">
      <c r="A3921" s="57" t="s">
        <v>9388</v>
      </c>
      <c r="B3921" s="58" t="s">
        <v>1325</v>
      </c>
      <c r="C3921" s="59" t="s">
        <v>135</v>
      </c>
      <c r="D3921" s="59" t="s">
        <v>6192</v>
      </c>
    </row>
    <row r="3922" spans="1:4">
      <c r="A3922" s="57" t="s">
        <v>6220</v>
      </c>
      <c r="B3922" s="58" t="s">
        <v>86</v>
      </c>
      <c r="C3922" s="59" t="s">
        <v>738</v>
      </c>
      <c r="D3922" s="59" t="s">
        <v>6192</v>
      </c>
    </row>
    <row r="3923" spans="1:4">
      <c r="A3923" s="57" t="s">
        <v>6221</v>
      </c>
      <c r="B3923" s="58" t="s">
        <v>6222</v>
      </c>
      <c r="C3923" s="59" t="s">
        <v>31</v>
      </c>
      <c r="D3923" s="59" t="s">
        <v>6192</v>
      </c>
    </row>
    <row r="3924" spans="1:4">
      <c r="A3924" s="57" t="s">
        <v>6223</v>
      </c>
      <c r="B3924" s="58" t="s">
        <v>312</v>
      </c>
      <c r="C3924" s="59" t="s">
        <v>31</v>
      </c>
      <c r="D3924" s="59" t="s">
        <v>6192</v>
      </c>
    </row>
    <row r="3925" spans="1:4">
      <c r="A3925" s="57" t="s">
        <v>6224</v>
      </c>
      <c r="B3925" s="58" t="s">
        <v>123</v>
      </c>
      <c r="C3925" s="59" t="s">
        <v>25</v>
      </c>
      <c r="D3925" s="59" t="s">
        <v>6192</v>
      </c>
    </row>
    <row r="3926" spans="1:4">
      <c r="A3926" s="57" t="s">
        <v>6225</v>
      </c>
      <c r="B3926" s="58" t="s">
        <v>149</v>
      </c>
      <c r="C3926" s="59" t="s">
        <v>33</v>
      </c>
      <c r="D3926" s="59" t="s">
        <v>6192</v>
      </c>
    </row>
    <row r="3927" spans="1:4">
      <c r="A3927" s="57" t="s">
        <v>6226</v>
      </c>
      <c r="B3927" s="58" t="s">
        <v>212</v>
      </c>
      <c r="C3927" s="59" t="s">
        <v>33</v>
      </c>
      <c r="D3927" s="59" t="s">
        <v>6192</v>
      </c>
    </row>
    <row r="3928" spans="1:4">
      <c r="A3928" s="57" t="s">
        <v>6227</v>
      </c>
      <c r="B3928" s="58" t="s">
        <v>2301</v>
      </c>
      <c r="C3928" s="59" t="s">
        <v>99</v>
      </c>
      <c r="D3928" s="59" t="s">
        <v>6192</v>
      </c>
    </row>
    <row r="3929" spans="1:4">
      <c r="A3929" s="57" t="s">
        <v>6228</v>
      </c>
      <c r="B3929" s="58" t="s">
        <v>310</v>
      </c>
      <c r="C3929" s="59" t="s">
        <v>277</v>
      </c>
      <c r="D3929" s="59" t="s">
        <v>6192</v>
      </c>
    </row>
    <row r="3930" spans="1:4">
      <c r="A3930" s="57" t="s">
        <v>6229</v>
      </c>
      <c r="B3930" s="58" t="s">
        <v>132</v>
      </c>
      <c r="C3930" s="59" t="s">
        <v>101</v>
      </c>
      <c r="D3930" s="59" t="s">
        <v>6192</v>
      </c>
    </row>
    <row r="3931" spans="1:4">
      <c r="A3931" s="57" t="s">
        <v>6230</v>
      </c>
      <c r="B3931" s="58" t="s">
        <v>118</v>
      </c>
      <c r="C3931" s="59" t="s">
        <v>244</v>
      </c>
      <c r="D3931" s="59" t="s">
        <v>6192</v>
      </c>
    </row>
    <row r="3932" spans="1:4">
      <c r="A3932" s="57" t="s">
        <v>6231</v>
      </c>
      <c r="B3932" s="58" t="s">
        <v>976</v>
      </c>
      <c r="C3932" s="59" t="s">
        <v>330</v>
      </c>
      <c r="D3932" s="59" t="s">
        <v>6192</v>
      </c>
    </row>
    <row r="3933" spans="1:4">
      <c r="A3933" s="57" t="s">
        <v>6232</v>
      </c>
      <c r="B3933" s="58" t="s">
        <v>271</v>
      </c>
      <c r="C3933" s="59" t="s">
        <v>74</v>
      </c>
      <c r="D3933" s="59" t="s">
        <v>6192</v>
      </c>
    </row>
    <row r="3934" spans="1:4">
      <c r="A3934" s="57" t="s">
        <v>6233</v>
      </c>
      <c r="B3934" s="58" t="s">
        <v>413</v>
      </c>
      <c r="C3934" s="59" t="s">
        <v>137</v>
      </c>
      <c r="D3934" s="59" t="s">
        <v>6192</v>
      </c>
    </row>
    <row r="3935" spans="1:4">
      <c r="A3935" s="57" t="s">
        <v>6234</v>
      </c>
      <c r="B3935" s="58" t="s">
        <v>211</v>
      </c>
      <c r="C3935" s="59" t="s">
        <v>199</v>
      </c>
      <c r="D3935" s="59" t="s">
        <v>6192</v>
      </c>
    </row>
    <row r="3936" spans="1:4">
      <c r="A3936" s="57" t="s">
        <v>6235</v>
      </c>
      <c r="B3936" s="58" t="s">
        <v>3736</v>
      </c>
      <c r="C3936" s="59" t="s">
        <v>103</v>
      </c>
      <c r="D3936" s="59" t="s">
        <v>6192</v>
      </c>
    </row>
    <row r="3937" spans="1:4">
      <c r="A3937" s="57" t="s">
        <v>6236</v>
      </c>
      <c r="B3937" s="58" t="s">
        <v>39</v>
      </c>
      <c r="C3937" s="59" t="s">
        <v>103</v>
      </c>
      <c r="D3937" s="59" t="s">
        <v>6192</v>
      </c>
    </row>
    <row r="3938" spans="1:4">
      <c r="A3938" s="57" t="s">
        <v>6237</v>
      </c>
      <c r="B3938" s="58" t="s">
        <v>86</v>
      </c>
      <c r="C3938" s="59" t="s">
        <v>918</v>
      </c>
      <c r="D3938" s="59" t="s">
        <v>6192</v>
      </c>
    </row>
    <row r="3939" spans="1:4">
      <c r="A3939" s="57" t="s">
        <v>3556</v>
      </c>
      <c r="B3939" s="58" t="s">
        <v>1791</v>
      </c>
      <c r="C3939" s="59" t="s">
        <v>64</v>
      </c>
      <c r="D3939" s="59" t="s">
        <v>6192</v>
      </c>
    </row>
    <row r="3940" spans="1:4">
      <c r="A3940" s="57" t="s">
        <v>6238</v>
      </c>
      <c r="B3940" s="58" t="s">
        <v>6239</v>
      </c>
      <c r="C3940" s="59" t="s">
        <v>64</v>
      </c>
      <c r="D3940" s="59" t="s">
        <v>6192</v>
      </c>
    </row>
    <row r="3941" spans="1:4">
      <c r="A3941" s="57" t="s">
        <v>6240</v>
      </c>
      <c r="B3941" s="58" t="s">
        <v>298</v>
      </c>
      <c r="C3941" s="59" t="s">
        <v>152</v>
      </c>
      <c r="D3941" s="59" t="s">
        <v>6192</v>
      </c>
    </row>
    <row r="3942" spans="1:4">
      <c r="A3942" s="57" t="s">
        <v>6241</v>
      </c>
      <c r="B3942" s="58" t="s">
        <v>331</v>
      </c>
      <c r="C3942" s="59" t="s">
        <v>281</v>
      </c>
      <c r="D3942" s="59" t="s">
        <v>6192</v>
      </c>
    </row>
    <row r="3943" spans="1:4">
      <c r="A3943" s="57" t="s">
        <v>6242</v>
      </c>
      <c r="B3943" s="58" t="s">
        <v>381</v>
      </c>
      <c r="C3943" s="59" t="s">
        <v>856</v>
      </c>
      <c r="D3943" s="59" t="s">
        <v>6192</v>
      </c>
    </row>
    <row r="3944" spans="1:4">
      <c r="A3944" s="57" t="s">
        <v>6244</v>
      </c>
      <c r="B3944" s="58" t="s">
        <v>6245</v>
      </c>
      <c r="C3944" s="59" t="s">
        <v>106</v>
      </c>
      <c r="D3944" s="59" t="s">
        <v>6192</v>
      </c>
    </row>
    <row r="3945" spans="1:4">
      <c r="A3945" s="57" t="s">
        <v>6246</v>
      </c>
      <c r="B3945" s="58" t="s">
        <v>600</v>
      </c>
      <c r="C3945" s="59" t="s">
        <v>207</v>
      </c>
      <c r="D3945" s="59" t="s">
        <v>6192</v>
      </c>
    </row>
    <row r="3946" spans="1:4">
      <c r="A3946" s="57" t="s">
        <v>6247</v>
      </c>
      <c r="B3946" s="58" t="s">
        <v>6248</v>
      </c>
      <c r="C3946" s="59" t="s">
        <v>210</v>
      </c>
      <c r="D3946" s="59" t="s">
        <v>6192</v>
      </c>
    </row>
    <row r="3947" spans="1:4">
      <c r="A3947" s="57" t="s">
        <v>6249</v>
      </c>
      <c r="B3947" s="58" t="s">
        <v>6250</v>
      </c>
      <c r="C3947" s="59" t="s">
        <v>93</v>
      </c>
      <c r="D3947" s="59" t="s">
        <v>6192</v>
      </c>
    </row>
    <row r="3948" spans="1:4">
      <c r="A3948" s="57" t="s">
        <v>6251</v>
      </c>
      <c r="B3948" s="58" t="s">
        <v>381</v>
      </c>
      <c r="C3948" s="59" t="s">
        <v>125</v>
      </c>
      <c r="D3948" s="59" t="s">
        <v>6192</v>
      </c>
    </row>
    <row r="3949" spans="1:4">
      <c r="A3949" s="57" t="s">
        <v>6252</v>
      </c>
      <c r="B3949" s="58" t="s">
        <v>6253</v>
      </c>
      <c r="C3949" s="59" t="s">
        <v>155</v>
      </c>
      <c r="D3949" s="59" t="s">
        <v>6192</v>
      </c>
    </row>
    <row r="3950" spans="1:4">
      <c r="A3950" s="57" t="s">
        <v>6254</v>
      </c>
      <c r="B3950" s="58" t="s">
        <v>5723</v>
      </c>
      <c r="C3950" s="59" t="s">
        <v>155</v>
      </c>
      <c r="D3950" s="59" t="s">
        <v>6192</v>
      </c>
    </row>
    <row r="3951" spans="1:4">
      <c r="A3951" s="57" t="s">
        <v>6255</v>
      </c>
      <c r="B3951" s="58" t="s">
        <v>149</v>
      </c>
      <c r="C3951" s="59" t="s">
        <v>155</v>
      </c>
      <c r="D3951" s="59" t="s">
        <v>6192</v>
      </c>
    </row>
    <row r="3952" spans="1:4">
      <c r="A3952" s="57" t="s">
        <v>6256</v>
      </c>
      <c r="B3952" s="58" t="s">
        <v>204</v>
      </c>
      <c r="C3952" s="59" t="s">
        <v>313</v>
      </c>
      <c r="D3952" s="59" t="s">
        <v>6192</v>
      </c>
    </row>
    <row r="3953" spans="1:4">
      <c r="A3953" s="57" t="s">
        <v>6257</v>
      </c>
      <c r="B3953" s="58" t="s">
        <v>209</v>
      </c>
      <c r="C3953" s="59" t="s">
        <v>1378</v>
      </c>
      <c r="D3953" s="59" t="s">
        <v>6192</v>
      </c>
    </row>
    <row r="3954" spans="1:4">
      <c r="A3954" s="57" t="s">
        <v>6258</v>
      </c>
      <c r="B3954" s="58" t="s">
        <v>1157</v>
      </c>
      <c r="C3954" s="59" t="s">
        <v>126</v>
      </c>
      <c r="D3954" s="59" t="s">
        <v>6192</v>
      </c>
    </row>
    <row r="3955" spans="1:4">
      <c r="A3955" s="57" t="s">
        <v>6259</v>
      </c>
      <c r="B3955" s="58" t="s">
        <v>408</v>
      </c>
      <c r="C3955" s="59" t="s">
        <v>126</v>
      </c>
      <c r="D3955" s="59" t="s">
        <v>6192</v>
      </c>
    </row>
    <row r="3956" spans="1:4">
      <c r="A3956" s="57" t="s">
        <v>6260</v>
      </c>
      <c r="B3956" s="58" t="s">
        <v>5297</v>
      </c>
      <c r="C3956" s="59" t="s">
        <v>288</v>
      </c>
      <c r="D3956" s="59" t="s">
        <v>6192</v>
      </c>
    </row>
    <row r="3957" spans="1:4">
      <c r="A3957" s="57" t="s">
        <v>6261</v>
      </c>
      <c r="B3957" s="58" t="s">
        <v>24</v>
      </c>
      <c r="C3957" s="59" t="s">
        <v>1394</v>
      </c>
      <c r="D3957" s="59" t="s">
        <v>6192</v>
      </c>
    </row>
    <row r="3958" spans="1:4">
      <c r="A3958" s="57" t="s">
        <v>6262</v>
      </c>
      <c r="B3958" s="58" t="s">
        <v>86</v>
      </c>
      <c r="C3958" s="59" t="s">
        <v>925</v>
      </c>
      <c r="D3958" s="59" t="s">
        <v>6192</v>
      </c>
    </row>
    <row r="3959" spans="1:4">
      <c r="A3959" s="57" t="s">
        <v>6263</v>
      </c>
      <c r="B3959" s="58" t="s">
        <v>951</v>
      </c>
      <c r="C3959" s="59" t="s">
        <v>808</v>
      </c>
      <c r="D3959" s="59" t="s">
        <v>6192</v>
      </c>
    </row>
    <row r="3960" spans="1:4">
      <c r="A3960" s="57" t="s">
        <v>6264</v>
      </c>
      <c r="B3960" s="58" t="s">
        <v>246</v>
      </c>
      <c r="C3960" s="59" t="s">
        <v>219</v>
      </c>
      <c r="D3960" s="59" t="s">
        <v>6192</v>
      </c>
    </row>
    <row r="3961" spans="1:4">
      <c r="A3961" s="57" t="s">
        <v>6265</v>
      </c>
      <c r="B3961" s="58" t="s">
        <v>6266</v>
      </c>
      <c r="C3961" s="59" t="s">
        <v>6267</v>
      </c>
      <c r="D3961" s="59" t="s">
        <v>6192</v>
      </c>
    </row>
    <row r="3962" spans="1:4">
      <c r="A3962" s="57" t="s">
        <v>6268</v>
      </c>
      <c r="B3962" s="58" t="s">
        <v>299</v>
      </c>
      <c r="C3962" s="59" t="s">
        <v>138</v>
      </c>
      <c r="D3962" s="59" t="s">
        <v>6192</v>
      </c>
    </row>
    <row r="3963" spans="1:4">
      <c r="A3963" s="57" t="s">
        <v>6269</v>
      </c>
      <c r="B3963" s="58" t="s">
        <v>82</v>
      </c>
      <c r="C3963" s="59" t="s">
        <v>113</v>
      </c>
      <c r="D3963" s="59" t="s">
        <v>6192</v>
      </c>
    </row>
    <row r="3964" spans="1:4">
      <c r="A3964" s="57" t="s">
        <v>6270</v>
      </c>
      <c r="B3964" s="58" t="s">
        <v>185</v>
      </c>
      <c r="C3964" s="59" t="s">
        <v>81</v>
      </c>
      <c r="D3964" s="59" t="s">
        <v>6192</v>
      </c>
    </row>
    <row r="3965" spans="1:4">
      <c r="A3965" s="57" t="s">
        <v>6271</v>
      </c>
      <c r="B3965" s="58" t="s">
        <v>6272</v>
      </c>
      <c r="C3965" s="59" t="s">
        <v>335</v>
      </c>
      <c r="D3965" s="59" t="s">
        <v>6192</v>
      </c>
    </row>
    <row r="3966" spans="1:4">
      <c r="A3966" s="57" t="s">
        <v>6273</v>
      </c>
      <c r="B3966" s="58" t="s">
        <v>837</v>
      </c>
      <c r="C3966" s="59" t="s">
        <v>783</v>
      </c>
      <c r="D3966" s="59" t="s">
        <v>6192</v>
      </c>
    </row>
    <row r="3967" spans="1:4">
      <c r="A3967" s="57" t="s">
        <v>6274</v>
      </c>
      <c r="B3967" s="58" t="s">
        <v>861</v>
      </c>
      <c r="C3967" s="59" t="s">
        <v>140</v>
      </c>
      <c r="D3967" s="59" t="s">
        <v>6192</v>
      </c>
    </row>
    <row r="3968" spans="1:4">
      <c r="A3968" s="57" t="s">
        <v>6275</v>
      </c>
      <c r="B3968" s="58" t="s">
        <v>699</v>
      </c>
      <c r="C3968" s="59" t="s">
        <v>141</v>
      </c>
      <c r="D3968" s="59" t="s">
        <v>6192</v>
      </c>
    </row>
    <row r="3969" spans="1:4">
      <c r="A3969" s="57" t="s">
        <v>6276</v>
      </c>
      <c r="B3969" s="58" t="s">
        <v>1204</v>
      </c>
      <c r="C3969" s="59" t="s">
        <v>416</v>
      </c>
      <c r="D3969" s="59" t="s">
        <v>6192</v>
      </c>
    </row>
    <row r="3970" spans="1:4">
      <c r="A3970" s="57" t="s">
        <v>6277</v>
      </c>
      <c r="B3970" s="58" t="s">
        <v>5820</v>
      </c>
      <c r="C3970" s="59" t="s">
        <v>23</v>
      </c>
      <c r="D3970" s="59" t="s">
        <v>6278</v>
      </c>
    </row>
    <row r="3971" spans="1:4">
      <c r="A3971" s="57" t="s">
        <v>6279</v>
      </c>
      <c r="B3971" s="58" t="s">
        <v>6280</v>
      </c>
      <c r="C3971" s="59" t="s">
        <v>23</v>
      </c>
      <c r="D3971" s="59" t="s">
        <v>6278</v>
      </c>
    </row>
    <row r="3972" spans="1:4">
      <c r="A3972" s="57" t="s">
        <v>6281</v>
      </c>
      <c r="B3972" s="58" t="s">
        <v>1221</v>
      </c>
      <c r="C3972" s="59" t="s">
        <v>23</v>
      </c>
      <c r="D3972" s="59" t="s">
        <v>6278</v>
      </c>
    </row>
    <row r="3973" spans="1:4">
      <c r="A3973" s="57" t="s">
        <v>6282</v>
      </c>
      <c r="B3973" s="58" t="s">
        <v>6283</v>
      </c>
      <c r="C3973" s="59" t="s">
        <v>23</v>
      </c>
      <c r="D3973" s="59" t="s">
        <v>6278</v>
      </c>
    </row>
    <row r="3974" spans="1:4">
      <c r="A3974" s="57" t="s">
        <v>6284</v>
      </c>
      <c r="B3974" s="58" t="s">
        <v>674</v>
      </c>
      <c r="C3974" s="59" t="s">
        <v>23</v>
      </c>
      <c r="D3974" s="59" t="s">
        <v>6278</v>
      </c>
    </row>
    <row r="3975" spans="1:4">
      <c r="A3975" s="57" t="s">
        <v>6285</v>
      </c>
      <c r="B3975" s="58" t="s">
        <v>2958</v>
      </c>
      <c r="C3975" s="59" t="s">
        <v>35</v>
      </c>
      <c r="D3975" s="59" t="s">
        <v>6278</v>
      </c>
    </row>
    <row r="3976" spans="1:4">
      <c r="A3976" s="57" t="s">
        <v>6286</v>
      </c>
      <c r="B3976" s="58" t="s">
        <v>874</v>
      </c>
      <c r="C3976" s="59" t="s">
        <v>35</v>
      </c>
      <c r="D3976" s="59" t="s">
        <v>6278</v>
      </c>
    </row>
    <row r="3977" spans="1:4">
      <c r="A3977" s="57" t="s">
        <v>6287</v>
      </c>
      <c r="B3977" s="58" t="s">
        <v>86</v>
      </c>
      <c r="C3977" s="59" t="s">
        <v>229</v>
      </c>
      <c r="D3977" s="59" t="s">
        <v>6278</v>
      </c>
    </row>
    <row r="3978" spans="1:4">
      <c r="A3978" s="57" t="s">
        <v>6288</v>
      </c>
      <c r="B3978" s="58" t="s">
        <v>1053</v>
      </c>
      <c r="C3978" s="59" t="s">
        <v>1016</v>
      </c>
      <c r="D3978" s="59" t="s">
        <v>6278</v>
      </c>
    </row>
    <row r="3979" spans="1:4">
      <c r="A3979" s="57" t="s">
        <v>6289</v>
      </c>
      <c r="B3979" s="58" t="s">
        <v>1004</v>
      </c>
      <c r="C3979" s="59" t="s">
        <v>1017</v>
      </c>
      <c r="D3979" s="59" t="s">
        <v>6278</v>
      </c>
    </row>
    <row r="3980" spans="1:4">
      <c r="A3980" s="57" t="s">
        <v>6290</v>
      </c>
      <c r="B3980" s="58" t="s">
        <v>948</v>
      </c>
      <c r="C3980" s="59" t="s">
        <v>905</v>
      </c>
      <c r="D3980" s="59" t="s">
        <v>6278</v>
      </c>
    </row>
    <row r="3981" spans="1:4">
      <c r="A3981" s="57" t="s">
        <v>6291</v>
      </c>
      <c r="B3981" s="58" t="s">
        <v>906</v>
      </c>
      <c r="C3981" s="59" t="s">
        <v>114</v>
      </c>
      <c r="D3981" s="59" t="s">
        <v>6278</v>
      </c>
    </row>
    <row r="3982" spans="1:4">
      <c r="A3982" s="57" t="s">
        <v>6292</v>
      </c>
      <c r="B3982" s="58" t="s">
        <v>899</v>
      </c>
      <c r="C3982" s="59" t="s">
        <v>4732</v>
      </c>
      <c r="D3982" s="59" t="s">
        <v>6278</v>
      </c>
    </row>
    <row r="3983" spans="1:4">
      <c r="A3983" s="57" t="s">
        <v>6293</v>
      </c>
      <c r="B3983" s="58" t="s">
        <v>3958</v>
      </c>
      <c r="C3983" s="59" t="s">
        <v>115</v>
      </c>
      <c r="D3983" s="59" t="s">
        <v>6278</v>
      </c>
    </row>
    <row r="3984" spans="1:4">
      <c r="A3984" s="57" t="s">
        <v>6294</v>
      </c>
      <c r="B3984" s="58" t="s">
        <v>166</v>
      </c>
      <c r="C3984" s="59" t="s">
        <v>189</v>
      </c>
      <c r="D3984" s="59" t="s">
        <v>6278</v>
      </c>
    </row>
    <row r="3985" spans="1:4">
      <c r="A3985" s="57" t="s">
        <v>6295</v>
      </c>
      <c r="B3985" s="58" t="s">
        <v>1110</v>
      </c>
      <c r="C3985" s="59" t="s">
        <v>189</v>
      </c>
      <c r="D3985" s="59" t="s">
        <v>6278</v>
      </c>
    </row>
    <row r="3986" spans="1:4">
      <c r="A3986" s="57" t="s">
        <v>6296</v>
      </c>
      <c r="B3986" s="58" t="s">
        <v>6297</v>
      </c>
      <c r="C3986" s="59" t="s">
        <v>87</v>
      </c>
      <c r="D3986" s="59" t="s">
        <v>6278</v>
      </c>
    </row>
    <row r="3987" spans="1:4">
      <c r="A3987" s="57" t="s">
        <v>6298</v>
      </c>
      <c r="B3987" s="58" t="s">
        <v>2335</v>
      </c>
      <c r="C3987" s="59" t="s">
        <v>87</v>
      </c>
      <c r="D3987" s="59" t="s">
        <v>6278</v>
      </c>
    </row>
    <row r="3988" spans="1:4">
      <c r="A3988" s="57" t="s">
        <v>6299</v>
      </c>
      <c r="B3988" s="58" t="s">
        <v>6300</v>
      </c>
      <c r="C3988" s="59" t="s">
        <v>820</v>
      </c>
      <c r="D3988" s="59" t="s">
        <v>6278</v>
      </c>
    </row>
    <row r="3989" spans="1:4">
      <c r="A3989" s="57" t="s">
        <v>6301</v>
      </c>
      <c r="B3989" s="58" t="s">
        <v>6302</v>
      </c>
      <c r="C3989" s="59" t="s">
        <v>820</v>
      </c>
      <c r="D3989" s="59" t="s">
        <v>6278</v>
      </c>
    </row>
    <row r="3990" spans="1:4">
      <c r="A3990" s="57" t="s">
        <v>6303</v>
      </c>
      <c r="B3990" s="58" t="s">
        <v>858</v>
      </c>
      <c r="C3990" s="59" t="s">
        <v>823</v>
      </c>
      <c r="D3990" s="59" t="s">
        <v>6278</v>
      </c>
    </row>
    <row r="3991" spans="1:4">
      <c r="A3991" s="57" t="s">
        <v>6304</v>
      </c>
      <c r="B3991" s="58" t="s">
        <v>86</v>
      </c>
      <c r="C3991" s="59" t="s">
        <v>1311</v>
      </c>
      <c r="D3991" s="59" t="s">
        <v>6278</v>
      </c>
    </row>
    <row r="3992" spans="1:4">
      <c r="A3992" s="57" t="s">
        <v>6305</v>
      </c>
      <c r="B3992" s="58" t="s">
        <v>1409</v>
      </c>
      <c r="C3992" s="59" t="s">
        <v>880</v>
      </c>
      <c r="D3992" s="59" t="s">
        <v>6278</v>
      </c>
    </row>
    <row r="3993" spans="1:4">
      <c r="A3993" s="57" t="s">
        <v>6306</v>
      </c>
      <c r="B3993" s="58" t="s">
        <v>837</v>
      </c>
      <c r="C3993" s="59" t="s">
        <v>880</v>
      </c>
      <c r="D3993" s="59" t="s">
        <v>6278</v>
      </c>
    </row>
    <row r="3994" spans="1:4">
      <c r="A3994" s="57" t="s">
        <v>6307</v>
      </c>
      <c r="B3994" s="58" t="s">
        <v>86</v>
      </c>
      <c r="C3994" s="59" t="s">
        <v>98</v>
      </c>
      <c r="D3994" s="59" t="s">
        <v>6278</v>
      </c>
    </row>
    <row r="3995" spans="1:4">
      <c r="A3995" s="57" t="s">
        <v>6308</v>
      </c>
      <c r="B3995" s="58" t="s">
        <v>964</v>
      </c>
      <c r="C3995" s="59" t="s">
        <v>98</v>
      </c>
      <c r="D3995" s="59" t="s">
        <v>6278</v>
      </c>
    </row>
    <row r="3996" spans="1:4">
      <c r="A3996" s="57" t="s">
        <v>6309</v>
      </c>
      <c r="B3996" s="58" t="s">
        <v>6310</v>
      </c>
      <c r="C3996" s="59" t="s">
        <v>1329</v>
      </c>
      <c r="D3996" s="59" t="s">
        <v>6278</v>
      </c>
    </row>
    <row r="3997" spans="1:4">
      <c r="A3997" s="57" t="s">
        <v>6311</v>
      </c>
      <c r="B3997" s="58" t="s">
        <v>6312</v>
      </c>
      <c r="C3997" s="59" t="s">
        <v>330</v>
      </c>
      <c r="D3997" s="59" t="s">
        <v>6278</v>
      </c>
    </row>
    <row r="3998" spans="1:4">
      <c r="A3998" s="57" t="s">
        <v>6313</v>
      </c>
      <c r="B3998" s="58" t="s">
        <v>6314</v>
      </c>
      <c r="C3998" s="59" t="s">
        <v>330</v>
      </c>
      <c r="D3998" s="59" t="s">
        <v>6278</v>
      </c>
    </row>
    <row r="3999" spans="1:4">
      <c r="A3999" s="57" t="s">
        <v>6315</v>
      </c>
      <c r="B3999" s="58" t="s">
        <v>1024</v>
      </c>
      <c r="C3999" s="59" t="s">
        <v>330</v>
      </c>
      <c r="D3999" s="59" t="s">
        <v>6278</v>
      </c>
    </row>
    <row r="4000" spans="1:4">
      <c r="A4000" s="57" t="s">
        <v>6316</v>
      </c>
      <c r="B4000" s="58" t="s">
        <v>885</v>
      </c>
      <c r="C4000" s="59" t="s">
        <v>330</v>
      </c>
      <c r="D4000" s="59" t="s">
        <v>6278</v>
      </c>
    </row>
    <row r="4001" spans="1:4">
      <c r="A4001" s="57" t="s">
        <v>6317</v>
      </c>
      <c r="B4001" s="58" t="s">
        <v>39</v>
      </c>
      <c r="C4001" s="59" t="s">
        <v>74</v>
      </c>
      <c r="D4001" s="59" t="s">
        <v>6278</v>
      </c>
    </row>
    <row r="4002" spans="1:4">
      <c r="A4002" s="57" t="s">
        <v>6318</v>
      </c>
      <c r="B4002" s="58" t="s">
        <v>976</v>
      </c>
      <c r="C4002" s="59" t="s">
        <v>887</v>
      </c>
      <c r="D4002" s="59" t="s">
        <v>6278</v>
      </c>
    </row>
    <row r="4003" spans="1:4">
      <c r="A4003" s="57" t="s">
        <v>6319</v>
      </c>
      <c r="B4003" s="58" t="s">
        <v>1227</v>
      </c>
      <c r="C4003" s="59" t="s">
        <v>55</v>
      </c>
      <c r="D4003" s="59" t="s">
        <v>6278</v>
      </c>
    </row>
    <row r="4004" spans="1:4">
      <c r="A4004" s="57" t="s">
        <v>6320</v>
      </c>
      <c r="B4004" s="58" t="s">
        <v>939</v>
      </c>
      <c r="C4004" s="59" t="s">
        <v>55</v>
      </c>
      <c r="D4004" s="59" t="s">
        <v>6278</v>
      </c>
    </row>
    <row r="4005" spans="1:4">
      <c r="A4005" s="57" t="s">
        <v>6321</v>
      </c>
      <c r="B4005" s="58" t="s">
        <v>153</v>
      </c>
      <c r="C4005" s="59" t="s">
        <v>854</v>
      </c>
      <c r="D4005" s="59" t="s">
        <v>6278</v>
      </c>
    </row>
    <row r="4006" spans="1:4">
      <c r="A4006" s="57" t="s">
        <v>6322</v>
      </c>
      <c r="B4006" s="58" t="s">
        <v>1078</v>
      </c>
      <c r="C4006" s="59" t="s">
        <v>918</v>
      </c>
      <c r="D4006" s="59" t="s">
        <v>6278</v>
      </c>
    </row>
    <row r="4007" spans="1:4">
      <c r="A4007" s="57" t="s">
        <v>6323</v>
      </c>
      <c r="B4007" s="58" t="s">
        <v>6324</v>
      </c>
      <c r="C4007" s="59" t="s">
        <v>918</v>
      </c>
      <c r="D4007" s="59" t="s">
        <v>6278</v>
      </c>
    </row>
    <row r="4008" spans="1:4">
      <c r="A4008" s="57" t="s">
        <v>6325</v>
      </c>
      <c r="B4008" s="58" t="s">
        <v>6326</v>
      </c>
      <c r="C4008" s="59" t="s">
        <v>2698</v>
      </c>
      <c r="D4008" s="59" t="s">
        <v>6278</v>
      </c>
    </row>
    <row r="4009" spans="1:4">
      <c r="A4009" s="57" t="s">
        <v>6327</v>
      </c>
      <c r="B4009" s="58" t="s">
        <v>398</v>
      </c>
      <c r="C4009" s="59" t="s">
        <v>249</v>
      </c>
      <c r="D4009" s="59" t="s">
        <v>6278</v>
      </c>
    </row>
    <row r="4010" spans="1:4">
      <c r="A4010" s="57" t="s">
        <v>6328</v>
      </c>
      <c r="B4010" s="58" t="s">
        <v>3995</v>
      </c>
      <c r="C4010" s="59" t="s">
        <v>855</v>
      </c>
      <c r="D4010" s="59" t="s">
        <v>6278</v>
      </c>
    </row>
    <row r="4011" spans="1:4">
      <c r="A4011" s="57" t="s">
        <v>6329</v>
      </c>
      <c r="B4011" s="58" t="s">
        <v>1371</v>
      </c>
      <c r="C4011" s="59" t="s">
        <v>856</v>
      </c>
      <c r="D4011" s="59" t="s">
        <v>6278</v>
      </c>
    </row>
    <row r="4012" spans="1:4">
      <c r="A4012" s="57" t="s">
        <v>6330</v>
      </c>
      <c r="B4012" s="58" t="s">
        <v>514</v>
      </c>
      <c r="C4012" s="59" t="s">
        <v>922</v>
      </c>
      <c r="D4012" s="59" t="s">
        <v>6278</v>
      </c>
    </row>
    <row r="4013" spans="1:4">
      <c r="A4013" s="57" t="s">
        <v>6331</v>
      </c>
      <c r="B4013" s="58" t="s">
        <v>319</v>
      </c>
      <c r="C4013" s="59" t="s">
        <v>106</v>
      </c>
      <c r="D4013" s="59" t="s">
        <v>6278</v>
      </c>
    </row>
    <row r="4014" spans="1:4">
      <c r="A4014" s="57" t="s">
        <v>6332</v>
      </c>
      <c r="B4014" s="58" t="s">
        <v>6333</v>
      </c>
      <c r="C4014" s="59" t="s">
        <v>88</v>
      </c>
      <c r="D4014" s="59" t="s">
        <v>6278</v>
      </c>
    </row>
    <row r="4015" spans="1:4">
      <c r="A4015" s="57" t="s">
        <v>6334</v>
      </c>
      <c r="B4015" s="58" t="s">
        <v>1065</v>
      </c>
      <c r="C4015" s="59" t="s">
        <v>830</v>
      </c>
      <c r="D4015" s="59" t="s">
        <v>6278</v>
      </c>
    </row>
    <row r="4016" spans="1:4">
      <c r="A4016" s="57" t="s">
        <v>6335</v>
      </c>
      <c r="B4016" s="58" t="s">
        <v>86</v>
      </c>
      <c r="C4016" s="59" t="s">
        <v>774</v>
      </c>
      <c r="D4016" s="59" t="s">
        <v>6278</v>
      </c>
    </row>
    <row r="4017" spans="1:4">
      <c r="A4017" s="57" t="s">
        <v>6336</v>
      </c>
      <c r="B4017" s="58" t="s">
        <v>133</v>
      </c>
      <c r="C4017" s="59" t="s">
        <v>333</v>
      </c>
      <c r="D4017" s="59" t="s">
        <v>6278</v>
      </c>
    </row>
    <row r="4018" spans="1:4">
      <c r="A4018" s="57" t="s">
        <v>6337</v>
      </c>
      <c r="B4018" s="58" t="s">
        <v>972</v>
      </c>
      <c r="C4018" s="59" t="s">
        <v>1249</v>
      </c>
      <c r="D4018" s="59" t="s">
        <v>6278</v>
      </c>
    </row>
    <row r="4019" spans="1:4">
      <c r="A4019" s="57" t="s">
        <v>6338</v>
      </c>
      <c r="B4019" s="58" t="s">
        <v>2440</v>
      </c>
      <c r="C4019" s="59" t="s">
        <v>925</v>
      </c>
      <c r="D4019" s="59" t="s">
        <v>6278</v>
      </c>
    </row>
    <row r="4020" spans="1:4">
      <c r="A4020" s="57" t="s">
        <v>6339</v>
      </c>
      <c r="B4020" s="58" t="s">
        <v>6340</v>
      </c>
      <c r="C4020" s="59" t="s">
        <v>953</v>
      </c>
      <c r="D4020" s="59" t="s">
        <v>6278</v>
      </c>
    </row>
    <row r="4021" spans="1:4">
      <c r="A4021" s="57" t="s">
        <v>6341</v>
      </c>
      <c r="B4021" s="58" t="s">
        <v>6342</v>
      </c>
      <c r="C4021" s="59" t="s">
        <v>834</v>
      </c>
      <c r="D4021" s="59" t="s">
        <v>6278</v>
      </c>
    </row>
    <row r="4022" spans="1:4">
      <c r="A4022" s="57" t="s">
        <v>6343</v>
      </c>
      <c r="B4022" s="58" t="s">
        <v>6344</v>
      </c>
      <c r="C4022" s="59" t="s">
        <v>490</v>
      </c>
      <c r="D4022" s="59" t="s">
        <v>6278</v>
      </c>
    </row>
    <row r="4023" spans="1:4">
      <c r="A4023" s="57" t="s">
        <v>6345</v>
      </c>
      <c r="B4023" s="58" t="s">
        <v>1251</v>
      </c>
      <c r="C4023" s="59" t="s">
        <v>490</v>
      </c>
      <c r="D4023" s="59" t="s">
        <v>6278</v>
      </c>
    </row>
    <row r="4024" spans="1:4">
      <c r="A4024" s="57" t="s">
        <v>6346</v>
      </c>
      <c r="B4024" s="58" t="s">
        <v>990</v>
      </c>
      <c r="C4024" s="59" t="s">
        <v>490</v>
      </c>
      <c r="D4024" s="59" t="s">
        <v>6278</v>
      </c>
    </row>
    <row r="4025" spans="1:4">
      <c r="A4025" s="57" t="s">
        <v>6347</v>
      </c>
      <c r="B4025" s="58" t="s">
        <v>4066</v>
      </c>
      <c r="C4025" s="59" t="s">
        <v>223</v>
      </c>
      <c r="D4025" s="59" t="s">
        <v>6278</v>
      </c>
    </row>
    <row r="4026" spans="1:4">
      <c r="A4026" s="57" t="s">
        <v>6348</v>
      </c>
      <c r="B4026" s="58" t="s">
        <v>2717</v>
      </c>
      <c r="C4026" s="59" t="s">
        <v>783</v>
      </c>
      <c r="D4026" s="59" t="s">
        <v>6278</v>
      </c>
    </row>
    <row r="4027" spans="1:4">
      <c r="A4027" s="57" t="s">
        <v>6349</v>
      </c>
      <c r="B4027" s="58" t="s">
        <v>1088</v>
      </c>
      <c r="C4027" s="59" t="s">
        <v>840</v>
      </c>
      <c r="D4027" s="59" t="s">
        <v>6278</v>
      </c>
    </row>
    <row r="4028" spans="1:4">
      <c r="A4028" s="57" t="s">
        <v>6350</v>
      </c>
      <c r="B4028" s="58" t="s">
        <v>6351</v>
      </c>
      <c r="C4028" s="59" t="s">
        <v>23</v>
      </c>
      <c r="D4028" s="59" t="s">
        <v>6352</v>
      </c>
    </row>
    <row r="4029" spans="1:4">
      <c r="A4029" s="57" t="s">
        <v>6353</v>
      </c>
      <c r="B4029" s="58" t="s">
        <v>6354</v>
      </c>
      <c r="C4029" s="59" t="s">
        <v>23</v>
      </c>
      <c r="D4029" s="59" t="s">
        <v>6352</v>
      </c>
    </row>
    <row r="4030" spans="1:4">
      <c r="A4030" s="57" t="s">
        <v>6355</v>
      </c>
      <c r="B4030" s="58" t="s">
        <v>6356</v>
      </c>
      <c r="C4030" s="59" t="s">
        <v>23</v>
      </c>
      <c r="D4030" s="59" t="s">
        <v>6352</v>
      </c>
    </row>
    <row r="4031" spans="1:4">
      <c r="A4031" s="57" t="s">
        <v>6357</v>
      </c>
      <c r="B4031" s="58" t="s">
        <v>1051</v>
      </c>
      <c r="C4031" s="59" t="s">
        <v>23</v>
      </c>
      <c r="D4031" s="59" t="s">
        <v>6352</v>
      </c>
    </row>
    <row r="4032" spans="1:4">
      <c r="A4032" s="57" t="s">
        <v>6358</v>
      </c>
      <c r="B4032" s="58" t="s">
        <v>1315</v>
      </c>
      <c r="C4032" s="59" t="s">
        <v>23</v>
      </c>
      <c r="D4032" s="59" t="s">
        <v>6352</v>
      </c>
    </row>
    <row r="4033" spans="1:4">
      <c r="A4033" s="57" t="s">
        <v>6359</v>
      </c>
      <c r="B4033" s="58" t="s">
        <v>974</v>
      </c>
      <c r="C4033" s="59" t="s">
        <v>23</v>
      </c>
      <c r="D4033" s="59" t="s">
        <v>6352</v>
      </c>
    </row>
    <row r="4034" spans="1:4">
      <c r="A4034" s="57" t="s">
        <v>6360</v>
      </c>
      <c r="B4034" s="58" t="s">
        <v>6361</v>
      </c>
      <c r="C4034" s="59" t="s">
        <v>229</v>
      </c>
      <c r="D4034" s="59" t="s">
        <v>6352</v>
      </c>
    </row>
    <row r="4035" spans="1:4">
      <c r="A4035" s="57" t="s">
        <v>6362</v>
      </c>
      <c r="B4035" s="58" t="s">
        <v>6363</v>
      </c>
      <c r="C4035" s="59" t="s">
        <v>229</v>
      </c>
      <c r="D4035" s="59" t="s">
        <v>6352</v>
      </c>
    </row>
    <row r="4036" spans="1:4">
      <c r="A4036" s="57" t="s">
        <v>6364</v>
      </c>
      <c r="B4036" s="58" t="s">
        <v>6365</v>
      </c>
      <c r="C4036" s="59" t="s">
        <v>1016</v>
      </c>
      <c r="D4036" s="59" t="s">
        <v>6352</v>
      </c>
    </row>
    <row r="4037" spans="1:4">
      <c r="A4037" s="57" t="s">
        <v>6366</v>
      </c>
      <c r="B4037" s="58" t="s">
        <v>964</v>
      </c>
      <c r="C4037" s="59" t="s">
        <v>1296</v>
      </c>
      <c r="D4037" s="59" t="s">
        <v>6352</v>
      </c>
    </row>
    <row r="4038" spans="1:4">
      <c r="A4038" s="57" t="s">
        <v>6367</v>
      </c>
      <c r="B4038" s="58" t="s">
        <v>185</v>
      </c>
      <c r="C4038" s="59" t="s">
        <v>145</v>
      </c>
      <c r="D4038" s="59" t="s">
        <v>6352</v>
      </c>
    </row>
    <row r="4039" spans="1:4">
      <c r="A4039" s="57" t="s">
        <v>6368</v>
      </c>
      <c r="B4039" s="58" t="s">
        <v>964</v>
      </c>
      <c r="C4039" s="59" t="s">
        <v>905</v>
      </c>
      <c r="D4039" s="59" t="s">
        <v>6352</v>
      </c>
    </row>
    <row r="4040" spans="1:4">
      <c r="A4040" s="57" t="s">
        <v>6369</v>
      </c>
      <c r="B4040" s="58" t="s">
        <v>3121</v>
      </c>
      <c r="C4040" s="59" t="s">
        <v>114</v>
      </c>
      <c r="D4040" s="59" t="s">
        <v>6352</v>
      </c>
    </row>
    <row r="4041" spans="1:4">
      <c r="A4041" s="57" t="s">
        <v>6370</v>
      </c>
      <c r="B4041" s="58" t="s">
        <v>976</v>
      </c>
      <c r="C4041" s="59" t="s">
        <v>6371</v>
      </c>
      <c r="D4041" s="59" t="s">
        <v>6352</v>
      </c>
    </row>
    <row r="4042" spans="1:4">
      <c r="A4042" s="57" t="s">
        <v>6372</v>
      </c>
      <c r="B4042" s="58" t="s">
        <v>86</v>
      </c>
      <c r="C4042" s="59" t="s">
        <v>189</v>
      </c>
      <c r="D4042" s="59" t="s">
        <v>6352</v>
      </c>
    </row>
    <row r="4043" spans="1:4">
      <c r="A4043" s="57" t="s">
        <v>6373</v>
      </c>
      <c r="B4043" s="58" t="s">
        <v>927</v>
      </c>
      <c r="C4043" s="59" t="s">
        <v>87</v>
      </c>
      <c r="D4043" s="59" t="s">
        <v>6352</v>
      </c>
    </row>
    <row r="4044" spans="1:4">
      <c r="A4044" s="57" t="s">
        <v>6374</v>
      </c>
      <c r="B4044" s="58" t="s">
        <v>924</v>
      </c>
      <c r="C4044" s="59" t="s">
        <v>820</v>
      </c>
      <c r="D4044" s="59" t="s">
        <v>6352</v>
      </c>
    </row>
    <row r="4045" spans="1:4">
      <c r="A4045" s="57" t="s">
        <v>6375</v>
      </c>
      <c r="B4045" s="58" t="s">
        <v>342</v>
      </c>
      <c r="C4045" s="59" t="s">
        <v>135</v>
      </c>
      <c r="D4045" s="59" t="s">
        <v>6352</v>
      </c>
    </row>
    <row r="4046" spans="1:4">
      <c r="A4046" s="57" t="s">
        <v>6376</v>
      </c>
      <c r="B4046" s="58" t="s">
        <v>283</v>
      </c>
      <c r="C4046" s="59" t="s">
        <v>31</v>
      </c>
      <c r="D4046" s="59" t="s">
        <v>6352</v>
      </c>
    </row>
    <row r="4047" spans="1:4">
      <c r="A4047" s="57" t="s">
        <v>6377</v>
      </c>
      <c r="B4047" s="58" t="s">
        <v>4133</v>
      </c>
      <c r="C4047" s="59" t="s">
        <v>1093</v>
      </c>
      <c r="D4047" s="59" t="s">
        <v>6352</v>
      </c>
    </row>
    <row r="4048" spans="1:4">
      <c r="A4048" s="57" t="s">
        <v>6378</v>
      </c>
      <c r="B4048" s="58" t="s">
        <v>6379</v>
      </c>
      <c r="C4048" s="59" t="s">
        <v>880</v>
      </c>
      <c r="D4048" s="59" t="s">
        <v>6352</v>
      </c>
    </row>
    <row r="4049" spans="1:4">
      <c r="A4049" s="57" t="s">
        <v>6380</v>
      </c>
      <c r="B4049" s="58" t="s">
        <v>86</v>
      </c>
      <c r="C4049" s="59" t="s">
        <v>98</v>
      </c>
      <c r="D4049" s="59" t="s">
        <v>6352</v>
      </c>
    </row>
    <row r="4050" spans="1:4">
      <c r="A4050" s="57" t="s">
        <v>6381</v>
      </c>
      <c r="B4050" s="58" t="s">
        <v>957</v>
      </c>
      <c r="C4050" s="59" t="s">
        <v>913</v>
      </c>
      <c r="D4050" s="59" t="s">
        <v>6352</v>
      </c>
    </row>
    <row r="4051" spans="1:4">
      <c r="A4051" s="57" t="s">
        <v>6382</v>
      </c>
      <c r="B4051" s="58" t="s">
        <v>34</v>
      </c>
      <c r="C4051" s="59" t="s">
        <v>101</v>
      </c>
      <c r="D4051" s="59" t="s">
        <v>6352</v>
      </c>
    </row>
    <row r="4052" spans="1:4">
      <c r="A4052" s="57" t="s">
        <v>6383</v>
      </c>
      <c r="B4052" s="58" t="s">
        <v>6384</v>
      </c>
      <c r="C4052" s="59" t="s">
        <v>330</v>
      </c>
      <c r="D4052" s="59" t="s">
        <v>6352</v>
      </c>
    </row>
    <row r="4053" spans="1:4">
      <c r="A4053" s="57" t="s">
        <v>6385</v>
      </c>
      <c r="B4053" s="58" t="s">
        <v>6386</v>
      </c>
      <c r="C4053" s="59" t="s">
        <v>330</v>
      </c>
      <c r="D4053" s="59" t="s">
        <v>6352</v>
      </c>
    </row>
    <row r="4054" spans="1:4">
      <c r="A4054" s="57" t="s">
        <v>6387</v>
      </c>
      <c r="B4054" s="58" t="s">
        <v>976</v>
      </c>
      <c r="C4054" s="59" t="s">
        <v>330</v>
      </c>
      <c r="D4054" s="59" t="s">
        <v>6352</v>
      </c>
    </row>
    <row r="4055" spans="1:4">
      <c r="A4055" s="57" t="s">
        <v>6388</v>
      </c>
      <c r="B4055" s="58" t="s">
        <v>1260</v>
      </c>
      <c r="C4055" s="59" t="s">
        <v>330</v>
      </c>
      <c r="D4055" s="59" t="s">
        <v>6352</v>
      </c>
    </row>
    <row r="4056" spans="1:4">
      <c r="A4056" s="57" t="s">
        <v>6389</v>
      </c>
      <c r="B4056" s="58" t="s">
        <v>1130</v>
      </c>
      <c r="C4056" s="59" t="s">
        <v>330</v>
      </c>
      <c r="D4056" s="59" t="s">
        <v>6352</v>
      </c>
    </row>
    <row r="4057" spans="1:4">
      <c r="A4057" s="57" t="s">
        <v>6390</v>
      </c>
      <c r="B4057" s="58" t="s">
        <v>964</v>
      </c>
      <c r="C4057" s="59" t="s">
        <v>916</v>
      </c>
      <c r="D4057" s="59" t="s">
        <v>6352</v>
      </c>
    </row>
    <row r="4058" spans="1:4">
      <c r="A4058" s="57" t="s">
        <v>6391</v>
      </c>
      <c r="B4058" s="58" t="s">
        <v>6392</v>
      </c>
      <c r="C4058" s="59" t="s">
        <v>887</v>
      </c>
      <c r="D4058" s="59" t="s">
        <v>6352</v>
      </c>
    </row>
    <row r="4059" spans="1:4">
      <c r="A4059" s="57" t="s">
        <v>6393</v>
      </c>
      <c r="B4059" s="58" t="s">
        <v>1237</v>
      </c>
      <c r="C4059" s="59" t="s">
        <v>55</v>
      </c>
      <c r="D4059" s="59" t="s">
        <v>6352</v>
      </c>
    </row>
    <row r="4060" spans="1:4">
      <c r="A4060" s="57" t="s">
        <v>6394</v>
      </c>
      <c r="B4060" s="58" t="s">
        <v>924</v>
      </c>
      <c r="C4060" s="59" t="s">
        <v>6395</v>
      </c>
      <c r="D4060" s="59" t="s">
        <v>6352</v>
      </c>
    </row>
    <row r="4061" spans="1:4">
      <c r="A4061" s="57" t="s">
        <v>6396</v>
      </c>
      <c r="B4061" s="58" t="s">
        <v>6397</v>
      </c>
      <c r="C4061" s="59" t="s">
        <v>918</v>
      </c>
      <c r="D4061" s="59" t="s">
        <v>6352</v>
      </c>
    </row>
    <row r="4062" spans="1:4">
      <c r="A4062" s="57" t="s">
        <v>6398</v>
      </c>
      <c r="B4062" s="58" t="s">
        <v>923</v>
      </c>
      <c r="C4062" s="59" t="s">
        <v>152</v>
      </c>
      <c r="D4062" s="59" t="s">
        <v>6352</v>
      </c>
    </row>
    <row r="4063" spans="1:4">
      <c r="A4063" s="57" t="s">
        <v>6399</v>
      </c>
      <c r="B4063" s="58" t="s">
        <v>6400</v>
      </c>
      <c r="C4063" s="59" t="s">
        <v>855</v>
      </c>
      <c r="D4063" s="59" t="s">
        <v>6352</v>
      </c>
    </row>
    <row r="4064" spans="1:4">
      <c r="A4064" s="57" t="s">
        <v>6401</v>
      </c>
      <c r="B4064" s="58" t="s">
        <v>2558</v>
      </c>
      <c r="C4064" s="59" t="s">
        <v>892</v>
      </c>
      <c r="D4064" s="59" t="s">
        <v>6352</v>
      </c>
    </row>
    <row r="4065" spans="1:4">
      <c r="A4065" s="57" t="s">
        <v>6402</v>
      </c>
      <c r="B4065" s="58" t="s">
        <v>964</v>
      </c>
      <c r="C4065" s="59" t="s">
        <v>856</v>
      </c>
      <c r="D4065" s="59" t="s">
        <v>6352</v>
      </c>
    </row>
    <row r="4066" spans="1:4">
      <c r="A4066" s="57" t="s">
        <v>6403</v>
      </c>
      <c r="B4066" s="58" t="s">
        <v>1051</v>
      </c>
      <c r="C4066" s="59" t="s">
        <v>922</v>
      </c>
      <c r="D4066" s="59" t="s">
        <v>6352</v>
      </c>
    </row>
    <row r="4067" spans="1:4">
      <c r="A4067" s="57" t="s">
        <v>6404</v>
      </c>
      <c r="B4067" s="58" t="s">
        <v>6405</v>
      </c>
      <c r="C4067" s="59" t="s">
        <v>88</v>
      </c>
      <c r="D4067" s="59" t="s">
        <v>6352</v>
      </c>
    </row>
    <row r="4068" spans="1:4">
      <c r="A4068" s="57" t="s">
        <v>6406</v>
      </c>
      <c r="B4068" s="58" t="s">
        <v>863</v>
      </c>
      <c r="C4068" s="59" t="s">
        <v>76</v>
      </c>
      <c r="D4068" s="59" t="s">
        <v>6352</v>
      </c>
    </row>
    <row r="4069" spans="1:4">
      <c r="A4069" s="57" t="s">
        <v>6407</v>
      </c>
      <c r="B4069" s="58" t="s">
        <v>86</v>
      </c>
      <c r="C4069" s="59" t="s">
        <v>830</v>
      </c>
      <c r="D4069" s="59" t="s">
        <v>6352</v>
      </c>
    </row>
    <row r="4070" spans="1:4">
      <c r="A4070" s="57" t="s">
        <v>6408</v>
      </c>
      <c r="B4070" s="58" t="s">
        <v>1185</v>
      </c>
      <c r="C4070" s="59" t="s">
        <v>333</v>
      </c>
      <c r="D4070" s="59" t="s">
        <v>6352</v>
      </c>
    </row>
    <row r="4071" spans="1:4">
      <c r="A4071" s="57" t="s">
        <v>6409</v>
      </c>
      <c r="B4071" s="58" t="s">
        <v>837</v>
      </c>
      <c r="C4071" s="59" t="s">
        <v>333</v>
      </c>
      <c r="D4071" s="59" t="s">
        <v>6352</v>
      </c>
    </row>
    <row r="4072" spans="1:4">
      <c r="A4072" s="57" t="s">
        <v>6410</v>
      </c>
      <c r="B4072" s="58" t="s">
        <v>850</v>
      </c>
      <c r="C4072" s="59" t="s">
        <v>1249</v>
      </c>
      <c r="D4072" s="59" t="s">
        <v>6352</v>
      </c>
    </row>
    <row r="4073" spans="1:4">
      <c r="A4073" s="57" t="s">
        <v>6411</v>
      </c>
      <c r="B4073" s="58" t="s">
        <v>6412</v>
      </c>
      <c r="C4073" s="59" t="s">
        <v>1030</v>
      </c>
      <c r="D4073" s="59" t="s">
        <v>6352</v>
      </c>
    </row>
    <row r="4074" spans="1:4">
      <c r="A4074" s="57" t="s">
        <v>6413</v>
      </c>
      <c r="B4074" s="58" t="s">
        <v>754</v>
      </c>
      <c r="C4074" s="59" t="s">
        <v>953</v>
      </c>
      <c r="D4074" s="59" t="s">
        <v>6352</v>
      </c>
    </row>
    <row r="4075" spans="1:4">
      <c r="A4075" s="57" t="s">
        <v>6414</v>
      </c>
      <c r="B4075" s="58" t="s">
        <v>868</v>
      </c>
      <c r="C4075" s="59" t="s">
        <v>834</v>
      </c>
      <c r="D4075" s="59" t="s">
        <v>6352</v>
      </c>
    </row>
    <row r="4076" spans="1:4">
      <c r="A4076" s="57" t="s">
        <v>6415</v>
      </c>
      <c r="B4076" s="58" t="s">
        <v>837</v>
      </c>
      <c r="C4076" s="59" t="s">
        <v>956</v>
      </c>
      <c r="D4076" s="59" t="s">
        <v>6352</v>
      </c>
    </row>
    <row r="4077" spans="1:4">
      <c r="A4077" s="57" t="s">
        <v>6416</v>
      </c>
      <c r="B4077" s="58" t="s">
        <v>6417</v>
      </c>
      <c r="C4077" s="59" t="s">
        <v>490</v>
      </c>
      <c r="D4077" s="59" t="s">
        <v>6352</v>
      </c>
    </row>
    <row r="4078" spans="1:4">
      <c r="A4078" s="57" t="s">
        <v>6418</v>
      </c>
      <c r="B4078" s="58" t="s">
        <v>951</v>
      </c>
      <c r="C4078" s="59" t="s">
        <v>490</v>
      </c>
      <c r="D4078" s="59" t="s">
        <v>6352</v>
      </c>
    </row>
    <row r="4079" spans="1:4">
      <c r="A4079" s="57" t="s">
        <v>6419</v>
      </c>
      <c r="B4079" s="58" t="s">
        <v>6420</v>
      </c>
      <c r="C4079" s="59" t="s">
        <v>490</v>
      </c>
      <c r="D4079" s="59" t="s">
        <v>6352</v>
      </c>
    </row>
    <row r="4080" spans="1:4">
      <c r="A4080" s="57" t="s">
        <v>6421</v>
      </c>
      <c r="B4080" s="58" t="s">
        <v>837</v>
      </c>
      <c r="C4080" s="59" t="s">
        <v>1118</v>
      </c>
      <c r="D4080" s="59" t="s">
        <v>6352</v>
      </c>
    </row>
    <row r="4081" spans="1:4">
      <c r="A4081" s="57" t="s">
        <v>6422</v>
      </c>
      <c r="B4081" s="58" t="s">
        <v>3289</v>
      </c>
      <c r="C4081" s="59" t="s">
        <v>783</v>
      </c>
      <c r="D4081" s="59" t="s">
        <v>6352</v>
      </c>
    </row>
    <row r="4082" spans="1:4">
      <c r="A4082" s="57" t="s">
        <v>6423</v>
      </c>
      <c r="B4082" s="58" t="s">
        <v>82</v>
      </c>
      <c r="C4082" s="59" t="s">
        <v>416</v>
      </c>
      <c r="D4082" s="59" t="s">
        <v>6352</v>
      </c>
    </row>
    <row r="4083" spans="1:4">
      <c r="A4083" s="57" t="s">
        <v>6424</v>
      </c>
      <c r="B4083" s="58" t="s">
        <v>1088</v>
      </c>
      <c r="C4083" s="59" t="s">
        <v>840</v>
      </c>
      <c r="D4083" s="59" t="s">
        <v>6352</v>
      </c>
    </row>
    <row r="4084" spans="1:4">
      <c r="A4084" s="57" t="s">
        <v>6425</v>
      </c>
      <c r="B4084" s="58" t="s">
        <v>6426</v>
      </c>
      <c r="C4084" s="59" t="s">
        <v>94</v>
      </c>
      <c r="D4084" s="59" t="s">
        <v>6427</v>
      </c>
    </row>
    <row r="4085" spans="1:4">
      <c r="A4085" s="57" t="s">
        <v>6428</v>
      </c>
      <c r="B4085" s="58" t="s">
        <v>6429</v>
      </c>
      <c r="C4085" s="59" t="s">
        <v>23</v>
      </c>
      <c r="D4085" s="59" t="s">
        <v>6427</v>
      </c>
    </row>
    <row r="4086" spans="1:4">
      <c r="A4086" s="57" t="s">
        <v>6430</v>
      </c>
      <c r="B4086" s="58" t="s">
        <v>1011</v>
      </c>
      <c r="C4086" s="59" t="s">
        <v>23</v>
      </c>
      <c r="D4086" s="59" t="s">
        <v>6427</v>
      </c>
    </row>
    <row r="4087" spans="1:4">
      <c r="A4087" s="57" t="s">
        <v>6431</v>
      </c>
      <c r="B4087" s="58" t="s">
        <v>1116</v>
      </c>
      <c r="C4087" s="59" t="s">
        <v>23</v>
      </c>
      <c r="D4087" s="59" t="s">
        <v>6427</v>
      </c>
    </row>
    <row r="4088" spans="1:4">
      <c r="A4088" s="57" t="s">
        <v>6432</v>
      </c>
      <c r="B4088" s="58" t="s">
        <v>6433</v>
      </c>
      <c r="C4088" s="59" t="s">
        <v>23</v>
      </c>
      <c r="D4088" s="59" t="s">
        <v>6427</v>
      </c>
    </row>
    <row r="4089" spans="1:4">
      <c r="A4089" s="57" t="s">
        <v>6434</v>
      </c>
      <c r="B4089" s="58" t="s">
        <v>350</v>
      </c>
      <c r="C4089" s="59" t="s">
        <v>35</v>
      </c>
      <c r="D4089" s="59" t="s">
        <v>6427</v>
      </c>
    </row>
    <row r="4090" spans="1:4">
      <c r="A4090" s="57" t="s">
        <v>6435</v>
      </c>
      <c r="B4090" s="58" t="s">
        <v>116</v>
      </c>
      <c r="C4090" s="59" t="s">
        <v>35</v>
      </c>
      <c r="D4090" s="59" t="s">
        <v>6427</v>
      </c>
    </row>
    <row r="4091" spans="1:4">
      <c r="A4091" s="57" t="s">
        <v>6436</v>
      </c>
      <c r="B4091" s="58" t="s">
        <v>6437</v>
      </c>
      <c r="C4091" s="59" t="s">
        <v>1016</v>
      </c>
      <c r="D4091" s="59" t="s">
        <v>6427</v>
      </c>
    </row>
    <row r="4092" spans="1:4">
      <c r="A4092" s="57" t="s">
        <v>6438</v>
      </c>
      <c r="B4092" s="58" t="s">
        <v>1048</v>
      </c>
      <c r="C4092" s="59" t="s">
        <v>3119</v>
      </c>
      <c r="D4092" s="59" t="s">
        <v>6427</v>
      </c>
    </row>
    <row r="4093" spans="1:4">
      <c r="A4093" s="57" t="s">
        <v>6439</v>
      </c>
      <c r="B4093" s="58" t="s">
        <v>6440</v>
      </c>
      <c r="C4093" s="59" t="s">
        <v>114</v>
      </c>
      <c r="D4093" s="59" t="s">
        <v>6427</v>
      </c>
    </row>
    <row r="4094" spans="1:4">
      <c r="A4094" s="57" t="s">
        <v>6441</v>
      </c>
      <c r="B4094" s="58" t="s">
        <v>3121</v>
      </c>
      <c r="C4094" s="59" t="s">
        <v>114</v>
      </c>
      <c r="D4094" s="59" t="s">
        <v>6427</v>
      </c>
    </row>
    <row r="4095" spans="1:4">
      <c r="A4095" s="57" t="s">
        <v>6442</v>
      </c>
      <c r="B4095" s="58" t="s">
        <v>29</v>
      </c>
      <c r="C4095" s="59" t="s">
        <v>32</v>
      </c>
      <c r="D4095" s="59" t="s">
        <v>6427</v>
      </c>
    </row>
    <row r="4096" spans="1:4">
      <c r="A4096" s="57" t="s">
        <v>6443</v>
      </c>
      <c r="B4096" s="58" t="s">
        <v>2402</v>
      </c>
      <c r="C4096" s="59" t="s">
        <v>115</v>
      </c>
      <c r="D4096" s="59" t="s">
        <v>6427</v>
      </c>
    </row>
    <row r="4097" spans="1:4">
      <c r="A4097" s="57" t="s">
        <v>6444</v>
      </c>
      <c r="B4097" s="58" t="s">
        <v>6445</v>
      </c>
      <c r="C4097" s="59" t="s">
        <v>115</v>
      </c>
      <c r="D4097" s="59" t="s">
        <v>6427</v>
      </c>
    </row>
    <row r="4098" spans="1:4">
      <c r="A4098" s="57" t="s">
        <v>6446</v>
      </c>
      <c r="B4098" s="58" t="s">
        <v>86</v>
      </c>
      <c r="C4098" s="59" t="s">
        <v>189</v>
      </c>
      <c r="D4098" s="59" t="s">
        <v>6427</v>
      </c>
    </row>
    <row r="4099" spans="1:4">
      <c r="A4099" s="57" t="s">
        <v>6447</v>
      </c>
      <c r="B4099" s="58" t="s">
        <v>6448</v>
      </c>
      <c r="C4099" s="59" t="s">
        <v>849</v>
      </c>
      <c r="D4099" s="59" t="s">
        <v>6427</v>
      </c>
    </row>
    <row r="4100" spans="1:4">
      <c r="A4100" s="57" t="s">
        <v>6449</v>
      </c>
      <c r="B4100" s="58" t="s">
        <v>1237</v>
      </c>
      <c r="C4100" s="59" t="s">
        <v>87</v>
      </c>
      <c r="D4100" s="59" t="s">
        <v>6427</v>
      </c>
    </row>
    <row r="4101" spans="1:4">
      <c r="A4101" s="57" t="s">
        <v>6450</v>
      </c>
      <c r="B4101" s="58" t="s">
        <v>868</v>
      </c>
      <c r="C4101" s="59" t="s">
        <v>87</v>
      </c>
      <c r="D4101" s="59" t="s">
        <v>6427</v>
      </c>
    </row>
    <row r="4102" spans="1:4">
      <c r="A4102" s="57" t="s">
        <v>6451</v>
      </c>
      <c r="B4102" s="58" t="s">
        <v>86</v>
      </c>
      <c r="C4102" s="59" t="s">
        <v>820</v>
      </c>
      <c r="D4102" s="59" t="s">
        <v>6427</v>
      </c>
    </row>
    <row r="4103" spans="1:4">
      <c r="A4103" s="57" t="s">
        <v>6452</v>
      </c>
      <c r="B4103" s="58" t="s">
        <v>924</v>
      </c>
      <c r="C4103" s="59" t="s">
        <v>738</v>
      </c>
      <c r="D4103" s="59" t="s">
        <v>6427</v>
      </c>
    </row>
    <row r="4104" spans="1:4">
      <c r="A4104" s="57" t="s">
        <v>6453</v>
      </c>
      <c r="B4104" s="58" t="s">
        <v>37</v>
      </c>
      <c r="C4104" s="59" t="s">
        <v>275</v>
      </c>
      <c r="D4104" s="59" t="s">
        <v>6427</v>
      </c>
    </row>
    <row r="4105" spans="1:4">
      <c r="A4105" s="57" t="s">
        <v>6454</v>
      </c>
      <c r="B4105" s="58" t="s">
        <v>299</v>
      </c>
      <c r="C4105" s="59" t="s">
        <v>1093</v>
      </c>
      <c r="D4105" s="59" t="s">
        <v>6427</v>
      </c>
    </row>
    <row r="4106" spans="1:4">
      <c r="A4106" s="57" t="s">
        <v>6455</v>
      </c>
      <c r="B4106" s="58" t="s">
        <v>6456</v>
      </c>
      <c r="C4106" s="59" t="s">
        <v>880</v>
      </c>
      <c r="D4106" s="59" t="s">
        <v>6427</v>
      </c>
    </row>
    <row r="4107" spans="1:4">
      <c r="A4107" s="57" t="s">
        <v>6457</v>
      </c>
      <c r="B4107" s="58" t="s">
        <v>940</v>
      </c>
      <c r="C4107" s="59" t="s">
        <v>880</v>
      </c>
      <c r="D4107" s="59" t="s">
        <v>6427</v>
      </c>
    </row>
    <row r="4108" spans="1:4">
      <c r="A4108" s="57" t="s">
        <v>6458</v>
      </c>
      <c r="B4108" s="58" t="s">
        <v>86</v>
      </c>
      <c r="C4108" s="59" t="s">
        <v>913</v>
      </c>
      <c r="D4108" s="59" t="s">
        <v>6427</v>
      </c>
    </row>
    <row r="4109" spans="1:4">
      <c r="A4109" s="57" t="s">
        <v>6459</v>
      </c>
      <c r="B4109" s="58" t="s">
        <v>190</v>
      </c>
      <c r="C4109" s="59" t="s">
        <v>101</v>
      </c>
      <c r="D4109" s="59" t="s">
        <v>6427</v>
      </c>
    </row>
    <row r="4110" spans="1:4">
      <c r="A4110" s="57" t="s">
        <v>6460</v>
      </c>
      <c r="B4110" s="58" t="s">
        <v>3088</v>
      </c>
      <c r="C4110" s="59" t="s">
        <v>330</v>
      </c>
      <c r="D4110" s="59" t="s">
        <v>6427</v>
      </c>
    </row>
    <row r="4111" spans="1:4">
      <c r="A4111" s="57" t="s">
        <v>6461</v>
      </c>
      <c r="B4111" s="58" t="s">
        <v>965</v>
      </c>
      <c r="C4111" s="59" t="s">
        <v>330</v>
      </c>
      <c r="D4111" s="59" t="s">
        <v>6427</v>
      </c>
    </row>
    <row r="4112" spans="1:4">
      <c r="A4112" s="57" t="s">
        <v>6462</v>
      </c>
      <c r="B4112" s="58" t="s">
        <v>976</v>
      </c>
      <c r="C4112" s="59" t="s">
        <v>330</v>
      </c>
      <c r="D4112" s="59" t="s">
        <v>6427</v>
      </c>
    </row>
    <row r="4113" spans="1:4">
      <c r="A4113" s="57" t="s">
        <v>6463</v>
      </c>
      <c r="B4113" s="58" t="s">
        <v>6464</v>
      </c>
      <c r="C4113" s="59" t="s">
        <v>330</v>
      </c>
      <c r="D4113" s="59" t="s">
        <v>6427</v>
      </c>
    </row>
    <row r="4114" spans="1:4">
      <c r="A4114" s="57" t="s">
        <v>6465</v>
      </c>
      <c r="B4114" s="58" t="s">
        <v>6466</v>
      </c>
      <c r="C4114" s="59" t="s">
        <v>330</v>
      </c>
      <c r="D4114" s="59" t="s">
        <v>6427</v>
      </c>
    </row>
    <row r="4115" spans="1:4">
      <c r="A4115" s="57" t="s">
        <v>6467</v>
      </c>
      <c r="B4115" s="58" t="s">
        <v>86</v>
      </c>
      <c r="C4115" s="59" t="s">
        <v>200</v>
      </c>
      <c r="D4115" s="59" t="s">
        <v>6427</v>
      </c>
    </row>
    <row r="4116" spans="1:4">
      <c r="A4116" s="57" t="s">
        <v>6468</v>
      </c>
      <c r="B4116" s="58" t="s">
        <v>86</v>
      </c>
      <c r="C4116" s="59" t="s">
        <v>945</v>
      </c>
      <c r="D4116" s="59" t="s">
        <v>6427</v>
      </c>
    </row>
    <row r="4117" spans="1:4">
      <c r="A4117" s="57" t="s">
        <v>6469</v>
      </c>
      <c r="B4117" s="58" t="s">
        <v>342</v>
      </c>
      <c r="C4117" s="59" t="s">
        <v>55</v>
      </c>
      <c r="D4117" s="59" t="s">
        <v>6427</v>
      </c>
    </row>
    <row r="4118" spans="1:4">
      <c r="A4118" s="57" t="s">
        <v>6470</v>
      </c>
      <c r="B4118" s="58" t="s">
        <v>6471</v>
      </c>
      <c r="C4118" s="59" t="s">
        <v>103</v>
      </c>
      <c r="D4118" s="59" t="s">
        <v>6427</v>
      </c>
    </row>
    <row r="4119" spans="1:4">
      <c r="A4119" s="57" t="s">
        <v>6472</v>
      </c>
      <c r="B4119" s="58" t="s">
        <v>6473</v>
      </c>
      <c r="C4119" s="59" t="s">
        <v>918</v>
      </c>
      <c r="D4119" s="59" t="s">
        <v>6427</v>
      </c>
    </row>
    <row r="4120" spans="1:4">
      <c r="A4120" s="57" t="s">
        <v>6474</v>
      </c>
      <c r="B4120" s="58" t="s">
        <v>5484</v>
      </c>
      <c r="C4120" s="59" t="s">
        <v>979</v>
      </c>
      <c r="D4120" s="59" t="s">
        <v>6427</v>
      </c>
    </row>
    <row r="4121" spans="1:4">
      <c r="A4121" s="57" t="s">
        <v>6475</v>
      </c>
      <c r="B4121" s="58" t="s">
        <v>6476</v>
      </c>
      <c r="C4121" s="59" t="s">
        <v>152</v>
      </c>
      <c r="D4121" s="59" t="s">
        <v>6427</v>
      </c>
    </row>
    <row r="4122" spans="1:4">
      <c r="A4122" s="57" t="s">
        <v>6477</v>
      </c>
      <c r="B4122" s="58" t="s">
        <v>1132</v>
      </c>
      <c r="C4122" s="59" t="s">
        <v>890</v>
      </c>
      <c r="D4122" s="59" t="s">
        <v>6427</v>
      </c>
    </row>
    <row r="4123" spans="1:4">
      <c r="A4123" s="57" t="s">
        <v>6478</v>
      </c>
      <c r="B4123" s="58" t="s">
        <v>6479</v>
      </c>
      <c r="C4123" s="59" t="s">
        <v>892</v>
      </c>
      <c r="D4123" s="59" t="s">
        <v>6427</v>
      </c>
    </row>
    <row r="4124" spans="1:4">
      <c r="A4124" s="57" t="s">
        <v>6480</v>
      </c>
      <c r="B4124" s="58" t="s">
        <v>3999</v>
      </c>
      <c r="C4124" s="59" t="s">
        <v>856</v>
      </c>
      <c r="D4124" s="59" t="s">
        <v>6427</v>
      </c>
    </row>
    <row r="4125" spans="1:4">
      <c r="A4125" s="57" t="s">
        <v>6481</v>
      </c>
      <c r="B4125" s="58" t="s">
        <v>1123</v>
      </c>
      <c r="C4125" s="59" t="s">
        <v>922</v>
      </c>
      <c r="D4125" s="59" t="s">
        <v>6427</v>
      </c>
    </row>
    <row r="4126" spans="1:4">
      <c r="A4126" s="57" t="s">
        <v>6482</v>
      </c>
      <c r="B4126" s="58" t="s">
        <v>6483</v>
      </c>
      <c r="C4126" s="59" t="s">
        <v>88</v>
      </c>
      <c r="D4126" s="59" t="s">
        <v>6427</v>
      </c>
    </row>
    <row r="4127" spans="1:4">
      <c r="A4127" s="57" t="s">
        <v>6484</v>
      </c>
      <c r="B4127" s="58" t="s">
        <v>6485</v>
      </c>
      <c r="C4127" s="59" t="s">
        <v>93</v>
      </c>
      <c r="D4127" s="59" t="s">
        <v>6427</v>
      </c>
    </row>
    <row r="4128" spans="1:4">
      <c r="A4128" s="57" t="s">
        <v>6486</v>
      </c>
      <c r="B4128" s="58" t="s">
        <v>1081</v>
      </c>
      <c r="C4128" s="59" t="s">
        <v>830</v>
      </c>
      <c r="D4128" s="59" t="s">
        <v>6427</v>
      </c>
    </row>
    <row r="4129" spans="1:4">
      <c r="A4129" s="57" t="s">
        <v>6487</v>
      </c>
      <c r="B4129" s="58" t="s">
        <v>299</v>
      </c>
      <c r="C4129" s="59" t="s">
        <v>333</v>
      </c>
      <c r="D4129" s="59" t="s">
        <v>6427</v>
      </c>
    </row>
    <row r="4130" spans="1:4">
      <c r="A4130" s="57" t="s">
        <v>6488</v>
      </c>
      <c r="B4130" s="58" t="s">
        <v>837</v>
      </c>
      <c r="C4130" s="59" t="s">
        <v>333</v>
      </c>
      <c r="D4130" s="59" t="s">
        <v>6427</v>
      </c>
    </row>
    <row r="4131" spans="1:4">
      <c r="A4131" s="57" t="s">
        <v>6489</v>
      </c>
      <c r="B4131" s="58" t="s">
        <v>86</v>
      </c>
      <c r="C4131" s="59" t="s">
        <v>126</v>
      </c>
      <c r="D4131" s="59" t="s">
        <v>6427</v>
      </c>
    </row>
    <row r="4132" spans="1:4">
      <c r="A4132" s="57" t="s">
        <v>6490</v>
      </c>
      <c r="B4132" s="58" t="s">
        <v>6491</v>
      </c>
      <c r="C4132" s="59" t="s">
        <v>1030</v>
      </c>
      <c r="D4132" s="59" t="s">
        <v>6427</v>
      </c>
    </row>
    <row r="4133" spans="1:4">
      <c r="A4133" s="57" t="s">
        <v>6492</v>
      </c>
      <c r="B4133" s="58" t="s">
        <v>310</v>
      </c>
      <c r="C4133" s="59" t="s">
        <v>954</v>
      </c>
      <c r="D4133" s="59" t="s">
        <v>6427</v>
      </c>
    </row>
    <row r="4134" spans="1:4">
      <c r="A4134" s="57" t="s">
        <v>6493</v>
      </c>
      <c r="B4134" s="58" t="s">
        <v>863</v>
      </c>
      <c r="C4134" s="59" t="s">
        <v>834</v>
      </c>
      <c r="D4134" s="59" t="s">
        <v>6427</v>
      </c>
    </row>
    <row r="4135" spans="1:4">
      <c r="A4135" s="57" t="s">
        <v>6494</v>
      </c>
      <c r="B4135" s="58" t="s">
        <v>6495</v>
      </c>
      <c r="C4135" s="59" t="s">
        <v>490</v>
      </c>
      <c r="D4135" s="59" t="s">
        <v>6427</v>
      </c>
    </row>
    <row r="4136" spans="1:4">
      <c r="A4136" s="57" t="s">
        <v>6496</v>
      </c>
      <c r="B4136" s="58" t="s">
        <v>924</v>
      </c>
      <c r="C4136" s="59" t="s">
        <v>490</v>
      </c>
      <c r="D4136" s="59" t="s">
        <v>6427</v>
      </c>
    </row>
    <row r="4137" spans="1:4">
      <c r="A4137" s="57" t="s">
        <v>6497</v>
      </c>
      <c r="B4137" s="58" t="s">
        <v>86</v>
      </c>
      <c r="C4137" s="59" t="s">
        <v>490</v>
      </c>
      <c r="D4137" s="59" t="s">
        <v>6427</v>
      </c>
    </row>
    <row r="4138" spans="1:4">
      <c r="A4138" s="57" t="s">
        <v>6498</v>
      </c>
      <c r="B4138" s="58" t="s">
        <v>837</v>
      </c>
      <c r="C4138" s="59" t="s">
        <v>490</v>
      </c>
      <c r="D4138" s="59" t="s">
        <v>6427</v>
      </c>
    </row>
    <row r="4139" spans="1:4">
      <c r="A4139" s="57" t="s">
        <v>6499</v>
      </c>
      <c r="B4139" s="58" t="s">
        <v>1110</v>
      </c>
      <c r="C4139" s="59" t="s">
        <v>490</v>
      </c>
      <c r="D4139" s="59" t="s">
        <v>6427</v>
      </c>
    </row>
    <row r="4140" spans="1:4">
      <c r="A4140" s="57" t="s">
        <v>6500</v>
      </c>
      <c r="B4140" s="58" t="s">
        <v>850</v>
      </c>
      <c r="C4140" s="59" t="s">
        <v>783</v>
      </c>
      <c r="D4140" s="59" t="s">
        <v>6427</v>
      </c>
    </row>
    <row r="4141" spans="1:4">
      <c r="A4141" s="57" t="s">
        <v>6501</v>
      </c>
      <c r="B4141" s="58" t="s">
        <v>737</v>
      </c>
      <c r="C4141" s="59" t="s">
        <v>870</v>
      </c>
      <c r="D4141" s="59" t="s">
        <v>6427</v>
      </c>
    </row>
    <row r="4142" spans="1:4">
      <c r="A4142" s="57" t="s">
        <v>6502</v>
      </c>
      <c r="B4142" s="58" t="s">
        <v>6503</v>
      </c>
      <c r="C4142" s="59" t="s">
        <v>840</v>
      </c>
      <c r="D4142" s="59" t="s">
        <v>6427</v>
      </c>
    </row>
    <row r="4143" spans="1:4">
      <c r="A4143" s="57" t="s">
        <v>6504</v>
      </c>
      <c r="B4143" s="58" t="s">
        <v>442</v>
      </c>
      <c r="C4143" s="59" t="s">
        <v>94</v>
      </c>
      <c r="D4143" s="59" t="s">
        <v>6505</v>
      </c>
    </row>
    <row r="4144" spans="1:4">
      <c r="A4144" s="57" t="s">
        <v>6506</v>
      </c>
      <c r="B4144" s="58" t="s">
        <v>1291</v>
      </c>
      <c r="C4144" s="59" t="s">
        <v>23</v>
      </c>
      <c r="D4144" s="59" t="s">
        <v>6505</v>
      </c>
    </row>
    <row r="4145" spans="1:4">
      <c r="A4145" s="57" t="s">
        <v>6507</v>
      </c>
      <c r="B4145" s="58" t="s">
        <v>4665</v>
      </c>
      <c r="C4145" s="59" t="s">
        <v>23</v>
      </c>
      <c r="D4145" s="59" t="s">
        <v>6505</v>
      </c>
    </row>
    <row r="4146" spans="1:4">
      <c r="A4146" s="57" t="s">
        <v>6508</v>
      </c>
      <c r="B4146" s="58" t="s">
        <v>678</v>
      </c>
      <c r="C4146" s="59" t="s">
        <v>23</v>
      </c>
      <c r="D4146" s="59" t="s">
        <v>6505</v>
      </c>
    </row>
    <row r="4147" spans="1:4">
      <c r="A4147" s="57" t="s">
        <v>6509</v>
      </c>
      <c r="B4147" s="58" t="s">
        <v>3676</v>
      </c>
      <c r="C4147" s="59" t="s">
        <v>23</v>
      </c>
      <c r="D4147" s="59" t="s">
        <v>6505</v>
      </c>
    </row>
    <row r="4148" spans="1:4">
      <c r="A4148" s="57" t="s">
        <v>6510</v>
      </c>
      <c r="B4148" s="58" t="s">
        <v>381</v>
      </c>
      <c r="C4148" s="59" t="s">
        <v>35</v>
      </c>
      <c r="D4148" s="59" t="s">
        <v>6505</v>
      </c>
    </row>
    <row r="4149" spans="1:4">
      <c r="A4149" s="57" t="s">
        <v>6511</v>
      </c>
      <c r="B4149" s="58" t="s">
        <v>1295</v>
      </c>
      <c r="C4149" s="59" t="s">
        <v>35</v>
      </c>
      <c r="D4149" s="59" t="s">
        <v>6505</v>
      </c>
    </row>
    <row r="4150" spans="1:4">
      <c r="A4150" s="57" t="s">
        <v>6512</v>
      </c>
      <c r="B4150" s="58" t="s">
        <v>6513</v>
      </c>
      <c r="C4150" s="59" t="s">
        <v>1016</v>
      </c>
      <c r="D4150" s="59" t="s">
        <v>6505</v>
      </c>
    </row>
    <row r="4151" spans="1:4">
      <c r="A4151" s="57" t="s">
        <v>6514</v>
      </c>
      <c r="B4151" s="58" t="s">
        <v>4449</v>
      </c>
      <c r="C4151" s="59" t="s">
        <v>1016</v>
      </c>
      <c r="D4151" s="59" t="s">
        <v>6505</v>
      </c>
    </row>
    <row r="4152" spans="1:4">
      <c r="A4152" s="57" t="s">
        <v>6515</v>
      </c>
      <c r="B4152" s="58" t="s">
        <v>828</v>
      </c>
      <c r="C4152" s="59" t="s">
        <v>876</v>
      </c>
      <c r="D4152" s="59" t="s">
        <v>6505</v>
      </c>
    </row>
    <row r="4153" spans="1:4">
      <c r="A4153" s="57" t="s">
        <v>6516</v>
      </c>
      <c r="B4153" s="58" t="s">
        <v>6517</v>
      </c>
      <c r="C4153" s="59" t="s">
        <v>114</v>
      </c>
      <c r="D4153" s="59" t="s">
        <v>6505</v>
      </c>
    </row>
    <row r="4154" spans="1:4">
      <c r="A4154" s="57" t="s">
        <v>6518</v>
      </c>
      <c r="B4154" s="58" t="s">
        <v>6519</v>
      </c>
      <c r="C4154" s="59" t="s">
        <v>114</v>
      </c>
      <c r="D4154" s="59" t="s">
        <v>6505</v>
      </c>
    </row>
    <row r="4155" spans="1:4">
      <c r="A4155" s="57" t="s">
        <v>6520</v>
      </c>
      <c r="B4155" s="58" t="s">
        <v>6521</v>
      </c>
      <c r="C4155" s="59" t="s">
        <v>27</v>
      </c>
      <c r="D4155" s="59" t="s">
        <v>6505</v>
      </c>
    </row>
    <row r="4156" spans="1:4">
      <c r="A4156" s="57" t="s">
        <v>6522</v>
      </c>
      <c r="B4156" s="58" t="s">
        <v>836</v>
      </c>
      <c r="C4156" s="59" t="s">
        <v>115</v>
      </c>
      <c r="D4156" s="59" t="s">
        <v>6505</v>
      </c>
    </row>
    <row r="4157" spans="1:4">
      <c r="A4157" s="57" t="s">
        <v>6523</v>
      </c>
      <c r="B4157" s="58" t="s">
        <v>858</v>
      </c>
      <c r="C4157" s="59" t="s">
        <v>189</v>
      </c>
      <c r="D4157" s="59" t="s">
        <v>6505</v>
      </c>
    </row>
    <row r="4158" spans="1:4">
      <c r="A4158" s="57" t="s">
        <v>6524</v>
      </c>
      <c r="B4158" s="58" t="s">
        <v>381</v>
      </c>
      <c r="C4158" s="59" t="s">
        <v>849</v>
      </c>
      <c r="D4158" s="59" t="s">
        <v>6505</v>
      </c>
    </row>
    <row r="4159" spans="1:4">
      <c r="A4159" s="57" t="s">
        <v>6525</v>
      </c>
      <c r="B4159" s="58" t="s">
        <v>837</v>
      </c>
      <c r="C4159" s="59" t="s">
        <v>87</v>
      </c>
      <c r="D4159" s="59" t="s">
        <v>6505</v>
      </c>
    </row>
    <row r="4160" spans="1:4">
      <c r="A4160" s="57" t="s">
        <v>6526</v>
      </c>
      <c r="B4160" s="58" t="s">
        <v>998</v>
      </c>
      <c r="C4160" s="59" t="s">
        <v>581</v>
      </c>
      <c r="D4160" s="59" t="s">
        <v>6505</v>
      </c>
    </row>
    <row r="4161" spans="1:4">
      <c r="A4161" s="57" t="s">
        <v>6527</v>
      </c>
      <c r="B4161" s="58" t="s">
        <v>86</v>
      </c>
      <c r="C4161" s="59" t="s">
        <v>820</v>
      </c>
      <c r="D4161" s="59" t="s">
        <v>6505</v>
      </c>
    </row>
    <row r="4162" spans="1:4">
      <c r="A4162" s="57" t="s">
        <v>6528</v>
      </c>
      <c r="B4162" s="58" t="s">
        <v>4093</v>
      </c>
      <c r="C4162" s="59" t="s">
        <v>820</v>
      </c>
      <c r="D4162" s="59" t="s">
        <v>6505</v>
      </c>
    </row>
    <row r="4163" spans="1:4">
      <c r="A4163" s="57" t="s">
        <v>6529</v>
      </c>
      <c r="B4163" s="58" t="s">
        <v>837</v>
      </c>
      <c r="C4163" s="59" t="s">
        <v>738</v>
      </c>
      <c r="D4163" s="59" t="s">
        <v>6505</v>
      </c>
    </row>
    <row r="4164" spans="1:4">
      <c r="A4164" s="57" t="s">
        <v>6530</v>
      </c>
      <c r="B4164" s="58" t="s">
        <v>139</v>
      </c>
      <c r="C4164" s="59" t="s">
        <v>275</v>
      </c>
      <c r="D4164" s="59" t="s">
        <v>6505</v>
      </c>
    </row>
    <row r="4165" spans="1:4">
      <c r="A4165" s="57" t="s">
        <v>6531</v>
      </c>
      <c r="B4165" s="58" t="s">
        <v>829</v>
      </c>
      <c r="C4165" s="59" t="s">
        <v>33</v>
      </c>
      <c r="D4165" s="59" t="s">
        <v>6505</v>
      </c>
    </row>
    <row r="4166" spans="1:4">
      <c r="A4166" s="57" t="s">
        <v>6532</v>
      </c>
      <c r="B4166" s="58" t="s">
        <v>534</v>
      </c>
      <c r="C4166" s="59" t="s">
        <v>880</v>
      </c>
      <c r="D4166" s="59" t="s">
        <v>6505</v>
      </c>
    </row>
    <row r="4167" spans="1:4">
      <c r="A4167" s="57" t="s">
        <v>6533</v>
      </c>
      <c r="B4167" s="58" t="s">
        <v>1110</v>
      </c>
      <c r="C4167" s="59" t="s">
        <v>880</v>
      </c>
      <c r="D4167" s="59" t="s">
        <v>6505</v>
      </c>
    </row>
    <row r="4168" spans="1:4">
      <c r="A4168" s="57" t="s">
        <v>6534</v>
      </c>
      <c r="B4168" s="58" t="s">
        <v>951</v>
      </c>
      <c r="C4168" s="59" t="s">
        <v>98</v>
      </c>
      <c r="D4168" s="59" t="s">
        <v>6505</v>
      </c>
    </row>
    <row r="4169" spans="1:4">
      <c r="A4169" s="57" t="s">
        <v>6535</v>
      </c>
      <c r="B4169" s="58" t="s">
        <v>24</v>
      </c>
      <c r="C4169" s="59" t="s">
        <v>85</v>
      </c>
      <c r="D4169" s="59" t="s">
        <v>6505</v>
      </c>
    </row>
    <row r="4170" spans="1:4">
      <c r="A4170" s="57" t="s">
        <v>6536</v>
      </c>
      <c r="B4170" s="58" t="s">
        <v>929</v>
      </c>
      <c r="C4170" s="59" t="s">
        <v>884</v>
      </c>
      <c r="D4170" s="59" t="s">
        <v>6505</v>
      </c>
    </row>
    <row r="4171" spans="1:4">
      <c r="A4171" s="57" t="s">
        <v>6537</v>
      </c>
      <c r="B4171" s="58" t="s">
        <v>1383</v>
      </c>
      <c r="C4171" s="59" t="s">
        <v>330</v>
      </c>
      <c r="D4171" s="59" t="s">
        <v>6505</v>
      </c>
    </row>
    <row r="4172" spans="1:4">
      <c r="A4172" s="57" t="s">
        <v>6538</v>
      </c>
      <c r="B4172" s="58" t="s">
        <v>442</v>
      </c>
      <c r="C4172" s="59" t="s">
        <v>330</v>
      </c>
      <c r="D4172" s="59" t="s">
        <v>6505</v>
      </c>
    </row>
    <row r="4173" spans="1:4">
      <c r="A4173" s="57" t="s">
        <v>6539</v>
      </c>
      <c r="B4173" s="58" t="s">
        <v>6540</v>
      </c>
      <c r="C4173" s="59" t="s">
        <v>330</v>
      </c>
      <c r="D4173" s="59" t="s">
        <v>6505</v>
      </c>
    </row>
    <row r="4174" spans="1:4">
      <c r="A4174" s="57" t="s">
        <v>6541</v>
      </c>
      <c r="B4174" s="58" t="s">
        <v>6542</v>
      </c>
      <c r="C4174" s="59" t="s">
        <v>330</v>
      </c>
      <c r="D4174" s="59" t="s">
        <v>6505</v>
      </c>
    </row>
    <row r="4175" spans="1:4">
      <c r="A4175" s="57" t="s">
        <v>6543</v>
      </c>
      <c r="B4175" s="58" t="s">
        <v>6544</v>
      </c>
      <c r="C4175" s="59" t="s">
        <v>887</v>
      </c>
      <c r="D4175" s="59" t="s">
        <v>6505</v>
      </c>
    </row>
    <row r="4176" spans="1:4">
      <c r="A4176" s="57" t="s">
        <v>6545</v>
      </c>
      <c r="B4176" s="58" t="s">
        <v>4073</v>
      </c>
      <c r="C4176" s="59" t="s">
        <v>945</v>
      </c>
      <c r="D4176" s="59" t="s">
        <v>6505</v>
      </c>
    </row>
    <row r="4177" spans="1:4">
      <c r="A4177" s="57" t="s">
        <v>6546</v>
      </c>
      <c r="B4177" s="58" t="s">
        <v>34</v>
      </c>
      <c r="C4177" s="59" t="s">
        <v>55</v>
      </c>
      <c r="D4177" s="59" t="s">
        <v>6505</v>
      </c>
    </row>
    <row r="4178" spans="1:4">
      <c r="A4178" s="57" t="s">
        <v>6547</v>
      </c>
      <c r="B4178" s="58" t="s">
        <v>6548</v>
      </c>
      <c r="C4178" s="59" t="s">
        <v>918</v>
      </c>
      <c r="D4178" s="59" t="s">
        <v>6505</v>
      </c>
    </row>
    <row r="4179" spans="1:4">
      <c r="A4179" s="57" t="s">
        <v>6549</v>
      </c>
      <c r="B4179" s="58" t="s">
        <v>6550</v>
      </c>
      <c r="C4179" s="59" t="s">
        <v>947</v>
      </c>
      <c r="D4179" s="59" t="s">
        <v>6505</v>
      </c>
    </row>
    <row r="4180" spans="1:4">
      <c r="A4180" s="57" t="s">
        <v>6551</v>
      </c>
      <c r="B4180" s="58" t="s">
        <v>360</v>
      </c>
      <c r="C4180" s="59" t="s">
        <v>979</v>
      </c>
      <c r="D4180" s="59" t="s">
        <v>6505</v>
      </c>
    </row>
    <row r="4181" spans="1:4">
      <c r="A4181" s="57" t="s">
        <v>6552</v>
      </c>
      <c r="B4181" s="58" t="s">
        <v>4317</v>
      </c>
      <c r="C4181" s="59" t="s">
        <v>152</v>
      </c>
      <c r="D4181" s="59" t="s">
        <v>6505</v>
      </c>
    </row>
    <row r="4182" spans="1:4">
      <c r="A4182" s="57" t="s">
        <v>6553</v>
      </c>
      <c r="B4182" s="58" t="s">
        <v>6554</v>
      </c>
      <c r="C4182" s="59" t="s">
        <v>892</v>
      </c>
      <c r="D4182" s="59" t="s">
        <v>6505</v>
      </c>
    </row>
    <row r="4183" spans="1:4">
      <c r="A4183" s="57" t="s">
        <v>6555</v>
      </c>
      <c r="B4183" s="58" t="s">
        <v>6556</v>
      </c>
      <c r="C4183" s="59" t="s">
        <v>856</v>
      </c>
      <c r="D4183" s="59" t="s">
        <v>6505</v>
      </c>
    </row>
    <row r="4184" spans="1:4">
      <c r="A4184" s="57" t="s">
        <v>6557</v>
      </c>
      <c r="B4184" s="58" t="s">
        <v>233</v>
      </c>
      <c r="C4184" s="59" t="s">
        <v>922</v>
      </c>
      <c r="D4184" s="59" t="s">
        <v>6505</v>
      </c>
    </row>
    <row r="4185" spans="1:4">
      <c r="A4185" s="57" t="s">
        <v>6558</v>
      </c>
      <c r="B4185" s="58" t="s">
        <v>924</v>
      </c>
      <c r="C4185" s="59" t="s">
        <v>88</v>
      </c>
      <c r="D4185" s="59" t="s">
        <v>6505</v>
      </c>
    </row>
    <row r="4186" spans="1:4">
      <c r="A4186" s="57" t="s">
        <v>6559</v>
      </c>
      <c r="B4186" s="58" t="s">
        <v>837</v>
      </c>
      <c r="C4186" s="59" t="s">
        <v>859</v>
      </c>
      <c r="D4186" s="59" t="s">
        <v>6505</v>
      </c>
    </row>
    <row r="4187" spans="1:4">
      <c r="A4187" s="57" t="s">
        <v>6560</v>
      </c>
      <c r="B4187" s="58" t="s">
        <v>6561</v>
      </c>
      <c r="C4187" s="59" t="s">
        <v>830</v>
      </c>
      <c r="D4187" s="59" t="s">
        <v>6505</v>
      </c>
    </row>
    <row r="4188" spans="1:4">
      <c r="A4188" s="57" t="s">
        <v>6562</v>
      </c>
      <c r="B4188" s="58" t="s">
        <v>678</v>
      </c>
      <c r="C4188" s="59" t="s">
        <v>333</v>
      </c>
      <c r="D4188" s="59" t="s">
        <v>6505</v>
      </c>
    </row>
    <row r="4189" spans="1:4">
      <c r="A4189" s="57" t="s">
        <v>6563</v>
      </c>
      <c r="B4189" s="58" t="s">
        <v>70</v>
      </c>
      <c r="C4189" s="59" t="s">
        <v>333</v>
      </c>
      <c r="D4189" s="59" t="s">
        <v>6505</v>
      </c>
    </row>
    <row r="4190" spans="1:4">
      <c r="A4190" s="57" t="s">
        <v>6564</v>
      </c>
      <c r="B4190" s="58" t="s">
        <v>1412</v>
      </c>
      <c r="C4190" s="59" t="s">
        <v>6565</v>
      </c>
      <c r="D4190" s="59" t="s">
        <v>6505</v>
      </c>
    </row>
    <row r="4191" spans="1:4">
      <c r="A4191" s="57" t="s">
        <v>6566</v>
      </c>
      <c r="B4191" s="58" t="s">
        <v>965</v>
      </c>
      <c r="C4191" s="59" t="s">
        <v>808</v>
      </c>
      <c r="D4191" s="59" t="s">
        <v>6505</v>
      </c>
    </row>
    <row r="4192" spans="1:4">
      <c r="A4192" s="57" t="s">
        <v>6567</v>
      </c>
      <c r="B4192" s="58" t="s">
        <v>364</v>
      </c>
      <c r="C4192" s="59" t="s">
        <v>954</v>
      </c>
      <c r="D4192" s="59" t="s">
        <v>6505</v>
      </c>
    </row>
    <row r="4193" spans="1:4">
      <c r="A4193" s="57" t="s">
        <v>6568</v>
      </c>
      <c r="B4193" s="58" t="s">
        <v>6569</v>
      </c>
      <c r="C4193" s="59" t="s">
        <v>834</v>
      </c>
      <c r="D4193" s="59" t="s">
        <v>6505</v>
      </c>
    </row>
    <row r="4194" spans="1:4">
      <c r="A4194" s="57" t="s">
        <v>6570</v>
      </c>
      <c r="B4194" s="58" t="s">
        <v>6571</v>
      </c>
      <c r="C4194" s="59" t="s">
        <v>490</v>
      </c>
      <c r="D4194" s="59" t="s">
        <v>6505</v>
      </c>
    </row>
    <row r="4195" spans="1:4">
      <c r="A4195" s="57" t="s">
        <v>6572</v>
      </c>
      <c r="B4195" s="58" t="s">
        <v>6384</v>
      </c>
      <c r="C4195" s="59" t="s">
        <v>490</v>
      </c>
      <c r="D4195" s="59" t="s">
        <v>6505</v>
      </c>
    </row>
    <row r="4196" spans="1:4">
      <c r="A4196" s="57" t="s">
        <v>6573</v>
      </c>
      <c r="B4196" s="58" t="s">
        <v>6574</v>
      </c>
      <c r="C4196" s="59" t="s">
        <v>490</v>
      </c>
      <c r="D4196" s="59" t="s">
        <v>6505</v>
      </c>
    </row>
    <row r="4197" spans="1:4">
      <c r="A4197" s="57" t="s">
        <v>6575</v>
      </c>
      <c r="B4197" s="58" t="s">
        <v>86</v>
      </c>
      <c r="C4197" s="59" t="s">
        <v>490</v>
      </c>
      <c r="D4197" s="59" t="s">
        <v>6505</v>
      </c>
    </row>
    <row r="4198" spans="1:4">
      <c r="A4198" s="57" t="s">
        <v>6576</v>
      </c>
      <c r="B4198" s="58" t="s">
        <v>1303</v>
      </c>
      <c r="C4198" s="59" t="s">
        <v>490</v>
      </c>
      <c r="D4198" s="59" t="s">
        <v>6505</v>
      </c>
    </row>
    <row r="4199" spans="1:4">
      <c r="A4199" s="57" t="s">
        <v>6577</v>
      </c>
      <c r="B4199" s="58" t="s">
        <v>34</v>
      </c>
      <c r="C4199" s="59" t="s">
        <v>1379</v>
      </c>
      <c r="D4199" s="59" t="s">
        <v>6505</v>
      </c>
    </row>
    <row r="4200" spans="1:4">
      <c r="A4200" s="57" t="s">
        <v>6578</v>
      </c>
      <c r="B4200" s="58" t="s">
        <v>912</v>
      </c>
      <c r="C4200" s="59" t="s">
        <v>783</v>
      </c>
      <c r="D4200" s="59" t="s">
        <v>6505</v>
      </c>
    </row>
    <row r="4201" spans="1:4">
      <c r="A4201" s="57" t="s">
        <v>6579</v>
      </c>
      <c r="B4201" s="58" t="s">
        <v>863</v>
      </c>
      <c r="C4201" s="59" t="s">
        <v>6580</v>
      </c>
      <c r="D4201" s="59" t="s">
        <v>6505</v>
      </c>
    </row>
    <row r="4202" spans="1:4">
      <c r="A4202" s="57" t="s">
        <v>6581</v>
      </c>
      <c r="B4202" s="58" t="s">
        <v>254</v>
      </c>
      <c r="C4202" s="59" t="s">
        <v>840</v>
      </c>
      <c r="D4202" s="59" t="s">
        <v>6505</v>
      </c>
    </row>
    <row r="4203" spans="1:4">
      <c r="A4203" s="57" t="s">
        <v>6582</v>
      </c>
      <c r="B4203" s="58" t="s">
        <v>906</v>
      </c>
      <c r="C4203" s="59" t="s">
        <v>94</v>
      </c>
      <c r="D4203" s="59" t="s">
        <v>6583</v>
      </c>
    </row>
    <row r="4204" spans="1:4">
      <c r="A4204" s="57" t="s">
        <v>6584</v>
      </c>
      <c r="B4204" s="58" t="s">
        <v>6585</v>
      </c>
      <c r="C4204" s="59" t="s">
        <v>23</v>
      </c>
      <c r="D4204" s="59" t="s">
        <v>6583</v>
      </c>
    </row>
    <row r="4205" spans="1:4">
      <c r="A4205" s="57" t="s">
        <v>6586</v>
      </c>
      <c r="B4205" s="58" t="s">
        <v>908</v>
      </c>
      <c r="C4205" s="59" t="s">
        <v>23</v>
      </c>
      <c r="D4205" s="59" t="s">
        <v>6583</v>
      </c>
    </row>
    <row r="4206" spans="1:4">
      <c r="A4206" s="57" t="s">
        <v>6587</v>
      </c>
      <c r="B4206" s="58" t="s">
        <v>212</v>
      </c>
      <c r="C4206" s="59" t="s">
        <v>23</v>
      </c>
      <c r="D4206" s="59" t="s">
        <v>6583</v>
      </c>
    </row>
    <row r="4207" spans="1:4">
      <c r="A4207" s="57" t="s">
        <v>6588</v>
      </c>
      <c r="B4207" s="58" t="s">
        <v>902</v>
      </c>
      <c r="C4207" s="59" t="s">
        <v>23</v>
      </c>
      <c r="D4207" s="59" t="s">
        <v>6583</v>
      </c>
    </row>
    <row r="4208" spans="1:4">
      <c r="A4208" s="57" t="s">
        <v>6589</v>
      </c>
      <c r="B4208" s="58" t="s">
        <v>6590</v>
      </c>
      <c r="C4208" s="59" t="s">
        <v>23</v>
      </c>
      <c r="D4208" s="59" t="s">
        <v>6583</v>
      </c>
    </row>
    <row r="4209" spans="1:4">
      <c r="A4209" s="57" t="s">
        <v>6591</v>
      </c>
      <c r="B4209" s="58" t="s">
        <v>1279</v>
      </c>
      <c r="C4209" s="59" t="s">
        <v>23</v>
      </c>
      <c r="D4209" s="59" t="s">
        <v>6583</v>
      </c>
    </row>
    <row r="4210" spans="1:4">
      <c r="A4210" s="57" t="s">
        <v>6592</v>
      </c>
      <c r="B4210" s="58" t="s">
        <v>86</v>
      </c>
      <c r="C4210" s="59" t="s">
        <v>35</v>
      </c>
      <c r="D4210" s="59" t="s">
        <v>6583</v>
      </c>
    </row>
    <row r="4211" spans="1:4">
      <c r="A4211" s="57" t="s">
        <v>6593</v>
      </c>
      <c r="B4211" s="58" t="s">
        <v>6594</v>
      </c>
      <c r="C4211" s="59" t="s">
        <v>35</v>
      </c>
      <c r="D4211" s="59" t="s">
        <v>6583</v>
      </c>
    </row>
    <row r="4212" spans="1:4">
      <c r="A4212" s="57" t="s">
        <v>6595</v>
      </c>
      <c r="B4212" s="58" t="s">
        <v>1331</v>
      </c>
      <c r="C4212" s="59" t="s">
        <v>936</v>
      </c>
      <c r="D4212" s="59" t="s">
        <v>6583</v>
      </c>
    </row>
    <row r="4213" spans="1:4">
      <c r="A4213" s="57" t="s">
        <v>6596</v>
      </c>
      <c r="B4213" s="58" t="s">
        <v>906</v>
      </c>
      <c r="C4213" s="59" t="s">
        <v>876</v>
      </c>
      <c r="D4213" s="59" t="s">
        <v>6583</v>
      </c>
    </row>
    <row r="4214" spans="1:4">
      <c r="A4214" s="57" t="s">
        <v>6597</v>
      </c>
      <c r="B4214" s="58" t="s">
        <v>6598</v>
      </c>
      <c r="C4214" s="59" t="s">
        <v>114</v>
      </c>
      <c r="D4214" s="59" t="s">
        <v>6583</v>
      </c>
    </row>
    <row r="4215" spans="1:4">
      <c r="A4215" s="57" t="s">
        <v>6599</v>
      </c>
      <c r="B4215" s="58" t="s">
        <v>29</v>
      </c>
      <c r="C4215" s="59" t="s">
        <v>69</v>
      </c>
      <c r="D4215" s="59" t="s">
        <v>6583</v>
      </c>
    </row>
    <row r="4216" spans="1:4">
      <c r="A4216" s="57" t="s">
        <v>6600</v>
      </c>
      <c r="B4216" s="58" t="s">
        <v>6601</v>
      </c>
      <c r="C4216" s="59" t="s">
        <v>27</v>
      </c>
      <c r="D4216" s="59" t="s">
        <v>6583</v>
      </c>
    </row>
    <row r="4217" spans="1:4">
      <c r="A4217" s="57" t="s">
        <v>6602</v>
      </c>
      <c r="B4217" s="58" t="s">
        <v>1043</v>
      </c>
      <c r="C4217" s="59" t="s">
        <v>115</v>
      </c>
      <c r="D4217" s="59" t="s">
        <v>6583</v>
      </c>
    </row>
    <row r="4218" spans="1:4">
      <c r="A4218" s="57" t="s">
        <v>6603</v>
      </c>
      <c r="B4218" s="58" t="s">
        <v>1325</v>
      </c>
      <c r="C4218" s="59" t="s">
        <v>189</v>
      </c>
      <c r="D4218" s="59" t="s">
        <v>6583</v>
      </c>
    </row>
    <row r="4219" spans="1:4">
      <c r="A4219" s="57" t="s">
        <v>6604</v>
      </c>
      <c r="B4219" s="58" t="s">
        <v>86</v>
      </c>
      <c r="C4219" s="59" t="s">
        <v>849</v>
      </c>
      <c r="D4219" s="59" t="s">
        <v>6583</v>
      </c>
    </row>
    <row r="4220" spans="1:4">
      <c r="A4220" s="57" t="s">
        <v>6605</v>
      </c>
      <c r="B4220" s="58" t="s">
        <v>4665</v>
      </c>
      <c r="C4220" s="59" t="s">
        <v>148</v>
      </c>
      <c r="D4220" s="59" t="s">
        <v>6583</v>
      </c>
    </row>
    <row r="4221" spans="1:4">
      <c r="A4221" s="57" t="s">
        <v>6606</v>
      </c>
      <c r="B4221" s="58" t="s">
        <v>951</v>
      </c>
      <c r="C4221" s="59" t="s">
        <v>820</v>
      </c>
      <c r="D4221" s="59" t="s">
        <v>6583</v>
      </c>
    </row>
    <row r="4222" spans="1:4">
      <c r="A4222" s="57" t="s">
        <v>6607</v>
      </c>
      <c r="B4222" s="58" t="s">
        <v>86</v>
      </c>
      <c r="C4222" s="59" t="s">
        <v>1191</v>
      </c>
      <c r="D4222" s="59" t="s">
        <v>6583</v>
      </c>
    </row>
    <row r="4223" spans="1:4">
      <c r="A4223" s="57" t="s">
        <v>6608</v>
      </c>
      <c r="B4223" s="58" t="s">
        <v>86</v>
      </c>
      <c r="C4223" s="59" t="s">
        <v>275</v>
      </c>
      <c r="D4223" s="59" t="s">
        <v>6583</v>
      </c>
    </row>
    <row r="4224" spans="1:4">
      <c r="A4224" s="57" t="s">
        <v>6610</v>
      </c>
      <c r="B4224" s="58" t="s">
        <v>1276</v>
      </c>
      <c r="C4224" s="59" t="s">
        <v>880</v>
      </c>
      <c r="D4224" s="59" t="s">
        <v>6583</v>
      </c>
    </row>
    <row r="4225" spans="1:4">
      <c r="A4225" s="57" t="s">
        <v>6611</v>
      </c>
      <c r="B4225" s="58" t="s">
        <v>86</v>
      </c>
      <c r="C4225" s="59" t="s">
        <v>880</v>
      </c>
      <c r="D4225" s="59" t="s">
        <v>6583</v>
      </c>
    </row>
    <row r="4226" spans="1:4">
      <c r="A4226" s="57" t="s">
        <v>6612</v>
      </c>
      <c r="B4226" s="58" t="s">
        <v>951</v>
      </c>
      <c r="C4226" s="59" t="s">
        <v>880</v>
      </c>
      <c r="D4226" s="59" t="s">
        <v>6583</v>
      </c>
    </row>
    <row r="4227" spans="1:4">
      <c r="A4227" s="57" t="s">
        <v>6613</v>
      </c>
      <c r="B4227" s="58" t="s">
        <v>811</v>
      </c>
      <c r="C4227" s="59" t="s">
        <v>121</v>
      </c>
      <c r="D4227" s="59" t="s">
        <v>6583</v>
      </c>
    </row>
    <row r="4228" spans="1:4">
      <c r="A4228" s="57" t="s">
        <v>6614</v>
      </c>
      <c r="B4228" s="58" t="s">
        <v>951</v>
      </c>
      <c r="C4228" s="59" t="s">
        <v>98</v>
      </c>
      <c r="D4228" s="59" t="s">
        <v>6583</v>
      </c>
    </row>
    <row r="4229" spans="1:4">
      <c r="A4229" s="57" t="s">
        <v>6615</v>
      </c>
      <c r="B4229" s="58" t="s">
        <v>1000</v>
      </c>
      <c r="C4229" s="59" t="s">
        <v>276</v>
      </c>
      <c r="D4229" s="59" t="s">
        <v>6583</v>
      </c>
    </row>
    <row r="4230" spans="1:4">
      <c r="A4230" s="57" t="s">
        <v>6616</v>
      </c>
      <c r="B4230" s="58" t="s">
        <v>1291</v>
      </c>
      <c r="C4230" s="59" t="s">
        <v>943</v>
      </c>
      <c r="D4230" s="59" t="s">
        <v>6583</v>
      </c>
    </row>
    <row r="4231" spans="1:4">
      <c r="A4231" s="57" t="s">
        <v>6617</v>
      </c>
      <c r="B4231" s="58" t="s">
        <v>6618</v>
      </c>
      <c r="C4231" s="59" t="s">
        <v>330</v>
      </c>
      <c r="D4231" s="59" t="s">
        <v>6583</v>
      </c>
    </row>
    <row r="4232" spans="1:4">
      <c r="A4232" s="57" t="s">
        <v>6619</v>
      </c>
      <c r="B4232" s="58" t="s">
        <v>960</v>
      </c>
      <c r="C4232" s="59" t="s">
        <v>330</v>
      </c>
      <c r="D4232" s="59" t="s">
        <v>6583</v>
      </c>
    </row>
    <row r="4233" spans="1:4">
      <c r="A4233" s="57" t="s">
        <v>6620</v>
      </c>
      <c r="B4233" s="58" t="s">
        <v>906</v>
      </c>
      <c r="C4233" s="59" t="s">
        <v>330</v>
      </c>
      <c r="D4233" s="59" t="s">
        <v>6583</v>
      </c>
    </row>
    <row r="4234" spans="1:4">
      <c r="A4234" s="57" t="s">
        <v>6621</v>
      </c>
      <c r="B4234" s="58" t="s">
        <v>5537</v>
      </c>
      <c r="C4234" s="59" t="s">
        <v>330</v>
      </c>
      <c r="D4234" s="59" t="s">
        <v>6583</v>
      </c>
    </row>
    <row r="4235" spans="1:4">
      <c r="A4235" s="57" t="s">
        <v>6622</v>
      </c>
      <c r="B4235" s="58" t="s">
        <v>6333</v>
      </c>
      <c r="C4235" s="59" t="s">
        <v>330</v>
      </c>
      <c r="D4235" s="59" t="s">
        <v>6583</v>
      </c>
    </row>
    <row r="4236" spans="1:4">
      <c r="A4236" s="57" t="s">
        <v>6623</v>
      </c>
      <c r="B4236" s="58" t="s">
        <v>6624</v>
      </c>
      <c r="C4236" s="59" t="s">
        <v>887</v>
      </c>
      <c r="D4236" s="59" t="s">
        <v>6583</v>
      </c>
    </row>
    <row r="4237" spans="1:4">
      <c r="A4237" s="57" t="s">
        <v>6625</v>
      </c>
      <c r="B4237" s="58" t="s">
        <v>1027</v>
      </c>
      <c r="C4237" s="59" t="s">
        <v>55</v>
      </c>
      <c r="D4237" s="59" t="s">
        <v>6583</v>
      </c>
    </row>
    <row r="4238" spans="1:4">
      <c r="A4238" s="57" t="s">
        <v>6626</v>
      </c>
      <c r="B4238" s="58" t="s">
        <v>34</v>
      </c>
      <c r="C4238" s="59" t="s">
        <v>55</v>
      </c>
      <c r="D4238" s="59" t="s">
        <v>6583</v>
      </c>
    </row>
    <row r="4239" spans="1:4">
      <c r="A4239" s="57" t="s">
        <v>6627</v>
      </c>
      <c r="B4239" s="58" t="s">
        <v>6628</v>
      </c>
      <c r="C4239" s="59" t="s">
        <v>918</v>
      </c>
      <c r="D4239" s="59" t="s">
        <v>6583</v>
      </c>
    </row>
    <row r="4240" spans="1:4">
      <c r="A4240" s="57" t="s">
        <v>6629</v>
      </c>
      <c r="B4240" s="58" t="s">
        <v>6297</v>
      </c>
      <c r="C4240" s="59" t="s">
        <v>947</v>
      </c>
      <c r="D4240" s="59" t="s">
        <v>6583</v>
      </c>
    </row>
    <row r="4241" spans="1:4">
      <c r="A4241" s="57" t="s">
        <v>6630</v>
      </c>
      <c r="B4241" s="58" t="s">
        <v>6631</v>
      </c>
      <c r="C4241" s="59" t="s">
        <v>979</v>
      </c>
      <c r="D4241" s="59" t="s">
        <v>6583</v>
      </c>
    </row>
    <row r="4242" spans="1:4">
      <c r="A4242" s="57" t="s">
        <v>6632</v>
      </c>
      <c r="B4242" s="58" t="s">
        <v>6633</v>
      </c>
      <c r="C4242" s="59" t="s">
        <v>152</v>
      </c>
      <c r="D4242" s="59" t="s">
        <v>6583</v>
      </c>
    </row>
    <row r="4243" spans="1:4">
      <c r="A4243" s="57" t="s">
        <v>6634</v>
      </c>
      <c r="B4243" s="58" t="s">
        <v>6456</v>
      </c>
      <c r="C4243" s="59" t="s">
        <v>981</v>
      </c>
      <c r="D4243" s="59" t="s">
        <v>6583</v>
      </c>
    </row>
    <row r="4244" spans="1:4">
      <c r="A4244" s="57" t="s">
        <v>6635</v>
      </c>
      <c r="B4244" s="58" t="s">
        <v>6636</v>
      </c>
      <c r="C4244" s="59" t="s">
        <v>856</v>
      </c>
      <c r="D4244" s="59" t="s">
        <v>6583</v>
      </c>
    </row>
    <row r="4245" spans="1:4">
      <c r="A4245" s="57" t="s">
        <v>6637</v>
      </c>
      <c r="B4245" s="58" t="s">
        <v>4207</v>
      </c>
      <c r="C4245" s="59" t="s">
        <v>856</v>
      </c>
      <c r="D4245" s="59" t="s">
        <v>6583</v>
      </c>
    </row>
    <row r="4246" spans="1:4">
      <c r="A4246" s="57" t="s">
        <v>6638</v>
      </c>
      <c r="B4246" s="58" t="s">
        <v>6639</v>
      </c>
      <c r="C4246" s="59" t="s">
        <v>922</v>
      </c>
      <c r="D4246" s="59" t="s">
        <v>6583</v>
      </c>
    </row>
    <row r="4247" spans="1:4">
      <c r="A4247" s="57" t="s">
        <v>6640</v>
      </c>
      <c r="B4247" s="58" t="s">
        <v>6641</v>
      </c>
      <c r="C4247" s="59" t="s">
        <v>88</v>
      </c>
      <c r="D4247" s="59" t="s">
        <v>6583</v>
      </c>
    </row>
    <row r="4248" spans="1:4">
      <c r="A4248" s="57" t="s">
        <v>6642</v>
      </c>
      <c r="B4248" s="58" t="s">
        <v>828</v>
      </c>
      <c r="C4248" s="59" t="s">
        <v>830</v>
      </c>
      <c r="D4248" s="59" t="s">
        <v>6583</v>
      </c>
    </row>
    <row r="4249" spans="1:4">
      <c r="A4249" s="57" t="s">
        <v>6643</v>
      </c>
      <c r="B4249" s="58" t="s">
        <v>6644</v>
      </c>
      <c r="C4249" s="59" t="s">
        <v>155</v>
      </c>
      <c r="D4249" s="59" t="s">
        <v>6583</v>
      </c>
    </row>
    <row r="4250" spans="1:4">
      <c r="A4250" s="57" t="s">
        <v>6645</v>
      </c>
      <c r="B4250" s="58" t="s">
        <v>86</v>
      </c>
      <c r="C4250" s="59" t="s">
        <v>333</v>
      </c>
      <c r="D4250" s="59" t="s">
        <v>6583</v>
      </c>
    </row>
    <row r="4251" spans="1:4">
      <c r="A4251" s="57" t="s">
        <v>6646</v>
      </c>
      <c r="B4251" s="58" t="s">
        <v>1412</v>
      </c>
      <c r="C4251" s="59" t="s">
        <v>333</v>
      </c>
      <c r="D4251" s="59" t="s">
        <v>6583</v>
      </c>
    </row>
    <row r="4252" spans="1:4">
      <c r="A4252" s="57" t="s">
        <v>6647</v>
      </c>
      <c r="B4252" s="58" t="s">
        <v>833</v>
      </c>
      <c r="C4252" s="59" t="s">
        <v>925</v>
      </c>
      <c r="D4252" s="59" t="s">
        <v>6583</v>
      </c>
    </row>
    <row r="4253" spans="1:4">
      <c r="A4253" s="57" t="s">
        <v>6648</v>
      </c>
      <c r="B4253" s="58" t="s">
        <v>6649</v>
      </c>
      <c r="C4253" s="59" t="s">
        <v>808</v>
      </c>
      <c r="D4253" s="59" t="s">
        <v>6583</v>
      </c>
    </row>
    <row r="4254" spans="1:4">
      <c r="A4254" s="57" t="s">
        <v>6650</v>
      </c>
      <c r="B4254" s="58" t="s">
        <v>364</v>
      </c>
      <c r="C4254" s="59" t="s">
        <v>954</v>
      </c>
      <c r="D4254" s="59" t="s">
        <v>6583</v>
      </c>
    </row>
    <row r="4255" spans="1:4">
      <c r="A4255" s="57" t="s">
        <v>6651</v>
      </c>
      <c r="B4255" s="58" t="s">
        <v>6652</v>
      </c>
      <c r="C4255" s="59" t="s">
        <v>218</v>
      </c>
      <c r="D4255" s="59" t="s">
        <v>6583</v>
      </c>
    </row>
    <row r="4256" spans="1:4">
      <c r="A4256" s="57" t="s">
        <v>6653</v>
      </c>
      <c r="B4256" s="58" t="s">
        <v>955</v>
      </c>
      <c r="C4256" s="59" t="s">
        <v>490</v>
      </c>
      <c r="D4256" s="59" t="s">
        <v>6583</v>
      </c>
    </row>
    <row r="4257" spans="1:4">
      <c r="A4257" s="57" t="s">
        <v>6654</v>
      </c>
      <c r="B4257" s="58" t="s">
        <v>1300</v>
      </c>
      <c r="C4257" s="59" t="s">
        <v>490</v>
      </c>
      <c r="D4257" s="59" t="s">
        <v>6583</v>
      </c>
    </row>
    <row r="4258" spans="1:4">
      <c r="A4258" s="57" t="s">
        <v>6655</v>
      </c>
      <c r="B4258" s="58" t="s">
        <v>86</v>
      </c>
      <c r="C4258" s="59" t="s">
        <v>490</v>
      </c>
      <c r="D4258" s="59" t="s">
        <v>6583</v>
      </c>
    </row>
    <row r="4259" spans="1:4">
      <c r="A4259" s="57" t="s">
        <v>6656</v>
      </c>
      <c r="B4259" s="58" t="s">
        <v>1122</v>
      </c>
      <c r="C4259" s="59" t="s">
        <v>490</v>
      </c>
      <c r="D4259" s="59" t="s">
        <v>6583</v>
      </c>
    </row>
    <row r="4260" spans="1:4">
      <c r="A4260" s="57" t="s">
        <v>6657</v>
      </c>
      <c r="B4260" s="58" t="s">
        <v>6658</v>
      </c>
      <c r="C4260" s="59" t="s">
        <v>110</v>
      </c>
      <c r="D4260" s="59" t="s">
        <v>6583</v>
      </c>
    </row>
    <row r="4261" spans="1:4">
      <c r="A4261" s="57" t="s">
        <v>6659</v>
      </c>
      <c r="B4261" s="58" t="s">
        <v>737</v>
      </c>
      <c r="C4261" s="59" t="s">
        <v>783</v>
      </c>
      <c r="D4261" s="59" t="s">
        <v>6583</v>
      </c>
    </row>
    <row r="4262" spans="1:4">
      <c r="A4262" s="57" t="s">
        <v>6660</v>
      </c>
      <c r="B4262" s="58" t="s">
        <v>6661</v>
      </c>
      <c r="C4262" s="59" t="s">
        <v>840</v>
      </c>
      <c r="D4262" s="59" t="s">
        <v>6583</v>
      </c>
    </row>
    <row r="4263" spans="1:4">
      <c r="A4263" s="57" t="s">
        <v>6662</v>
      </c>
      <c r="B4263" s="58" t="s">
        <v>1183</v>
      </c>
      <c r="C4263" s="59" t="s">
        <v>94</v>
      </c>
      <c r="D4263" s="59" t="s">
        <v>6663</v>
      </c>
    </row>
    <row r="4264" spans="1:4">
      <c r="A4264" s="57" t="s">
        <v>6664</v>
      </c>
      <c r="B4264" s="58" t="s">
        <v>827</v>
      </c>
      <c r="C4264" s="59" t="s">
        <v>23</v>
      </c>
      <c r="D4264" s="59" t="s">
        <v>6663</v>
      </c>
    </row>
    <row r="4265" spans="1:4">
      <c r="A4265" s="57" t="s">
        <v>6665</v>
      </c>
      <c r="B4265" s="58" t="s">
        <v>6666</v>
      </c>
      <c r="C4265" s="59" t="s">
        <v>23</v>
      </c>
      <c r="D4265" s="59" t="s">
        <v>6663</v>
      </c>
    </row>
    <row r="4266" spans="1:4">
      <c r="A4266" s="57" t="s">
        <v>6667</v>
      </c>
      <c r="B4266" s="58" t="s">
        <v>166</v>
      </c>
      <c r="C4266" s="59" t="s">
        <v>23</v>
      </c>
      <c r="D4266" s="59" t="s">
        <v>6663</v>
      </c>
    </row>
    <row r="4267" spans="1:4">
      <c r="A4267" s="57" t="s">
        <v>6668</v>
      </c>
      <c r="B4267" s="58" t="s">
        <v>1033</v>
      </c>
      <c r="C4267" s="59" t="s">
        <v>23</v>
      </c>
      <c r="D4267" s="59" t="s">
        <v>6663</v>
      </c>
    </row>
    <row r="4268" spans="1:4">
      <c r="A4268" s="57" t="s">
        <v>6669</v>
      </c>
      <c r="B4268" s="58" t="s">
        <v>1290</v>
      </c>
      <c r="C4268" s="59" t="s">
        <v>23</v>
      </c>
      <c r="D4268" s="59" t="s">
        <v>6663</v>
      </c>
    </row>
    <row r="4269" spans="1:4">
      <c r="A4269" s="57" t="s">
        <v>6670</v>
      </c>
      <c r="B4269" s="58" t="s">
        <v>3209</v>
      </c>
      <c r="C4269" s="59" t="s">
        <v>23</v>
      </c>
      <c r="D4269" s="59" t="s">
        <v>6663</v>
      </c>
    </row>
    <row r="4270" spans="1:4">
      <c r="A4270" s="57" t="s">
        <v>6671</v>
      </c>
      <c r="B4270" s="58" t="s">
        <v>6672</v>
      </c>
      <c r="C4270" s="59" t="s">
        <v>35</v>
      </c>
      <c r="D4270" s="59" t="s">
        <v>6663</v>
      </c>
    </row>
    <row r="4271" spans="1:4">
      <c r="A4271" s="57" t="s">
        <v>6673</v>
      </c>
      <c r="B4271" s="58" t="s">
        <v>6674</v>
      </c>
      <c r="C4271" s="59" t="s">
        <v>95</v>
      </c>
      <c r="D4271" s="59" t="s">
        <v>6663</v>
      </c>
    </row>
    <row r="4272" spans="1:4">
      <c r="A4272" s="57" t="s">
        <v>6675</v>
      </c>
      <c r="B4272" s="58" t="s">
        <v>2584</v>
      </c>
      <c r="C4272" s="59" t="s">
        <v>1016</v>
      </c>
      <c r="D4272" s="59" t="s">
        <v>6663</v>
      </c>
    </row>
    <row r="4273" spans="1:4">
      <c r="A4273" s="57" t="s">
        <v>6676</v>
      </c>
      <c r="B4273" s="58" t="s">
        <v>5279</v>
      </c>
      <c r="C4273" s="59" t="s">
        <v>96</v>
      </c>
      <c r="D4273" s="59" t="s">
        <v>6663</v>
      </c>
    </row>
    <row r="4274" spans="1:4">
      <c r="A4274" s="57" t="s">
        <v>317</v>
      </c>
      <c r="B4274" s="58" t="s">
        <v>262</v>
      </c>
      <c r="C4274" s="59" t="s">
        <v>144</v>
      </c>
      <c r="D4274" s="59" t="s">
        <v>6663</v>
      </c>
    </row>
    <row r="4275" spans="1:4">
      <c r="A4275" s="57" t="s">
        <v>6677</v>
      </c>
      <c r="B4275" s="58" t="s">
        <v>2440</v>
      </c>
      <c r="C4275" s="59" t="s">
        <v>876</v>
      </c>
      <c r="D4275" s="59" t="s">
        <v>6663</v>
      </c>
    </row>
    <row r="4276" spans="1:4">
      <c r="A4276" s="57" t="s">
        <v>6678</v>
      </c>
      <c r="B4276" s="58" t="s">
        <v>212</v>
      </c>
      <c r="C4276" s="59" t="s">
        <v>114</v>
      </c>
      <c r="D4276" s="59" t="s">
        <v>6663</v>
      </c>
    </row>
    <row r="4277" spans="1:4">
      <c r="A4277" s="57" t="s">
        <v>6679</v>
      </c>
      <c r="B4277" s="58" t="s">
        <v>6680</v>
      </c>
      <c r="C4277" s="59" t="s">
        <v>69</v>
      </c>
      <c r="D4277" s="59" t="s">
        <v>6663</v>
      </c>
    </row>
    <row r="4278" spans="1:4">
      <c r="A4278" s="57" t="s">
        <v>6681</v>
      </c>
      <c r="B4278" s="58" t="s">
        <v>829</v>
      </c>
      <c r="C4278" s="59" t="s">
        <v>27</v>
      </c>
      <c r="D4278" s="59" t="s">
        <v>6663</v>
      </c>
    </row>
    <row r="4279" spans="1:4">
      <c r="A4279" s="57" t="s">
        <v>6682</v>
      </c>
      <c r="B4279" s="58" t="s">
        <v>24</v>
      </c>
      <c r="C4279" s="59" t="s">
        <v>1382</v>
      </c>
      <c r="D4279" s="59" t="s">
        <v>6663</v>
      </c>
    </row>
    <row r="4280" spans="1:4">
      <c r="A4280" s="57" t="s">
        <v>6683</v>
      </c>
      <c r="B4280" s="58" t="s">
        <v>1010</v>
      </c>
      <c r="C4280" s="59" t="s">
        <v>189</v>
      </c>
      <c r="D4280" s="59" t="s">
        <v>6663</v>
      </c>
    </row>
    <row r="4281" spans="1:4">
      <c r="A4281" s="57" t="s">
        <v>6684</v>
      </c>
      <c r="B4281" s="58" t="s">
        <v>1403</v>
      </c>
      <c r="C4281" s="59" t="s">
        <v>849</v>
      </c>
      <c r="D4281" s="59" t="s">
        <v>6663</v>
      </c>
    </row>
    <row r="4282" spans="1:4">
      <c r="A4282" s="57" t="s">
        <v>6685</v>
      </c>
      <c r="B4282" s="58" t="s">
        <v>86</v>
      </c>
      <c r="C4282" s="59" t="s">
        <v>87</v>
      </c>
      <c r="D4282" s="59" t="s">
        <v>6663</v>
      </c>
    </row>
    <row r="4283" spans="1:4">
      <c r="A4283" s="57" t="s">
        <v>6686</v>
      </c>
      <c r="B4283" s="58" t="s">
        <v>86</v>
      </c>
      <c r="C4283" s="59" t="s">
        <v>148</v>
      </c>
      <c r="D4283" s="59" t="s">
        <v>6663</v>
      </c>
    </row>
    <row r="4284" spans="1:4">
      <c r="A4284" s="57" t="s">
        <v>6687</v>
      </c>
      <c r="B4284" s="58" t="s">
        <v>924</v>
      </c>
      <c r="C4284" s="59" t="s">
        <v>36</v>
      </c>
      <c r="D4284" s="59" t="s">
        <v>6663</v>
      </c>
    </row>
    <row r="4285" spans="1:4">
      <c r="A4285" s="57" t="s">
        <v>6688</v>
      </c>
      <c r="B4285" s="58" t="s">
        <v>964</v>
      </c>
      <c r="C4285" s="59" t="s">
        <v>275</v>
      </c>
      <c r="D4285" s="59" t="s">
        <v>6663</v>
      </c>
    </row>
    <row r="4286" spans="1:4">
      <c r="A4286" s="57" t="s">
        <v>6689</v>
      </c>
      <c r="B4286" s="58" t="s">
        <v>828</v>
      </c>
      <c r="C4286" s="59" t="s">
        <v>880</v>
      </c>
      <c r="D4286" s="59" t="s">
        <v>6663</v>
      </c>
    </row>
    <row r="4287" spans="1:4">
      <c r="A4287" s="57" t="s">
        <v>6690</v>
      </c>
      <c r="B4287" s="58" t="s">
        <v>951</v>
      </c>
      <c r="C4287" s="59" t="s">
        <v>880</v>
      </c>
      <c r="D4287" s="59" t="s">
        <v>6663</v>
      </c>
    </row>
    <row r="4288" spans="1:4">
      <c r="A4288" s="57" t="s">
        <v>6691</v>
      </c>
      <c r="B4288" s="58" t="s">
        <v>6692</v>
      </c>
      <c r="C4288" s="59" t="s">
        <v>98</v>
      </c>
      <c r="D4288" s="59" t="s">
        <v>6663</v>
      </c>
    </row>
    <row r="4289" spans="1:4">
      <c r="A4289" s="57" t="s">
        <v>6693</v>
      </c>
      <c r="B4289" s="58" t="s">
        <v>906</v>
      </c>
      <c r="C4289" s="59" t="s">
        <v>98</v>
      </c>
      <c r="D4289" s="59" t="s">
        <v>6663</v>
      </c>
    </row>
    <row r="4290" spans="1:4">
      <c r="A4290" s="57" t="s">
        <v>6694</v>
      </c>
      <c r="B4290" s="58" t="s">
        <v>1383</v>
      </c>
      <c r="C4290" s="59" t="s">
        <v>1329</v>
      </c>
      <c r="D4290" s="59" t="s">
        <v>6663</v>
      </c>
    </row>
    <row r="4291" spans="1:4">
      <c r="A4291" s="57" t="s">
        <v>6695</v>
      </c>
      <c r="B4291" s="58" t="s">
        <v>4121</v>
      </c>
      <c r="C4291" s="59" t="s">
        <v>330</v>
      </c>
      <c r="D4291" s="59" t="s">
        <v>6663</v>
      </c>
    </row>
    <row r="4292" spans="1:4">
      <c r="A4292" s="57" t="s">
        <v>6696</v>
      </c>
      <c r="B4292" s="58" t="s">
        <v>6618</v>
      </c>
      <c r="C4292" s="59" t="s">
        <v>330</v>
      </c>
      <c r="D4292" s="59" t="s">
        <v>6663</v>
      </c>
    </row>
    <row r="4293" spans="1:4">
      <c r="A4293" s="57" t="s">
        <v>6697</v>
      </c>
      <c r="B4293" s="58" t="s">
        <v>2346</v>
      </c>
      <c r="C4293" s="59" t="s">
        <v>330</v>
      </c>
      <c r="D4293" s="59" t="s">
        <v>6663</v>
      </c>
    </row>
    <row r="4294" spans="1:4">
      <c r="A4294" s="57" t="s">
        <v>6698</v>
      </c>
      <c r="B4294" s="58" t="s">
        <v>678</v>
      </c>
      <c r="C4294" s="59" t="s">
        <v>330</v>
      </c>
      <c r="D4294" s="59" t="s">
        <v>6663</v>
      </c>
    </row>
    <row r="4295" spans="1:4">
      <c r="A4295" s="57" t="s">
        <v>6699</v>
      </c>
      <c r="B4295" s="58" t="s">
        <v>906</v>
      </c>
      <c r="C4295" s="59" t="s">
        <v>330</v>
      </c>
      <c r="D4295" s="59" t="s">
        <v>6663</v>
      </c>
    </row>
    <row r="4296" spans="1:4">
      <c r="A4296" s="57" t="s">
        <v>6700</v>
      </c>
      <c r="B4296" s="58" t="s">
        <v>483</v>
      </c>
      <c r="C4296" s="59" t="s">
        <v>330</v>
      </c>
      <c r="D4296" s="59" t="s">
        <v>6663</v>
      </c>
    </row>
    <row r="4297" spans="1:4">
      <c r="A4297" s="57" t="s">
        <v>6701</v>
      </c>
      <c r="B4297" s="58" t="s">
        <v>6702</v>
      </c>
      <c r="C4297" s="59" t="s">
        <v>330</v>
      </c>
      <c r="D4297" s="59" t="s">
        <v>6663</v>
      </c>
    </row>
    <row r="4298" spans="1:4">
      <c r="A4298" s="57" t="s">
        <v>6703</v>
      </c>
      <c r="B4298" s="58" t="s">
        <v>3779</v>
      </c>
      <c r="C4298" s="59" t="s">
        <v>887</v>
      </c>
      <c r="D4298" s="59" t="s">
        <v>6663</v>
      </c>
    </row>
    <row r="4299" spans="1:4">
      <c r="A4299" s="57" t="s">
        <v>6704</v>
      </c>
      <c r="B4299" s="58" t="s">
        <v>933</v>
      </c>
      <c r="C4299" s="59" t="s">
        <v>55</v>
      </c>
      <c r="D4299" s="59" t="s">
        <v>6663</v>
      </c>
    </row>
    <row r="4300" spans="1:4">
      <c r="A4300" s="57" t="s">
        <v>6705</v>
      </c>
      <c r="B4300" s="58" t="s">
        <v>86</v>
      </c>
      <c r="C4300" s="59" t="s">
        <v>55</v>
      </c>
      <c r="D4300" s="59" t="s">
        <v>6663</v>
      </c>
    </row>
    <row r="4301" spans="1:4">
      <c r="A4301" s="57" t="s">
        <v>6706</v>
      </c>
      <c r="B4301" s="58" t="s">
        <v>1056</v>
      </c>
      <c r="C4301" s="59" t="s">
        <v>918</v>
      </c>
      <c r="D4301" s="59" t="s">
        <v>6663</v>
      </c>
    </row>
    <row r="4302" spans="1:4">
      <c r="A4302" s="57" t="s">
        <v>6707</v>
      </c>
      <c r="B4302" s="58" t="s">
        <v>269</v>
      </c>
      <c r="C4302" s="59" t="s">
        <v>64</v>
      </c>
      <c r="D4302" s="59" t="s">
        <v>6663</v>
      </c>
    </row>
    <row r="4303" spans="1:4">
      <c r="A4303" s="57" t="s">
        <v>6708</v>
      </c>
      <c r="B4303" s="58" t="s">
        <v>6709</v>
      </c>
      <c r="C4303" s="59" t="s">
        <v>947</v>
      </c>
      <c r="D4303" s="59" t="s">
        <v>6663</v>
      </c>
    </row>
    <row r="4304" spans="1:4">
      <c r="A4304" s="57" t="s">
        <v>6710</v>
      </c>
      <c r="B4304" s="58" t="s">
        <v>1123</v>
      </c>
      <c r="C4304" s="59" t="s">
        <v>979</v>
      </c>
      <c r="D4304" s="59" t="s">
        <v>6663</v>
      </c>
    </row>
    <row r="4305" spans="1:4">
      <c r="A4305" s="57" t="s">
        <v>6711</v>
      </c>
      <c r="B4305" s="58" t="s">
        <v>1042</v>
      </c>
      <c r="C4305" s="59" t="s">
        <v>152</v>
      </c>
      <c r="D4305" s="59" t="s">
        <v>6663</v>
      </c>
    </row>
    <row r="4306" spans="1:4">
      <c r="A4306" s="57" t="s">
        <v>6712</v>
      </c>
      <c r="B4306" s="58" t="s">
        <v>6713</v>
      </c>
      <c r="C4306" s="59" t="s">
        <v>892</v>
      </c>
      <c r="D4306" s="59" t="s">
        <v>6663</v>
      </c>
    </row>
    <row r="4307" spans="1:4">
      <c r="A4307" s="57" t="s">
        <v>6714</v>
      </c>
      <c r="B4307" s="58" t="s">
        <v>6715</v>
      </c>
      <c r="C4307" s="59" t="s">
        <v>856</v>
      </c>
      <c r="D4307" s="59" t="s">
        <v>6663</v>
      </c>
    </row>
    <row r="4308" spans="1:4">
      <c r="A4308" s="57" t="s">
        <v>6716</v>
      </c>
      <c r="B4308" s="58" t="s">
        <v>6717</v>
      </c>
      <c r="C4308" s="59" t="s">
        <v>1062</v>
      </c>
      <c r="D4308" s="59" t="s">
        <v>6663</v>
      </c>
    </row>
    <row r="4309" spans="1:4">
      <c r="A4309" s="57" t="s">
        <v>6718</v>
      </c>
      <c r="B4309" s="58" t="s">
        <v>6719</v>
      </c>
      <c r="C4309" s="59" t="s">
        <v>168</v>
      </c>
      <c r="D4309" s="59" t="s">
        <v>6663</v>
      </c>
    </row>
    <row r="4310" spans="1:4">
      <c r="A4310" s="57" t="s">
        <v>6720</v>
      </c>
      <c r="B4310" s="58" t="s">
        <v>86</v>
      </c>
      <c r="C4310" s="59" t="s">
        <v>88</v>
      </c>
      <c r="D4310" s="59" t="s">
        <v>6663</v>
      </c>
    </row>
    <row r="4311" spans="1:4">
      <c r="A4311" s="57" t="s">
        <v>6721</v>
      </c>
      <c r="B4311" s="58" t="s">
        <v>924</v>
      </c>
      <c r="C4311" s="59" t="s">
        <v>830</v>
      </c>
      <c r="D4311" s="59" t="s">
        <v>6663</v>
      </c>
    </row>
    <row r="4312" spans="1:4">
      <c r="A4312" s="57" t="s">
        <v>6722</v>
      </c>
      <c r="B4312" s="58" t="s">
        <v>1011</v>
      </c>
      <c r="C4312" s="59" t="s">
        <v>774</v>
      </c>
      <c r="D4312" s="59" t="s">
        <v>6663</v>
      </c>
    </row>
    <row r="4313" spans="1:4">
      <c r="A4313" s="57" t="s">
        <v>6723</v>
      </c>
      <c r="B4313" s="58" t="s">
        <v>912</v>
      </c>
      <c r="C4313" s="59" t="s">
        <v>333</v>
      </c>
      <c r="D4313" s="59" t="s">
        <v>6663</v>
      </c>
    </row>
    <row r="4314" spans="1:4">
      <c r="A4314" s="57" t="s">
        <v>6724</v>
      </c>
      <c r="B4314" s="58" t="s">
        <v>608</v>
      </c>
      <c r="C4314" s="59" t="s">
        <v>333</v>
      </c>
      <c r="D4314" s="59" t="s">
        <v>6663</v>
      </c>
    </row>
    <row r="4315" spans="1:4">
      <c r="A4315" s="57" t="s">
        <v>6725</v>
      </c>
      <c r="B4315" s="58" t="s">
        <v>34</v>
      </c>
      <c r="C4315" s="59" t="s">
        <v>925</v>
      </c>
      <c r="D4315" s="59" t="s">
        <v>6663</v>
      </c>
    </row>
    <row r="4316" spans="1:4">
      <c r="A4316" s="57" t="s">
        <v>6726</v>
      </c>
      <c r="B4316" s="58" t="s">
        <v>828</v>
      </c>
      <c r="C4316" s="59" t="s">
        <v>953</v>
      </c>
      <c r="D4316" s="59" t="s">
        <v>6663</v>
      </c>
    </row>
    <row r="4317" spans="1:4">
      <c r="A4317" s="57" t="s">
        <v>6727</v>
      </c>
      <c r="B4317" s="58" t="s">
        <v>86</v>
      </c>
      <c r="C4317" s="59" t="s">
        <v>954</v>
      </c>
      <c r="D4317" s="59" t="s">
        <v>6663</v>
      </c>
    </row>
    <row r="4318" spans="1:4">
      <c r="A4318" s="57" t="s">
        <v>6728</v>
      </c>
      <c r="B4318" s="58" t="s">
        <v>299</v>
      </c>
      <c r="C4318" s="59" t="s">
        <v>80</v>
      </c>
      <c r="D4318" s="59" t="s">
        <v>6663</v>
      </c>
    </row>
    <row r="4319" spans="1:4">
      <c r="A4319" s="57" t="s">
        <v>6729</v>
      </c>
      <c r="B4319" s="58" t="s">
        <v>3088</v>
      </c>
      <c r="C4319" s="59" t="s">
        <v>490</v>
      </c>
      <c r="D4319" s="59" t="s">
        <v>6663</v>
      </c>
    </row>
    <row r="4320" spans="1:4">
      <c r="A4320" s="57" t="s">
        <v>6730</v>
      </c>
      <c r="B4320" s="58" t="s">
        <v>1032</v>
      </c>
      <c r="C4320" s="59" t="s">
        <v>490</v>
      </c>
      <c r="D4320" s="59" t="s">
        <v>6663</v>
      </c>
    </row>
    <row r="4321" spans="1:4">
      <c r="A4321" s="57" t="s">
        <v>6731</v>
      </c>
      <c r="B4321" s="58" t="s">
        <v>86</v>
      </c>
      <c r="C4321" s="59" t="s">
        <v>490</v>
      </c>
      <c r="D4321" s="59" t="s">
        <v>6663</v>
      </c>
    </row>
    <row r="4322" spans="1:4">
      <c r="A4322" s="57" t="s">
        <v>6732</v>
      </c>
      <c r="B4322" s="58" t="s">
        <v>56</v>
      </c>
      <c r="C4322" s="59" t="s">
        <v>490</v>
      </c>
      <c r="D4322" s="59" t="s">
        <v>6663</v>
      </c>
    </row>
    <row r="4323" spans="1:4">
      <c r="A4323" s="57" t="s">
        <v>6733</v>
      </c>
      <c r="B4323" s="58" t="s">
        <v>6550</v>
      </c>
      <c r="C4323" s="59" t="s">
        <v>1013</v>
      </c>
      <c r="D4323" s="59" t="s">
        <v>6663</v>
      </c>
    </row>
    <row r="4324" spans="1:4">
      <c r="A4324" s="57" t="s">
        <v>6734</v>
      </c>
      <c r="B4324" s="58" t="s">
        <v>1293</v>
      </c>
      <c r="C4324" s="59" t="s">
        <v>783</v>
      </c>
      <c r="D4324" s="59" t="s">
        <v>6663</v>
      </c>
    </row>
    <row r="4325" spans="1:4">
      <c r="A4325" s="57" t="s">
        <v>6735</v>
      </c>
      <c r="B4325" s="58" t="s">
        <v>6736</v>
      </c>
      <c r="C4325" s="59" t="s">
        <v>840</v>
      </c>
      <c r="D4325" s="59" t="s">
        <v>6663</v>
      </c>
    </row>
    <row r="4326" spans="1:4">
      <c r="A4326" s="57" t="s">
        <v>6737</v>
      </c>
      <c r="B4326" s="58" t="s">
        <v>839</v>
      </c>
      <c r="C4326" s="59" t="s">
        <v>23</v>
      </c>
      <c r="D4326" s="59" t="s">
        <v>6738</v>
      </c>
    </row>
    <row r="4327" spans="1:4">
      <c r="A4327" s="57" t="s">
        <v>6739</v>
      </c>
      <c r="B4327" s="58" t="s">
        <v>6740</v>
      </c>
      <c r="C4327" s="59" t="s">
        <v>23</v>
      </c>
      <c r="D4327" s="59" t="s">
        <v>6738</v>
      </c>
    </row>
    <row r="4328" spans="1:4">
      <c r="A4328" s="57" t="s">
        <v>17405</v>
      </c>
      <c r="B4328" s="58" t="s">
        <v>166</v>
      </c>
      <c r="C4328" s="59" t="s">
        <v>23</v>
      </c>
      <c r="D4328" s="59" t="s">
        <v>6738</v>
      </c>
    </row>
    <row r="4329" spans="1:4">
      <c r="A4329" s="57" t="s">
        <v>6741</v>
      </c>
      <c r="B4329" s="58" t="s">
        <v>6742</v>
      </c>
      <c r="C4329" s="59" t="s">
        <v>23</v>
      </c>
      <c r="D4329" s="59" t="s">
        <v>6738</v>
      </c>
    </row>
    <row r="4330" spans="1:4">
      <c r="A4330" s="57" t="s">
        <v>6743</v>
      </c>
      <c r="B4330" s="58" t="s">
        <v>1033</v>
      </c>
      <c r="C4330" s="59" t="s">
        <v>23</v>
      </c>
      <c r="D4330" s="59" t="s">
        <v>6738</v>
      </c>
    </row>
    <row r="4331" spans="1:4">
      <c r="A4331" s="57" t="s">
        <v>6744</v>
      </c>
      <c r="B4331" s="58" t="s">
        <v>1123</v>
      </c>
      <c r="C4331" s="59" t="s">
        <v>23</v>
      </c>
      <c r="D4331" s="59" t="s">
        <v>6738</v>
      </c>
    </row>
    <row r="4332" spans="1:4">
      <c r="A4332" s="57" t="s">
        <v>6745</v>
      </c>
      <c r="B4332" s="58" t="s">
        <v>874</v>
      </c>
      <c r="C4332" s="59" t="s">
        <v>23</v>
      </c>
      <c r="D4332" s="59" t="s">
        <v>6738</v>
      </c>
    </row>
    <row r="4333" spans="1:4">
      <c r="A4333" s="57" t="s">
        <v>6746</v>
      </c>
      <c r="B4333" s="58" t="s">
        <v>6747</v>
      </c>
      <c r="C4333" s="59" t="s">
        <v>23</v>
      </c>
      <c r="D4333" s="59" t="s">
        <v>6738</v>
      </c>
    </row>
    <row r="4334" spans="1:4">
      <c r="A4334" s="57" t="s">
        <v>6748</v>
      </c>
      <c r="B4334" s="58" t="s">
        <v>1279</v>
      </c>
      <c r="C4334" s="59" t="s">
        <v>23</v>
      </c>
      <c r="D4334" s="59" t="s">
        <v>6738</v>
      </c>
    </row>
    <row r="4335" spans="1:4">
      <c r="A4335" s="57" t="s">
        <v>6749</v>
      </c>
      <c r="B4335" s="58" t="s">
        <v>1000</v>
      </c>
      <c r="C4335" s="59" t="s">
        <v>35</v>
      </c>
      <c r="D4335" s="59" t="s">
        <v>6738</v>
      </c>
    </row>
    <row r="4336" spans="1:4">
      <c r="A4336" s="57" t="s">
        <v>6750</v>
      </c>
      <c r="B4336" s="58" t="s">
        <v>34</v>
      </c>
      <c r="C4336" s="59" t="s">
        <v>35</v>
      </c>
      <c r="D4336" s="59" t="s">
        <v>6738</v>
      </c>
    </row>
    <row r="4337" spans="1:4">
      <c r="A4337" s="57" t="s">
        <v>6751</v>
      </c>
      <c r="B4337" s="58" t="s">
        <v>850</v>
      </c>
      <c r="C4337" s="59" t="s">
        <v>35</v>
      </c>
      <c r="D4337" s="59" t="s">
        <v>6738</v>
      </c>
    </row>
    <row r="4338" spans="1:4">
      <c r="A4338" s="57" t="s">
        <v>6754</v>
      </c>
      <c r="B4338" s="58" t="s">
        <v>1123</v>
      </c>
      <c r="C4338" s="59" t="s">
        <v>1016</v>
      </c>
      <c r="D4338" s="59" t="s">
        <v>6738</v>
      </c>
    </row>
    <row r="4339" spans="1:4">
      <c r="A4339" s="57" t="s">
        <v>6755</v>
      </c>
      <c r="B4339" s="58" t="s">
        <v>400</v>
      </c>
      <c r="C4339" s="59" t="s">
        <v>963</v>
      </c>
      <c r="D4339" s="59" t="s">
        <v>6738</v>
      </c>
    </row>
    <row r="4340" spans="1:4">
      <c r="A4340" s="57" t="s">
        <v>6756</v>
      </c>
      <c r="B4340" s="58" t="s">
        <v>6757</v>
      </c>
      <c r="C4340" s="59" t="s">
        <v>905</v>
      </c>
      <c r="D4340" s="59" t="s">
        <v>6738</v>
      </c>
    </row>
    <row r="4341" spans="1:4">
      <c r="A4341" s="57" t="s">
        <v>6758</v>
      </c>
      <c r="B4341" s="58" t="s">
        <v>971</v>
      </c>
      <c r="C4341" s="59" t="s">
        <v>114</v>
      </c>
      <c r="D4341" s="59" t="s">
        <v>6738</v>
      </c>
    </row>
    <row r="4342" spans="1:4">
      <c r="A4342" s="57" t="s">
        <v>1931</v>
      </c>
      <c r="B4342" s="58" t="s">
        <v>118</v>
      </c>
      <c r="C4342" s="59" t="s">
        <v>69</v>
      </c>
      <c r="D4342" s="59" t="s">
        <v>6738</v>
      </c>
    </row>
    <row r="4343" spans="1:4">
      <c r="A4343" s="57" t="s">
        <v>6759</v>
      </c>
      <c r="B4343" s="58" t="s">
        <v>131</v>
      </c>
      <c r="C4343" s="59" t="s">
        <v>4732</v>
      </c>
      <c r="D4343" s="59" t="s">
        <v>6738</v>
      </c>
    </row>
    <row r="4344" spans="1:4">
      <c r="A4344" s="57" t="s">
        <v>6760</v>
      </c>
      <c r="B4344" s="58" t="s">
        <v>1131</v>
      </c>
      <c r="C4344" s="59" t="s">
        <v>87</v>
      </c>
      <c r="D4344" s="59" t="s">
        <v>6738</v>
      </c>
    </row>
    <row r="4345" spans="1:4">
      <c r="A4345" s="57" t="s">
        <v>6761</v>
      </c>
      <c r="B4345" s="58" t="s">
        <v>6762</v>
      </c>
      <c r="C4345" s="59" t="s">
        <v>820</v>
      </c>
      <c r="D4345" s="59" t="s">
        <v>6738</v>
      </c>
    </row>
    <row r="4346" spans="1:4">
      <c r="A4346" s="57" t="s">
        <v>6763</v>
      </c>
      <c r="B4346" s="58" t="s">
        <v>4093</v>
      </c>
      <c r="C4346" s="59" t="s">
        <v>820</v>
      </c>
      <c r="D4346" s="59" t="s">
        <v>6738</v>
      </c>
    </row>
    <row r="4347" spans="1:4">
      <c r="A4347" s="57" t="s">
        <v>6764</v>
      </c>
      <c r="B4347" s="58" t="s">
        <v>737</v>
      </c>
      <c r="C4347" s="59" t="s">
        <v>823</v>
      </c>
      <c r="D4347" s="59" t="s">
        <v>6738</v>
      </c>
    </row>
    <row r="4348" spans="1:4">
      <c r="A4348" s="57" t="s">
        <v>6765</v>
      </c>
      <c r="B4348" s="58" t="s">
        <v>6766</v>
      </c>
      <c r="C4348" s="59" t="s">
        <v>880</v>
      </c>
      <c r="D4348" s="59" t="s">
        <v>6738</v>
      </c>
    </row>
    <row r="4349" spans="1:4">
      <c r="A4349" s="57" t="s">
        <v>6767</v>
      </c>
      <c r="B4349" s="58" t="s">
        <v>1289</v>
      </c>
      <c r="C4349" s="59" t="s">
        <v>880</v>
      </c>
      <c r="D4349" s="59" t="s">
        <v>6738</v>
      </c>
    </row>
    <row r="4350" spans="1:4">
      <c r="A4350" s="57" t="s">
        <v>3431</v>
      </c>
      <c r="B4350" s="58" t="s">
        <v>283</v>
      </c>
      <c r="C4350" s="59" t="s">
        <v>121</v>
      </c>
      <c r="D4350" s="59" t="s">
        <v>6738</v>
      </c>
    </row>
    <row r="4351" spans="1:4">
      <c r="A4351" s="57" t="s">
        <v>6768</v>
      </c>
      <c r="B4351" s="58" t="s">
        <v>86</v>
      </c>
      <c r="C4351" s="59" t="s">
        <v>98</v>
      </c>
      <c r="D4351" s="59" t="s">
        <v>6738</v>
      </c>
    </row>
    <row r="4352" spans="1:4">
      <c r="A4352" s="57" t="s">
        <v>6769</v>
      </c>
      <c r="B4352" s="58" t="s">
        <v>970</v>
      </c>
      <c r="C4352" s="59" t="s">
        <v>98</v>
      </c>
      <c r="D4352" s="59" t="s">
        <v>6738</v>
      </c>
    </row>
    <row r="4353" spans="1:4">
      <c r="A4353" s="57" t="s">
        <v>6770</v>
      </c>
      <c r="B4353" s="58" t="s">
        <v>534</v>
      </c>
      <c r="C4353" s="59" t="s">
        <v>330</v>
      </c>
      <c r="D4353" s="59" t="s">
        <v>6738</v>
      </c>
    </row>
    <row r="4354" spans="1:4">
      <c r="A4354" s="57" t="s">
        <v>6771</v>
      </c>
      <c r="B4354" s="58" t="s">
        <v>86</v>
      </c>
      <c r="C4354" s="59" t="s">
        <v>330</v>
      </c>
      <c r="D4354" s="59" t="s">
        <v>6738</v>
      </c>
    </row>
    <row r="4355" spans="1:4">
      <c r="A4355" s="57" t="s">
        <v>6772</v>
      </c>
      <c r="B4355" s="58" t="s">
        <v>6773</v>
      </c>
      <c r="C4355" s="59" t="s">
        <v>330</v>
      </c>
      <c r="D4355" s="59" t="s">
        <v>6738</v>
      </c>
    </row>
    <row r="4356" spans="1:4">
      <c r="A4356" s="57" t="s">
        <v>6774</v>
      </c>
      <c r="B4356" s="58" t="s">
        <v>853</v>
      </c>
      <c r="C4356" s="59" t="s">
        <v>330</v>
      </c>
      <c r="D4356" s="59" t="s">
        <v>6738</v>
      </c>
    </row>
    <row r="4357" spans="1:4">
      <c r="A4357" s="57" t="s">
        <v>6775</v>
      </c>
      <c r="B4357" s="58" t="s">
        <v>2327</v>
      </c>
      <c r="C4357" s="59" t="s">
        <v>1023</v>
      </c>
      <c r="D4357" s="59" t="s">
        <v>6738</v>
      </c>
    </row>
    <row r="4358" spans="1:4">
      <c r="A4358" s="57" t="s">
        <v>6776</v>
      </c>
      <c r="B4358" s="58" t="s">
        <v>1011</v>
      </c>
      <c r="C4358" s="59" t="s">
        <v>887</v>
      </c>
      <c r="D4358" s="59" t="s">
        <v>6738</v>
      </c>
    </row>
    <row r="4359" spans="1:4">
      <c r="A4359" s="57" t="s">
        <v>6777</v>
      </c>
      <c r="B4359" s="58" t="s">
        <v>6778</v>
      </c>
      <c r="C4359" s="59" t="s">
        <v>55</v>
      </c>
      <c r="D4359" s="59" t="s">
        <v>6738</v>
      </c>
    </row>
    <row r="4360" spans="1:4">
      <c r="A4360" s="57" t="s">
        <v>6779</v>
      </c>
      <c r="B4360" s="58" t="s">
        <v>828</v>
      </c>
      <c r="C4360" s="59" t="s">
        <v>55</v>
      </c>
      <c r="D4360" s="59" t="s">
        <v>6738</v>
      </c>
    </row>
    <row r="4361" spans="1:4">
      <c r="A4361" s="57" t="s">
        <v>6780</v>
      </c>
      <c r="B4361" s="58" t="s">
        <v>874</v>
      </c>
      <c r="C4361" s="59" t="s">
        <v>55</v>
      </c>
      <c r="D4361" s="59" t="s">
        <v>6738</v>
      </c>
    </row>
    <row r="4362" spans="1:4">
      <c r="A4362" s="57" t="s">
        <v>6781</v>
      </c>
      <c r="B4362" s="58" t="s">
        <v>6324</v>
      </c>
      <c r="C4362" s="59" t="s">
        <v>918</v>
      </c>
      <c r="D4362" s="59" t="s">
        <v>6738</v>
      </c>
    </row>
    <row r="4363" spans="1:4">
      <c r="A4363" s="57" t="s">
        <v>6782</v>
      </c>
      <c r="B4363" s="58" t="s">
        <v>1033</v>
      </c>
      <c r="C4363" s="59" t="s">
        <v>947</v>
      </c>
      <c r="D4363" s="59" t="s">
        <v>6738</v>
      </c>
    </row>
    <row r="4364" spans="1:4">
      <c r="A4364" s="57" t="s">
        <v>6784</v>
      </c>
      <c r="B4364" s="58" t="s">
        <v>935</v>
      </c>
      <c r="C4364" s="59" t="s">
        <v>152</v>
      </c>
      <c r="D4364" s="59" t="s">
        <v>6738</v>
      </c>
    </row>
    <row r="4365" spans="1:4">
      <c r="A4365" s="57" t="s">
        <v>6785</v>
      </c>
      <c r="B4365" s="58" t="s">
        <v>6786</v>
      </c>
      <c r="C4365" s="59" t="s">
        <v>892</v>
      </c>
      <c r="D4365" s="59" t="s">
        <v>6738</v>
      </c>
    </row>
    <row r="4366" spans="1:4">
      <c r="A4366" s="57" t="s">
        <v>6787</v>
      </c>
      <c r="B4366" s="58" t="s">
        <v>1226</v>
      </c>
      <c r="C4366" s="59" t="s">
        <v>892</v>
      </c>
      <c r="D4366" s="59" t="s">
        <v>6738</v>
      </c>
    </row>
    <row r="4367" spans="1:4">
      <c r="A4367" s="57" t="s">
        <v>6788</v>
      </c>
      <c r="B4367" s="58" t="s">
        <v>86</v>
      </c>
      <c r="C4367" s="59" t="s">
        <v>856</v>
      </c>
      <c r="D4367" s="59" t="s">
        <v>6738</v>
      </c>
    </row>
    <row r="4368" spans="1:4">
      <c r="A4368" s="57" t="s">
        <v>6789</v>
      </c>
      <c r="B4368" s="58" t="s">
        <v>994</v>
      </c>
      <c r="C4368" s="59" t="s">
        <v>922</v>
      </c>
      <c r="D4368" s="59" t="s">
        <v>6738</v>
      </c>
    </row>
    <row r="4369" spans="1:4">
      <c r="A4369" s="57" t="s">
        <v>6790</v>
      </c>
      <c r="B4369" s="58" t="s">
        <v>6791</v>
      </c>
      <c r="C4369" s="59" t="s">
        <v>106</v>
      </c>
      <c r="D4369" s="59" t="s">
        <v>6738</v>
      </c>
    </row>
    <row r="4370" spans="1:4">
      <c r="A4370" s="57" t="s">
        <v>6792</v>
      </c>
      <c r="B4370" s="58" t="s">
        <v>858</v>
      </c>
      <c r="C4370" s="59" t="s">
        <v>88</v>
      </c>
      <c r="D4370" s="59" t="s">
        <v>6738</v>
      </c>
    </row>
    <row r="4371" spans="1:4">
      <c r="A4371" s="57" t="s">
        <v>6793</v>
      </c>
      <c r="B4371" s="58" t="s">
        <v>819</v>
      </c>
      <c r="C4371" s="59" t="s">
        <v>830</v>
      </c>
      <c r="D4371" s="59" t="s">
        <v>6738</v>
      </c>
    </row>
    <row r="4372" spans="1:4">
      <c r="A4372" s="57" t="s">
        <v>6794</v>
      </c>
      <c r="B4372" s="58" t="s">
        <v>875</v>
      </c>
      <c r="C4372" s="59" t="s">
        <v>1105</v>
      </c>
      <c r="D4372" s="59" t="s">
        <v>6738</v>
      </c>
    </row>
    <row r="4373" spans="1:4">
      <c r="A4373" s="57" t="s">
        <v>6795</v>
      </c>
      <c r="B4373" s="58" t="s">
        <v>1011</v>
      </c>
      <c r="C4373" s="59" t="s">
        <v>774</v>
      </c>
      <c r="D4373" s="59" t="s">
        <v>6738</v>
      </c>
    </row>
    <row r="4374" spans="1:4">
      <c r="A4374" s="57" t="s">
        <v>6796</v>
      </c>
      <c r="B4374" s="58" t="s">
        <v>912</v>
      </c>
      <c r="C4374" s="59" t="s">
        <v>333</v>
      </c>
      <c r="D4374" s="59" t="s">
        <v>6738</v>
      </c>
    </row>
    <row r="4375" spans="1:4">
      <c r="A4375" s="57" t="s">
        <v>6797</v>
      </c>
      <c r="B4375" s="58" t="s">
        <v>863</v>
      </c>
      <c r="C4375" s="59" t="s">
        <v>333</v>
      </c>
      <c r="D4375" s="59" t="s">
        <v>6738</v>
      </c>
    </row>
    <row r="4376" spans="1:4">
      <c r="A4376" s="57" t="s">
        <v>6798</v>
      </c>
      <c r="B4376" s="58" t="s">
        <v>34</v>
      </c>
      <c r="C4376" s="59" t="s">
        <v>925</v>
      </c>
      <c r="D4376" s="59" t="s">
        <v>6738</v>
      </c>
    </row>
    <row r="4377" spans="1:4">
      <c r="A4377" s="57" t="s">
        <v>6799</v>
      </c>
      <c r="B4377" s="58" t="s">
        <v>6800</v>
      </c>
      <c r="C4377" s="59" t="s">
        <v>953</v>
      </c>
      <c r="D4377" s="59" t="s">
        <v>6738</v>
      </c>
    </row>
    <row r="4378" spans="1:4">
      <c r="A4378" s="57" t="s">
        <v>6801</v>
      </c>
      <c r="B4378" s="58" t="s">
        <v>524</v>
      </c>
      <c r="C4378" s="59" t="s">
        <v>954</v>
      </c>
      <c r="D4378" s="59" t="s">
        <v>6738</v>
      </c>
    </row>
    <row r="4379" spans="1:4">
      <c r="A4379" s="57" t="s">
        <v>6802</v>
      </c>
      <c r="B4379" s="58" t="s">
        <v>951</v>
      </c>
      <c r="C4379" s="59" t="s">
        <v>956</v>
      </c>
      <c r="D4379" s="59" t="s">
        <v>6738</v>
      </c>
    </row>
    <row r="4380" spans="1:4">
      <c r="A4380" s="57" t="s">
        <v>6803</v>
      </c>
      <c r="B4380" s="58" t="s">
        <v>265</v>
      </c>
      <c r="C4380" s="59" t="s">
        <v>490</v>
      </c>
      <c r="D4380" s="59" t="s">
        <v>6738</v>
      </c>
    </row>
    <row r="4381" spans="1:4">
      <c r="A4381" s="57" t="s">
        <v>17193</v>
      </c>
      <c r="B4381" s="58" t="s">
        <v>875</v>
      </c>
      <c r="C4381" s="59" t="s">
        <v>490</v>
      </c>
      <c r="D4381" s="59" t="s">
        <v>6738</v>
      </c>
    </row>
    <row r="4382" spans="1:4">
      <c r="A4382" s="57" t="s">
        <v>6804</v>
      </c>
      <c r="B4382" s="58" t="s">
        <v>897</v>
      </c>
      <c r="C4382" s="59" t="s">
        <v>490</v>
      </c>
      <c r="D4382" s="59" t="s">
        <v>6738</v>
      </c>
    </row>
    <row r="4383" spans="1:4">
      <c r="A4383" s="57" t="s">
        <v>6806</v>
      </c>
      <c r="B4383" s="58" t="s">
        <v>2667</v>
      </c>
      <c r="C4383" s="59" t="s">
        <v>490</v>
      </c>
      <c r="D4383" s="59" t="s">
        <v>6738</v>
      </c>
    </row>
    <row r="4384" spans="1:4">
      <c r="A4384" s="57" t="s">
        <v>6807</v>
      </c>
      <c r="B4384" s="58" t="s">
        <v>1324</v>
      </c>
      <c r="C4384" s="59" t="s">
        <v>490</v>
      </c>
      <c r="D4384" s="59" t="s">
        <v>6738</v>
      </c>
    </row>
    <row r="4385" spans="1:4">
      <c r="A4385" s="57" t="s">
        <v>6808</v>
      </c>
      <c r="B4385" s="58" t="s">
        <v>139</v>
      </c>
      <c r="C4385" s="59" t="s">
        <v>1013</v>
      </c>
      <c r="D4385" s="59" t="s">
        <v>6738</v>
      </c>
    </row>
    <row r="4386" spans="1:4">
      <c r="A4386" s="57" t="s">
        <v>6809</v>
      </c>
      <c r="B4386" s="58" t="s">
        <v>6609</v>
      </c>
      <c r="C4386" s="59" t="s">
        <v>783</v>
      </c>
      <c r="D4386" s="59" t="s">
        <v>6738</v>
      </c>
    </row>
    <row r="4387" spans="1:4">
      <c r="A4387" s="57" t="s">
        <v>6810</v>
      </c>
      <c r="B4387" s="58" t="s">
        <v>166</v>
      </c>
      <c r="C4387" s="59" t="s">
        <v>840</v>
      </c>
      <c r="D4387" s="59" t="s">
        <v>6738</v>
      </c>
    </row>
    <row r="4388" spans="1:4">
      <c r="A4388" s="57" t="s">
        <v>6811</v>
      </c>
      <c r="B4388" s="58" t="s">
        <v>1170</v>
      </c>
      <c r="C4388" s="59" t="s">
        <v>23</v>
      </c>
      <c r="D4388" s="59" t="s">
        <v>6812</v>
      </c>
    </row>
    <row r="4389" spans="1:4">
      <c r="A4389" s="57" t="s">
        <v>6813</v>
      </c>
      <c r="B4389" s="58" t="s">
        <v>6814</v>
      </c>
      <c r="C4389" s="59" t="s">
        <v>23</v>
      </c>
      <c r="D4389" s="59" t="s">
        <v>6812</v>
      </c>
    </row>
    <row r="4390" spans="1:4">
      <c r="A4390" s="57" t="s">
        <v>6815</v>
      </c>
      <c r="B4390" s="58" t="s">
        <v>280</v>
      </c>
      <c r="C4390" s="59" t="s">
        <v>23</v>
      </c>
      <c r="D4390" s="59" t="s">
        <v>6812</v>
      </c>
    </row>
    <row r="4391" spans="1:4">
      <c r="A4391" s="57" t="s">
        <v>6816</v>
      </c>
      <c r="B4391" s="58" t="s">
        <v>660</v>
      </c>
      <c r="C4391" s="59" t="s">
        <v>23</v>
      </c>
      <c r="D4391" s="59" t="s">
        <v>6812</v>
      </c>
    </row>
    <row r="4392" spans="1:4">
      <c r="A4392" s="57" t="s">
        <v>6817</v>
      </c>
      <c r="B4392" s="58" t="s">
        <v>1052</v>
      </c>
      <c r="C4392" s="59" t="s">
        <v>23</v>
      </c>
      <c r="D4392" s="59" t="s">
        <v>6812</v>
      </c>
    </row>
    <row r="4393" spans="1:4">
      <c r="A4393" s="57" t="s">
        <v>6818</v>
      </c>
      <c r="B4393" s="58" t="s">
        <v>269</v>
      </c>
      <c r="C4393" s="59" t="s">
        <v>229</v>
      </c>
      <c r="D4393" s="59" t="s">
        <v>6812</v>
      </c>
    </row>
    <row r="4394" spans="1:4">
      <c r="A4394" s="57" t="s">
        <v>6819</v>
      </c>
      <c r="B4394" s="58" t="s">
        <v>318</v>
      </c>
      <c r="C4394" s="59" t="s">
        <v>1121</v>
      </c>
      <c r="D4394" s="59" t="s">
        <v>6812</v>
      </c>
    </row>
    <row r="4395" spans="1:4">
      <c r="A4395" s="57" t="s">
        <v>6820</v>
      </c>
      <c r="B4395" s="58" t="s">
        <v>291</v>
      </c>
      <c r="C4395" s="59" t="s">
        <v>6821</v>
      </c>
      <c r="D4395" s="59" t="s">
        <v>6812</v>
      </c>
    </row>
    <row r="4396" spans="1:4">
      <c r="A4396" s="57" t="s">
        <v>6822</v>
      </c>
      <c r="B4396" s="58" t="s">
        <v>4365</v>
      </c>
      <c r="C4396" s="59" t="s">
        <v>114</v>
      </c>
      <c r="D4396" s="59" t="s">
        <v>6812</v>
      </c>
    </row>
    <row r="4397" spans="1:4">
      <c r="A4397" s="57" t="s">
        <v>6823</v>
      </c>
      <c r="B4397" s="58" t="s">
        <v>2751</v>
      </c>
      <c r="C4397" s="59" t="s">
        <v>114</v>
      </c>
      <c r="D4397" s="59" t="s">
        <v>6812</v>
      </c>
    </row>
    <row r="4398" spans="1:4">
      <c r="A4398" s="57" t="s">
        <v>6824</v>
      </c>
      <c r="B4398" s="58" t="s">
        <v>6825</v>
      </c>
      <c r="C4398" s="59" t="s">
        <v>114</v>
      </c>
      <c r="D4398" s="59" t="s">
        <v>6812</v>
      </c>
    </row>
    <row r="4399" spans="1:4">
      <c r="A4399" s="57" t="s">
        <v>6826</v>
      </c>
      <c r="B4399" s="58" t="s">
        <v>280</v>
      </c>
      <c r="C4399" s="59" t="s">
        <v>69</v>
      </c>
      <c r="D4399" s="59" t="s">
        <v>6812</v>
      </c>
    </row>
    <row r="4400" spans="1:4">
      <c r="A4400" s="57" t="s">
        <v>6827</v>
      </c>
      <c r="B4400" s="58" t="s">
        <v>349</v>
      </c>
      <c r="C4400" s="59" t="s">
        <v>27</v>
      </c>
      <c r="D4400" s="59" t="s">
        <v>6812</v>
      </c>
    </row>
    <row r="4401" spans="1:4">
      <c r="A4401" s="57" t="s">
        <v>6828</v>
      </c>
      <c r="B4401" s="58" t="s">
        <v>964</v>
      </c>
      <c r="C4401" s="59" t="s">
        <v>115</v>
      </c>
      <c r="D4401" s="59" t="s">
        <v>6812</v>
      </c>
    </row>
    <row r="4402" spans="1:4">
      <c r="A4402" s="57" t="s">
        <v>6829</v>
      </c>
      <c r="B4402" s="58" t="s">
        <v>86</v>
      </c>
      <c r="C4402" s="59" t="s">
        <v>87</v>
      </c>
      <c r="D4402" s="59" t="s">
        <v>6812</v>
      </c>
    </row>
    <row r="4403" spans="1:4">
      <c r="A4403" s="57" t="s">
        <v>6830</v>
      </c>
      <c r="B4403" s="58" t="s">
        <v>37</v>
      </c>
      <c r="C4403" s="59" t="s">
        <v>135</v>
      </c>
      <c r="D4403" s="59" t="s">
        <v>6812</v>
      </c>
    </row>
    <row r="4404" spans="1:4">
      <c r="A4404" s="57" t="s">
        <v>6831</v>
      </c>
      <c r="B4404" s="58" t="s">
        <v>190</v>
      </c>
      <c r="C4404" s="59" t="s">
        <v>135</v>
      </c>
      <c r="D4404" s="59" t="s">
        <v>6812</v>
      </c>
    </row>
    <row r="4405" spans="1:4">
      <c r="A4405" s="57" t="s">
        <v>6832</v>
      </c>
      <c r="B4405" s="58" t="s">
        <v>790</v>
      </c>
      <c r="C4405" s="59" t="s">
        <v>135</v>
      </c>
      <c r="D4405" s="59" t="s">
        <v>6812</v>
      </c>
    </row>
    <row r="4406" spans="1:4">
      <c r="A4406" s="57" t="s">
        <v>6833</v>
      </c>
      <c r="B4406" s="58" t="s">
        <v>4667</v>
      </c>
      <c r="C4406" s="59" t="s">
        <v>31</v>
      </c>
      <c r="D4406" s="59" t="s">
        <v>6812</v>
      </c>
    </row>
    <row r="4407" spans="1:4">
      <c r="A4407" s="57" t="s">
        <v>6834</v>
      </c>
      <c r="B4407" s="58" t="s">
        <v>423</v>
      </c>
      <c r="C4407" s="59" t="s">
        <v>31</v>
      </c>
      <c r="D4407" s="59" t="s">
        <v>6812</v>
      </c>
    </row>
    <row r="4408" spans="1:4">
      <c r="A4408" s="57" t="s">
        <v>6835</v>
      </c>
      <c r="B4408" s="58" t="s">
        <v>994</v>
      </c>
      <c r="C4408" s="59" t="s">
        <v>1311</v>
      </c>
      <c r="D4408" s="59" t="s">
        <v>6812</v>
      </c>
    </row>
    <row r="4409" spans="1:4">
      <c r="A4409" s="57" t="s">
        <v>6836</v>
      </c>
      <c r="B4409" s="58" t="s">
        <v>291</v>
      </c>
      <c r="C4409" s="59" t="s">
        <v>33</v>
      </c>
      <c r="D4409" s="59" t="s">
        <v>6812</v>
      </c>
    </row>
    <row r="4410" spans="1:4">
      <c r="A4410" s="57" t="s">
        <v>6837</v>
      </c>
      <c r="B4410" s="58" t="s">
        <v>56</v>
      </c>
      <c r="C4410" s="59" t="s">
        <v>880</v>
      </c>
      <c r="D4410" s="59" t="s">
        <v>6812</v>
      </c>
    </row>
    <row r="4411" spans="1:4">
      <c r="A4411" s="57" t="s">
        <v>6838</v>
      </c>
      <c r="B4411" s="58" t="s">
        <v>252</v>
      </c>
      <c r="C4411" s="59" t="s">
        <v>99</v>
      </c>
      <c r="D4411" s="59" t="s">
        <v>6812</v>
      </c>
    </row>
    <row r="4412" spans="1:4">
      <c r="A4412" s="57" t="s">
        <v>6839</v>
      </c>
      <c r="B4412" s="58" t="s">
        <v>358</v>
      </c>
      <c r="C4412" s="59" t="s">
        <v>100</v>
      </c>
      <c r="D4412" s="59" t="s">
        <v>6812</v>
      </c>
    </row>
    <row r="4413" spans="1:4">
      <c r="A4413" s="57" t="s">
        <v>6840</v>
      </c>
      <c r="B4413" s="58" t="s">
        <v>1035</v>
      </c>
      <c r="C4413" s="59" t="s">
        <v>100</v>
      </c>
      <c r="D4413" s="59" t="s">
        <v>6812</v>
      </c>
    </row>
    <row r="4414" spans="1:4">
      <c r="A4414" s="57" t="s">
        <v>6841</v>
      </c>
      <c r="B4414" s="58" t="s">
        <v>6842</v>
      </c>
      <c r="C4414" s="59" t="s">
        <v>546</v>
      </c>
      <c r="D4414" s="59" t="s">
        <v>6812</v>
      </c>
    </row>
    <row r="4415" spans="1:4">
      <c r="A4415" s="57" t="s">
        <v>6843</v>
      </c>
      <c r="B4415" s="58" t="s">
        <v>2395</v>
      </c>
      <c r="C4415" s="59" t="s">
        <v>1389</v>
      </c>
      <c r="D4415" s="59" t="s">
        <v>6812</v>
      </c>
    </row>
    <row r="4416" spans="1:4">
      <c r="A4416" s="57" t="s">
        <v>6844</v>
      </c>
      <c r="B4416" s="58" t="s">
        <v>6845</v>
      </c>
      <c r="C4416" s="59" t="s">
        <v>330</v>
      </c>
      <c r="D4416" s="59" t="s">
        <v>6812</v>
      </c>
    </row>
    <row r="4417" spans="1:4">
      <c r="A4417" s="57" t="s">
        <v>6846</v>
      </c>
      <c r="B4417" s="58" t="s">
        <v>534</v>
      </c>
      <c r="C4417" s="59" t="s">
        <v>330</v>
      </c>
      <c r="D4417" s="59" t="s">
        <v>6812</v>
      </c>
    </row>
    <row r="4418" spans="1:4">
      <c r="A4418" s="57" t="s">
        <v>6847</v>
      </c>
      <c r="B4418" s="58" t="s">
        <v>906</v>
      </c>
      <c r="C4418" s="59" t="s">
        <v>330</v>
      </c>
      <c r="D4418" s="59" t="s">
        <v>6812</v>
      </c>
    </row>
    <row r="4419" spans="1:4">
      <c r="A4419" s="57" t="s">
        <v>6848</v>
      </c>
      <c r="B4419" s="58" t="s">
        <v>400</v>
      </c>
      <c r="C4419" s="59" t="s">
        <v>74</v>
      </c>
      <c r="D4419" s="59" t="s">
        <v>6812</v>
      </c>
    </row>
    <row r="4420" spans="1:4">
      <c r="A4420" s="57" t="s">
        <v>6849</v>
      </c>
      <c r="B4420" s="58" t="s">
        <v>4500</v>
      </c>
      <c r="C4420" s="59" t="s">
        <v>887</v>
      </c>
      <c r="D4420" s="59" t="s">
        <v>6812</v>
      </c>
    </row>
    <row r="4421" spans="1:4">
      <c r="A4421" s="57" t="s">
        <v>6850</v>
      </c>
      <c r="B4421" s="58" t="s">
        <v>1221</v>
      </c>
      <c r="C4421" s="59" t="s">
        <v>918</v>
      </c>
      <c r="D4421" s="59" t="s">
        <v>6812</v>
      </c>
    </row>
    <row r="4422" spans="1:4">
      <c r="A4422" s="57" t="s">
        <v>6851</v>
      </c>
      <c r="B4422" s="58" t="s">
        <v>882</v>
      </c>
      <c r="C4422" s="59" t="s">
        <v>249</v>
      </c>
      <c r="D4422" s="59" t="s">
        <v>6812</v>
      </c>
    </row>
    <row r="4423" spans="1:4">
      <c r="A4423" s="57" t="s">
        <v>6852</v>
      </c>
      <c r="B4423" s="58" t="s">
        <v>438</v>
      </c>
      <c r="C4423" s="59" t="s">
        <v>855</v>
      </c>
      <c r="D4423" s="59" t="s">
        <v>6812</v>
      </c>
    </row>
    <row r="4424" spans="1:4">
      <c r="A4424" s="57" t="s">
        <v>6853</v>
      </c>
      <c r="B4424" s="58" t="s">
        <v>483</v>
      </c>
      <c r="C4424" s="59" t="s">
        <v>104</v>
      </c>
      <c r="D4424" s="59" t="s">
        <v>6812</v>
      </c>
    </row>
    <row r="4425" spans="1:4">
      <c r="A4425" s="57" t="s">
        <v>6854</v>
      </c>
      <c r="B4425" s="58" t="s">
        <v>116</v>
      </c>
      <c r="C4425" s="59" t="s">
        <v>892</v>
      </c>
      <c r="D4425" s="59" t="s">
        <v>6812</v>
      </c>
    </row>
    <row r="4426" spans="1:4">
      <c r="A4426" s="57" t="s">
        <v>6855</v>
      </c>
      <c r="B4426" s="58" t="s">
        <v>6856</v>
      </c>
      <c r="C4426" s="59" t="s">
        <v>168</v>
      </c>
      <c r="D4426" s="59" t="s">
        <v>6812</v>
      </c>
    </row>
    <row r="4427" spans="1:4">
      <c r="A4427" s="57" t="s">
        <v>6857</v>
      </c>
      <c r="B4427" s="58" t="s">
        <v>242</v>
      </c>
      <c r="C4427" s="59" t="s">
        <v>168</v>
      </c>
      <c r="D4427" s="59" t="s">
        <v>6812</v>
      </c>
    </row>
    <row r="4428" spans="1:4">
      <c r="A4428" s="57" t="s">
        <v>6858</v>
      </c>
      <c r="B4428" s="58" t="s">
        <v>299</v>
      </c>
      <c r="C4428" s="59" t="s">
        <v>93</v>
      </c>
      <c r="D4428" s="59" t="s">
        <v>6812</v>
      </c>
    </row>
    <row r="4429" spans="1:4">
      <c r="A4429" s="57" t="s">
        <v>6859</v>
      </c>
      <c r="B4429" s="58" t="s">
        <v>86</v>
      </c>
      <c r="C4429" s="59" t="s">
        <v>830</v>
      </c>
      <c r="D4429" s="59" t="s">
        <v>6812</v>
      </c>
    </row>
    <row r="4430" spans="1:4">
      <c r="A4430" s="57" t="s">
        <v>6860</v>
      </c>
      <c r="B4430" s="58" t="s">
        <v>131</v>
      </c>
      <c r="C4430" s="59" t="s">
        <v>125</v>
      </c>
      <c r="D4430" s="59" t="s">
        <v>6812</v>
      </c>
    </row>
    <row r="4431" spans="1:4">
      <c r="A4431" s="57" t="s">
        <v>6861</v>
      </c>
      <c r="B4431" s="58" t="s">
        <v>299</v>
      </c>
      <c r="C4431" s="59" t="s">
        <v>155</v>
      </c>
      <c r="D4431" s="59" t="s">
        <v>6812</v>
      </c>
    </row>
    <row r="4432" spans="1:4">
      <c r="A4432" s="57" t="s">
        <v>6862</v>
      </c>
      <c r="B4432" s="58" t="s">
        <v>212</v>
      </c>
      <c r="C4432" s="59" t="s">
        <v>215</v>
      </c>
      <c r="D4432" s="59" t="s">
        <v>6812</v>
      </c>
    </row>
    <row r="4433" spans="1:4">
      <c r="A4433" s="57" t="s">
        <v>6863</v>
      </c>
      <c r="B4433" s="58" t="s">
        <v>6864</v>
      </c>
      <c r="C4433" s="59" t="s">
        <v>333</v>
      </c>
      <c r="D4433" s="59" t="s">
        <v>6812</v>
      </c>
    </row>
    <row r="4434" spans="1:4">
      <c r="A4434" s="57" t="s">
        <v>3004</v>
      </c>
      <c r="B4434" s="58" t="s">
        <v>224</v>
      </c>
      <c r="C4434" s="59" t="s">
        <v>126</v>
      </c>
      <c r="D4434" s="59" t="s">
        <v>6812</v>
      </c>
    </row>
    <row r="4435" spans="1:4">
      <c r="A4435" s="57" t="s">
        <v>6865</v>
      </c>
      <c r="B4435" s="58" t="s">
        <v>6866</v>
      </c>
      <c r="C4435" s="59" t="s">
        <v>126</v>
      </c>
      <c r="D4435" s="59" t="s">
        <v>6812</v>
      </c>
    </row>
    <row r="4436" spans="1:4">
      <c r="A4436" s="57" t="s">
        <v>6867</v>
      </c>
      <c r="B4436" s="58" t="s">
        <v>858</v>
      </c>
      <c r="C4436" s="59" t="s">
        <v>808</v>
      </c>
      <c r="D4436" s="59" t="s">
        <v>6812</v>
      </c>
    </row>
    <row r="4437" spans="1:4">
      <c r="A4437" s="57" t="s">
        <v>6868</v>
      </c>
      <c r="B4437" s="58" t="s">
        <v>737</v>
      </c>
      <c r="C4437" s="59" t="s">
        <v>954</v>
      </c>
      <c r="D4437" s="59" t="s">
        <v>6812</v>
      </c>
    </row>
    <row r="4438" spans="1:4">
      <c r="A4438" s="57" t="s">
        <v>6869</v>
      </c>
      <c r="B4438" s="58" t="s">
        <v>262</v>
      </c>
      <c r="C4438" s="59" t="s">
        <v>956</v>
      </c>
      <c r="D4438" s="59" t="s">
        <v>6812</v>
      </c>
    </row>
    <row r="4439" spans="1:4">
      <c r="A4439" s="57" t="s">
        <v>6870</v>
      </c>
      <c r="B4439" s="58" t="s">
        <v>6871</v>
      </c>
      <c r="C4439" s="59" t="s">
        <v>490</v>
      </c>
      <c r="D4439" s="59" t="s">
        <v>6812</v>
      </c>
    </row>
    <row r="4440" spans="1:4">
      <c r="A4440" s="57" t="s">
        <v>6872</v>
      </c>
      <c r="B4440" s="58" t="s">
        <v>251</v>
      </c>
      <c r="C4440" s="59" t="s">
        <v>112</v>
      </c>
      <c r="D4440" s="59" t="s">
        <v>6812</v>
      </c>
    </row>
    <row r="4441" spans="1:4">
      <c r="A4441" s="57" t="s">
        <v>6873</v>
      </c>
      <c r="B4441" s="58" t="s">
        <v>190</v>
      </c>
      <c r="C4441" s="59" t="s">
        <v>112</v>
      </c>
      <c r="D4441" s="59" t="s">
        <v>6812</v>
      </c>
    </row>
    <row r="4442" spans="1:4">
      <c r="A4442" s="57" t="s">
        <v>6874</v>
      </c>
      <c r="B4442" s="58" t="s">
        <v>761</v>
      </c>
      <c r="C4442" s="59" t="s">
        <v>112</v>
      </c>
      <c r="D4442" s="59" t="s">
        <v>6812</v>
      </c>
    </row>
    <row r="4443" spans="1:4">
      <c r="A4443" s="57" t="s">
        <v>6875</v>
      </c>
      <c r="B4443" s="58" t="s">
        <v>222</v>
      </c>
      <c r="C4443" s="59" t="s">
        <v>138</v>
      </c>
      <c r="D4443" s="59" t="s">
        <v>6812</v>
      </c>
    </row>
    <row r="4444" spans="1:4">
      <c r="A4444" s="57" t="s">
        <v>6876</v>
      </c>
      <c r="B4444" s="58" t="s">
        <v>84</v>
      </c>
      <c r="C4444" s="59" t="s">
        <v>113</v>
      </c>
      <c r="D4444" s="59" t="s">
        <v>6812</v>
      </c>
    </row>
    <row r="4445" spans="1:4">
      <c r="A4445" s="57" t="s">
        <v>6877</v>
      </c>
      <c r="B4445" s="58" t="s">
        <v>6878</v>
      </c>
      <c r="C4445" s="59" t="s">
        <v>81</v>
      </c>
      <c r="D4445" s="59" t="s">
        <v>6812</v>
      </c>
    </row>
    <row r="4446" spans="1:4">
      <c r="A4446" s="57" t="s">
        <v>6879</v>
      </c>
      <c r="B4446" s="58" t="s">
        <v>667</v>
      </c>
      <c r="C4446" s="59" t="s">
        <v>81</v>
      </c>
      <c r="D4446" s="59" t="s">
        <v>6812</v>
      </c>
    </row>
    <row r="4447" spans="1:4">
      <c r="A4447" s="57" t="s">
        <v>6880</v>
      </c>
      <c r="B4447" s="58" t="s">
        <v>188</v>
      </c>
      <c r="C4447" s="59" t="s">
        <v>140</v>
      </c>
      <c r="D4447" s="59" t="s">
        <v>6812</v>
      </c>
    </row>
    <row r="4448" spans="1:4">
      <c r="A4448" s="57" t="s">
        <v>6881</v>
      </c>
      <c r="B4448" s="58" t="s">
        <v>279</v>
      </c>
      <c r="C4448" s="59" t="s">
        <v>226</v>
      </c>
      <c r="D4448" s="59" t="s">
        <v>6812</v>
      </c>
    </row>
    <row r="4449" spans="1:4">
      <c r="A4449" s="57" t="s">
        <v>6882</v>
      </c>
      <c r="B4449" s="58" t="s">
        <v>4055</v>
      </c>
      <c r="C4449" s="59" t="s">
        <v>840</v>
      </c>
      <c r="D4449" s="59" t="s">
        <v>6812</v>
      </c>
    </row>
    <row r="4450" spans="1:4">
      <c r="A4450" s="57" t="s">
        <v>6883</v>
      </c>
      <c r="B4450" s="58" t="s">
        <v>180</v>
      </c>
      <c r="C4450" s="59" t="s">
        <v>94</v>
      </c>
      <c r="D4450" s="59" t="s">
        <v>6884</v>
      </c>
    </row>
    <row r="4451" spans="1:4">
      <c r="A4451" s="57" t="s">
        <v>6885</v>
      </c>
      <c r="B4451" s="58" t="s">
        <v>6886</v>
      </c>
      <c r="C4451" s="59" t="s">
        <v>23</v>
      </c>
      <c r="D4451" s="59" t="s">
        <v>6884</v>
      </c>
    </row>
    <row r="4452" spans="1:4">
      <c r="A4452" s="57" t="s">
        <v>6887</v>
      </c>
      <c r="B4452" s="58" t="s">
        <v>1021</v>
      </c>
      <c r="C4452" s="59" t="s">
        <v>23</v>
      </c>
      <c r="D4452" s="59" t="s">
        <v>6884</v>
      </c>
    </row>
    <row r="4453" spans="1:4">
      <c r="A4453" s="57" t="s">
        <v>6888</v>
      </c>
      <c r="B4453" s="58" t="s">
        <v>678</v>
      </c>
      <c r="C4453" s="59" t="s">
        <v>23</v>
      </c>
      <c r="D4453" s="59" t="s">
        <v>6884</v>
      </c>
    </row>
    <row r="4454" spans="1:4">
      <c r="A4454" s="57" t="s">
        <v>6889</v>
      </c>
      <c r="B4454" s="58" t="s">
        <v>6890</v>
      </c>
      <c r="C4454" s="59" t="s">
        <v>23</v>
      </c>
      <c r="D4454" s="59" t="s">
        <v>6884</v>
      </c>
    </row>
    <row r="4455" spans="1:4">
      <c r="A4455" s="57" t="s">
        <v>6891</v>
      </c>
      <c r="B4455" s="58" t="s">
        <v>280</v>
      </c>
      <c r="C4455" s="59" t="s">
        <v>23</v>
      </c>
      <c r="D4455" s="59" t="s">
        <v>6884</v>
      </c>
    </row>
    <row r="4456" spans="1:4">
      <c r="A4456" s="57" t="s">
        <v>6892</v>
      </c>
      <c r="B4456" s="58" t="s">
        <v>6893</v>
      </c>
      <c r="C4456" s="59" t="s">
        <v>23</v>
      </c>
      <c r="D4456" s="59" t="s">
        <v>6884</v>
      </c>
    </row>
    <row r="4457" spans="1:4">
      <c r="A4457" s="57" t="s">
        <v>6894</v>
      </c>
      <c r="B4457" s="58" t="s">
        <v>831</v>
      </c>
      <c r="C4457" s="59" t="s">
        <v>35</v>
      </c>
      <c r="D4457" s="59" t="s">
        <v>6884</v>
      </c>
    </row>
    <row r="4458" spans="1:4">
      <c r="A4458" s="57" t="s">
        <v>6895</v>
      </c>
      <c r="B4458" s="58" t="s">
        <v>129</v>
      </c>
      <c r="C4458" s="59" t="s">
        <v>466</v>
      </c>
      <c r="D4458" s="59" t="s">
        <v>6884</v>
      </c>
    </row>
    <row r="4459" spans="1:4">
      <c r="A4459" s="57" t="s">
        <v>6896</v>
      </c>
      <c r="B4459" s="58" t="s">
        <v>401</v>
      </c>
      <c r="C4459" s="59" t="s">
        <v>89</v>
      </c>
      <c r="D4459" s="59" t="s">
        <v>6884</v>
      </c>
    </row>
    <row r="4460" spans="1:4">
      <c r="A4460" s="57" t="s">
        <v>6897</v>
      </c>
      <c r="B4460" s="58" t="s">
        <v>6898</v>
      </c>
      <c r="C4460" s="59" t="s">
        <v>145</v>
      </c>
      <c r="D4460" s="59" t="s">
        <v>6884</v>
      </c>
    </row>
    <row r="4461" spans="1:4">
      <c r="A4461" s="57" t="s">
        <v>6899</v>
      </c>
      <c r="B4461" s="58" t="s">
        <v>6900</v>
      </c>
      <c r="C4461" s="59" t="s">
        <v>114</v>
      </c>
      <c r="D4461" s="59" t="s">
        <v>6884</v>
      </c>
    </row>
    <row r="4462" spans="1:4">
      <c r="A4462" s="57" t="s">
        <v>6901</v>
      </c>
      <c r="B4462" s="58" t="s">
        <v>209</v>
      </c>
      <c r="C4462" s="59" t="s">
        <v>69</v>
      </c>
      <c r="D4462" s="59" t="s">
        <v>6884</v>
      </c>
    </row>
    <row r="4463" spans="1:4">
      <c r="A4463" s="57" t="s">
        <v>6902</v>
      </c>
      <c r="B4463" s="58" t="s">
        <v>6903</v>
      </c>
      <c r="C4463" s="59" t="s">
        <v>27</v>
      </c>
      <c r="D4463" s="59" t="s">
        <v>6884</v>
      </c>
    </row>
    <row r="4464" spans="1:4">
      <c r="A4464" s="57" t="s">
        <v>6904</v>
      </c>
      <c r="B4464" s="58" t="s">
        <v>6905</v>
      </c>
      <c r="C4464" s="59" t="s">
        <v>27</v>
      </c>
      <c r="D4464" s="59" t="s">
        <v>6884</v>
      </c>
    </row>
    <row r="4465" spans="1:4">
      <c r="A4465" s="57" t="s">
        <v>17194</v>
      </c>
      <c r="B4465" s="58" t="s">
        <v>153</v>
      </c>
      <c r="C4465" s="59" t="s">
        <v>27</v>
      </c>
      <c r="D4465" s="59" t="s">
        <v>6884</v>
      </c>
    </row>
    <row r="4466" spans="1:4">
      <c r="A4466" s="57" t="s">
        <v>6906</v>
      </c>
      <c r="B4466" s="58" t="s">
        <v>6907</v>
      </c>
      <c r="C4466" s="59" t="s">
        <v>189</v>
      </c>
      <c r="D4466" s="59" t="s">
        <v>6884</v>
      </c>
    </row>
    <row r="4467" spans="1:4">
      <c r="A4467" s="57" t="s">
        <v>6908</v>
      </c>
      <c r="B4467" s="58" t="s">
        <v>737</v>
      </c>
      <c r="C4467" s="59" t="s">
        <v>820</v>
      </c>
      <c r="D4467" s="59" t="s">
        <v>6884</v>
      </c>
    </row>
    <row r="4468" spans="1:4">
      <c r="A4468" s="57" t="s">
        <v>6909</v>
      </c>
      <c r="B4468" s="58" t="s">
        <v>951</v>
      </c>
      <c r="C4468" s="59" t="s">
        <v>820</v>
      </c>
      <c r="D4468" s="59" t="s">
        <v>6884</v>
      </c>
    </row>
    <row r="4469" spans="1:4">
      <c r="A4469" s="57" t="s">
        <v>6910</v>
      </c>
      <c r="B4469" s="58" t="s">
        <v>123</v>
      </c>
      <c r="C4469" s="59" t="s">
        <v>135</v>
      </c>
      <c r="D4469" s="59" t="s">
        <v>6884</v>
      </c>
    </row>
    <row r="4470" spans="1:4">
      <c r="A4470" s="57" t="s">
        <v>6911</v>
      </c>
      <c r="B4470" s="58" t="s">
        <v>151</v>
      </c>
      <c r="C4470" s="59" t="s">
        <v>135</v>
      </c>
      <c r="D4470" s="59" t="s">
        <v>6884</v>
      </c>
    </row>
    <row r="4471" spans="1:4">
      <c r="A4471" s="57" t="s">
        <v>6912</v>
      </c>
      <c r="B4471" s="58" t="s">
        <v>858</v>
      </c>
      <c r="C4471" s="59" t="s">
        <v>823</v>
      </c>
      <c r="D4471" s="59" t="s">
        <v>6884</v>
      </c>
    </row>
    <row r="4472" spans="1:4">
      <c r="A4472" s="57" t="s">
        <v>6913</v>
      </c>
      <c r="B4472" s="58" t="s">
        <v>266</v>
      </c>
      <c r="C4472" s="59" t="s">
        <v>31</v>
      </c>
      <c r="D4472" s="59" t="s">
        <v>6884</v>
      </c>
    </row>
    <row r="4473" spans="1:4">
      <c r="A4473" s="57" t="s">
        <v>6914</v>
      </c>
      <c r="B4473" s="58" t="s">
        <v>149</v>
      </c>
      <c r="C4473" s="59" t="s">
        <v>347</v>
      </c>
      <c r="D4473" s="59" t="s">
        <v>6884</v>
      </c>
    </row>
    <row r="4474" spans="1:4">
      <c r="A4474" s="57" t="s">
        <v>6915</v>
      </c>
      <c r="B4474" s="58" t="s">
        <v>3984</v>
      </c>
      <c r="C4474" s="59" t="s">
        <v>25</v>
      </c>
      <c r="D4474" s="59" t="s">
        <v>6884</v>
      </c>
    </row>
    <row r="4475" spans="1:4">
      <c r="A4475" s="57" t="s">
        <v>6916</v>
      </c>
      <c r="B4475" s="58" t="s">
        <v>6917</v>
      </c>
      <c r="C4475" s="59" t="s">
        <v>121</v>
      </c>
      <c r="D4475" s="59" t="s">
        <v>6884</v>
      </c>
    </row>
    <row r="4476" spans="1:4">
      <c r="A4476" s="57" t="s">
        <v>6918</v>
      </c>
      <c r="B4476" s="58" t="s">
        <v>353</v>
      </c>
      <c r="C4476" s="59" t="s">
        <v>121</v>
      </c>
      <c r="D4476" s="59" t="s">
        <v>6884</v>
      </c>
    </row>
    <row r="4477" spans="1:4">
      <c r="A4477" s="57" t="s">
        <v>6919</v>
      </c>
      <c r="B4477" s="58" t="s">
        <v>6920</v>
      </c>
      <c r="C4477" s="59" t="s">
        <v>1259</v>
      </c>
      <c r="D4477" s="59" t="s">
        <v>6884</v>
      </c>
    </row>
    <row r="4478" spans="1:4">
      <c r="A4478" s="57" t="s">
        <v>6921</v>
      </c>
      <c r="B4478" s="58" t="s">
        <v>811</v>
      </c>
      <c r="C4478" s="59" t="s">
        <v>100</v>
      </c>
      <c r="D4478" s="59" t="s">
        <v>6884</v>
      </c>
    </row>
    <row r="4479" spans="1:4">
      <c r="A4479" s="57" t="s">
        <v>6922</v>
      </c>
      <c r="B4479" s="58" t="s">
        <v>6923</v>
      </c>
      <c r="C4479" s="59" t="s">
        <v>100</v>
      </c>
      <c r="D4479" s="59" t="s">
        <v>6884</v>
      </c>
    </row>
    <row r="4480" spans="1:4">
      <c r="A4480" s="57" t="s">
        <v>6924</v>
      </c>
      <c r="B4480" s="58" t="s">
        <v>2819</v>
      </c>
      <c r="C4480" s="59" t="s">
        <v>100</v>
      </c>
      <c r="D4480" s="59" t="s">
        <v>6884</v>
      </c>
    </row>
    <row r="4481" spans="1:4">
      <c r="A4481" s="57" t="s">
        <v>6925</v>
      </c>
      <c r="B4481" s="58" t="s">
        <v>6926</v>
      </c>
      <c r="C4481" s="59" t="s">
        <v>73</v>
      </c>
      <c r="D4481" s="59" t="s">
        <v>6884</v>
      </c>
    </row>
    <row r="4482" spans="1:4">
      <c r="A4482" s="57" t="s">
        <v>6927</v>
      </c>
      <c r="B4482" s="58" t="s">
        <v>3088</v>
      </c>
      <c r="C4482" s="59" t="s">
        <v>330</v>
      </c>
      <c r="D4482" s="59" t="s">
        <v>6884</v>
      </c>
    </row>
    <row r="4483" spans="1:4">
      <c r="A4483" s="57" t="s">
        <v>6928</v>
      </c>
      <c r="B4483" s="58" t="s">
        <v>534</v>
      </c>
      <c r="C4483" s="59" t="s">
        <v>330</v>
      </c>
      <c r="D4483" s="59" t="s">
        <v>6884</v>
      </c>
    </row>
    <row r="4484" spans="1:4">
      <c r="A4484" s="57" t="s">
        <v>6929</v>
      </c>
      <c r="B4484" s="58" t="s">
        <v>340</v>
      </c>
      <c r="C4484" s="59" t="s">
        <v>330</v>
      </c>
      <c r="D4484" s="59" t="s">
        <v>6884</v>
      </c>
    </row>
    <row r="4485" spans="1:4">
      <c r="A4485" s="57" t="s">
        <v>6930</v>
      </c>
      <c r="B4485" s="58" t="s">
        <v>1558</v>
      </c>
      <c r="C4485" s="59" t="s">
        <v>200</v>
      </c>
      <c r="D4485" s="59" t="s">
        <v>6884</v>
      </c>
    </row>
    <row r="4486" spans="1:4">
      <c r="A4486" s="57" t="s">
        <v>6931</v>
      </c>
      <c r="B4486" s="58" t="s">
        <v>29</v>
      </c>
      <c r="C4486" s="59" t="s">
        <v>91</v>
      </c>
      <c r="D4486" s="59" t="s">
        <v>6884</v>
      </c>
    </row>
    <row r="4487" spans="1:4">
      <c r="A4487" s="57" t="s">
        <v>6932</v>
      </c>
      <c r="B4487" s="58" t="s">
        <v>1032</v>
      </c>
      <c r="C4487" s="59" t="s">
        <v>979</v>
      </c>
      <c r="D4487" s="59" t="s">
        <v>6884</v>
      </c>
    </row>
    <row r="4488" spans="1:4">
      <c r="A4488" s="57" t="s">
        <v>6933</v>
      </c>
      <c r="B4488" s="58" t="s">
        <v>1104</v>
      </c>
      <c r="C4488" s="59" t="s">
        <v>152</v>
      </c>
      <c r="D4488" s="59" t="s">
        <v>6884</v>
      </c>
    </row>
    <row r="4489" spans="1:4">
      <c r="A4489" s="57" t="s">
        <v>6934</v>
      </c>
      <c r="B4489" s="58" t="s">
        <v>442</v>
      </c>
      <c r="C4489" s="59" t="s">
        <v>855</v>
      </c>
      <c r="D4489" s="59" t="s">
        <v>6884</v>
      </c>
    </row>
    <row r="4490" spans="1:4">
      <c r="A4490" s="57" t="s">
        <v>6935</v>
      </c>
      <c r="B4490" s="58" t="s">
        <v>6936</v>
      </c>
      <c r="C4490" s="59" t="s">
        <v>892</v>
      </c>
      <c r="D4490" s="59" t="s">
        <v>6884</v>
      </c>
    </row>
    <row r="4491" spans="1:4">
      <c r="A4491" s="57" t="s">
        <v>6937</v>
      </c>
      <c r="B4491" s="58" t="s">
        <v>6938</v>
      </c>
      <c r="C4491" s="59" t="s">
        <v>168</v>
      </c>
      <c r="D4491" s="59" t="s">
        <v>6884</v>
      </c>
    </row>
    <row r="4492" spans="1:4">
      <c r="A4492" s="57" t="s">
        <v>6939</v>
      </c>
      <c r="B4492" s="58" t="s">
        <v>442</v>
      </c>
      <c r="C4492" s="59" t="s">
        <v>168</v>
      </c>
      <c r="D4492" s="59" t="s">
        <v>6884</v>
      </c>
    </row>
    <row r="4493" spans="1:4">
      <c r="A4493" s="57" t="s">
        <v>6940</v>
      </c>
      <c r="B4493" s="58" t="s">
        <v>381</v>
      </c>
      <c r="C4493" s="59" t="s">
        <v>106</v>
      </c>
      <c r="D4493" s="59" t="s">
        <v>6884</v>
      </c>
    </row>
    <row r="4494" spans="1:4">
      <c r="A4494" s="57" t="s">
        <v>6941</v>
      </c>
      <c r="B4494" s="58" t="s">
        <v>6942</v>
      </c>
      <c r="C4494" s="59" t="s">
        <v>859</v>
      </c>
      <c r="D4494" s="59" t="s">
        <v>6884</v>
      </c>
    </row>
    <row r="4495" spans="1:4">
      <c r="A4495" s="57" t="s">
        <v>6943</v>
      </c>
      <c r="B4495" s="58" t="s">
        <v>3081</v>
      </c>
      <c r="C4495" s="59" t="s">
        <v>830</v>
      </c>
      <c r="D4495" s="59" t="s">
        <v>6884</v>
      </c>
    </row>
    <row r="4496" spans="1:4">
      <c r="A4496" s="57" t="s">
        <v>6944</v>
      </c>
      <c r="B4496" s="58" t="s">
        <v>3676</v>
      </c>
      <c r="C4496" s="59" t="s">
        <v>125</v>
      </c>
      <c r="D4496" s="59" t="s">
        <v>6884</v>
      </c>
    </row>
    <row r="4497" spans="1:4">
      <c r="A4497" s="57" t="s">
        <v>6945</v>
      </c>
      <c r="B4497" s="58" t="s">
        <v>6946</v>
      </c>
      <c r="C4497" s="59" t="s">
        <v>313</v>
      </c>
      <c r="D4497" s="59" t="s">
        <v>6884</v>
      </c>
    </row>
    <row r="4498" spans="1:4">
      <c r="A4498" s="57" t="s">
        <v>6947</v>
      </c>
      <c r="B4498" s="58" t="s">
        <v>828</v>
      </c>
      <c r="C4498" s="59" t="s">
        <v>333</v>
      </c>
      <c r="D4498" s="59" t="s">
        <v>6884</v>
      </c>
    </row>
    <row r="4499" spans="1:4">
      <c r="A4499" s="57" t="s">
        <v>6948</v>
      </c>
      <c r="B4499" s="58" t="s">
        <v>246</v>
      </c>
      <c r="C4499" s="59" t="s">
        <v>126</v>
      </c>
      <c r="D4499" s="59" t="s">
        <v>6884</v>
      </c>
    </row>
    <row r="4500" spans="1:4">
      <c r="A4500" s="57" t="s">
        <v>6949</v>
      </c>
      <c r="B4500" s="58" t="s">
        <v>6950</v>
      </c>
      <c r="C4500" s="59" t="s">
        <v>1068</v>
      </c>
      <c r="D4500" s="59" t="s">
        <v>6884</v>
      </c>
    </row>
    <row r="4501" spans="1:4">
      <c r="A4501" s="57" t="s">
        <v>6951</v>
      </c>
      <c r="B4501" s="58" t="s">
        <v>185</v>
      </c>
      <c r="C4501" s="59" t="s">
        <v>314</v>
      </c>
      <c r="D4501" s="59" t="s">
        <v>6884</v>
      </c>
    </row>
    <row r="4502" spans="1:4">
      <c r="A4502" s="57" t="s">
        <v>6952</v>
      </c>
      <c r="B4502" s="58" t="s">
        <v>964</v>
      </c>
      <c r="C4502" s="59" t="s">
        <v>808</v>
      </c>
      <c r="D4502" s="59" t="s">
        <v>6884</v>
      </c>
    </row>
    <row r="4503" spans="1:4">
      <c r="A4503" s="57" t="s">
        <v>6953</v>
      </c>
      <c r="B4503" s="58" t="s">
        <v>24</v>
      </c>
      <c r="C4503" s="59" t="s">
        <v>6954</v>
      </c>
      <c r="D4503" s="59" t="s">
        <v>6884</v>
      </c>
    </row>
    <row r="4504" spans="1:4">
      <c r="A4504" s="57" t="s">
        <v>6955</v>
      </c>
      <c r="B4504" s="58" t="s">
        <v>1012</v>
      </c>
      <c r="C4504" s="59" t="s">
        <v>490</v>
      </c>
      <c r="D4504" s="59" t="s">
        <v>6884</v>
      </c>
    </row>
    <row r="4505" spans="1:4">
      <c r="A4505" s="57" t="s">
        <v>6956</v>
      </c>
      <c r="B4505" s="58" t="s">
        <v>302</v>
      </c>
      <c r="C4505" s="59" t="s">
        <v>111</v>
      </c>
      <c r="D4505" s="59" t="s">
        <v>6884</v>
      </c>
    </row>
    <row r="4506" spans="1:4">
      <c r="A4506" s="57" t="s">
        <v>6957</v>
      </c>
      <c r="B4506" s="58" t="s">
        <v>34</v>
      </c>
      <c r="C4506" s="59" t="s">
        <v>112</v>
      </c>
      <c r="D4506" s="59" t="s">
        <v>6884</v>
      </c>
    </row>
    <row r="4507" spans="1:4">
      <c r="A4507" s="57" t="s">
        <v>6958</v>
      </c>
      <c r="B4507" s="58" t="s">
        <v>184</v>
      </c>
      <c r="C4507" s="59" t="s">
        <v>112</v>
      </c>
      <c r="D4507" s="59" t="s">
        <v>6884</v>
      </c>
    </row>
    <row r="4508" spans="1:4">
      <c r="A4508" s="57" t="s">
        <v>6959</v>
      </c>
      <c r="B4508" s="58" t="s">
        <v>1175</v>
      </c>
      <c r="C4508" s="59" t="s">
        <v>112</v>
      </c>
      <c r="D4508" s="59" t="s">
        <v>6884</v>
      </c>
    </row>
    <row r="4509" spans="1:4">
      <c r="A4509" s="57" t="s">
        <v>6960</v>
      </c>
      <c r="B4509" s="58" t="s">
        <v>1176</v>
      </c>
      <c r="C4509" s="59" t="s">
        <v>138</v>
      </c>
      <c r="D4509" s="59" t="s">
        <v>6884</v>
      </c>
    </row>
    <row r="4510" spans="1:4">
      <c r="A4510" s="57" t="s">
        <v>6961</v>
      </c>
      <c r="B4510" s="58" t="s">
        <v>1233</v>
      </c>
      <c r="C4510" s="59" t="s">
        <v>81</v>
      </c>
      <c r="D4510" s="59" t="s">
        <v>6884</v>
      </c>
    </row>
    <row r="4511" spans="1:4">
      <c r="A4511" s="57" t="s">
        <v>6962</v>
      </c>
      <c r="B4511" s="58" t="s">
        <v>475</v>
      </c>
      <c r="C4511" s="59" t="s">
        <v>81</v>
      </c>
      <c r="D4511" s="59" t="s">
        <v>6884</v>
      </c>
    </row>
    <row r="4512" spans="1:4">
      <c r="A4512" s="57" t="s">
        <v>6963</v>
      </c>
      <c r="B4512" s="58" t="s">
        <v>26</v>
      </c>
      <c r="C4512" s="59" t="s">
        <v>81</v>
      </c>
      <c r="D4512" s="59" t="s">
        <v>6884</v>
      </c>
    </row>
    <row r="4513" spans="1:4">
      <c r="A4513" s="57" t="s">
        <v>6964</v>
      </c>
      <c r="B4513" s="58" t="s">
        <v>2047</v>
      </c>
      <c r="C4513" s="59" t="s">
        <v>928</v>
      </c>
      <c r="D4513" s="59" t="s">
        <v>6884</v>
      </c>
    </row>
    <row r="4514" spans="1:4">
      <c r="A4514" s="57" t="s">
        <v>6965</v>
      </c>
      <c r="B4514" s="58" t="s">
        <v>364</v>
      </c>
      <c r="C4514" s="59" t="s">
        <v>416</v>
      </c>
      <c r="D4514" s="59" t="s">
        <v>6884</v>
      </c>
    </row>
    <row r="4515" spans="1:4">
      <c r="A4515" s="57" t="s">
        <v>6966</v>
      </c>
      <c r="B4515" s="58" t="s">
        <v>4520</v>
      </c>
      <c r="C4515" s="59" t="s">
        <v>870</v>
      </c>
      <c r="D4515" s="59" t="s">
        <v>6884</v>
      </c>
    </row>
    <row r="4516" spans="1:4">
      <c r="A4516" s="57" t="s">
        <v>6967</v>
      </c>
      <c r="B4516" s="58" t="s">
        <v>6968</v>
      </c>
      <c r="C4516" s="59" t="s">
        <v>94</v>
      </c>
      <c r="D4516" s="59" t="s">
        <v>6969</v>
      </c>
    </row>
    <row r="4517" spans="1:4">
      <c r="A4517" s="57" t="s">
        <v>6970</v>
      </c>
      <c r="B4517" s="58" t="s">
        <v>6971</v>
      </c>
      <c r="C4517" s="59" t="s">
        <v>23</v>
      </c>
      <c r="D4517" s="59" t="s">
        <v>6969</v>
      </c>
    </row>
    <row r="4518" spans="1:4">
      <c r="A4518" s="57" t="s">
        <v>6972</v>
      </c>
      <c r="B4518" s="58" t="s">
        <v>6973</v>
      </c>
      <c r="C4518" s="59" t="s">
        <v>23</v>
      </c>
      <c r="D4518" s="59" t="s">
        <v>6969</v>
      </c>
    </row>
    <row r="4519" spans="1:4">
      <c r="A4519" s="57" t="s">
        <v>6974</v>
      </c>
      <c r="B4519" s="58" t="s">
        <v>6975</v>
      </c>
      <c r="C4519" s="59" t="s">
        <v>23</v>
      </c>
      <c r="D4519" s="59" t="s">
        <v>6969</v>
      </c>
    </row>
    <row r="4520" spans="1:4">
      <c r="A4520" s="57" t="s">
        <v>6976</v>
      </c>
      <c r="B4520" s="58" t="s">
        <v>37</v>
      </c>
      <c r="C4520" s="59" t="s">
        <v>23</v>
      </c>
      <c r="D4520" s="59" t="s">
        <v>6969</v>
      </c>
    </row>
    <row r="4521" spans="1:4">
      <c r="A4521" s="57" t="s">
        <v>6977</v>
      </c>
      <c r="B4521" s="58" t="s">
        <v>678</v>
      </c>
      <c r="C4521" s="59" t="s">
        <v>23</v>
      </c>
      <c r="D4521" s="59" t="s">
        <v>6969</v>
      </c>
    </row>
    <row r="4522" spans="1:4">
      <c r="A4522" s="57" t="s">
        <v>6978</v>
      </c>
      <c r="B4522" s="58" t="s">
        <v>1221</v>
      </c>
      <c r="C4522" s="59" t="s">
        <v>23</v>
      </c>
      <c r="D4522" s="59" t="s">
        <v>6969</v>
      </c>
    </row>
    <row r="4523" spans="1:4">
      <c r="A4523" s="57" t="s">
        <v>6979</v>
      </c>
      <c r="B4523" s="58" t="s">
        <v>6980</v>
      </c>
      <c r="C4523" s="59" t="s">
        <v>23</v>
      </c>
      <c r="D4523" s="59" t="s">
        <v>6969</v>
      </c>
    </row>
    <row r="4524" spans="1:4">
      <c r="A4524" s="57" t="s">
        <v>6981</v>
      </c>
      <c r="B4524" s="58" t="s">
        <v>6982</v>
      </c>
      <c r="C4524" s="59" t="s">
        <v>35</v>
      </c>
      <c r="D4524" s="59" t="s">
        <v>6969</v>
      </c>
    </row>
    <row r="4525" spans="1:4">
      <c r="A4525" s="57" t="s">
        <v>6983</v>
      </c>
      <c r="B4525" s="58" t="s">
        <v>6984</v>
      </c>
      <c r="C4525" s="59" t="s">
        <v>1173</v>
      </c>
      <c r="D4525" s="59" t="s">
        <v>6969</v>
      </c>
    </row>
    <row r="4526" spans="1:4">
      <c r="A4526" s="57" t="s">
        <v>6985</v>
      </c>
      <c r="B4526" s="58" t="s">
        <v>6986</v>
      </c>
      <c r="C4526" s="59" t="s">
        <v>95</v>
      </c>
      <c r="D4526" s="59" t="s">
        <v>6969</v>
      </c>
    </row>
    <row r="4527" spans="1:4">
      <c r="A4527" s="57" t="s">
        <v>6987</v>
      </c>
      <c r="B4527" s="58" t="s">
        <v>1092</v>
      </c>
      <c r="C4527" s="59" t="s">
        <v>934</v>
      </c>
      <c r="D4527" s="59" t="s">
        <v>6969</v>
      </c>
    </row>
    <row r="4528" spans="1:4">
      <c r="A4528" s="57" t="s">
        <v>6988</v>
      </c>
      <c r="B4528" s="58" t="s">
        <v>6989</v>
      </c>
      <c r="C4528" s="59" t="s">
        <v>1016</v>
      </c>
      <c r="D4528" s="59" t="s">
        <v>6969</v>
      </c>
    </row>
    <row r="4529" spans="1:4">
      <c r="A4529" s="57" t="s">
        <v>6990</v>
      </c>
      <c r="B4529" s="58" t="s">
        <v>149</v>
      </c>
      <c r="C4529" s="59" t="s">
        <v>6991</v>
      </c>
      <c r="D4529" s="59" t="s">
        <v>6969</v>
      </c>
    </row>
    <row r="4530" spans="1:4">
      <c r="A4530" s="57" t="s">
        <v>6992</v>
      </c>
      <c r="B4530" s="58" t="s">
        <v>5455</v>
      </c>
      <c r="C4530" s="59" t="s">
        <v>263</v>
      </c>
      <c r="D4530" s="59" t="s">
        <v>6969</v>
      </c>
    </row>
    <row r="4531" spans="1:4">
      <c r="A4531" s="57" t="s">
        <v>6993</v>
      </c>
      <c r="B4531" s="58" t="s">
        <v>6994</v>
      </c>
      <c r="C4531" s="59" t="s">
        <v>1017</v>
      </c>
      <c r="D4531" s="59" t="s">
        <v>6969</v>
      </c>
    </row>
    <row r="4532" spans="1:4">
      <c r="A4532" s="57" t="s">
        <v>6995</v>
      </c>
      <c r="B4532" s="58" t="s">
        <v>1005</v>
      </c>
      <c r="C4532" s="59" t="s">
        <v>876</v>
      </c>
      <c r="D4532" s="59" t="s">
        <v>6969</v>
      </c>
    </row>
    <row r="4533" spans="1:4">
      <c r="A4533" s="57" t="s">
        <v>6996</v>
      </c>
      <c r="B4533" s="58" t="s">
        <v>6997</v>
      </c>
      <c r="C4533" s="59" t="s">
        <v>231</v>
      </c>
      <c r="D4533" s="59" t="s">
        <v>6969</v>
      </c>
    </row>
    <row r="4534" spans="1:4">
      <c r="A4534" s="57" t="s">
        <v>6998</v>
      </c>
      <c r="B4534" s="58" t="s">
        <v>6999</v>
      </c>
      <c r="C4534" s="59" t="s">
        <v>905</v>
      </c>
      <c r="D4534" s="59" t="s">
        <v>6969</v>
      </c>
    </row>
    <row r="4535" spans="1:4">
      <c r="A4535" s="57" t="s">
        <v>7000</v>
      </c>
      <c r="B4535" s="58" t="s">
        <v>7001</v>
      </c>
      <c r="C4535" s="59" t="s">
        <v>114</v>
      </c>
      <c r="D4535" s="59" t="s">
        <v>6969</v>
      </c>
    </row>
    <row r="4536" spans="1:4">
      <c r="A4536" s="57" t="s">
        <v>7002</v>
      </c>
      <c r="B4536" s="58" t="s">
        <v>2154</v>
      </c>
      <c r="C4536" s="59" t="s">
        <v>4732</v>
      </c>
      <c r="D4536" s="59" t="s">
        <v>6969</v>
      </c>
    </row>
    <row r="4537" spans="1:4">
      <c r="A4537" s="57" t="s">
        <v>7003</v>
      </c>
      <c r="B4537" s="58" t="s">
        <v>7004</v>
      </c>
      <c r="C4537" s="59" t="s">
        <v>27</v>
      </c>
      <c r="D4537" s="59" t="s">
        <v>6969</v>
      </c>
    </row>
    <row r="4538" spans="1:4">
      <c r="A4538" s="57" t="s">
        <v>7005</v>
      </c>
      <c r="B4538" s="58" t="s">
        <v>1776</v>
      </c>
      <c r="C4538" s="59" t="s">
        <v>1382</v>
      </c>
      <c r="D4538" s="59" t="s">
        <v>6969</v>
      </c>
    </row>
    <row r="4539" spans="1:4">
      <c r="A4539" s="57" t="s">
        <v>7006</v>
      </c>
      <c r="B4539" s="58" t="s">
        <v>828</v>
      </c>
      <c r="C4539" s="59" t="s">
        <v>87</v>
      </c>
      <c r="D4539" s="59" t="s">
        <v>6969</v>
      </c>
    </row>
    <row r="4540" spans="1:4">
      <c r="A4540" s="57" t="s">
        <v>7007</v>
      </c>
      <c r="B4540" s="58" t="s">
        <v>512</v>
      </c>
      <c r="C4540" s="59" t="s">
        <v>148</v>
      </c>
      <c r="D4540" s="59" t="s">
        <v>6969</v>
      </c>
    </row>
    <row r="4541" spans="1:4">
      <c r="A4541" s="57" t="s">
        <v>7008</v>
      </c>
      <c r="B4541" s="58" t="s">
        <v>2829</v>
      </c>
      <c r="C4541" s="59" t="s">
        <v>78</v>
      </c>
      <c r="D4541" s="59" t="s">
        <v>6969</v>
      </c>
    </row>
    <row r="4542" spans="1:4">
      <c r="A4542" s="57" t="s">
        <v>7009</v>
      </c>
      <c r="B4542" s="58" t="s">
        <v>408</v>
      </c>
      <c r="C4542" s="59" t="s">
        <v>135</v>
      </c>
      <c r="D4542" s="59" t="s">
        <v>6969</v>
      </c>
    </row>
    <row r="4543" spans="1:4">
      <c r="A4543" s="57" t="s">
        <v>7010</v>
      </c>
      <c r="B4543" s="58" t="s">
        <v>257</v>
      </c>
      <c r="C4543" s="59" t="s">
        <v>36</v>
      </c>
      <c r="D4543" s="59" t="s">
        <v>6969</v>
      </c>
    </row>
    <row r="4544" spans="1:4">
      <c r="A4544" s="57" t="s">
        <v>7011</v>
      </c>
      <c r="B4544" s="58" t="s">
        <v>82</v>
      </c>
      <c r="C4544" s="59" t="s">
        <v>192</v>
      </c>
      <c r="D4544" s="59" t="s">
        <v>6969</v>
      </c>
    </row>
    <row r="4545" spans="1:4">
      <c r="A4545" s="57" t="s">
        <v>7012</v>
      </c>
      <c r="B4545" s="58" t="s">
        <v>279</v>
      </c>
      <c r="C4545" s="59" t="s">
        <v>31</v>
      </c>
      <c r="D4545" s="59" t="s">
        <v>6969</v>
      </c>
    </row>
    <row r="4546" spans="1:4">
      <c r="A4546" s="57" t="s">
        <v>7013</v>
      </c>
      <c r="B4546" s="58" t="s">
        <v>86</v>
      </c>
      <c r="C4546" s="59" t="s">
        <v>1311</v>
      </c>
      <c r="D4546" s="59" t="s">
        <v>6969</v>
      </c>
    </row>
    <row r="4547" spans="1:4">
      <c r="A4547" s="57" t="s">
        <v>7014</v>
      </c>
      <c r="B4547" s="58" t="s">
        <v>3779</v>
      </c>
      <c r="C4547" s="59" t="s">
        <v>880</v>
      </c>
      <c r="D4547" s="59" t="s">
        <v>6969</v>
      </c>
    </row>
    <row r="4548" spans="1:4">
      <c r="A4548" s="57" t="s">
        <v>7015</v>
      </c>
      <c r="B4548" s="58" t="s">
        <v>6540</v>
      </c>
      <c r="C4548" s="59" t="s">
        <v>121</v>
      </c>
      <c r="D4548" s="59" t="s">
        <v>6969</v>
      </c>
    </row>
    <row r="4549" spans="1:4">
      <c r="A4549" s="57" t="s">
        <v>7016</v>
      </c>
      <c r="B4549" s="58" t="s">
        <v>850</v>
      </c>
      <c r="C4549" s="59" t="s">
        <v>943</v>
      </c>
      <c r="D4549" s="59" t="s">
        <v>6969</v>
      </c>
    </row>
    <row r="4550" spans="1:4">
      <c r="A4550" s="57" t="s">
        <v>7017</v>
      </c>
      <c r="B4550" s="58" t="s">
        <v>1246</v>
      </c>
      <c r="C4550" s="59" t="s">
        <v>330</v>
      </c>
      <c r="D4550" s="59" t="s">
        <v>6969</v>
      </c>
    </row>
    <row r="4551" spans="1:4">
      <c r="A4551" s="57" t="s">
        <v>7018</v>
      </c>
      <c r="B4551" s="58" t="s">
        <v>7019</v>
      </c>
      <c r="C4551" s="59" t="s">
        <v>330</v>
      </c>
      <c r="D4551" s="59" t="s">
        <v>6969</v>
      </c>
    </row>
    <row r="4552" spans="1:4">
      <c r="A4552" s="57" t="s">
        <v>7020</v>
      </c>
      <c r="B4552" s="58" t="s">
        <v>6379</v>
      </c>
      <c r="C4552" s="59" t="s">
        <v>330</v>
      </c>
      <c r="D4552" s="59" t="s">
        <v>6969</v>
      </c>
    </row>
    <row r="4553" spans="1:4">
      <c r="A4553" s="57" t="s">
        <v>7021</v>
      </c>
      <c r="B4553" s="58" t="s">
        <v>166</v>
      </c>
      <c r="C4553" s="59" t="s">
        <v>330</v>
      </c>
      <c r="D4553" s="59" t="s">
        <v>6969</v>
      </c>
    </row>
    <row r="4554" spans="1:4">
      <c r="A4554" s="57" t="s">
        <v>7022</v>
      </c>
      <c r="B4554" s="58" t="s">
        <v>2751</v>
      </c>
      <c r="C4554" s="59" t="s">
        <v>330</v>
      </c>
      <c r="D4554" s="59" t="s">
        <v>6969</v>
      </c>
    </row>
    <row r="4555" spans="1:4">
      <c r="A4555" s="57" t="s">
        <v>7023</v>
      </c>
      <c r="B4555" s="58" t="s">
        <v>34</v>
      </c>
      <c r="C4555" s="59" t="s">
        <v>55</v>
      </c>
      <c r="D4555" s="59" t="s">
        <v>6969</v>
      </c>
    </row>
    <row r="4556" spans="1:4">
      <c r="A4556" s="57" t="s">
        <v>7024</v>
      </c>
      <c r="B4556" s="58" t="s">
        <v>1315</v>
      </c>
      <c r="C4556" s="59" t="s">
        <v>103</v>
      </c>
      <c r="D4556" s="59" t="s">
        <v>6969</v>
      </c>
    </row>
    <row r="4557" spans="1:4">
      <c r="A4557" s="57" t="s">
        <v>7025</v>
      </c>
      <c r="B4557" s="58" t="s">
        <v>26</v>
      </c>
      <c r="C4557" s="59" t="s">
        <v>103</v>
      </c>
      <c r="D4557" s="59" t="s">
        <v>6969</v>
      </c>
    </row>
    <row r="4558" spans="1:4">
      <c r="A4558" s="57" t="s">
        <v>7026</v>
      </c>
      <c r="B4558" s="58" t="s">
        <v>2327</v>
      </c>
      <c r="C4558" s="59" t="s">
        <v>64</v>
      </c>
      <c r="D4558" s="59" t="s">
        <v>6969</v>
      </c>
    </row>
    <row r="4559" spans="1:4">
      <c r="A4559" s="57" t="s">
        <v>7027</v>
      </c>
      <c r="B4559" s="58" t="s">
        <v>7028</v>
      </c>
      <c r="C4559" s="59" t="s">
        <v>947</v>
      </c>
      <c r="D4559" s="59" t="s">
        <v>6969</v>
      </c>
    </row>
    <row r="4560" spans="1:4">
      <c r="A4560" s="57" t="s">
        <v>7029</v>
      </c>
      <c r="B4560" s="58" t="s">
        <v>86</v>
      </c>
      <c r="C4560" s="59" t="s">
        <v>2698</v>
      </c>
      <c r="D4560" s="59" t="s">
        <v>6969</v>
      </c>
    </row>
    <row r="4561" spans="1:4">
      <c r="A4561" s="57" t="s">
        <v>7030</v>
      </c>
      <c r="B4561" s="58" t="s">
        <v>923</v>
      </c>
      <c r="C4561" s="59" t="s">
        <v>2496</v>
      </c>
      <c r="D4561" s="59" t="s">
        <v>6969</v>
      </c>
    </row>
    <row r="4562" spans="1:4">
      <c r="A4562" s="57" t="s">
        <v>7031</v>
      </c>
      <c r="B4562" s="58" t="s">
        <v>7032</v>
      </c>
      <c r="C4562" s="59" t="s">
        <v>7033</v>
      </c>
      <c r="D4562" s="59" t="s">
        <v>6969</v>
      </c>
    </row>
    <row r="4563" spans="1:4">
      <c r="A4563" s="57" t="s">
        <v>7034</v>
      </c>
      <c r="B4563" s="58" t="s">
        <v>7035</v>
      </c>
      <c r="C4563" s="59" t="s">
        <v>856</v>
      </c>
      <c r="D4563" s="59" t="s">
        <v>6969</v>
      </c>
    </row>
    <row r="4564" spans="1:4">
      <c r="A4564" s="57" t="s">
        <v>7036</v>
      </c>
      <c r="B4564" s="58" t="s">
        <v>5595</v>
      </c>
      <c r="C4564" s="59" t="s">
        <v>105</v>
      </c>
      <c r="D4564" s="59" t="s">
        <v>6969</v>
      </c>
    </row>
    <row r="4565" spans="1:4">
      <c r="A4565" s="57" t="s">
        <v>7037</v>
      </c>
      <c r="B4565" s="58" t="s">
        <v>4242</v>
      </c>
      <c r="C4565" s="59" t="s">
        <v>88</v>
      </c>
      <c r="D4565" s="59" t="s">
        <v>6969</v>
      </c>
    </row>
    <row r="4566" spans="1:4">
      <c r="A4566" s="57" t="s">
        <v>7038</v>
      </c>
      <c r="B4566" s="58" t="s">
        <v>7039</v>
      </c>
      <c r="C4566" s="59" t="s">
        <v>88</v>
      </c>
      <c r="D4566" s="59" t="s">
        <v>6969</v>
      </c>
    </row>
    <row r="4567" spans="1:4">
      <c r="A4567" s="57" t="s">
        <v>7040</v>
      </c>
      <c r="B4567" s="58" t="s">
        <v>1153</v>
      </c>
      <c r="C4567" s="59" t="s">
        <v>93</v>
      </c>
      <c r="D4567" s="59" t="s">
        <v>6969</v>
      </c>
    </row>
    <row r="4568" spans="1:4">
      <c r="A4568" s="57" t="s">
        <v>7041</v>
      </c>
      <c r="B4568" s="58" t="s">
        <v>1084</v>
      </c>
      <c r="C4568" s="59" t="s">
        <v>93</v>
      </c>
      <c r="D4568" s="59" t="s">
        <v>6969</v>
      </c>
    </row>
    <row r="4569" spans="1:4">
      <c r="A4569" s="57" t="s">
        <v>7042</v>
      </c>
      <c r="B4569" s="58" t="s">
        <v>2563</v>
      </c>
      <c r="C4569" s="59" t="s">
        <v>830</v>
      </c>
      <c r="D4569" s="59" t="s">
        <v>6969</v>
      </c>
    </row>
    <row r="4570" spans="1:4">
      <c r="A4570" s="57" t="s">
        <v>7043</v>
      </c>
      <c r="B4570" s="58" t="s">
        <v>5593</v>
      </c>
      <c r="C4570" s="59" t="s">
        <v>125</v>
      </c>
      <c r="D4570" s="59" t="s">
        <v>6969</v>
      </c>
    </row>
    <row r="4571" spans="1:4">
      <c r="A4571" s="57" t="s">
        <v>7044</v>
      </c>
      <c r="B4571" s="58" t="s">
        <v>7045</v>
      </c>
      <c r="C4571" s="59" t="s">
        <v>215</v>
      </c>
      <c r="D4571" s="59" t="s">
        <v>6969</v>
      </c>
    </row>
    <row r="4572" spans="1:4">
      <c r="A4572" s="57" t="s">
        <v>7046</v>
      </c>
      <c r="B4572" s="58" t="s">
        <v>737</v>
      </c>
      <c r="C4572" s="59" t="s">
        <v>333</v>
      </c>
      <c r="D4572" s="59" t="s">
        <v>6969</v>
      </c>
    </row>
    <row r="4573" spans="1:4">
      <c r="A4573" s="57" t="s">
        <v>7047</v>
      </c>
      <c r="B4573" s="58" t="s">
        <v>608</v>
      </c>
      <c r="C4573" s="59" t="s">
        <v>333</v>
      </c>
      <c r="D4573" s="59" t="s">
        <v>6969</v>
      </c>
    </row>
    <row r="4574" spans="1:4">
      <c r="A4574" s="57" t="s">
        <v>7048</v>
      </c>
      <c r="B4574" s="58" t="s">
        <v>188</v>
      </c>
      <c r="C4574" s="59" t="s">
        <v>142</v>
      </c>
      <c r="D4574" s="59" t="s">
        <v>6969</v>
      </c>
    </row>
    <row r="4575" spans="1:4">
      <c r="A4575" s="57" t="s">
        <v>7049</v>
      </c>
      <c r="B4575" s="58" t="s">
        <v>86</v>
      </c>
      <c r="C4575" s="59" t="s">
        <v>953</v>
      </c>
      <c r="D4575" s="59" t="s">
        <v>6969</v>
      </c>
    </row>
    <row r="4576" spans="1:4">
      <c r="A4576" s="57" t="s">
        <v>7050</v>
      </c>
      <c r="B4576" s="58" t="s">
        <v>1031</v>
      </c>
      <c r="C4576" s="59" t="s">
        <v>834</v>
      </c>
      <c r="D4576" s="59" t="s">
        <v>6969</v>
      </c>
    </row>
    <row r="4577" spans="1:4">
      <c r="A4577" s="57" t="s">
        <v>7051</v>
      </c>
      <c r="B4577" s="58" t="s">
        <v>7052</v>
      </c>
      <c r="C4577" s="59" t="s">
        <v>490</v>
      </c>
      <c r="D4577" s="59" t="s">
        <v>6969</v>
      </c>
    </row>
    <row r="4578" spans="1:4">
      <c r="A4578" s="57" t="s">
        <v>7053</v>
      </c>
      <c r="B4578" s="58" t="s">
        <v>858</v>
      </c>
      <c r="C4578" s="59" t="s">
        <v>490</v>
      </c>
      <c r="D4578" s="59" t="s">
        <v>6969</v>
      </c>
    </row>
    <row r="4579" spans="1:4">
      <c r="A4579" s="57" t="s">
        <v>7054</v>
      </c>
      <c r="B4579" s="58" t="s">
        <v>7055</v>
      </c>
      <c r="C4579" s="59" t="s">
        <v>490</v>
      </c>
      <c r="D4579" s="59" t="s">
        <v>6969</v>
      </c>
    </row>
    <row r="4580" spans="1:4">
      <c r="A4580" s="57" t="s">
        <v>7056</v>
      </c>
      <c r="B4580" s="58" t="s">
        <v>874</v>
      </c>
      <c r="C4580" s="59" t="s">
        <v>1379</v>
      </c>
      <c r="D4580" s="59" t="s">
        <v>6969</v>
      </c>
    </row>
    <row r="4581" spans="1:4">
      <c r="A4581" s="57" t="s">
        <v>7057</v>
      </c>
      <c r="B4581" s="58" t="s">
        <v>1730</v>
      </c>
      <c r="C4581" s="59" t="s">
        <v>113</v>
      </c>
      <c r="D4581" s="59" t="s">
        <v>6969</v>
      </c>
    </row>
    <row r="4582" spans="1:4">
      <c r="A4582" s="57" t="s">
        <v>7058</v>
      </c>
      <c r="B4582" s="58" t="s">
        <v>4998</v>
      </c>
      <c r="C4582" s="59" t="s">
        <v>7059</v>
      </c>
      <c r="D4582" s="59" t="s">
        <v>7060</v>
      </c>
    </row>
    <row r="4583" spans="1:4">
      <c r="A4583" s="57" t="s">
        <v>7061</v>
      </c>
      <c r="B4583" s="58" t="s">
        <v>7062</v>
      </c>
      <c r="C4583" s="59" t="s">
        <v>94</v>
      </c>
      <c r="D4583" s="59" t="s">
        <v>7060</v>
      </c>
    </row>
    <row r="4584" spans="1:4">
      <c r="A4584" s="57" t="s">
        <v>7063</v>
      </c>
      <c r="B4584" s="58" t="s">
        <v>86</v>
      </c>
      <c r="C4584" s="59" t="s">
        <v>94</v>
      </c>
      <c r="D4584" s="59" t="s">
        <v>7060</v>
      </c>
    </row>
    <row r="4585" spans="1:4">
      <c r="A4585" s="57" t="s">
        <v>7064</v>
      </c>
      <c r="B4585" s="58" t="s">
        <v>274</v>
      </c>
      <c r="C4585" s="59" t="s">
        <v>23</v>
      </c>
      <c r="D4585" s="59" t="s">
        <v>7060</v>
      </c>
    </row>
    <row r="4586" spans="1:4">
      <c r="A4586" s="57" t="s">
        <v>7065</v>
      </c>
      <c r="B4586" s="58" t="s">
        <v>7066</v>
      </c>
      <c r="C4586" s="59" t="s">
        <v>23</v>
      </c>
      <c r="D4586" s="59" t="s">
        <v>7060</v>
      </c>
    </row>
    <row r="4587" spans="1:4">
      <c r="A4587" s="57" t="s">
        <v>7067</v>
      </c>
      <c r="B4587" s="58" t="s">
        <v>7068</v>
      </c>
      <c r="C4587" s="59" t="s">
        <v>23</v>
      </c>
      <c r="D4587" s="59" t="s">
        <v>7060</v>
      </c>
    </row>
    <row r="4588" spans="1:4">
      <c r="A4588" s="57" t="s">
        <v>17195</v>
      </c>
      <c r="B4588" s="58" t="s">
        <v>1011</v>
      </c>
      <c r="C4588" s="59" t="s">
        <v>23</v>
      </c>
      <c r="D4588" s="59" t="s">
        <v>7060</v>
      </c>
    </row>
    <row r="4589" spans="1:4">
      <c r="A4589" s="57" t="s">
        <v>7069</v>
      </c>
      <c r="B4589" s="58" t="s">
        <v>299</v>
      </c>
      <c r="C4589" s="59" t="s">
        <v>23</v>
      </c>
      <c r="D4589" s="59" t="s">
        <v>7060</v>
      </c>
    </row>
    <row r="4590" spans="1:4">
      <c r="A4590" s="57" t="s">
        <v>7070</v>
      </c>
      <c r="B4590" s="58" t="s">
        <v>931</v>
      </c>
      <c r="C4590" s="59" t="s">
        <v>23</v>
      </c>
      <c r="D4590" s="59" t="s">
        <v>7060</v>
      </c>
    </row>
    <row r="4591" spans="1:4">
      <c r="A4591" s="57" t="s">
        <v>7071</v>
      </c>
      <c r="B4591" s="58" t="s">
        <v>400</v>
      </c>
      <c r="C4591" s="59" t="s">
        <v>23</v>
      </c>
      <c r="D4591" s="59" t="s">
        <v>7060</v>
      </c>
    </row>
    <row r="4592" spans="1:4">
      <c r="A4592" s="57" t="s">
        <v>17196</v>
      </c>
      <c r="B4592" s="58" t="s">
        <v>17197</v>
      </c>
      <c r="C4592" s="59" t="s">
        <v>35</v>
      </c>
      <c r="D4592" s="59" t="s">
        <v>7060</v>
      </c>
    </row>
    <row r="4593" spans="1:4">
      <c r="A4593" s="57" t="s">
        <v>7072</v>
      </c>
      <c r="B4593" s="58" t="s">
        <v>299</v>
      </c>
      <c r="C4593" s="59" t="s">
        <v>35</v>
      </c>
      <c r="D4593" s="59" t="s">
        <v>7060</v>
      </c>
    </row>
    <row r="4594" spans="1:4">
      <c r="A4594" s="57" t="s">
        <v>7073</v>
      </c>
      <c r="B4594" s="58" t="s">
        <v>184</v>
      </c>
      <c r="C4594" s="59" t="s">
        <v>1173</v>
      </c>
      <c r="D4594" s="59" t="s">
        <v>7060</v>
      </c>
    </row>
    <row r="4595" spans="1:4">
      <c r="A4595" s="57" t="s">
        <v>7074</v>
      </c>
      <c r="B4595" s="58" t="s">
        <v>7075</v>
      </c>
      <c r="C4595" s="59" t="s">
        <v>179</v>
      </c>
      <c r="D4595" s="59" t="s">
        <v>7060</v>
      </c>
    </row>
    <row r="4596" spans="1:4">
      <c r="A4596" s="57" t="s">
        <v>7076</v>
      </c>
      <c r="B4596" s="58" t="s">
        <v>7077</v>
      </c>
      <c r="C4596" s="59" t="s">
        <v>1016</v>
      </c>
      <c r="D4596" s="59" t="s">
        <v>7060</v>
      </c>
    </row>
    <row r="4597" spans="1:4">
      <c r="A4597" s="57" t="s">
        <v>7078</v>
      </c>
      <c r="B4597" s="58" t="s">
        <v>26</v>
      </c>
      <c r="C4597" s="59" t="s">
        <v>144</v>
      </c>
      <c r="D4597" s="59" t="s">
        <v>7060</v>
      </c>
    </row>
    <row r="4598" spans="1:4">
      <c r="A4598" s="57" t="s">
        <v>7079</v>
      </c>
      <c r="B4598" s="58" t="s">
        <v>26</v>
      </c>
      <c r="C4598" s="59" t="s">
        <v>89</v>
      </c>
      <c r="D4598" s="59" t="s">
        <v>7060</v>
      </c>
    </row>
    <row r="4599" spans="1:4">
      <c r="A4599" s="57" t="s">
        <v>7080</v>
      </c>
      <c r="B4599" s="58" t="s">
        <v>7081</v>
      </c>
      <c r="C4599" s="59" t="s">
        <v>145</v>
      </c>
      <c r="D4599" s="59" t="s">
        <v>7060</v>
      </c>
    </row>
    <row r="4600" spans="1:4">
      <c r="A4600" s="57" t="s">
        <v>17198</v>
      </c>
      <c r="B4600" s="58" t="s">
        <v>17199</v>
      </c>
      <c r="C4600" s="59" t="s">
        <v>145</v>
      </c>
      <c r="D4600" s="59" t="s">
        <v>7060</v>
      </c>
    </row>
    <row r="4601" spans="1:4">
      <c r="A4601" s="57" t="s">
        <v>7082</v>
      </c>
      <c r="B4601" s="58" t="s">
        <v>239</v>
      </c>
      <c r="C4601" s="59" t="s">
        <v>231</v>
      </c>
      <c r="D4601" s="59" t="s">
        <v>7060</v>
      </c>
    </row>
    <row r="4602" spans="1:4">
      <c r="A4602" s="57" t="s">
        <v>7083</v>
      </c>
      <c r="B4602" s="58" t="s">
        <v>678</v>
      </c>
      <c r="C4602" s="59" t="s">
        <v>32</v>
      </c>
      <c r="D4602" s="59" t="s">
        <v>7060</v>
      </c>
    </row>
    <row r="4603" spans="1:4">
      <c r="A4603" s="57" t="s">
        <v>7633</v>
      </c>
      <c r="B4603" s="58" t="s">
        <v>246</v>
      </c>
      <c r="C4603" s="59" t="s">
        <v>27</v>
      </c>
      <c r="D4603" s="59" t="s">
        <v>7060</v>
      </c>
    </row>
    <row r="4604" spans="1:4">
      <c r="A4604" s="57" t="s">
        <v>7084</v>
      </c>
      <c r="B4604" s="58" t="s">
        <v>828</v>
      </c>
      <c r="C4604" s="59" t="s">
        <v>115</v>
      </c>
      <c r="D4604" s="59" t="s">
        <v>7060</v>
      </c>
    </row>
    <row r="4605" spans="1:4">
      <c r="A4605" s="57" t="s">
        <v>7085</v>
      </c>
      <c r="B4605" s="58" t="s">
        <v>86</v>
      </c>
      <c r="C4605" s="59" t="s">
        <v>189</v>
      </c>
      <c r="D4605" s="59" t="s">
        <v>7060</v>
      </c>
    </row>
    <row r="4606" spans="1:4">
      <c r="A4606" s="57" t="s">
        <v>7086</v>
      </c>
      <c r="B4606" s="58" t="s">
        <v>858</v>
      </c>
      <c r="C4606" s="59" t="s">
        <v>87</v>
      </c>
      <c r="D4606" s="59" t="s">
        <v>7060</v>
      </c>
    </row>
    <row r="4607" spans="1:4">
      <c r="A4607" s="57" t="s">
        <v>7087</v>
      </c>
      <c r="B4607" s="58" t="s">
        <v>1331</v>
      </c>
      <c r="C4607" s="59" t="s">
        <v>820</v>
      </c>
      <c r="D4607" s="59" t="s">
        <v>7060</v>
      </c>
    </row>
    <row r="4608" spans="1:4">
      <c r="A4608" s="57" t="s">
        <v>7088</v>
      </c>
      <c r="B4608" s="58" t="s">
        <v>7089</v>
      </c>
      <c r="C4608" s="59" t="s">
        <v>135</v>
      </c>
      <c r="D4608" s="59" t="s">
        <v>7060</v>
      </c>
    </row>
    <row r="4609" spans="1:4">
      <c r="A4609" s="57" t="s">
        <v>7090</v>
      </c>
      <c r="B4609" s="58" t="s">
        <v>190</v>
      </c>
      <c r="C4609" s="59" t="s">
        <v>135</v>
      </c>
      <c r="D4609" s="59" t="s">
        <v>7060</v>
      </c>
    </row>
    <row r="4610" spans="1:4">
      <c r="A4610" s="57" t="s">
        <v>7091</v>
      </c>
      <c r="B4610" s="58" t="s">
        <v>1033</v>
      </c>
      <c r="C4610" s="59" t="s">
        <v>738</v>
      </c>
      <c r="D4610" s="59" t="s">
        <v>7060</v>
      </c>
    </row>
    <row r="4611" spans="1:4">
      <c r="A4611" s="57" t="s">
        <v>7092</v>
      </c>
      <c r="B4611" s="58" t="s">
        <v>86</v>
      </c>
      <c r="C4611" s="59" t="s">
        <v>36</v>
      </c>
      <c r="D4611" s="59" t="s">
        <v>7060</v>
      </c>
    </row>
    <row r="4612" spans="1:4">
      <c r="A4612" s="57" t="s">
        <v>7093</v>
      </c>
      <c r="B4612" s="58" t="s">
        <v>7094</v>
      </c>
      <c r="C4612" s="59" t="s">
        <v>31</v>
      </c>
      <c r="D4612" s="59" t="s">
        <v>7060</v>
      </c>
    </row>
    <row r="4613" spans="1:4">
      <c r="A4613" s="57" t="s">
        <v>7095</v>
      </c>
      <c r="B4613" s="58" t="s">
        <v>929</v>
      </c>
      <c r="C4613" s="59" t="s">
        <v>275</v>
      </c>
      <c r="D4613" s="59" t="s">
        <v>7060</v>
      </c>
    </row>
    <row r="4614" spans="1:4">
      <c r="A4614" s="57" t="s">
        <v>7096</v>
      </c>
      <c r="B4614" s="58" t="s">
        <v>1095</v>
      </c>
      <c r="C4614" s="59" t="s">
        <v>33</v>
      </c>
      <c r="D4614" s="59" t="s">
        <v>7060</v>
      </c>
    </row>
    <row r="4615" spans="1:4">
      <c r="A4615" s="57" t="s">
        <v>7097</v>
      </c>
      <c r="B4615" s="58" t="s">
        <v>139</v>
      </c>
      <c r="C4615" s="59" t="s">
        <v>880</v>
      </c>
      <c r="D4615" s="59" t="s">
        <v>7060</v>
      </c>
    </row>
    <row r="4616" spans="1:4">
      <c r="A4616" s="57" t="s">
        <v>17200</v>
      </c>
      <c r="B4616" s="58" t="s">
        <v>17201</v>
      </c>
      <c r="C4616" s="59" t="s">
        <v>880</v>
      </c>
      <c r="D4616" s="59" t="s">
        <v>7060</v>
      </c>
    </row>
    <row r="4617" spans="1:4">
      <c r="A4617" s="57" t="s">
        <v>7098</v>
      </c>
      <c r="B4617" s="58" t="s">
        <v>1194</v>
      </c>
      <c r="C4617" s="59" t="s">
        <v>7099</v>
      </c>
      <c r="D4617" s="59" t="s">
        <v>7060</v>
      </c>
    </row>
    <row r="4618" spans="1:4">
      <c r="A4618" s="57" t="s">
        <v>7100</v>
      </c>
      <c r="B4618" s="58" t="s">
        <v>1005</v>
      </c>
      <c r="C4618" s="59" t="s">
        <v>943</v>
      </c>
      <c r="D4618" s="59" t="s">
        <v>7060</v>
      </c>
    </row>
    <row r="4619" spans="1:4">
      <c r="A4619" s="57" t="s">
        <v>7101</v>
      </c>
      <c r="B4619" s="58" t="s">
        <v>6440</v>
      </c>
      <c r="C4619" s="59" t="s">
        <v>330</v>
      </c>
      <c r="D4619" s="59" t="s">
        <v>7060</v>
      </c>
    </row>
    <row r="4620" spans="1:4">
      <c r="A4620" s="57" t="s">
        <v>7102</v>
      </c>
      <c r="B4620" s="58" t="s">
        <v>7103</v>
      </c>
      <c r="C4620" s="59" t="s">
        <v>330</v>
      </c>
      <c r="D4620" s="59" t="s">
        <v>7060</v>
      </c>
    </row>
    <row r="4621" spans="1:4">
      <c r="A4621" s="57" t="s">
        <v>7104</v>
      </c>
      <c r="B4621" s="58" t="s">
        <v>7105</v>
      </c>
      <c r="C4621" s="59" t="s">
        <v>330</v>
      </c>
      <c r="D4621" s="59" t="s">
        <v>7060</v>
      </c>
    </row>
    <row r="4622" spans="1:4">
      <c r="A4622" s="57" t="s">
        <v>7106</v>
      </c>
      <c r="B4622" s="58" t="s">
        <v>7107</v>
      </c>
      <c r="C4622" s="59" t="s">
        <v>103</v>
      </c>
      <c r="D4622" s="59" t="s">
        <v>7060</v>
      </c>
    </row>
    <row r="4623" spans="1:4">
      <c r="A4623" s="57" t="s">
        <v>7108</v>
      </c>
      <c r="B4623" s="58" t="s">
        <v>7109</v>
      </c>
      <c r="C4623" s="59" t="s">
        <v>103</v>
      </c>
      <c r="D4623" s="59" t="s">
        <v>7060</v>
      </c>
    </row>
    <row r="4624" spans="1:4">
      <c r="A4624" s="57" t="s">
        <v>7110</v>
      </c>
      <c r="B4624" s="58" t="s">
        <v>86</v>
      </c>
      <c r="C4624" s="59" t="s">
        <v>1621</v>
      </c>
      <c r="D4624" s="59" t="s">
        <v>7060</v>
      </c>
    </row>
    <row r="4625" spans="1:4">
      <c r="A4625" s="57" t="s">
        <v>7111</v>
      </c>
      <c r="B4625" s="58" t="s">
        <v>1055</v>
      </c>
      <c r="C4625" s="59" t="s">
        <v>918</v>
      </c>
      <c r="D4625" s="59" t="s">
        <v>7060</v>
      </c>
    </row>
    <row r="4626" spans="1:4">
      <c r="A4626" s="57" t="s">
        <v>17202</v>
      </c>
      <c r="B4626" s="58" t="s">
        <v>6473</v>
      </c>
      <c r="C4626" s="59" t="s">
        <v>918</v>
      </c>
      <c r="D4626" s="59" t="s">
        <v>7060</v>
      </c>
    </row>
    <row r="4627" spans="1:4">
      <c r="A4627" s="57" t="s">
        <v>7112</v>
      </c>
      <c r="B4627" s="58" t="s">
        <v>1210</v>
      </c>
      <c r="C4627" s="59" t="s">
        <v>64</v>
      </c>
      <c r="D4627" s="59" t="s">
        <v>7060</v>
      </c>
    </row>
    <row r="4628" spans="1:4">
      <c r="A4628" s="57" t="s">
        <v>7113</v>
      </c>
      <c r="B4628" s="58" t="s">
        <v>381</v>
      </c>
      <c r="C4628" s="59" t="s">
        <v>947</v>
      </c>
      <c r="D4628" s="59" t="s">
        <v>7060</v>
      </c>
    </row>
    <row r="4629" spans="1:4">
      <c r="A4629" s="57" t="s">
        <v>7114</v>
      </c>
      <c r="B4629" s="58" t="s">
        <v>4191</v>
      </c>
      <c r="C4629" s="59" t="s">
        <v>890</v>
      </c>
      <c r="D4629" s="59" t="s">
        <v>7060</v>
      </c>
    </row>
    <row r="4630" spans="1:4">
      <c r="A4630" s="57" t="s">
        <v>7115</v>
      </c>
      <c r="B4630" s="58" t="s">
        <v>212</v>
      </c>
      <c r="C4630" s="59" t="s">
        <v>104</v>
      </c>
      <c r="D4630" s="59" t="s">
        <v>7060</v>
      </c>
    </row>
    <row r="4631" spans="1:4">
      <c r="A4631" s="57" t="s">
        <v>7116</v>
      </c>
      <c r="B4631" s="58" t="s">
        <v>7117</v>
      </c>
      <c r="C4631" s="59" t="s">
        <v>856</v>
      </c>
      <c r="D4631" s="59" t="s">
        <v>7060</v>
      </c>
    </row>
    <row r="4632" spans="1:4">
      <c r="A4632" s="57" t="s">
        <v>7118</v>
      </c>
      <c r="B4632" s="58" t="s">
        <v>7119</v>
      </c>
      <c r="C4632" s="59" t="s">
        <v>922</v>
      </c>
      <c r="D4632" s="59" t="s">
        <v>7060</v>
      </c>
    </row>
    <row r="4633" spans="1:4">
      <c r="A4633" s="57" t="s">
        <v>7120</v>
      </c>
      <c r="B4633" s="58" t="s">
        <v>34</v>
      </c>
      <c r="C4633" s="59" t="s">
        <v>106</v>
      </c>
      <c r="D4633" s="59" t="s">
        <v>7060</v>
      </c>
    </row>
    <row r="4634" spans="1:4">
      <c r="A4634" s="57" t="s">
        <v>7121</v>
      </c>
      <c r="B4634" s="58" t="s">
        <v>6574</v>
      </c>
      <c r="C4634" s="59" t="s">
        <v>88</v>
      </c>
      <c r="D4634" s="59" t="s">
        <v>7060</v>
      </c>
    </row>
    <row r="4635" spans="1:4">
      <c r="A4635" s="57" t="s">
        <v>7122</v>
      </c>
      <c r="B4635" s="58" t="s">
        <v>34</v>
      </c>
      <c r="C4635" s="59" t="s">
        <v>210</v>
      </c>
      <c r="D4635" s="59" t="s">
        <v>7060</v>
      </c>
    </row>
    <row r="4636" spans="1:4">
      <c r="A4636" s="57" t="s">
        <v>7123</v>
      </c>
      <c r="B4636" s="58" t="s">
        <v>1147</v>
      </c>
      <c r="C4636" s="59" t="s">
        <v>93</v>
      </c>
      <c r="D4636" s="59" t="s">
        <v>7060</v>
      </c>
    </row>
    <row r="4637" spans="1:4">
      <c r="A4637" s="57" t="s">
        <v>7124</v>
      </c>
      <c r="B4637" s="58" t="s">
        <v>525</v>
      </c>
      <c r="C4637" s="59" t="s">
        <v>93</v>
      </c>
      <c r="D4637" s="59" t="s">
        <v>7060</v>
      </c>
    </row>
    <row r="4638" spans="1:4">
      <c r="A4638" s="57" t="s">
        <v>7125</v>
      </c>
      <c r="B4638" s="58" t="s">
        <v>7126</v>
      </c>
      <c r="C4638" s="59" t="s">
        <v>830</v>
      </c>
      <c r="D4638" s="59" t="s">
        <v>7060</v>
      </c>
    </row>
    <row r="4639" spans="1:4">
      <c r="A4639" s="57" t="s">
        <v>7127</v>
      </c>
      <c r="B4639" s="58" t="s">
        <v>37</v>
      </c>
      <c r="C4639" s="59" t="s">
        <v>155</v>
      </c>
      <c r="D4639" s="59" t="s">
        <v>7060</v>
      </c>
    </row>
    <row r="4640" spans="1:4">
      <c r="A4640" s="57" t="s">
        <v>7128</v>
      </c>
      <c r="B4640" s="58" t="s">
        <v>984</v>
      </c>
      <c r="C4640" s="59" t="s">
        <v>333</v>
      </c>
      <c r="D4640" s="59" t="s">
        <v>7060</v>
      </c>
    </row>
    <row r="4641" spans="1:4">
      <c r="A4641" s="57" t="s">
        <v>7129</v>
      </c>
      <c r="B4641" s="58" t="s">
        <v>1116</v>
      </c>
      <c r="C4641" s="59" t="s">
        <v>333</v>
      </c>
      <c r="D4641" s="59" t="s">
        <v>7060</v>
      </c>
    </row>
    <row r="4642" spans="1:4">
      <c r="A4642" s="57" t="s">
        <v>7130</v>
      </c>
      <c r="B4642" s="58" t="s">
        <v>185</v>
      </c>
      <c r="C4642" s="59" t="s">
        <v>288</v>
      </c>
      <c r="D4642" s="59" t="s">
        <v>7060</v>
      </c>
    </row>
    <row r="4643" spans="1:4">
      <c r="A4643" s="57" t="s">
        <v>7131</v>
      </c>
      <c r="B4643" s="58" t="s">
        <v>863</v>
      </c>
      <c r="C4643" s="59" t="s">
        <v>808</v>
      </c>
      <c r="D4643" s="59" t="s">
        <v>7060</v>
      </c>
    </row>
    <row r="4644" spans="1:4">
      <c r="A4644" s="57" t="s">
        <v>7132</v>
      </c>
      <c r="B4644" s="58" t="s">
        <v>7133</v>
      </c>
      <c r="C4644" s="59" t="s">
        <v>834</v>
      </c>
      <c r="D4644" s="59" t="s">
        <v>7060</v>
      </c>
    </row>
    <row r="4645" spans="1:4">
      <c r="A4645" s="57" t="s">
        <v>7134</v>
      </c>
      <c r="B4645" s="58" t="s">
        <v>7135</v>
      </c>
      <c r="C4645" s="59" t="s">
        <v>490</v>
      </c>
      <c r="D4645" s="59" t="s">
        <v>7060</v>
      </c>
    </row>
    <row r="4646" spans="1:4">
      <c r="A4646" s="57" t="s">
        <v>7136</v>
      </c>
      <c r="B4646" s="58" t="s">
        <v>7137</v>
      </c>
      <c r="C4646" s="59" t="s">
        <v>490</v>
      </c>
      <c r="D4646" s="59" t="s">
        <v>7060</v>
      </c>
    </row>
    <row r="4647" spans="1:4">
      <c r="A4647" s="57" t="s">
        <v>7138</v>
      </c>
      <c r="B4647" s="58" t="s">
        <v>129</v>
      </c>
      <c r="C4647" s="59" t="s">
        <v>523</v>
      </c>
      <c r="D4647" s="59" t="s">
        <v>7060</v>
      </c>
    </row>
    <row r="4648" spans="1:4">
      <c r="A4648" s="57" t="s">
        <v>7139</v>
      </c>
      <c r="B4648" s="58" t="s">
        <v>566</v>
      </c>
      <c r="C4648" s="59" t="s">
        <v>112</v>
      </c>
      <c r="D4648" s="59" t="s">
        <v>7060</v>
      </c>
    </row>
    <row r="4649" spans="1:4">
      <c r="A4649" s="57" t="s">
        <v>17203</v>
      </c>
      <c r="B4649" s="58" t="s">
        <v>364</v>
      </c>
      <c r="C4649" s="59" t="s">
        <v>113</v>
      </c>
      <c r="D4649" s="59" t="s">
        <v>7060</v>
      </c>
    </row>
    <row r="4650" spans="1:4">
      <c r="A4650" s="57" t="s">
        <v>17204</v>
      </c>
      <c r="B4650" s="58" t="s">
        <v>17205</v>
      </c>
      <c r="C4650" s="59" t="s">
        <v>17206</v>
      </c>
      <c r="D4650" s="59" t="s">
        <v>7060</v>
      </c>
    </row>
    <row r="4651" spans="1:4">
      <c r="A4651" s="57" t="s">
        <v>7141</v>
      </c>
      <c r="B4651" s="58" t="s">
        <v>1033</v>
      </c>
      <c r="C4651" s="59" t="s">
        <v>23</v>
      </c>
      <c r="D4651" s="59" t="s">
        <v>7142</v>
      </c>
    </row>
    <row r="4652" spans="1:4">
      <c r="A4652" s="57" t="s">
        <v>7143</v>
      </c>
      <c r="B4652" s="58" t="s">
        <v>3454</v>
      </c>
      <c r="C4652" s="59" t="s">
        <v>23</v>
      </c>
      <c r="D4652" s="59" t="s">
        <v>7142</v>
      </c>
    </row>
    <row r="4653" spans="1:4">
      <c r="A4653" s="57" t="s">
        <v>7144</v>
      </c>
      <c r="B4653" s="58" t="s">
        <v>487</v>
      </c>
      <c r="C4653" s="59" t="s">
        <v>23</v>
      </c>
      <c r="D4653" s="59" t="s">
        <v>7142</v>
      </c>
    </row>
    <row r="4654" spans="1:4">
      <c r="A4654" s="57" t="s">
        <v>7145</v>
      </c>
      <c r="B4654" s="58" t="s">
        <v>1316</v>
      </c>
      <c r="C4654" s="59" t="s">
        <v>23</v>
      </c>
      <c r="D4654" s="59" t="s">
        <v>7142</v>
      </c>
    </row>
    <row r="4655" spans="1:4">
      <c r="A4655" s="57" t="s">
        <v>7146</v>
      </c>
      <c r="B4655" s="58" t="s">
        <v>1364</v>
      </c>
      <c r="C4655" s="59" t="s">
        <v>69</v>
      </c>
      <c r="D4655" s="59" t="s">
        <v>7142</v>
      </c>
    </row>
    <row r="4656" spans="1:4">
      <c r="A4656" s="57" t="s">
        <v>7147</v>
      </c>
      <c r="B4656" s="58" t="s">
        <v>7148</v>
      </c>
      <c r="C4656" s="59" t="s">
        <v>32</v>
      </c>
      <c r="D4656" s="59" t="s">
        <v>7142</v>
      </c>
    </row>
    <row r="4657" spans="1:4">
      <c r="A4657" s="57" t="s">
        <v>7149</v>
      </c>
      <c r="B4657" s="58" t="s">
        <v>2469</v>
      </c>
      <c r="C4657" s="59" t="s">
        <v>115</v>
      </c>
      <c r="D4657" s="59" t="s">
        <v>7142</v>
      </c>
    </row>
    <row r="4658" spans="1:4">
      <c r="A4658" s="57" t="s">
        <v>7150</v>
      </c>
      <c r="B4658" s="58" t="s">
        <v>7151</v>
      </c>
      <c r="C4658" s="59" t="s">
        <v>115</v>
      </c>
      <c r="D4658" s="59" t="s">
        <v>7142</v>
      </c>
    </row>
    <row r="4659" spans="1:4">
      <c r="A4659" s="57" t="s">
        <v>7152</v>
      </c>
      <c r="B4659" s="58" t="s">
        <v>7153</v>
      </c>
      <c r="C4659" s="59" t="s">
        <v>115</v>
      </c>
      <c r="D4659" s="59" t="s">
        <v>7142</v>
      </c>
    </row>
    <row r="4660" spans="1:4">
      <c r="A4660" s="57" t="s">
        <v>7154</v>
      </c>
      <c r="B4660" s="58" t="s">
        <v>7155</v>
      </c>
      <c r="C4660" s="59" t="s">
        <v>87</v>
      </c>
      <c r="D4660" s="59" t="s">
        <v>7142</v>
      </c>
    </row>
    <row r="4661" spans="1:4">
      <c r="A4661" s="57" t="s">
        <v>7156</v>
      </c>
      <c r="B4661" s="58" t="s">
        <v>149</v>
      </c>
      <c r="C4661" s="59" t="s">
        <v>191</v>
      </c>
      <c r="D4661" s="59" t="s">
        <v>7142</v>
      </c>
    </row>
    <row r="4662" spans="1:4">
      <c r="A4662" s="57" t="s">
        <v>7157</v>
      </c>
      <c r="B4662" s="58" t="s">
        <v>4093</v>
      </c>
      <c r="C4662" s="59" t="s">
        <v>1093</v>
      </c>
      <c r="D4662" s="59" t="s">
        <v>7142</v>
      </c>
    </row>
    <row r="4663" spans="1:4">
      <c r="A4663" s="57" t="s">
        <v>7158</v>
      </c>
      <c r="B4663" s="58" t="s">
        <v>4320</v>
      </c>
      <c r="C4663" s="59" t="s">
        <v>880</v>
      </c>
      <c r="D4663" s="59" t="s">
        <v>7142</v>
      </c>
    </row>
    <row r="4664" spans="1:4">
      <c r="A4664" s="57" t="s">
        <v>7159</v>
      </c>
      <c r="B4664" s="58" t="s">
        <v>7160</v>
      </c>
      <c r="C4664" s="59" t="s">
        <v>880</v>
      </c>
      <c r="D4664" s="59" t="s">
        <v>7142</v>
      </c>
    </row>
    <row r="4665" spans="1:4">
      <c r="A4665" s="57" t="s">
        <v>7161</v>
      </c>
      <c r="B4665" s="58" t="s">
        <v>68</v>
      </c>
      <c r="C4665" s="59" t="s">
        <v>121</v>
      </c>
      <c r="D4665" s="59" t="s">
        <v>7142</v>
      </c>
    </row>
    <row r="4666" spans="1:4">
      <c r="A4666" s="57" t="s">
        <v>7162</v>
      </c>
      <c r="B4666" s="58" t="s">
        <v>7163</v>
      </c>
      <c r="C4666" s="59" t="s">
        <v>99</v>
      </c>
      <c r="D4666" s="59" t="s">
        <v>7142</v>
      </c>
    </row>
    <row r="4667" spans="1:4">
      <c r="A4667" s="57" t="s">
        <v>7164</v>
      </c>
      <c r="B4667" s="58" t="s">
        <v>283</v>
      </c>
      <c r="C4667" s="59" t="s">
        <v>397</v>
      </c>
      <c r="D4667" s="59" t="s">
        <v>7142</v>
      </c>
    </row>
    <row r="4668" spans="1:4">
      <c r="A4668" s="57" t="s">
        <v>7165</v>
      </c>
      <c r="B4668" s="58" t="s">
        <v>1341</v>
      </c>
      <c r="C4668" s="59" t="s">
        <v>101</v>
      </c>
      <c r="D4668" s="59" t="s">
        <v>7142</v>
      </c>
    </row>
    <row r="4669" spans="1:4">
      <c r="A4669" s="57" t="s">
        <v>7166</v>
      </c>
      <c r="B4669" s="58" t="s">
        <v>7167</v>
      </c>
      <c r="C4669" s="59" t="s">
        <v>330</v>
      </c>
      <c r="D4669" s="59" t="s">
        <v>7142</v>
      </c>
    </row>
    <row r="4670" spans="1:4">
      <c r="A4670" s="57" t="s">
        <v>7168</v>
      </c>
      <c r="B4670" s="58" t="s">
        <v>1051</v>
      </c>
      <c r="C4670" s="59" t="s">
        <v>330</v>
      </c>
      <c r="D4670" s="59" t="s">
        <v>7142</v>
      </c>
    </row>
    <row r="4671" spans="1:4">
      <c r="A4671" s="57" t="s">
        <v>7169</v>
      </c>
      <c r="B4671" s="58" t="s">
        <v>68</v>
      </c>
      <c r="C4671" s="59" t="s">
        <v>200</v>
      </c>
      <c r="D4671" s="59" t="s">
        <v>7142</v>
      </c>
    </row>
    <row r="4672" spans="1:4">
      <c r="A4672" s="57" t="s">
        <v>7170</v>
      </c>
      <c r="B4672" s="58" t="s">
        <v>294</v>
      </c>
      <c r="C4672" s="59" t="s">
        <v>91</v>
      </c>
      <c r="D4672" s="59" t="s">
        <v>7142</v>
      </c>
    </row>
    <row r="4673" spans="1:4">
      <c r="A4673" s="57" t="s">
        <v>7171</v>
      </c>
      <c r="B4673" s="58" t="s">
        <v>7172</v>
      </c>
      <c r="C4673" s="59" t="s">
        <v>947</v>
      </c>
      <c r="D4673" s="59" t="s">
        <v>7142</v>
      </c>
    </row>
    <row r="4674" spans="1:4">
      <c r="A4674" s="57" t="s">
        <v>7173</v>
      </c>
      <c r="B4674" s="58" t="s">
        <v>2047</v>
      </c>
      <c r="C4674" s="59" t="s">
        <v>979</v>
      </c>
      <c r="D4674" s="59" t="s">
        <v>7142</v>
      </c>
    </row>
    <row r="4675" spans="1:4">
      <c r="A4675" s="57" t="s">
        <v>7174</v>
      </c>
      <c r="B4675" s="58" t="s">
        <v>850</v>
      </c>
      <c r="C4675" s="59" t="s">
        <v>856</v>
      </c>
      <c r="D4675" s="59" t="s">
        <v>7142</v>
      </c>
    </row>
    <row r="4676" spans="1:4">
      <c r="A4676" s="57" t="s">
        <v>7175</v>
      </c>
      <c r="B4676" s="58" t="s">
        <v>24</v>
      </c>
      <c r="C4676" s="59" t="s">
        <v>106</v>
      </c>
      <c r="D4676" s="59" t="s">
        <v>7142</v>
      </c>
    </row>
    <row r="4677" spans="1:4">
      <c r="A4677" s="57" t="s">
        <v>7176</v>
      </c>
      <c r="B4677" s="58" t="s">
        <v>222</v>
      </c>
      <c r="C4677" s="59" t="s">
        <v>210</v>
      </c>
      <c r="D4677" s="59" t="s">
        <v>7142</v>
      </c>
    </row>
    <row r="4678" spans="1:4">
      <c r="A4678" s="57" t="s">
        <v>7177</v>
      </c>
      <c r="B4678" s="58" t="s">
        <v>299</v>
      </c>
      <c r="C4678" s="59" t="s">
        <v>93</v>
      </c>
      <c r="D4678" s="59" t="s">
        <v>7142</v>
      </c>
    </row>
    <row r="4679" spans="1:4">
      <c r="A4679" s="57" t="s">
        <v>7178</v>
      </c>
      <c r="B4679" s="58" t="s">
        <v>858</v>
      </c>
      <c r="C4679" s="59" t="s">
        <v>155</v>
      </c>
      <c r="D4679" s="59" t="s">
        <v>7142</v>
      </c>
    </row>
    <row r="4680" spans="1:4">
      <c r="A4680" s="57" t="s">
        <v>7179</v>
      </c>
      <c r="B4680" s="58" t="s">
        <v>2440</v>
      </c>
      <c r="C4680" s="59" t="s">
        <v>333</v>
      </c>
      <c r="D4680" s="59" t="s">
        <v>7142</v>
      </c>
    </row>
    <row r="4681" spans="1:4">
      <c r="A4681" s="57" t="s">
        <v>7180</v>
      </c>
      <c r="B4681" s="58" t="s">
        <v>299</v>
      </c>
      <c r="C4681" s="59" t="s">
        <v>954</v>
      </c>
      <c r="D4681" s="59" t="s">
        <v>7142</v>
      </c>
    </row>
    <row r="4682" spans="1:4">
      <c r="A4682" s="57" t="s">
        <v>7181</v>
      </c>
      <c r="B4682" s="58" t="s">
        <v>858</v>
      </c>
      <c r="C4682" s="59" t="s">
        <v>490</v>
      </c>
      <c r="D4682" s="59" t="s">
        <v>7142</v>
      </c>
    </row>
    <row r="4683" spans="1:4">
      <c r="A4683" s="57" t="s">
        <v>7182</v>
      </c>
      <c r="B4683" s="58" t="s">
        <v>7183</v>
      </c>
      <c r="C4683" s="59" t="s">
        <v>113</v>
      </c>
      <c r="D4683" s="59" t="s">
        <v>7142</v>
      </c>
    </row>
    <row r="4684" spans="1:4">
      <c r="A4684" s="57" t="s">
        <v>7184</v>
      </c>
      <c r="B4684" s="58" t="s">
        <v>7185</v>
      </c>
      <c r="C4684" s="59" t="s">
        <v>81</v>
      </c>
      <c r="D4684" s="59" t="s">
        <v>7142</v>
      </c>
    </row>
    <row r="4685" spans="1:4">
      <c r="A4685" s="57" t="s">
        <v>7186</v>
      </c>
      <c r="B4685" s="58" t="s">
        <v>765</v>
      </c>
      <c r="C4685" s="59" t="s">
        <v>140</v>
      </c>
      <c r="D4685" s="59" t="s">
        <v>7142</v>
      </c>
    </row>
    <row r="4686" spans="1:4">
      <c r="A4686" s="57" t="s">
        <v>7187</v>
      </c>
      <c r="B4686" s="58" t="s">
        <v>7188</v>
      </c>
      <c r="C4686" s="59" t="s">
        <v>1128</v>
      </c>
      <c r="D4686" s="59" t="s">
        <v>7142</v>
      </c>
    </row>
    <row r="4687" spans="1:4">
      <c r="A4687" s="57" t="s">
        <v>7189</v>
      </c>
      <c r="B4687" s="58" t="s">
        <v>118</v>
      </c>
      <c r="C4687" s="59" t="s">
        <v>69</v>
      </c>
      <c r="D4687" s="59" t="s">
        <v>7190</v>
      </c>
    </row>
    <row r="4688" spans="1:4">
      <c r="A4688" s="57" t="s">
        <v>7191</v>
      </c>
      <c r="B4688" s="58" t="s">
        <v>196</v>
      </c>
      <c r="C4688" s="59" t="s">
        <v>28</v>
      </c>
      <c r="D4688" s="59" t="s">
        <v>7190</v>
      </c>
    </row>
    <row r="4689" spans="1:4">
      <c r="A4689" s="57" t="s">
        <v>7192</v>
      </c>
      <c r="B4689" s="58" t="s">
        <v>7193</v>
      </c>
      <c r="C4689" s="59" t="s">
        <v>31</v>
      </c>
      <c r="D4689" s="59" t="s">
        <v>7190</v>
      </c>
    </row>
    <row r="4690" spans="1:4">
      <c r="A4690" s="57" t="s">
        <v>7194</v>
      </c>
      <c r="B4690" s="58" t="s">
        <v>26</v>
      </c>
      <c r="C4690" s="59" t="s">
        <v>31</v>
      </c>
      <c r="D4690" s="59" t="s">
        <v>7190</v>
      </c>
    </row>
    <row r="4691" spans="1:4">
      <c r="A4691" s="57" t="s">
        <v>7195</v>
      </c>
      <c r="B4691" s="58" t="s">
        <v>180</v>
      </c>
      <c r="C4691" s="59" t="s">
        <v>25</v>
      </c>
      <c r="D4691" s="59" t="s">
        <v>7190</v>
      </c>
    </row>
    <row r="4692" spans="1:4">
      <c r="A4692" s="57" t="s">
        <v>7196</v>
      </c>
      <c r="B4692" s="58" t="s">
        <v>711</v>
      </c>
      <c r="C4692" s="59" t="s">
        <v>121</v>
      </c>
      <c r="D4692" s="59" t="s">
        <v>7190</v>
      </c>
    </row>
    <row r="4693" spans="1:4">
      <c r="A4693" s="57" t="s">
        <v>7197</v>
      </c>
      <c r="B4693" s="58" t="s">
        <v>435</v>
      </c>
      <c r="C4693" s="59" t="s">
        <v>121</v>
      </c>
      <c r="D4693" s="59" t="s">
        <v>7190</v>
      </c>
    </row>
    <row r="4694" spans="1:4">
      <c r="A4694" s="57" t="s">
        <v>7198</v>
      </c>
      <c r="B4694" s="58" t="s">
        <v>7199</v>
      </c>
      <c r="C4694" s="59" t="s">
        <v>7200</v>
      </c>
      <c r="D4694" s="59" t="s">
        <v>7190</v>
      </c>
    </row>
    <row r="4695" spans="1:4">
      <c r="A4695" s="57" t="s">
        <v>7202</v>
      </c>
      <c r="B4695" s="58" t="s">
        <v>906</v>
      </c>
      <c r="C4695" s="59" t="s">
        <v>330</v>
      </c>
      <c r="D4695" s="59" t="s">
        <v>7190</v>
      </c>
    </row>
    <row r="4696" spans="1:4">
      <c r="A4696" s="57" t="s">
        <v>7203</v>
      </c>
      <c r="B4696" s="58" t="s">
        <v>118</v>
      </c>
      <c r="C4696" s="59" t="s">
        <v>330</v>
      </c>
      <c r="D4696" s="59" t="s">
        <v>7190</v>
      </c>
    </row>
    <row r="4697" spans="1:4">
      <c r="A4697" s="57" t="s">
        <v>7204</v>
      </c>
      <c r="B4697" s="58" t="s">
        <v>318</v>
      </c>
      <c r="C4697" s="59" t="s">
        <v>74</v>
      </c>
      <c r="D4697" s="59" t="s">
        <v>7190</v>
      </c>
    </row>
    <row r="4698" spans="1:4">
      <c r="A4698" s="57" t="s">
        <v>7205</v>
      </c>
      <c r="B4698" s="58" t="s">
        <v>7206</v>
      </c>
      <c r="C4698" s="59" t="s">
        <v>74</v>
      </c>
      <c r="D4698" s="59" t="s">
        <v>7190</v>
      </c>
    </row>
    <row r="4699" spans="1:4">
      <c r="A4699" s="57" t="s">
        <v>7207</v>
      </c>
      <c r="B4699" s="58" t="s">
        <v>132</v>
      </c>
      <c r="C4699" s="59" t="s">
        <v>91</v>
      </c>
      <c r="D4699" s="59" t="s">
        <v>7190</v>
      </c>
    </row>
    <row r="4700" spans="1:4">
      <c r="A4700" s="57" t="s">
        <v>7208</v>
      </c>
      <c r="B4700" s="58" t="s">
        <v>5455</v>
      </c>
      <c r="C4700" s="59" t="s">
        <v>103</v>
      </c>
      <c r="D4700" s="59" t="s">
        <v>7190</v>
      </c>
    </row>
    <row r="4701" spans="1:4">
      <c r="A4701" s="57" t="s">
        <v>7209</v>
      </c>
      <c r="B4701" s="58" t="s">
        <v>7210</v>
      </c>
      <c r="C4701" s="59" t="s">
        <v>103</v>
      </c>
      <c r="D4701" s="59" t="s">
        <v>7190</v>
      </c>
    </row>
    <row r="4702" spans="1:4">
      <c r="A4702" s="57" t="s">
        <v>7211</v>
      </c>
      <c r="B4702" s="58" t="s">
        <v>1226</v>
      </c>
      <c r="C4702" s="59" t="s">
        <v>64</v>
      </c>
      <c r="D4702" s="59" t="s">
        <v>7190</v>
      </c>
    </row>
    <row r="4703" spans="1:4">
      <c r="A4703" s="57" t="s">
        <v>7212</v>
      </c>
      <c r="B4703" s="58" t="s">
        <v>1146</v>
      </c>
      <c r="C4703" s="59" t="s">
        <v>855</v>
      </c>
      <c r="D4703" s="59" t="s">
        <v>7190</v>
      </c>
    </row>
    <row r="4704" spans="1:4">
      <c r="A4704" s="57" t="s">
        <v>7213</v>
      </c>
      <c r="B4704" s="58" t="s">
        <v>3497</v>
      </c>
      <c r="C4704" s="59" t="s">
        <v>104</v>
      </c>
      <c r="D4704" s="59" t="s">
        <v>7190</v>
      </c>
    </row>
    <row r="4705" spans="1:4">
      <c r="A4705" s="57" t="s">
        <v>7214</v>
      </c>
      <c r="B4705" s="58" t="s">
        <v>522</v>
      </c>
      <c r="C4705" s="59" t="s">
        <v>104</v>
      </c>
      <c r="D4705" s="59" t="s">
        <v>7190</v>
      </c>
    </row>
    <row r="4706" spans="1:4">
      <c r="A4706" s="57" t="s">
        <v>7215</v>
      </c>
      <c r="B4706" s="58" t="s">
        <v>300</v>
      </c>
      <c r="C4706" s="59" t="s">
        <v>93</v>
      </c>
      <c r="D4706" s="59" t="s">
        <v>7190</v>
      </c>
    </row>
    <row r="4707" spans="1:4">
      <c r="A4707" s="57" t="s">
        <v>7216</v>
      </c>
      <c r="B4707" s="58" t="s">
        <v>7217</v>
      </c>
      <c r="C4707" s="59" t="s">
        <v>93</v>
      </c>
      <c r="D4707" s="59" t="s">
        <v>7190</v>
      </c>
    </row>
    <row r="4708" spans="1:4">
      <c r="A4708" s="57" t="s">
        <v>7218</v>
      </c>
      <c r="B4708" s="58" t="s">
        <v>299</v>
      </c>
      <c r="C4708" s="59" t="s">
        <v>107</v>
      </c>
      <c r="D4708" s="59" t="s">
        <v>7190</v>
      </c>
    </row>
    <row r="4709" spans="1:4">
      <c r="A4709" s="57" t="s">
        <v>7219</v>
      </c>
      <c r="B4709" s="58" t="s">
        <v>877</v>
      </c>
      <c r="C4709" s="59" t="s">
        <v>774</v>
      </c>
      <c r="D4709" s="59" t="s">
        <v>7190</v>
      </c>
    </row>
    <row r="4710" spans="1:4">
      <c r="A4710" s="57" t="s">
        <v>7220</v>
      </c>
      <c r="B4710" s="58" t="s">
        <v>269</v>
      </c>
      <c r="C4710" s="59" t="s">
        <v>80</v>
      </c>
      <c r="D4710" s="59" t="s">
        <v>7190</v>
      </c>
    </row>
    <row r="4711" spans="1:4">
      <c r="A4711" s="57" t="s">
        <v>7221</v>
      </c>
      <c r="B4711" s="58" t="s">
        <v>990</v>
      </c>
      <c r="C4711" s="59" t="s">
        <v>490</v>
      </c>
      <c r="D4711" s="59" t="s">
        <v>7190</v>
      </c>
    </row>
    <row r="4712" spans="1:4">
      <c r="A4712" s="57" t="s">
        <v>7222</v>
      </c>
      <c r="B4712" s="58" t="s">
        <v>1277</v>
      </c>
      <c r="C4712" s="59" t="s">
        <v>1379</v>
      </c>
      <c r="D4712" s="59" t="s">
        <v>7190</v>
      </c>
    </row>
    <row r="4713" spans="1:4">
      <c r="A4713" s="57" t="s">
        <v>7223</v>
      </c>
      <c r="B4713" s="58" t="s">
        <v>7224</v>
      </c>
      <c r="C4713" s="59" t="s">
        <v>23</v>
      </c>
      <c r="D4713" s="59" t="s">
        <v>7225</v>
      </c>
    </row>
    <row r="4714" spans="1:4">
      <c r="A4714" s="57" t="s">
        <v>7226</v>
      </c>
      <c r="B4714" s="58" t="s">
        <v>674</v>
      </c>
      <c r="C4714" s="59" t="s">
        <v>23</v>
      </c>
      <c r="D4714" s="59" t="s">
        <v>7225</v>
      </c>
    </row>
    <row r="4715" spans="1:4">
      <c r="A4715" s="57" t="s">
        <v>7227</v>
      </c>
      <c r="B4715" s="58" t="s">
        <v>589</v>
      </c>
      <c r="C4715" s="59" t="s">
        <v>23</v>
      </c>
      <c r="D4715" s="59" t="s">
        <v>7225</v>
      </c>
    </row>
    <row r="4716" spans="1:4">
      <c r="A4716" s="57" t="s">
        <v>7228</v>
      </c>
      <c r="B4716" s="58" t="s">
        <v>7229</v>
      </c>
      <c r="C4716" s="59" t="s">
        <v>466</v>
      </c>
      <c r="D4716" s="59" t="s">
        <v>7225</v>
      </c>
    </row>
    <row r="4717" spans="1:4">
      <c r="A4717" s="57" t="s">
        <v>7230</v>
      </c>
      <c r="B4717" s="58" t="s">
        <v>7231</v>
      </c>
      <c r="C4717" s="59" t="s">
        <v>145</v>
      </c>
      <c r="D4717" s="59" t="s">
        <v>7225</v>
      </c>
    </row>
    <row r="4718" spans="1:4">
      <c r="A4718" s="57" t="s">
        <v>7232</v>
      </c>
      <c r="B4718" s="58" t="s">
        <v>7233</v>
      </c>
      <c r="C4718" s="59" t="s">
        <v>27</v>
      </c>
      <c r="D4718" s="59" t="s">
        <v>7225</v>
      </c>
    </row>
    <row r="4719" spans="1:4">
      <c r="A4719" s="57" t="s">
        <v>7234</v>
      </c>
      <c r="B4719" s="58" t="s">
        <v>39</v>
      </c>
      <c r="C4719" s="59" t="s">
        <v>115</v>
      </c>
      <c r="D4719" s="59" t="s">
        <v>7225</v>
      </c>
    </row>
    <row r="4720" spans="1:4">
      <c r="A4720" s="57" t="s">
        <v>7235</v>
      </c>
      <c r="B4720" s="58" t="s">
        <v>7236</v>
      </c>
      <c r="C4720" s="59" t="s">
        <v>33</v>
      </c>
      <c r="D4720" s="59" t="s">
        <v>7225</v>
      </c>
    </row>
    <row r="4721" spans="1:4">
      <c r="A4721" s="57" t="s">
        <v>7237</v>
      </c>
      <c r="B4721" s="58" t="s">
        <v>329</v>
      </c>
      <c r="C4721" s="59" t="s">
        <v>244</v>
      </c>
      <c r="D4721" s="59" t="s">
        <v>7225</v>
      </c>
    </row>
    <row r="4722" spans="1:4">
      <c r="A4722" s="57" t="s">
        <v>4375</v>
      </c>
      <c r="B4722" s="58" t="s">
        <v>705</v>
      </c>
      <c r="C4722" s="59" t="s">
        <v>74</v>
      </c>
      <c r="D4722" s="59" t="s">
        <v>7225</v>
      </c>
    </row>
    <row r="4723" spans="1:4">
      <c r="A4723" s="57" t="s">
        <v>7238</v>
      </c>
      <c r="B4723" s="58" t="s">
        <v>488</v>
      </c>
      <c r="C4723" s="59" t="s">
        <v>103</v>
      </c>
      <c r="D4723" s="59" t="s">
        <v>7225</v>
      </c>
    </row>
    <row r="4724" spans="1:4">
      <c r="A4724" s="57" t="s">
        <v>7239</v>
      </c>
      <c r="B4724" s="58" t="s">
        <v>7240</v>
      </c>
      <c r="C4724" s="59" t="s">
        <v>64</v>
      </c>
      <c r="D4724" s="59" t="s">
        <v>7225</v>
      </c>
    </row>
    <row r="4725" spans="1:4">
      <c r="A4725" s="57" t="s">
        <v>7241</v>
      </c>
      <c r="B4725" s="58" t="s">
        <v>271</v>
      </c>
      <c r="C4725" s="59" t="s">
        <v>155</v>
      </c>
      <c r="D4725" s="59" t="s">
        <v>7225</v>
      </c>
    </row>
    <row r="4726" spans="1:4">
      <c r="A4726" s="57" t="s">
        <v>7242</v>
      </c>
      <c r="B4726" s="58" t="s">
        <v>1155</v>
      </c>
      <c r="C4726" s="59" t="s">
        <v>288</v>
      </c>
      <c r="D4726" s="59" t="s">
        <v>7225</v>
      </c>
    </row>
    <row r="4727" spans="1:4">
      <c r="A4727" s="57" t="s">
        <v>7243</v>
      </c>
      <c r="B4727" s="58" t="s">
        <v>5593</v>
      </c>
      <c r="C4727" s="59" t="s">
        <v>138</v>
      </c>
      <c r="D4727" s="59" t="s">
        <v>7225</v>
      </c>
    </row>
    <row r="4728" spans="1:4">
      <c r="A4728" s="57" t="s">
        <v>7244</v>
      </c>
      <c r="B4728" s="58" t="s">
        <v>560</v>
      </c>
      <c r="C4728" s="59" t="s">
        <v>113</v>
      </c>
      <c r="D4728" s="59" t="s">
        <v>7225</v>
      </c>
    </row>
    <row r="4729" spans="1:4">
      <c r="A4729" s="57" t="s">
        <v>7245</v>
      </c>
      <c r="B4729" s="58" t="s">
        <v>1233</v>
      </c>
      <c r="C4729" s="59" t="s">
        <v>81</v>
      </c>
      <c r="D4729" s="59" t="s">
        <v>7225</v>
      </c>
    </row>
    <row r="4730" spans="1:4">
      <c r="A4730" s="57" t="s">
        <v>7246</v>
      </c>
      <c r="B4730" s="58" t="s">
        <v>159</v>
      </c>
      <c r="C4730" s="59" t="s">
        <v>140</v>
      </c>
      <c r="D4730" s="59" t="s">
        <v>7225</v>
      </c>
    </row>
    <row r="4731" spans="1:4">
      <c r="A4731" s="57" t="s">
        <v>7247</v>
      </c>
      <c r="B4731" s="58" t="s">
        <v>1397</v>
      </c>
      <c r="C4731" s="59" t="s">
        <v>23</v>
      </c>
      <c r="D4731" s="59" t="s">
        <v>7248</v>
      </c>
    </row>
    <row r="4732" spans="1:4">
      <c r="A4732" s="57" t="s">
        <v>7249</v>
      </c>
      <c r="B4732" s="58" t="s">
        <v>269</v>
      </c>
      <c r="C4732" s="59" t="s">
        <v>23</v>
      </c>
      <c r="D4732" s="59" t="s">
        <v>7248</v>
      </c>
    </row>
    <row r="4733" spans="1:4">
      <c r="A4733" s="57" t="s">
        <v>7250</v>
      </c>
      <c r="B4733" s="58" t="s">
        <v>7251</v>
      </c>
      <c r="C4733" s="59" t="s">
        <v>23</v>
      </c>
      <c r="D4733" s="59" t="s">
        <v>7248</v>
      </c>
    </row>
    <row r="4734" spans="1:4">
      <c r="A4734" s="57" t="s">
        <v>7252</v>
      </c>
      <c r="B4734" s="58" t="s">
        <v>190</v>
      </c>
      <c r="C4734" s="59" t="s">
        <v>23</v>
      </c>
      <c r="D4734" s="59" t="s">
        <v>7248</v>
      </c>
    </row>
    <row r="4735" spans="1:4">
      <c r="A4735" s="57" t="s">
        <v>7253</v>
      </c>
      <c r="B4735" s="58" t="s">
        <v>518</v>
      </c>
      <c r="C4735" s="59" t="s">
        <v>23</v>
      </c>
      <c r="D4735" s="59" t="s">
        <v>7248</v>
      </c>
    </row>
    <row r="4736" spans="1:4">
      <c r="A4736" s="57" t="s">
        <v>7254</v>
      </c>
      <c r="B4736" s="58" t="s">
        <v>319</v>
      </c>
      <c r="C4736" s="59" t="s">
        <v>23</v>
      </c>
      <c r="D4736" s="59" t="s">
        <v>7248</v>
      </c>
    </row>
    <row r="4737" spans="1:4">
      <c r="A4737" s="57" t="s">
        <v>7255</v>
      </c>
      <c r="B4737" s="58" t="s">
        <v>7256</v>
      </c>
      <c r="C4737" s="59" t="s">
        <v>1173</v>
      </c>
      <c r="D4737" s="59" t="s">
        <v>7248</v>
      </c>
    </row>
    <row r="4738" spans="1:4">
      <c r="A4738" s="57" t="s">
        <v>7257</v>
      </c>
      <c r="B4738" s="58" t="s">
        <v>1942</v>
      </c>
      <c r="C4738" s="59" t="s">
        <v>95</v>
      </c>
      <c r="D4738" s="59" t="s">
        <v>7248</v>
      </c>
    </row>
    <row r="4739" spans="1:4">
      <c r="A4739" s="57" t="s">
        <v>7258</v>
      </c>
      <c r="B4739" s="58" t="s">
        <v>7259</v>
      </c>
      <c r="C4739" s="59" t="s">
        <v>95</v>
      </c>
      <c r="D4739" s="59" t="s">
        <v>7248</v>
      </c>
    </row>
    <row r="4740" spans="1:4">
      <c r="A4740" s="57" t="s">
        <v>7260</v>
      </c>
      <c r="B4740" s="58" t="s">
        <v>7261</v>
      </c>
      <c r="C4740" s="59" t="s">
        <v>229</v>
      </c>
      <c r="D4740" s="59" t="s">
        <v>7248</v>
      </c>
    </row>
    <row r="4741" spans="1:4">
      <c r="A4741" s="57" t="s">
        <v>7262</v>
      </c>
      <c r="B4741" s="58" t="s">
        <v>24</v>
      </c>
      <c r="C4741" s="59" t="s">
        <v>96</v>
      </c>
      <c r="D4741" s="59" t="s">
        <v>7248</v>
      </c>
    </row>
    <row r="4742" spans="1:4">
      <c r="A4742" s="57" t="s">
        <v>7263</v>
      </c>
      <c r="B4742" s="58" t="s">
        <v>190</v>
      </c>
      <c r="C4742" s="59" t="s">
        <v>145</v>
      </c>
      <c r="D4742" s="59" t="s">
        <v>7248</v>
      </c>
    </row>
    <row r="4743" spans="1:4">
      <c r="A4743" s="57" t="s">
        <v>7264</v>
      </c>
      <c r="B4743" s="58" t="s">
        <v>1155</v>
      </c>
      <c r="C4743" s="59" t="s">
        <v>231</v>
      </c>
      <c r="D4743" s="59" t="s">
        <v>7248</v>
      </c>
    </row>
    <row r="4744" spans="1:4">
      <c r="A4744" s="57" t="s">
        <v>7265</v>
      </c>
      <c r="B4744" s="58" t="s">
        <v>185</v>
      </c>
      <c r="C4744" s="59" t="s">
        <v>69</v>
      </c>
      <c r="D4744" s="59" t="s">
        <v>7248</v>
      </c>
    </row>
    <row r="4745" spans="1:4">
      <c r="A4745" s="57" t="s">
        <v>7266</v>
      </c>
      <c r="B4745" s="58" t="s">
        <v>617</v>
      </c>
      <c r="C4745" s="59" t="s">
        <v>69</v>
      </c>
      <c r="D4745" s="59" t="s">
        <v>7248</v>
      </c>
    </row>
    <row r="4746" spans="1:4">
      <c r="A4746" s="57" t="s">
        <v>7267</v>
      </c>
      <c r="B4746" s="58" t="s">
        <v>118</v>
      </c>
      <c r="C4746" s="59" t="s">
        <v>27</v>
      </c>
      <c r="D4746" s="59" t="s">
        <v>7248</v>
      </c>
    </row>
    <row r="4747" spans="1:4">
      <c r="A4747" s="57" t="s">
        <v>7268</v>
      </c>
      <c r="B4747" s="58" t="s">
        <v>2730</v>
      </c>
      <c r="C4747" s="59" t="s">
        <v>115</v>
      </c>
      <c r="D4747" s="59" t="s">
        <v>7248</v>
      </c>
    </row>
    <row r="4748" spans="1:4">
      <c r="A4748" s="57" t="s">
        <v>7269</v>
      </c>
      <c r="B4748" s="58" t="s">
        <v>280</v>
      </c>
      <c r="C4748" s="59" t="s">
        <v>28</v>
      </c>
      <c r="D4748" s="59" t="s">
        <v>7248</v>
      </c>
    </row>
    <row r="4749" spans="1:4">
      <c r="A4749" s="57" t="s">
        <v>7270</v>
      </c>
      <c r="B4749" s="58" t="s">
        <v>26</v>
      </c>
      <c r="C4749" s="59" t="s">
        <v>78</v>
      </c>
      <c r="D4749" s="59" t="s">
        <v>7248</v>
      </c>
    </row>
    <row r="4750" spans="1:4">
      <c r="A4750" s="57" t="s">
        <v>7271</v>
      </c>
      <c r="B4750" s="58" t="s">
        <v>190</v>
      </c>
      <c r="C4750" s="59" t="s">
        <v>135</v>
      </c>
      <c r="D4750" s="59" t="s">
        <v>7248</v>
      </c>
    </row>
    <row r="4751" spans="1:4">
      <c r="A4751" s="57" t="s">
        <v>7272</v>
      </c>
      <c r="B4751" s="58" t="s">
        <v>7273</v>
      </c>
      <c r="C4751" s="59" t="s">
        <v>31</v>
      </c>
      <c r="D4751" s="59" t="s">
        <v>7248</v>
      </c>
    </row>
    <row r="4752" spans="1:4">
      <c r="A4752" s="57" t="s">
        <v>7274</v>
      </c>
      <c r="B4752" s="58" t="s">
        <v>283</v>
      </c>
      <c r="C4752" s="59" t="s">
        <v>31</v>
      </c>
      <c r="D4752" s="59" t="s">
        <v>7248</v>
      </c>
    </row>
    <row r="4753" spans="1:4">
      <c r="A4753" s="57" t="s">
        <v>7275</v>
      </c>
      <c r="B4753" s="58" t="s">
        <v>119</v>
      </c>
      <c r="C4753" s="59" t="s">
        <v>33</v>
      </c>
      <c r="D4753" s="59" t="s">
        <v>7248</v>
      </c>
    </row>
    <row r="4754" spans="1:4">
      <c r="A4754" s="57" t="s">
        <v>7276</v>
      </c>
      <c r="B4754" s="58" t="s">
        <v>7277</v>
      </c>
      <c r="C4754" s="59" t="s">
        <v>33</v>
      </c>
      <c r="D4754" s="59" t="s">
        <v>7248</v>
      </c>
    </row>
    <row r="4755" spans="1:4">
      <c r="A4755" s="57" t="s">
        <v>7278</v>
      </c>
      <c r="B4755" s="58" t="s">
        <v>151</v>
      </c>
      <c r="C4755" s="59" t="s">
        <v>33</v>
      </c>
      <c r="D4755" s="59" t="s">
        <v>7248</v>
      </c>
    </row>
    <row r="4756" spans="1:4">
      <c r="A4756" s="57" t="s">
        <v>7279</v>
      </c>
      <c r="B4756" s="58" t="s">
        <v>129</v>
      </c>
      <c r="C4756" s="59" t="s">
        <v>121</v>
      </c>
      <c r="D4756" s="59" t="s">
        <v>7248</v>
      </c>
    </row>
    <row r="4757" spans="1:4">
      <c r="A4757" s="57" t="s">
        <v>7280</v>
      </c>
      <c r="B4757" s="58" t="s">
        <v>1959</v>
      </c>
      <c r="C4757" s="59" t="s">
        <v>100</v>
      </c>
      <c r="D4757" s="59" t="s">
        <v>7248</v>
      </c>
    </row>
    <row r="4758" spans="1:4">
      <c r="A4758" s="57" t="s">
        <v>7281</v>
      </c>
      <c r="B4758" s="58" t="s">
        <v>7282</v>
      </c>
      <c r="C4758" s="59" t="s">
        <v>437</v>
      </c>
      <c r="D4758" s="59" t="s">
        <v>7248</v>
      </c>
    </row>
    <row r="4759" spans="1:4">
      <c r="A4759" s="57" t="s">
        <v>7283</v>
      </c>
      <c r="B4759" s="58" t="s">
        <v>329</v>
      </c>
      <c r="C4759" s="59" t="s">
        <v>244</v>
      </c>
      <c r="D4759" s="59" t="s">
        <v>7248</v>
      </c>
    </row>
    <row r="4760" spans="1:4">
      <c r="A4760" s="57" t="s">
        <v>7284</v>
      </c>
      <c r="B4760" s="58" t="s">
        <v>7285</v>
      </c>
      <c r="C4760" s="59" t="s">
        <v>91</v>
      </c>
      <c r="D4760" s="59" t="s">
        <v>7248</v>
      </c>
    </row>
    <row r="4761" spans="1:4">
      <c r="A4761" s="57" t="s">
        <v>7286</v>
      </c>
      <c r="B4761" s="58" t="s">
        <v>7287</v>
      </c>
      <c r="C4761" s="59" t="s">
        <v>103</v>
      </c>
      <c r="D4761" s="59" t="s">
        <v>7248</v>
      </c>
    </row>
    <row r="4762" spans="1:4">
      <c r="A4762" s="57" t="s">
        <v>7288</v>
      </c>
      <c r="B4762" s="58" t="s">
        <v>324</v>
      </c>
      <c r="C4762" s="59" t="s">
        <v>64</v>
      </c>
      <c r="D4762" s="59" t="s">
        <v>7248</v>
      </c>
    </row>
    <row r="4763" spans="1:4">
      <c r="A4763" s="57" t="s">
        <v>7289</v>
      </c>
      <c r="B4763" s="58" t="s">
        <v>180</v>
      </c>
      <c r="C4763" s="59" t="s">
        <v>855</v>
      </c>
      <c r="D4763" s="59" t="s">
        <v>7248</v>
      </c>
    </row>
    <row r="4764" spans="1:4">
      <c r="A4764" s="57" t="s">
        <v>7290</v>
      </c>
      <c r="B4764" s="58" t="s">
        <v>1164</v>
      </c>
      <c r="C4764" s="59" t="s">
        <v>250</v>
      </c>
      <c r="D4764" s="59" t="s">
        <v>7248</v>
      </c>
    </row>
    <row r="4765" spans="1:4">
      <c r="A4765" s="57" t="s">
        <v>7291</v>
      </c>
      <c r="B4765" s="58" t="s">
        <v>7292</v>
      </c>
      <c r="C4765" s="59" t="s">
        <v>106</v>
      </c>
      <c r="D4765" s="59" t="s">
        <v>7248</v>
      </c>
    </row>
    <row r="4766" spans="1:4">
      <c r="A4766" s="57" t="s">
        <v>7293</v>
      </c>
      <c r="B4766" s="58" t="s">
        <v>332</v>
      </c>
      <c r="C4766" s="59" t="s">
        <v>210</v>
      </c>
      <c r="D4766" s="59" t="s">
        <v>7248</v>
      </c>
    </row>
    <row r="4767" spans="1:4">
      <c r="A4767" s="57" t="s">
        <v>7294</v>
      </c>
      <c r="B4767" s="58" t="s">
        <v>209</v>
      </c>
      <c r="C4767" s="59" t="s">
        <v>93</v>
      </c>
      <c r="D4767" s="59" t="s">
        <v>7248</v>
      </c>
    </row>
    <row r="4768" spans="1:4">
      <c r="A4768" s="57" t="s">
        <v>7295</v>
      </c>
      <c r="B4768" s="58" t="s">
        <v>29</v>
      </c>
      <c r="C4768" s="59" t="s">
        <v>1105</v>
      </c>
      <c r="D4768" s="59" t="s">
        <v>7248</v>
      </c>
    </row>
    <row r="4769" spans="1:4">
      <c r="A4769" s="57" t="s">
        <v>7296</v>
      </c>
      <c r="B4769" s="58" t="s">
        <v>24</v>
      </c>
      <c r="C4769" s="59" t="s">
        <v>109</v>
      </c>
      <c r="D4769" s="59" t="s">
        <v>7248</v>
      </c>
    </row>
    <row r="4770" spans="1:4">
      <c r="A4770" s="57" t="s">
        <v>7298</v>
      </c>
      <c r="B4770" s="58" t="s">
        <v>269</v>
      </c>
      <c r="C4770" s="59" t="s">
        <v>7299</v>
      </c>
      <c r="D4770" s="59" t="s">
        <v>7248</v>
      </c>
    </row>
    <row r="4771" spans="1:4">
      <c r="A4771" s="57" t="s">
        <v>7300</v>
      </c>
      <c r="B4771" s="58" t="s">
        <v>24</v>
      </c>
      <c r="C4771" s="59" t="s">
        <v>216</v>
      </c>
      <c r="D4771" s="59" t="s">
        <v>7248</v>
      </c>
    </row>
    <row r="4772" spans="1:4">
      <c r="A4772" s="57" t="s">
        <v>7301</v>
      </c>
      <c r="B4772" s="58" t="s">
        <v>283</v>
      </c>
      <c r="C4772" s="59" t="s">
        <v>80</v>
      </c>
      <c r="D4772" s="59" t="s">
        <v>7248</v>
      </c>
    </row>
    <row r="4773" spans="1:4">
      <c r="A4773" s="57" t="s">
        <v>7302</v>
      </c>
      <c r="B4773" s="58" t="s">
        <v>24</v>
      </c>
      <c r="C4773" s="59" t="s">
        <v>989</v>
      </c>
      <c r="D4773" s="59" t="s">
        <v>7248</v>
      </c>
    </row>
    <row r="4774" spans="1:4">
      <c r="A4774" s="57" t="s">
        <v>7303</v>
      </c>
      <c r="B4774" s="58" t="s">
        <v>132</v>
      </c>
      <c r="C4774" s="59" t="s">
        <v>7304</v>
      </c>
      <c r="D4774" s="59" t="s">
        <v>7248</v>
      </c>
    </row>
    <row r="4775" spans="1:4">
      <c r="A4775" s="57" t="s">
        <v>7305</v>
      </c>
      <c r="B4775" s="58" t="s">
        <v>340</v>
      </c>
      <c r="C4775" s="59" t="s">
        <v>112</v>
      </c>
      <c r="D4775" s="59" t="s">
        <v>7248</v>
      </c>
    </row>
    <row r="4776" spans="1:4">
      <c r="A4776" s="57" t="s">
        <v>7306</v>
      </c>
      <c r="B4776" s="58" t="s">
        <v>75</v>
      </c>
      <c r="C4776" s="59" t="s">
        <v>113</v>
      </c>
      <c r="D4776" s="59" t="s">
        <v>7248</v>
      </c>
    </row>
    <row r="4777" spans="1:4">
      <c r="A4777" s="57" t="s">
        <v>7307</v>
      </c>
      <c r="B4777" s="58" t="s">
        <v>139</v>
      </c>
      <c r="C4777" s="59" t="s">
        <v>81</v>
      </c>
      <c r="D4777" s="59" t="s">
        <v>7248</v>
      </c>
    </row>
    <row r="4778" spans="1:4">
      <c r="A4778" s="57" t="s">
        <v>7308</v>
      </c>
      <c r="B4778" s="58" t="s">
        <v>442</v>
      </c>
      <c r="C4778" s="59" t="s">
        <v>140</v>
      </c>
      <c r="D4778" s="59" t="s">
        <v>7248</v>
      </c>
    </row>
    <row r="4779" spans="1:4">
      <c r="A4779" s="57" t="s">
        <v>7309</v>
      </c>
      <c r="B4779" s="58" t="s">
        <v>7310</v>
      </c>
      <c r="C4779" s="59" t="s">
        <v>416</v>
      </c>
      <c r="D4779" s="59" t="s">
        <v>7248</v>
      </c>
    </row>
    <row r="4780" spans="1:4">
      <c r="A4780" s="57" t="s">
        <v>7311</v>
      </c>
      <c r="B4780" s="58" t="s">
        <v>4667</v>
      </c>
      <c r="C4780" s="59" t="s">
        <v>23</v>
      </c>
      <c r="D4780" s="59" t="s">
        <v>7312</v>
      </c>
    </row>
    <row r="4781" spans="1:4">
      <c r="A4781" s="57" t="s">
        <v>7313</v>
      </c>
      <c r="B4781" s="58" t="s">
        <v>269</v>
      </c>
      <c r="C4781" s="59" t="s">
        <v>23</v>
      </c>
      <c r="D4781" s="59" t="s">
        <v>7312</v>
      </c>
    </row>
    <row r="4782" spans="1:4">
      <c r="A4782" s="57" t="s">
        <v>7314</v>
      </c>
      <c r="B4782" s="58" t="s">
        <v>280</v>
      </c>
      <c r="C4782" s="59" t="s">
        <v>23</v>
      </c>
      <c r="D4782" s="59" t="s">
        <v>7312</v>
      </c>
    </row>
    <row r="4783" spans="1:4">
      <c r="A4783" s="57" t="s">
        <v>7315</v>
      </c>
      <c r="B4783" s="58" t="s">
        <v>7316</v>
      </c>
      <c r="C4783" s="59" t="s">
        <v>23</v>
      </c>
      <c r="D4783" s="59" t="s">
        <v>7312</v>
      </c>
    </row>
    <row r="4784" spans="1:4">
      <c r="A4784" s="57" t="s">
        <v>7317</v>
      </c>
      <c r="B4784" s="58" t="s">
        <v>221</v>
      </c>
      <c r="C4784" s="59" t="s">
        <v>179</v>
      </c>
      <c r="D4784" s="59" t="s">
        <v>7312</v>
      </c>
    </row>
    <row r="4785" spans="1:4">
      <c r="A4785" s="57" t="s">
        <v>7318</v>
      </c>
      <c r="B4785" s="58" t="s">
        <v>182</v>
      </c>
      <c r="C4785" s="59" t="s">
        <v>229</v>
      </c>
      <c r="D4785" s="59" t="s">
        <v>7312</v>
      </c>
    </row>
    <row r="4786" spans="1:4">
      <c r="A4786" s="57" t="s">
        <v>7319</v>
      </c>
      <c r="B4786" s="58" t="s">
        <v>279</v>
      </c>
      <c r="C4786" s="59" t="s">
        <v>528</v>
      </c>
      <c r="D4786" s="59" t="s">
        <v>7312</v>
      </c>
    </row>
    <row r="4787" spans="1:4">
      <c r="A4787" s="57" t="s">
        <v>7320</v>
      </c>
      <c r="B4787" s="58" t="s">
        <v>343</v>
      </c>
      <c r="C4787" s="59" t="s">
        <v>1219</v>
      </c>
      <c r="D4787" s="59" t="s">
        <v>7312</v>
      </c>
    </row>
    <row r="4788" spans="1:4">
      <c r="A4788" s="57" t="s">
        <v>7321</v>
      </c>
      <c r="B4788" s="58" t="s">
        <v>201</v>
      </c>
      <c r="C4788" s="59" t="s">
        <v>145</v>
      </c>
      <c r="D4788" s="59" t="s">
        <v>7312</v>
      </c>
    </row>
    <row r="4789" spans="1:4">
      <c r="A4789" s="57" t="s">
        <v>7322</v>
      </c>
      <c r="B4789" s="58" t="s">
        <v>24</v>
      </c>
      <c r="C4789" s="59" t="s">
        <v>145</v>
      </c>
      <c r="D4789" s="59" t="s">
        <v>7312</v>
      </c>
    </row>
    <row r="4790" spans="1:4">
      <c r="A4790" s="57" t="s">
        <v>7323</v>
      </c>
      <c r="B4790" s="58" t="s">
        <v>224</v>
      </c>
      <c r="C4790" s="59" t="s">
        <v>231</v>
      </c>
      <c r="D4790" s="59" t="s">
        <v>7312</v>
      </c>
    </row>
    <row r="4791" spans="1:4">
      <c r="A4791" s="57" t="s">
        <v>7324</v>
      </c>
      <c r="B4791" s="58" t="s">
        <v>129</v>
      </c>
      <c r="C4791" s="59" t="s">
        <v>114</v>
      </c>
      <c r="D4791" s="59" t="s">
        <v>7312</v>
      </c>
    </row>
    <row r="4792" spans="1:4">
      <c r="A4792" s="57" t="s">
        <v>7325</v>
      </c>
      <c r="B4792" s="58" t="s">
        <v>68</v>
      </c>
      <c r="C4792" s="59" t="s">
        <v>69</v>
      </c>
      <c r="D4792" s="59" t="s">
        <v>7312</v>
      </c>
    </row>
    <row r="4793" spans="1:4">
      <c r="A4793" s="57" t="s">
        <v>7326</v>
      </c>
      <c r="B4793" s="58" t="s">
        <v>6548</v>
      </c>
      <c r="C4793" s="59" t="s">
        <v>344</v>
      </c>
      <c r="D4793" s="59" t="s">
        <v>7312</v>
      </c>
    </row>
    <row r="4794" spans="1:4">
      <c r="A4794" s="57" t="s">
        <v>7327</v>
      </c>
      <c r="B4794" s="58" t="s">
        <v>190</v>
      </c>
      <c r="C4794" s="59" t="s">
        <v>27</v>
      </c>
      <c r="D4794" s="59" t="s">
        <v>7312</v>
      </c>
    </row>
    <row r="4795" spans="1:4">
      <c r="A4795" s="57" t="s">
        <v>7328</v>
      </c>
      <c r="B4795" s="58" t="s">
        <v>2885</v>
      </c>
      <c r="C4795" s="59" t="s">
        <v>115</v>
      </c>
      <c r="D4795" s="59" t="s">
        <v>7312</v>
      </c>
    </row>
    <row r="4796" spans="1:4">
      <c r="A4796" s="57" t="s">
        <v>7329</v>
      </c>
      <c r="B4796" s="58" t="s">
        <v>24</v>
      </c>
      <c r="C4796" s="59" t="s">
        <v>28</v>
      </c>
      <c r="D4796" s="59" t="s">
        <v>7312</v>
      </c>
    </row>
    <row r="4797" spans="1:4">
      <c r="A4797" s="57" t="s">
        <v>7330</v>
      </c>
      <c r="B4797" s="58" t="s">
        <v>566</v>
      </c>
      <c r="C4797" s="59" t="s">
        <v>135</v>
      </c>
      <c r="D4797" s="59" t="s">
        <v>7312</v>
      </c>
    </row>
    <row r="4798" spans="1:4">
      <c r="A4798" s="57" t="s">
        <v>7331</v>
      </c>
      <c r="B4798" s="58" t="s">
        <v>24</v>
      </c>
      <c r="C4798" s="59" t="s">
        <v>135</v>
      </c>
      <c r="D4798" s="59" t="s">
        <v>7312</v>
      </c>
    </row>
    <row r="4799" spans="1:4">
      <c r="A4799" s="57" t="s">
        <v>7332</v>
      </c>
      <c r="B4799" s="58" t="s">
        <v>278</v>
      </c>
      <c r="C4799" s="59" t="s">
        <v>135</v>
      </c>
      <c r="D4799" s="59" t="s">
        <v>7312</v>
      </c>
    </row>
    <row r="4800" spans="1:4">
      <c r="A4800" s="57" t="s">
        <v>7333</v>
      </c>
      <c r="B4800" s="58" t="s">
        <v>7334</v>
      </c>
      <c r="C4800" s="59" t="s">
        <v>31</v>
      </c>
      <c r="D4800" s="59" t="s">
        <v>7312</v>
      </c>
    </row>
    <row r="4801" spans="1:4">
      <c r="A4801" s="57" t="s">
        <v>7335</v>
      </c>
      <c r="B4801" s="58" t="s">
        <v>283</v>
      </c>
      <c r="C4801" s="59" t="s">
        <v>31</v>
      </c>
      <c r="D4801" s="59" t="s">
        <v>7312</v>
      </c>
    </row>
    <row r="4802" spans="1:4">
      <c r="A4802" s="57" t="s">
        <v>7336</v>
      </c>
      <c r="B4802" s="58" t="s">
        <v>154</v>
      </c>
      <c r="C4802" s="59" t="s">
        <v>33</v>
      </c>
      <c r="D4802" s="59" t="s">
        <v>7312</v>
      </c>
    </row>
    <row r="4803" spans="1:4">
      <c r="A4803" s="57" t="s">
        <v>7337</v>
      </c>
      <c r="B4803" s="58" t="s">
        <v>151</v>
      </c>
      <c r="C4803" s="59" t="s">
        <v>33</v>
      </c>
      <c r="D4803" s="59" t="s">
        <v>7312</v>
      </c>
    </row>
    <row r="4804" spans="1:4">
      <c r="A4804" s="57" t="s">
        <v>7338</v>
      </c>
      <c r="B4804" s="58" t="s">
        <v>3422</v>
      </c>
      <c r="C4804" s="59" t="s">
        <v>121</v>
      </c>
      <c r="D4804" s="59" t="s">
        <v>7312</v>
      </c>
    </row>
    <row r="4805" spans="1:4">
      <c r="A4805" s="57" t="s">
        <v>7339</v>
      </c>
      <c r="B4805" s="58" t="s">
        <v>261</v>
      </c>
      <c r="C4805" s="59" t="s">
        <v>100</v>
      </c>
      <c r="D4805" s="59" t="s">
        <v>7312</v>
      </c>
    </row>
    <row r="4806" spans="1:4">
      <c r="A4806" s="57" t="s">
        <v>7340</v>
      </c>
      <c r="B4806" s="58" t="s">
        <v>1180</v>
      </c>
      <c r="C4806" s="59" t="s">
        <v>101</v>
      </c>
      <c r="D4806" s="59" t="s">
        <v>7312</v>
      </c>
    </row>
    <row r="4807" spans="1:4">
      <c r="A4807" s="57" t="s">
        <v>7341</v>
      </c>
      <c r="B4807" s="58" t="s">
        <v>68</v>
      </c>
      <c r="C4807" s="59" t="s">
        <v>74</v>
      </c>
      <c r="D4807" s="59" t="s">
        <v>7312</v>
      </c>
    </row>
    <row r="4808" spans="1:4">
      <c r="A4808" s="57" t="s">
        <v>7342</v>
      </c>
      <c r="B4808" s="58" t="s">
        <v>7343</v>
      </c>
      <c r="C4808" s="59" t="s">
        <v>74</v>
      </c>
      <c r="D4808" s="59" t="s">
        <v>7312</v>
      </c>
    </row>
    <row r="4809" spans="1:4">
      <c r="A4809" s="57" t="s">
        <v>7344</v>
      </c>
      <c r="B4809" s="58" t="s">
        <v>238</v>
      </c>
      <c r="C4809" s="59" t="s">
        <v>200</v>
      </c>
      <c r="D4809" s="59" t="s">
        <v>7312</v>
      </c>
    </row>
    <row r="4810" spans="1:4">
      <c r="A4810" s="57" t="s">
        <v>7345</v>
      </c>
      <c r="B4810" s="58" t="s">
        <v>262</v>
      </c>
      <c r="C4810" s="59" t="s">
        <v>91</v>
      </c>
      <c r="D4810" s="59" t="s">
        <v>7312</v>
      </c>
    </row>
    <row r="4811" spans="1:4">
      <c r="A4811" s="57" t="s">
        <v>7346</v>
      </c>
      <c r="B4811" s="58" t="s">
        <v>129</v>
      </c>
      <c r="C4811" s="59" t="s">
        <v>103</v>
      </c>
      <c r="D4811" s="59" t="s">
        <v>7312</v>
      </c>
    </row>
    <row r="4812" spans="1:4">
      <c r="A4812" s="57" t="s">
        <v>7347</v>
      </c>
      <c r="B4812" s="58" t="s">
        <v>7348</v>
      </c>
      <c r="C4812" s="59" t="s">
        <v>64</v>
      </c>
      <c r="D4812" s="59" t="s">
        <v>7312</v>
      </c>
    </row>
    <row r="4813" spans="1:4">
      <c r="A4813" s="57" t="s">
        <v>7349</v>
      </c>
      <c r="B4813" s="58" t="s">
        <v>7350</v>
      </c>
      <c r="C4813" s="59" t="s">
        <v>104</v>
      </c>
      <c r="D4813" s="59" t="s">
        <v>7312</v>
      </c>
    </row>
    <row r="4814" spans="1:4">
      <c r="A4814" s="57" t="s">
        <v>7351</v>
      </c>
      <c r="B4814" s="58" t="s">
        <v>7352</v>
      </c>
      <c r="C4814" s="59" t="s">
        <v>168</v>
      </c>
      <c r="D4814" s="59" t="s">
        <v>7312</v>
      </c>
    </row>
    <row r="4815" spans="1:4">
      <c r="A4815" s="57" t="s">
        <v>7353</v>
      </c>
      <c r="B4815" s="58" t="s">
        <v>7354</v>
      </c>
      <c r="C4815" s="59" t="s">
        <v>106</v>
      </c>
      <c r="D4815" s="59" t="s">
        <v>7312</v>
      </c>
    </row>
    <row r="4816" spans="1:4">
      <c r="A4816" s="57" t="s">
        <v>7355</v>
      </c>
      <c r="B4816" s="58" t="s">
        <v>1667</v>
      </c>
      <c r="C4816" s="59" t="s">
        <v>210</v>
      </c>
      <c r="D4816" s="59" t="s">
        <v>7312</v>
      </c>
    </row>
    <row r="4817" spans="1:4">
      <c r="A4817" s="57" t="s">
        <v>7356</v>
      </c>
      <c r="B4817" s="58" t="s">
        <v>318</v>
      </c>
      <c r="C4817" s="59" t="s">
        <v>93</v>
      </c>
      <c r="D4817" s="59" t="s">
        <v>7312</v>
      </c>
    </row>
    <row r="4818" spans="1:4">
      <c r="A4818" s="57" t="s">
        <v>7357</v>
      </c>
      <c r="B4818" s="58" t="s">
        <v>4185</v>
      </c>
      <c r="C4818" s="59" t="s">
        <v>450</v>
      </c>
      <c r="D4818" s="59" t="s">
        <v>7312</v>
      </c>
    </row>
    <row r="4819" spans="1:4">
      <c r="A4819" s="57" t="s">
        <v>7358</v>
      </c>
      <c r="B4819" s="58" t="s">
        <v>34</v>
      </c>
      <c r="C4819" s="59" t="s">
        <v>125</v>
      </c>
      <c r="D4819" s="59" t="s">
        <v>7312</v>
      </c>
    </row>
    <row r="4820" spans="1:4">
      <c r="A4820" s="57" t="s">
        <v>7359</v>
      </c>
      <c r="B4820" s="58" t="s">
        <v>894</v>
      </c>
      <c r="C4820" s="59" t="s">
        <v>719</v>
      </c>
      <c r="D4820" s="59" t="s">
        <v>7312</v>
      </c>
    </row>
    <row r="4821" spans="1:4">
      <c r="A4821" s="57" t="s">
        <v>7360</v>
      </c>
      <c r="B4821" s="58" t="s">
        <v>279</v>
      </c>
      <c r="C4821" s="59" t="s">
        <v>215</v>
      </c>
      <c r="D4821" s="59" t="s">
        <v>7312</v>
      </c>
    </row>
    <row r="4822" spans="1:4">
      <c r="A4822" s="57" t="s">
        <v>7361</v>
      </c>
      <c r="B4822" s="58" t="s">
        <v>295</v>
      </c>
      <c r="C4822" s="59" t="s">
        <v>142</v>
      </c>
      <c r="D4822" s="59" t="s">
        <v>7312</v>
      </c>
    </row>
    <row r="4823" spans="1:4">
      <c r="A4823" s="57" t="s">
        <v>7362</v>
      </c>
      <c r="B4823" s="58" t="s">
        <v>539</v>
      </c>
      <c r="C4823" s="59" t="s">
        <v>808</v>
      </c>
      <c r="D4823" s="59" t="s">
        <v>7312</v>
      </c>
    </row>
    <row r="4824" spans="1:4">
      <c r="A4824" s="57" t="s">
        <v>7363</v>
      </c>
      <c r="B4824" s="58" t="s">
        <v>351</v>
      </c>
      <c r="C4824" s="59" t="s">
        <v>956</v>
      </c>
      <c r="D4824" s="59" t="s">
        <v>7312</v>
      </c>
    </row>
    <row r="4825" spans="1:4">
      <c r="A4825" s="57" t="s">
        <v>7364</v>
      </c>
      <c r="B4825" s="58" t="s">
        <v>1942</v>
      </c>
      <c r="C4825" s="59" t="s">
        <v>112</v>
      </c>
      <c r="D4825" s="59" t="s">
        <v>7312</v>
      </c>
    </row>
    <row r="4826" spans="1:4">
      <c r="A4826" s="57" t="s">
        <v>7365</v>
      </c>
      <c r="B4826" s="58" t="s">
        <v>1233</v>
      </c>
      <c r="C4826" s="59" t="s">
        <v>138</v>
      </c>
      <c r="D4826" s="59" t="s">
        <v>7312</v>
      </c>
    </row>
    <row r="4827" spans="1:4">
      <c r="A4827" s="57" t="s">
        <v>7366</v>
      </c>
      <c r="B4827" s="58" t="s">
        <v>7367</v>
      </c>
      <c r="C4827" s="59" t="s">
        <v>113</v>
      </c>
      <c r="D4827" s="59" t="s">
        <v>7312</v>
      </c>
    </row>
    <row r="4828" spans="1:4">
      <c r="A4828" s="57" t="s">
        <v>7368</v>
      </c>
      <c r="B4828" s="58" t="s">
        <v>7369</v>
      </c>
      <c r="C4828" s="59" t="s">
        <v>81</v>
      </c>
      <c r="D4828" s="59" t="s">
        <v>7312</v>
      </c>
    </row>
    <row r="4829" spans="1:4">
      <c r="A4829" s="57" t="s">
        <v>7370</v>
      </c>
      <c r="B4829" s="58" t="s">
        <v>24</v>
      </c>
      <c r="C4829" s="59" t="s">
        <v>81</v>
      </c>
      <c r="D4829" s="59" t="s">
        <v>7312</v>
      </c>
    </row>
    <row r="4830" spans="1:4">
      <c r="A4830" s="57" t="s">
        <v>7371</v>
      </c>
      <c r="B4830" s="58" t="s">
        <v>242</v>
      </c>
      <c r="C4830" s="59" t="s">
        <v>140</v>
      </c>
      <c r="D4830" s="59" t="s">
        <v>7312</v>
      </c>
    </row>
    <row r="4831" spans="1:4">
      <c r="A4831" s="57" t="s">
        <v>7372</v>
      </c>
      <c r="B4831" s="58" t="s">
        <v>7373</v>
      </c>
      <c r="C4831" s="59" t="s">
        <v>416</v>
      </c>
      <c r="D4831" s="59" t="s">
        <v>7312</v>
      </c>
    </row>
    <row r="4832" spans="1:4">
      <c r="A4832" s="57" t="s">
        <v>7374</v>
      </c>
      <c r="B4832" s="58" t="s">
        <v>7375</v>
      </c>
      <c r="C4832" s="59" t="s">
        <v>94</v>
      </c>
      <c r="D4832" s="59" t="s">
        <v>7376</v>
      </c>
    </row>
    <row r="4833" spans="1:4">
      <c r="A4833" s="57" t="s">
        <v>7377</v>
      </c>
      <c r="B4833" s="58" t="s">
        <v>185</v>
      </c>
      <c r="C4833" s="59" t="s">
        <v>23</v>
      </c>
      <c r="D4833" s="59" t="s">
        <v>7376</v>
      </c>
    </row>
    <row r="4834" spans="1:4">
      <c r="A4834" s="57" t="s">
        <v>7378</v>
      </c>
      <c r="B4834" s="58" t="s">
        <v>280</v>
      </c>
      <c r="C4834" s="59" t="s">
        <v>23</v>
      </c>
      <c r="D4834" s="59" t="s">
        <v>7376</v>
      </c>
    </row>
    <row r="4835" spans="1:4">
      <c r="A4835" s="57" t="s">
        <v>7379</v>
      </c>
      <c r="B4835" s="58" t="s">
        <v>7380</v>
      </c>
      <c r="C4835" s="59" t="s">
        <v>23</v>
      </c>
      <c r="D4835" s="59" t="s">
        <v>7376</v>
      </c>
    </row>
    <row r="4836" spans="1:4">
      <c r="A4836" s="57" t="s">
        <v>7381</v>
      </c>
      <c r="B4836" s="58" t="s">
        <v>331</v>
      </c>
      <c r="C4836" s="59" t="s">
        <v>23</v>
      </c>
      <c r="D4836" s="59" t="s">
        <v>7376</v>
      </c>
    </row>
    <row r="4837" spans="1:4">
      <c r="A4837" s="57" t="s">
        <v>7382</v>
      </c>
      <c r="B4837" s="58" t="s">
        <v>678</v>
      </c>
      <c r="C4837" s="59" t="s">
        <v>179</v>
      </c>
      <c r="D4837" s="59" t="s">
        <v>7376</v>
      </c>
    </row>
    <row r="4838" spans="1:4">
      <c r="A4838" s="57" t="s">
        <v>7383</v>
      </c>
      <c r="B4838" s="58" t="s">
        <v>185</v>
      </c>
      <c r="C4838" s="59" t="s">
        <v>466</v>
      </c>
      <c r="D4838" s="59" t="s">
        <v>7376</v>
      </c>
    </row>
    <row r="4839" spans="1:4">
      <c r="A4839" s="57" t="s">
        <v>7384</v>
      </c>
      <c r="B4839" s="58" t="s">
        <v>82</v>
      </c>
      <c r="C4839" s="59" t="s">
        <v>1219</v>
      </c>
      <c r="D4839" s="59" t="s">
        <v>7376</v>
      </c>
    </row>
    <row r="4840" spans="1:4">
      <c r="A4840" s="57" t="s">
        <v>7385</v>
      </c>
      <c r="B4840" s="58" t="s">
        <v>5391</v>
      </c>
      <c r="C4840" s="59" t="s">
        <v>145</v>
      </c>
      <c r="D4840" s="59" t="s">
        <v>7376</v>
      </c>
    </row>
    <row r="4841" spans="1:4">
      <c r="A4841" s="57" t="s">
        <v>7386</v>
      </c>
      <c r="B4841" s="58" t="s">
        <v>24</v>
      </c>
      <c r="C4841" s="59" t="s">
        <v>145</v>
      </c>
      <c r="D4841" s="59" t="s">
        <v>7376</v>
      </c>
    </row>
    <row r="4842" spans="1:4">
      <c r="A4842" s="57" t="s">
        <v>7387</v>
      </c>
      <c r="B4842" s="58" t="s">
        <v>37</v>
      </c>
      <c r="C4842" s="59" t="s">
        <v>231</v>
      </c>
      <c r="D4842" s="59" t="s">
        <v>7376</v>
      </c>
    </row>
    <row r="4843" spans="1:4">
      <c r="A4843" s="57" t="s">
        <v>7388</v>
      </c>
      <c r="B4843" s="58" t="s">
        <v>124</v>
      </c>
      <c r="C4843" s="59" t="s">
        <v>114</v>
      </c>
      <c r="D4843" s="59" t="s">
        <v>7376</v>
      </c>
    </row>
    <row r="4844" spans="1:4">
      <c r="A4844" s="57" t="s">
        <v>7389</v>
      </c>
      <c r="B4844" s="58" t="s">
        <v>7390</v>
      </c>
      <c r="C4844" s="59" t="s">
        <v>69</v>
      </c>
      <c r="D4844" s="59" t="s">
        <v>7376</v>
      </c>
    </row>
    <row r="4845" spans="1:4">
      <c r="A4845" s="57" t="s">
        <v>7391</v>
      </c>
      <c r="B4845" s="58" t="s">
        <v>524</v>
      </c>
      <c r="C4845" s="59" t="s">
        <v>4732</v>
      </c>
      <c r="D4845" s="59" t="s">
        <v>7376</v>
      </c>
    </row>
    <row r="4846" spans="1:4">
      <c r="A4846" s="57" t="s">
        <v>7392</v>
      </c>
      <c r="B4846" s="58" t="s">
        <v>24</v>
      </c>
      <c r="C4846" s="59" t="s">
        <v>27</v>
      </c>
      <c r="D4846" s="59" t="s">
        <v>7376</v>
      </c>
    </row>
    <row r="4847" spans="1:4">
      <c r="A4847" s="57" t="s">
        <v>7393</v>
      </c>
      <c r="B4847" s="58" t="s">
        <v>2885</v>
      </c>
      <c r="C4847" s="59" t="s">
        <v>115</v>
      </c>
      <c r="D4847" s="59" t="s">
        <v>7376</v>
      </c>
    </row>
    <row r="4848" spans="1:4">
      <c r="A4848" s="57" t="s">
        <v>7394</v>
      </c>
      <c r="B4848" s="58" t="s">
        <v>790</v>
      </c>
      <c r="C4848" s="59" t="s">
        <v>28</v>
      </c>
      <c r="D4848" s="59" t="s">
        <v>7376</v>
      </c>
    </row>
    <row r="4849" spans="1:4">
      <c r="A4849" s="57" t="s">
        <v>7395</v>
      </c>
      <c r="B4849" s="58" t="s">
        <v>304</v>
      </c>
      <c r="C4849" s="59" t="s">
        <v>135</v>
      </c>
      <c r="D4849" s="59" t="s">
        <v>7376</v>
      </c>
    </row>
    <row r="4850" spans="1:4">
      <c r="A4850" s="57" t="s">
        <v>7396</v>
      </c>
      <c r="B4850" s="58" t="s">
        <v>1180</v>
      </c>
      <c r="C4850" s="59" t="s">
        <v>135</v>
      </c>
      <c r="D4850" s="59" t="s">
        <v>7376</v>
      </c>
    </row>
    <row r="4851" spans="1:4">
      <c r="A4851" s="57" t="s">
        <v>7397</v>
      </c>
      <c r="B4851" s="58" t="s">
        <v>790</v>
      </c>
      <c r="C4851" s="59" t="s">
        <v>135</v>
      </c>
      <c r="D4851" s="59" t="s">
        <v>7376</v>
      </c>
    </row>
    <row r="4852" spans="1:4">
      <c r="A4852" s="57" t="s">
        <v>7398</v>
      </c>
      <c r="B4852" s="58" t="s">
        <v>811</v>
      </c>
      <c r="C4852" s="59" t="s">
        <v>31</v>
      </c>
      <c r="D4852" s="59" t="s">
        <v>7376</v>
      </c>
    </row>
    <row r="4853" spans="1:4">
      <c r="A4853" s="57" t="s">
        <v>7399</v>
      </c>
      <c r="B4853" s="58" t="s">
        <v>182</v>
      </c>
      <c r="C4853" s="59" t="s">
        <v>31</v>
      </c>
      <c r="D4853" s="59" t="s">
        <v>7376</v>
      </c>
    </row>
    <row r="4854" spans="1:4">
      <c r="A4854" s="57" t="s">
        <v>7400</v>
      </c>
      <c r="B4854" s="58" t="s">
        <v>566</v>
      </c>
      <c r="C4854" s="59" t="s">
        <v>33</v>
      </c>
      <c r="D4854" s="59" t="s">
        <v>7376</v>
      </c>
    </row>
    <row r="4855" spans="1:4">
      <c r="A4855" s="57" t="s">
        <v>7401</v>
      </c>
      <c r="B4855" s="58" t="s">
        <v>68</v>
      </c>
      <c r="C4855" s="59" t="s">
        <v>33</v>
      </c>
      <c r="D4855" s="59" t="s">
        <v>7376</v>
      </c>
    </row>
    <row r="4856" spans="1:4">
      <c r="A4856" s="57" t="s">
        <v>7402</v>
      </c>
      <c r="B4856" s="58" t="s">
        <v>151</v>
      </c>
      <c r="C4856" s="59" t="s">
        <v>33</v>
      </c>
      <c r="D4856" s="59" t="s">
        <v>7376</v>
      </c>
    </row>
    <row r="4857" spans="1:4">
      <c r="A4857" s="57" t="s">
        <v>7403</v>
      </c>
      <c r="B4857" s="58" t="s">
        <v>24</v>
      </c>
      <c r="C4857" s="59" t="s">
        <v>1259</v>
      </c>
      <c r="D4857" s="59" t="s">
        <v>7376</v>
      </c>
    </row>
    <row r="4858" spans="1:4">
      <c r="A4858" s="57" t="s">
        <v>7404</v>
      </c>
      <c r="B4858" s="58" t="s">
        <v>1667</v>
      </c>
      <c r="C4858" s="59" t="s">
        <v>100</v>
      </c>
      <c r="D4858" s="59" t="s">
        <v>7376</v>
      </c>
    </row>
    <row r="4859" spans="1:4">
      <c r="A4859" s="57" t="s">
        <v>7405</v>
      </c>
      <c r="B4859" s="58" t="s">
        <v>1215</v>
      </c>
      <c r="C4859" s="59" t="s">
        <v>101</v>
      </c>
      <c r="D4859" s="59" t="s">
        <v>7376</v>
      </c>
    </row>
    <row r="4860" spans="1:4">
      <c r="A4860" s="57" t="s">
        <v>7406</v>
      </c>
      <c r="B4860" s="58" t="s">
        <v>7407</v>
      </c>
      <c r="C4860" s="59" t="s">
        <v>943</v>
      </c>
      <c r="D4860" s="59" t="s">
        <v>7376</v>
      </c>
    </row>
    <row r="4861" spans="1:4">
      <c r="A4861" s="57" t="s">
        <v>7408</v>
      </c>
      <c r="B4861" s="58" t="s">
        <v>2895</v>
      </c>
      <c r="C4861" s="59" t="s">
        <v>74</v>
      </c>
      <c r="D4861" s="59" t="s">
        <v>7376</v>
      </c>
    </row>
    <row r="4862" spans="1:4">
      <c r="A4862" s="57" t="s">
        <v>7409</v>
      </c>
      <c r="B4862" s="58" t="s">
        <v>24</v>
      </c>
      <c r="C4862" s="59" t="s">
        <v>200</v>
      </c>
      <c r="D4862" s="59" t="s">
        <v>7376</v>
      </c>
    </row>
    <row r="4863" spans="1:4">
      <c r="A4863" s="57" t="s">
        <v>7410</v>
      </c>
      <c r="B4863" s="58" t="s">
        <v>355</v>
      </c>
      <c r="C4863" s="59" t="s">
        <v>91</v>
      </c>
      <c r="D4863" s="59" t="s">
        <v>7376</v>
      </c>
    </row>
    <row r="4864" spans="1:4">
      <c r="A4864" s="57" t="s">
        <v>7411</v>
      </c>
      <c r="B4864" s="58" t="s">
        <v>7412</v>
      </c>
      <c r="C4864" s="59" t="s">
        <v>103</v>
      </c>
      <c r="D4864" s="59" t="s">
        <v>7376</v>
      </c>
    </row>
    <row r="4865" spans="1:4">
      <c r="A4865" s="57" t="s">
        <v>7413</v>
      </c>
      <c r="B4865" s="58" t="s">
        <v>202</v>
      </c>
      <c r="C4865" s="59" t="s">
        <v>103</v>
      </c>
      <c r="D4865" s="59" t="s">
        <v>7376</v>
      </c>
    </row>
    <row r="4866" spans="1:4">
      <c r="A4866" s="57" t="s">
        <v>7414</v>
      </c>
      <c r="B4866" s="58" t="s">
        <v>185</v>
      </c>
      <c r="C4866" s="59" t="s">
        <v>64</v>
      </c>
      <c r="D4866" s="59" t="s">
        <v>7376</v>
      </c>
    </row>
    <row r="4867" spans="1:4">
      <c r="A4867" s="57" t="s">
        <v>7415</v>
      </c>
      <c r="B4867" s="58" t="s">
        <v>1587</v>
      </c>
      <c r="C4867" s="59" t="s">
        <v>64</v>
      </c>
      <c r="D4867" s="59" t="s">
        <v>7376</v>
      </c>
    </row>
    <row r="4868" spans="1:4">
      <c r="A4868" s="57" t="s">
        <v>7416</v>
      </c>
      <c r="B4868" s="58" t="s">
        <v>5438</v>
      </c>
      <c r="C4868" s="59" t="s">
        <v>104</v>
      </c>
      <c r="D4868" s="59" t="s">
        <v>7376</v>
      </c>
    </row>
    <row r="4869" spans="1:4">
      <c r="A4869" s="57" t="s">
        <v>7417</v>
      </c>
      <c r="B4869" s="58" t="s">
        <v>139</v>
      </c>
      <c r="C4869" s="59" t="s">
        <v>168</v>
      </c>
      <c r="D4869" s="59" t="s">
        <v>7376</v>
      </c>
    </row>
    <row r="4870" spans="1:4">
      <c r="A4870" s="57" t="s">
        <v>7418</v>
      </c>
      <c r="B4870" s="58" t="s">
        <v>1344</v>
      </c>
      <c r="C4870" s="59" t="s">
        <v>106</v>
      </c>
      <c r="D4870" s="59" t="s">
        <v>7376</v>
      </c>
    </row>
    <row r="4871" spans="1:4">
      <c r="A4871" s="57" t="s">
        <v>7419</v>
      </c>
      <c r="B4871" s="58" t="s">
        <v>423</v>
      </c>
      <c r="C4871" s="59" t="s">
        <v>210</v>
      </c>
      <c r="D4871" s="59" t="s">
        <v>7376</v>
      </c>
    </row>
    <row r="4872" spans="1:4">
      <c r="A4872" s="57" t="s">
        <v>7420</v>
      </c>
      <c r="B4872" s="58" t="s">
        <v>7421</v>
      </c>
      <c r="C4872" s="59" t="s">
        <v>556</v>
      </c>
      <c r="D4872" s="59" t="s">
        <v>7376</v>
      </c>
    </row>
    <row r="4873" spans="1:4">
      <c r="A4873" s="57" t="s">
        <v>7422</v>
      </c>
      <c r="B4873" s="58" t="s">
        <v>24</v>
      </c>
      <c r="C4873" s="59" t="s">
        <v>125</v>
      </c>
      <c r="D4873" s="59" t="s">
        <v>7376</v>
      </c>
    </row>
    <row r="4874" spans="1:4">
      <c r="A4874" s="57" t="s">
        <v>7423</v>
      </c>
      <c r="B4874" s="58" t="s">
        <v>24</v>
      </c>
      <c r="C4874" s="59" t="s">
        <v>125</v>
      </c>
      <c r="D4874" s="59" t="s">
        <v>7376</v>
      </c>
    </row>
    <row r="4875" spans="1:4">
      <c r="A4875" s="57" t="s">
        <v>7424</v>
      </c>
      <c r="B4875" s="58" t="s">
        <v>1256</v>
      </c>
      <c r="C4875" s="59" t="s">
        <v>313</v>
      </c>
      <c r="D4875" s="59" t="s">
        <v>7376</v>
      </c>
    </row>
    <row r="4876" spans="1:4">
      <c r="A4876" s="57" t="s">
        <v>7425</v>
      </c>
      <c r="B4876" s="58" t="s">
        <v>1199</v>
      </c>
      <c r="C4876" s="59" t="s">
        <v>215</v>
      </c>
      <c r="D4876" s="59" t="s">
        <v>7376</v>
      </c>
    </row>
    <row r="4877" spans="1:4">
      <c r="A4877" s="57" t="s">
        <v>7426</v>
      </c>
      <c r="B4877" s="58" t="s">
        <v>1258</v>
      </c>
      <c r="C4877" s="59" t="s">
        <v>1570</v>
      </c>
      <c r="D4877" s="59" t="s">
        <v>7376</v>
      </c>
    </row>
    <row r="4878" spans="1:4">
      <c r="A4878" s="57" t="s">
        <v>7427</v>
      </c>
      <c r="B4878" s="58" t="s">
        <v>185</v>
      </c>
      <c r="C4878" s="59" t="s">
        <v>7428</v>
      </c>
      <c r="D4878" s="59" t="s">
        <v>7376</v>
      </c>
    </row>
    <row r="4879" spans="1:4">
      <c r="A4879" s="57" t="s">
        <v>7429</v>
      </c>
      <c r="B4879" s="58" t="s">
        <v>129</v>
      </c>
      <c r="C4879" s="59" t="s">
        <v>80</v>
      </c>
      <c r="D4879" s="59" t="s">
        <v>7376</v>
      </c>
    </row>
    <row r="4880" spans="1:4">
      <c r="A4880" s="57" t="s">
        <v>7430</v>
      </c>
      <c r="B4880" s="58" t="s">
        <v>299</v>
      </c>
      <c r="C4880" s="59" t="s">
        <v>626</v>
      </c>
      <c r="D4880" s="59" t="s">
        <v>7376</v>
      </c>
    </row>
    <row r="4881" spans="1:4">
      <c r="A4881" s="57" t="s">
        <v>7431</v>
      </c>
      <c r="B4881" s="58" t="s">
        <v>364</v>
      </c>
      <c r="C4881" s="59" t="s">
        <v>138</v>
      </c>
      <c r="D4881" s="59" t="s">
        <v>7376</v>
      </c>
    </row>
    <row r="4882" spans="1:4">
      <c r="A4882" s="57" t="s">
        <v>7432</v>
      </c>
      <c r="B4882" s="58" t="s">
        <v>364</v>
      </c>
      <c r="C4882" s="59" t="s">
        <v>113</v>
      </c>
      <c r="D4882" s="59" t="s">
        <v>7376</v>
      </c>
    </row>
    <row r="4883" spans="1:4">
      <c r="A4883" s="57" t="s">
        <v>7433</v>
      </c>
      <c r="B4883" s="58" t="s">
        <v>950</v>
      </c>
      <c r="C4883" s="59" t="s">
        <v>81</v>
      </c>
      <c r="D4883" s="59" t="s">
        <v>7376</v>
      </c>
    </row>
    <row r="4884" spans="1:4">
      <c r="A4884" s="57" t="s">
        <v>7434</v>
      </c>
      <c r="B4884" s="58" t="s">
        <v>24</v>
      </c>
      <c r="C4884" s="59" t="s">
        <v>81</v>
      </c>
      <c r="D4884" s="59" t="s">
        <v>7376</v>
      </c>
    </row>
    <row r="4885" spans="1:4">
      <c r="A4885" s="57" t="s">
        <v>7435</v>
      </c>
      <c r="B4885" s="58" t="s">
        <v>306</v>
      </c>
      <c r="C4885" s="59" t="s">
        <v>140</v>
      </c>
      <c r="D4885" s="59" t="s">
        <v>7376</v>
      </c>
    </row>
    <row r="4886" spans="1:4">
      <c r="A4886" s="57" t="s">
        <v>7436</v>
      </c>
      <c r="B4886" s="58" t="s">
        <v>3454</v>
      </c>
      <c r="C4886" s="59" t="s">
        <v>226</v>
      </c>
      <c r="D4886" s="59" t="s">
        <v>7376</v>
      </c>
    </row>
    <row r="4887" spans="1:4">
      <c r="A4887" s="57" t="s">
        <v>7437</v>
      </c>
      <c r="B4887" s="58" t="s">
        <v>401</v>
      </c>
      <c r="C4887" s="59" t="s">
        <v>94</v>
      </c>
      <c r="D4887" s="59" t="s">
        <v>7438</v>
      </c>
    </row>
    <row r="4888" spans="1:4">
      <c r="A4888" s="57" t="s">
        <v>7440</v>
      </c>
      <c r="B4888" s="58" t="s">
        <v>185</v>
      </c>
      <c r="C4888" s="59" t="s">
        <v>23</v>
      </c>
      <c r="D4888" s="59" t="s">
        <v>7438</v>
      </c>
    </row>
    <row r="4889" spans="1:4">
      <c r="A4889" s="57" t="s">
        <v>7441</v>
      </c>
      <c r="B4889" s="58" t="s">
        <v>7442</v>
      </c>
      <c r="C4889" s="59" t="s">
        <v>23</v>
      </c>
      <c r="D4889" s="59" t="s">
        <v>7438</v>
      </c>
    </row>
    <row r="4890" spans="1:4">
      <c r="A4890" s="57" t="s">
        <v>7443</v>
      </c>
      <c r="B4890" s="58" t="s">
        <v>1320</v>
      </c>
      <c r="C4890" s="59" t="s">
        <v>35</v>
      </c>
      <c r="D4890" s="59" t="s">
        <v>7438</v>
      </c>
    </row>
    <row r="4891" spans="1:4">
      <c r="A4891" s="57" t="s">
        <v>7444</v>
      </c>
      <c r="B4891" s="58" t="s">
        <v>24</v>
      </c>
      <c r="C4891" s="59" t="s">
        <v>1305</v>
      </c>
      <c r="D4891" s="59" t="s">
        <v>7438</v>
      </c>
    </row>
    <row r="4892" spans="1:4">
      <c r="A4892" s="57" t="s">
        <v>7445</v>
      </c>
      <c r="B4892" s="58" t="s">
        <v>7446</v>
      </c>
      <c r="C4892" s="59" t="s">
        <v>466</v>
      </c>
      <c r="D4892" s="59" t="s">
        <v>7438</v>
      </c>
    </row>
    <row r="4893" spans="1:4">
      <c r="A4893" s="57" t="s">
        <v>7447</v>
      </c>
      <c r="B4893" s="58" t="s">
        <v>222</v>
      </c>
      <c r="C4893" s="59" t="s">
        <v>144</v>
      </c>
      <c r="D4893" s="59" t="s">
        <v>7438</v>
      </c>
    </row>
    <row r="4894" spans="1:4">
      <c r="A4894" s="57" t="s">
        <v>7448</v>
      </c>
      <c r="B4894" s="58" t="s">
        <v>1392</v>
      </c>
      <c r="C4894" s="59" t="s">
        <v>144</v>
      </c>
      <c r="D4894" s="59" t="s">
        <v>7438</v>
      </c>
    </row>
    <row r="4895" spans="1:4">
      <c r="A4895" s="57" t="s">
        <v>7449</v>
      </c>
      <c r="B4895" s="58" t="s">
        <v>458</v>
      </c>
      <c r="C4895" s="59" t="s">
        <v>145</v>
      </c>
      <c r="D4895" s="59" t="s">
        <v>7438</v>
      </c>
    </row>
    <row r="4896" spans="1:4">
      <c r="A4896" s="57" t="s">
        <v>7450</v>
      </c>
      <c r="B4896" s="58" t="s">
        <v>1353</v>
      </c>
      <c r="C4896" s="59" t="s">
        <v>231</v>
      </c>
      <c r="D4896" s="59" t="s">
        <v>7438</v>
      </c>
    </row>
    <row r="4897" spans="1:4">
      <c r="A4897" s="57" t="s">
        <v>7451</v>
      </c>
      <c r="B4897" s="58" t="s">
        <v>711</v>
      </c>
      <c r="C4897" s="59" t="s">
        <v>114</v>
      </c>
      <c r="D4897" s="59" t="s">
        <v>7438</v>
      </c>
    </row>
    <row r="4898" spans="1:4">
      <c r="A4898" s="57" t="s">
        <v>7452</v>
      </c>
      <c r="B4898" s="58" t="s">
        <v>182</v>
      </c>
      <c r="C4898" s="59" t="s">
        <v>69</v>
      </c>
      <c r="D4898" s="59" t="s">
        <v>7438</v>
      </c>
    </row>
    <row r="4899" spans="1:4">
      <c r="A4899" s="57" t="s">
        <v>7453</v>
      </c>
      <c r="B4899" s="58" t="s">
        <v>617</v>
      </c>
      <c r="C4899" s="59" t="s">
        <v>69</v>
      </c>
      <c r="D4899" s="59" t="s">
        <v>7438</v>
      </c>
    </row>
    <row r="4900" spans="1:4">
      <c r="A4900" s="57" t="s">
        <v>7454</v>
      </c>
      <c r="B4900" s="58" t="s">
        <v>202</v>
      </c>
      <c r="C4900" s="59" t="s">
        <v>2881</v>
      </c>
      <c r="D4900" s="59" t="s">
        <v>7438</v>
      </c>
    </row>
    <row r="4901" spans="1:4">
      <c r="A4901" s="57" t="s">
        <v>7455</v>
      </c>
      <c r="B4901" s="58" t="s">
        <v>24</v>
      </c>
      <c r="C4901" s="59" t="s">
        <v>27</v>
      </c>
      <c r="D4901" s="59" t="s">
        <v>7438</v>
      </c>
    </row>
    <row r="4902" spans="1:4">
      <c r="A4902" s="57" t="s">
        <v>7456</v>
      </c>
      <c r="B4902" s="58" t="s">
        <v>24</v>
      </c>
      <c r="C4902" s="59" t="s">
        <v>1382</v>
      </c>
      <c r="D4902" s="59" t="s">
        <v>7438</v>
      </c>
    </row>
    <row r="4903" spans="1:4">
      <c r="A4903" s="57" t="s">
        <v>7457</v>
      </c>
      <c r="B4903" s="58" t="s">
        <v>151</v>
      </c>
      <c r="C4903" s="59" t="s">
        <v>135</v>
      </c>
      <c r="D4903" s="59" t="s">
        <v>7438</v>
      </c>
    </row>
    <row r="4904" spans="1:4">
      <c r="A4904" s="57" t="s">
        <v>7458</v>
      </c>
      <c r="B4904" s="58" t="s">
        <v>136</v>
      </c>
      <c r="C4904" s="59" t="s">
        <v>135</v>
      </c>
      <c r="D4904" s="59" t="s">
        <v>7438</v>
      </c>
    </row>
    <row r="4905" spans="1:4">
      <c r="A4905" s="57" t="s">
        <v>7459</v>
      </c>
      <c r="B4905" s="58" t="s">
        <v>600</v>
      </c>
      <c r="C4905" s="59" t="s">
        <v>31</v>
      </c>
      <c r="D4905" s="59" t="s">
        <v>7438</v>
      </c>
    </row>
    <row r="4906" spans="1:4">
      <c r="A4906" s="57" t="s">
        <v>7460</v>
      </c>
      <c r="B4906" s="58" t="s">
        <v>423</v>
      </c>
      <c r="C4906" s="59" t="s">
        <v>31</v>
      </c>
      <c r="D4906" s="59" t="s">
        <v>7438</v>
      </c>
    </row>
    <row r="4907" spans="1:4">
      <c r="A4907" s="57" t="s">
        <v>7461</v>
      </c>
      <c r="B4907" s="58" t="s">
        <v>522</v>
      </c>
      <c r="C4907" s="59" t="s">
        <v>33</v>
      </c>
      <c r="D4907" s="59" t="s">
        <v>7438</v>
      </c>
    </row>
    <row r="4908" spans="1:4">
      <c r="A4908" s="57" t="s">
        <v>7462</v>
      </c>
      <c r="B4908" s="58" t="s">
        <v>147</v>
      </c>
      <c r="C4908" s="59" t="s">
        <v>33</v>
      </c>
      <c r="D4908" s="59" t="s">
        <v>7438</v>
      </c>
    </row>
    <row r="4909" spans="1:4">
      <c r="A4909" s="57" t="s">
        <v>7463</v>
      </c>
      <c r="B4909" s="58" t="s">
        <v>92</v>
      </c>
      <c r="C4909" s="59" t="s">
        <v>4370</v>
      </c>
      <c r="D4909" s="59" t="s">
        <v>7438</v>
      </c>
    </row>
    <row r="4910" spans="1:4">
      <c r="A4910" s="57" t="s">
        <v>7464</v>
      </c>
      <c r="B4910" s="58" t="s">
        <v>283</v>
      </c>
      <c r="C4910" s="59" t="s">
        <v>100</v>
      </c>
      <c r="D4910" s="59" t="s">
        <v>7438</v>
      </c>
    </row>
    <row r="4911" spans="1:4">
      <c r="A4911" s="57" t="s">
        <v>7465</v>
      </c>
      <c r="B4911" s="58" t="s">
        <v>7466</v>
      </c>
      <c r="C4911" s="59" t="s">
        <v>101</v>
      </c>
      <c r="D4911" s="59" t="s">
        <v>7438</v>
      </c>
    </row>
    <row r="4912" spans="1:4">
      <c r="A4912" s="57" t="s">
        <v>7467</v>
      </c>
      <c r="B4912" s="58" t="s">
        <v>1644</v>
      </c>
      <c r="C4912" s="59" t="s">
        <v>330</v>
      </c>
      <c r="D4912" s="59" t="s">
        <v>7438</v>
      </c>
    </row>
    <row r="4913" spans="1:4">
      <c r="A4913" s="57" t="s">
        <v>7468</v>
      </c>
      <c r="B4913" s="58" t="s">
        <v>122</v>
      </c>
      <c r="C4913" s="59" t="s">
        <v>74</v>
      </c>
      <c r="D4913" s="59" t="s">
        <v>7438</v>
      </c>
    </row>
    <row r="4914" spans="1:4">
      <c r="A4914" s="57" t="s">
        <v>7469</v>
      </c>
      <c r="B4914" s="58" t="s">
        <v>522</v>
      </c>
      <c r="C4914" s="59" t="s">
        <v>91</v>
      </c>
      <c r="D4914" s="59" t="s">
        <v>7438</v>
      </c>
    </row>
    <row r="4915" spans="1:4">
      <c r="A4915" s="57" t="s">
        <v>7470</v>
      </c>
      <c r="B4915" s="58" t="s">
        <v>150</v>
      </c>
      <c r="C4915" s="59" t="s">
        <v>103</v>
      </c>
      <c r="D4915" s="59" t="s">
        <v>7438</v>
      </c>
    </row>
    <row r="4916" spans="1:4">
      <c r="A4916" s="57" t="s">
        <v>7471</v>
      </c>
      <c r="B4916" s="58" t="s">
        <v>166</v>
      </c>
      <c r="C4916" s="59" t="s">
        <v>64</v>
      </c>
      <c r="D4916" s="59" t="s">
        <v>7438</v>
      </c>
    </row>
    <row r="4917" spans="1:4">
      <c r="A4917" s="57" t="s">
        <v>7472</v>
      </c>
      <c r="B4917" s="58" t="s">
        <v>26</v>
      </c>
      <c r="C4917" s="59" t="s">
        <v>64</v>
      </c>
      <c r="D4917" s="59" t="s">
        <v>7438</v>
      </c>
    </row>
    <row r="4918" spans="1:4">
      <c r="A4918" s="57" t="s">
        <v>7473</v>
      </c>
      <c r="B4918" s="58" t="s">
        <v>299</v>
      </c>
      <c r="C4918" s="59" t="s">
        <v>104</v>
      </c>
      <c r="D4918" s="59" t="s">
        <v>7438</v>
      </c>
    </row>
    <row r="4919" spans="1:4">
      <c r="A4919" s="57" t="s">
        <v>7474</v>
      </c>
      <c r="B4919" s="58" t="s">
        <v>172</v>
      </c>
      <c r="C4919" s="59" t="s">
        <v>106</v>
      </c>
      <c r="D4919" s="59" t="s">
        <v>7438</v>
      </c>
    </row>
    <row r="4920" spans="1:4">
      <c r="A4920" s="57" t="s">
        <v>7475</v>
      </c>
      <c r="B4920" s="58" t="s">
        <v>1090</v>
      </c>
      <c r="C4920" s="59" t="s">
        <v>210</v>
      </c>
      <c r="D4920" s="59" t="s">
        <v>7438</v>
      </c>
    </row>
    <row r="4921" spans="1:4">
      <c r="A4921" s="57" t="s">
        <v>7476</v>
      </c>
      <c r="B4921" s="58" t="s">
        <v>713</v>
      </c>
      <c r="C4921" s="59" t="s">
        <v>107</v>
      </c>
      <c r="D4921" s="59" t="s">
        <v>7438</v>
      </c>
    </row>
    <row r="4922" spans="1:4">
      <c r="A4922" s="57" t="s">
        <v>7477</v>
      </c>
      <c r="B4922" s="58" t="s">
        <v>7478</v>
      </c>
      <c r="C4922" s="59" t="s">
        <v>125</v>
      </c>
      <c r="D4922" s="59" t="s">
        <v>7438</v>
      </c>
    </row>
    <row r="4923" spans="1:4">
      <c r="A4923" s="57" t="s">
        <v>7479</v>
      </c>
      <c r="B4923" s="58" t="s">
        <v>1290</v>
      </c>
      <c r="C4923" s="59" t="s">
        <v>125</v>
      </c>
      <c r="D4923" s="59" t="s">
        <v>7438</v>
      </c>
    </row>
    <row r="4924" spans="1:4">
      <c r="A4924" s="57" t="s">
        <v>7480</v>
      </c>
      <c r="B4924" s="58" t="s">
        <v>494</v>
      </c>
      <c r="C4924" s="59" t="s">
        <v>313</v>
      </c>
      <c r="D4924" s="59" t="s">
        <v>7438</v>
      </c>
    </row>
    <row r="4925" spans="1:4">
      <c r="A4925" s="57" t="s">
        <v>7481</v>
      </c>
      <c r="B4925" s="58" t="s">
        <v>224</v>
      </c>
      <c r="C4925" s="59" t="s">
        <v>288</v>
      </c>
      <c r="D4925" s="59" t="s">
        <v>7438</v>
      </c>
    </row>
    <row r="4926" spans="1:4">
      <c r="A4926" s="57" t="s">
        <v>7482</v>
      </c>
      <c r="B4926" s="58" t="s">
        <v>1155</v>
      </c>
      <c r="C4926" s="59" t="s">
        <v>866</v>
      </c>
      <c r="D4926" s="59" t="s">
        <v>7438</v>
      </c>
    </row>
    <row r="4927" spans="1:4">
      <c r="A4927" s="57" t="s">
        <v>7483</v>
      </c>
      <c r="B4927" s="58" t="s">
        <v>224</v>
      </c>
      <c r="C4927" s="59" t="s">
        <v>111</v>
      </c>
      <c r="D4927" s="59" t="s">
        <v>7438</v>
      </c>
    </row>
    <row r="4928" spans="1:4">
      <c r="A4928" s="57" t="s">
        <v>7484</v>
      </c>
      <c r="B4928" s="58" t="s">
        <v>196</v>
      </c>
      <c r="C4928" s="59" t="s">
        <v>112</v>
      </c>
      <c r="D4928" s="59" t="s">
        <v>7438</v>
      </c>
    </row>
    <row r="4929" spans="1:4">
      <c r="A4929" s="57" t="s">
        <v>7485</v>
      </c>
      <c r="B4929" s="58" t="s">
        <v>299</v>
      </c>
      <c r="C4929" s="59" t="s">
        <v>138</v>
      </c>
      <c r="D4929" s="59" t="s">
        <v>7438</v>
      </c>
    </row>
    <row r="4930" spans="1:4">
      <c r="A4930" s="57" t="s">
        <v>7486</v>
      </c>
      <c r="B4930" s="58" t="s">
        <v>6132</v>
      </c>
      <c r="C4930" s="59" t="s">
        <v>113</v>
      </c>
      <c r="D4930" s="59" t="s">
        <v>7438</v>
      </c>
    </row>
    <row r="4931" spans="1:4">
      <c r="A4931" s="57" t="s">
        <v>7487</v>
      </c>
      <c r="B4931" s="58" t="s">
        <v>180</v>
      </c>
      <c r="C4931" s="59" t="s">
        <v>81</v>
      </c>
      <c r="D4931" s="59" t="s">
        <v>7438</v>
      </c>
    </row>
    <row r="4932" spans="1:4">
      <c r="A4932" s="57" t="s">
        <v>7488</v>
      </c>
      <c r="B4932" s="58" t="s">
        <v>4365</v>
      </c>
      <c r="C4932" s="59" t="s">
        <v>1186</v>
      </c>
      <c r="D4932" s="59" t="s">
        <v>7438</v>
      </c>
    </row>
    <row r="4933" spans="1:4">
      <c r="A4933" s="57" t="s">
        <v>7489</v>
      </c>
      <c r="B4933" s="58" t="s">
        <v>1188</v>
      </c>
      <c r="C4933" s="59" t="s">
        <v>140</v>
      </c>
      <c r="D4933" s="59" t="s">
        <v>7438</v>
      </c>
    </row>
    <row r="4934" spans="1:4">
      <c r="A4934" s="57" t="s">
        <v>7490</v>
      </c>
      <c r="B4934" s="58" t="s">
        <v>7491</v>
      </c>
      <c r="C4934" s="59" t="s">
        <v>226</v>
      </c>
      <c r="D4934" s="59" t="s">
        <v>7438</v>
      </c>
    </row>
    <row r="4935" spans="1:4">
      <c r="A4935" s="57" t="s">
        <v>7492</v>
      </c>
      <c r="B4935" s="58" t="s">
        <v>7493</v>
      </c>
      <c r="C4935" s="59" t="s">
        <v>94</v>
      </c>
      <c r="D4935" s="59" t="s">
        <v>7494</v>
      </c>
    </row>
    <row r="4936" spans="1:4">
      <c r="A4936" s="57" t="s">
        <v>7495</v>
      </c>
      <c r="B4936" s="58" t="s">
        <v>359</v>
      </c>
      <c r="C4936" s="59" t="s">
        <v>23</v>
      </c>
      <c r="D4936" s="59" t="s">
        <v>7494</v>
      </c>
    </row>
    <row r="4937" spans="1:4">
      <c r="A4937" s="57" t="s">
        <v>7496</v>
      </c>
      <c r="B4937" s="58" t="s">
        <v>245</v>
      </c>
      <c r="C4937" s="59" t="s">
        <v>23</v>
      </c>
      <c r="D4937" s="59" t="s">
        <v>7494</v>
      </c>
    </row>
    <row r="4938" spans="1:4">
      <c r="A4938" s="57" t="s">
        <v>7497</v>
      </c>
      <c r="B4938" s="58" t="s">
        <v>655</v>
      </c>
      <c r="C4938" s="59" t="s">
        <v>846</v>
      </c>
      <c r="D4938" s="59" t="s">
        <v>7494</v>
      </c>
    </row>
    <row r="4939" spans="1:4">
      <c r="A4939" s="57" t="s">
        <v>7498</v>
      </c>
      <c r="B4939" s="58" t="s">
        <v>7499</v>
      </c>
      <c r="C4939" s="59" t="s">
        <v>7500</v>
      </c>
      <c r="D4939" s="59" t="s">
        <v>7494</v>
      </c>
    </row>
    <row r="4940" spans="1:4">
      <c r="A4940" s="57" t="s">
        <v>7501</v>
      </c>
      <c r="B4940" s="58" t="s">
        <v>518</v>
      </c>
      <c r="C4940" s="59" t="s">
        <v>466</v>
      </c>
      <c r="D4940" s="59" t="s">
        <v>7494</v>
      </c>
    </row>
    <row r="4941" spans="1:4">
      <c r="A4941" s="57" t="s">
        <v>7502</v>
      </c>
      <c r="B4941" s="58" t="s">
        <v>188</v>
      </c>
      <c r="C4941" s="59" t="s">
        <v>144</v>
      </c>
      <c r="D4941" s="59" t="s">
        <v>7494</v>
      </c>
    </row>
    <row r="4942" spans="1:4">
      <c r="A4942" s="57" t="s">
        <v>7503</v>
      </c>
      <c r="B4942" s="58" t="s">
        <v>332</v>
      </c>
      <c r="C4942" s="59" t="s">
        <v>145</v>
      </c>
      <c r="D4942" s="59" t="s">
        <v>7494</v>
      </c>
    </row>
    <row r="4943" spans="1:4">
      <c r="A4943" s="57" t="s">
        <v>7504</v>
      </c>
      <c r="B4943" s="58" t="s">
        <v>240</v>
      </c>
      <c r="C4943" s="59" t="s">
        <v>145</v>
      </c>
      <c r="D4943" s="59" t="s">
        <v>7494</v>
      </c>
    </row>
    <row r="4944" spans="1:4">
      <c r="A4944" s="57" t="s">
        <v>7505</v>
      </c>
      <c r="B4944" s="58" t="s">
        <v>7506</v>
      </c>
      <c r="C4944" s="59" t="s">
        <v>231</v>
      </c>
      <c r="D4944" s="59" t="s">
        <v>7494</v>
      </c>
    </row>
    <row r="4945" spans="1:4">
      <c r="A4945" s="57" t="s">
        <v>7507</v>
      </c>
      <c r="B4945" s="58" t="s">
        <v>331</v>
      </c>
      <c r="C4945" s="59" t="s">
        <v>7508</v>
      </c>
      <c r="D4945" s="59" t="s">
        <v>7494</v>
      </c>
    </row>
    <row r="4946" spans="1:4">
      <c r="A4946" s="57" t="s">
        <v>7509</v>
      </c>
      <c r="B4946" s="58" t="s">
        <v>1357</v>
      </c>
      <c r="C4946" s="59" t="s">
        <v>69</v>
      </c>
      <c r="D4946" s="59" t="s">
        <v>7494</v>
      </c>
    </row>
    <row r="4947" spans="1:4">
      <c r="A4947" s="57" t="s">
        <v>7510</v>
      </c>
      <c r="B4947" s="58" t="s">
        <v>37</v>
      </c>
      <c r="C4947" s="59" t="s">
        <v>27</v>
      </c>
      <c r="D4947" s="59" t="s">
        <v>7494</v>
      </c>
    </row>
    <row r="4948" spans="1:4">
      <c r="A4948" s="57" t="s">
        <v>7511</v>
      </c>
      <c r="B4948" s="58" t="s">
        <v>7390</v>
      </c>
      <c r="C4948" s="59" t="s">
        <v>27</v>
      </c>
      <c r="D4948" s="59" t="s">
        <v>7494</v>
      </c>
    </row>
    <row r="4949" spans="1:4">
      <c r="A4949" s="57" t="s">
        <v>7512</v>
      </c>
      <c r="B4949" s="58" t="s">
        <v>184</v>
      </c>
      <c r="C4949" s="59" t="s">
        <v>1382</v>
      </c>
      <c r="D4949" s="59" t="s">
        <v>7494</v>
      </c>
    </row>
    <row r="4950" spans="1:4">
      <c r="A4950" s="57" t="s">
        <v>7513</v>
      </c>
      <c r="B4950" s="58" t="s">
        <v>713</v>
      </c>
      <c r="C4950" s="59" t="s">
        <v>78</v>
      </c>
      <c r="D4950" s="59" t="s">
        <v>7494</v>
      </c>
    </row>
    <row r="4951" spans="1:4">
      <c r="A4951" s="57" t="s">
        <v>7514</v>
      </c>
      <c r="B4951" s="58" t="s">
        <v>512</v>
      </c>
      <c r="C4951" s="59" t="s">
        <v>135</v>
      </c>
      <c r="D4951" s="59" t="s">
        <v>7494</v>
      </c>
    </row>
    <row r="4952" spans="1:4">
      <c r="A4952" s="57" t="s">
        <v>7515</v>
      </c>
      <c r="B4952" s="58" t="s">
        <v>190</v>
      </c>
      <c r="C4952" s="59" t="s">
        <v>135</v>
      </c>
      <c r="D4952" s="59" t="s">
        <v>7494</v>
      </c>
    </row>
    <row r="4953" spans="1:4">
      <c r="A4953" s="57" t="s">
        <v>7516</v>
      </c>
      <c r="B4953" s="58" t="s">
        <v>230</v>
      </c>
      <c r="C4953" s="59" t="s">
        <v>135</v>
      </c>
      <c r="D4953" s="59" t="s">
        <v>7494</v>
      </c>
    </row>
    <row r="4954" spans="1:4">
      <c r="A4954" s="57" t="s">
        <v>7517</v>
      </c>
      <c r="B4954" s="58" t="s">
        <v>209</v>
      </c>
      <c r="C4954" s="59" t="s">
        <v>36</v>
      </c>
      <c r="D4954" s="59" t="s">
        <v>7494</v>
      </c>
    </row>
    <row r="4955" spans="1:4">
      <c r="A4955" s="57" t="s">
        <v>7518</v>
      </c>
      <c r="B4955" s="58" t="s">
        <v>63</v>
      </c>
      <c r="C4955" s="59" t="s">
        <v>31</v>
      </c>
      <c r="D4955" s="59" t="s">
        <v>7494</v>
      </c>
    </row>
    <row r="4956" spans="1:4">
      <c r="A4956" s="57" t="s">
        <v>7519</v>
      </c>
      <c r="B4956" s="58" t="s">
        <v>197</v>
      </c>
      <c r="C4956" s="59" t="s">
        <v>33</v>
      </c>
      <c r="D4956" s="59" t="s">
        <v>7494</v>
      </c>
    </row>
    <row r="4957" spans="1:4">
      <c r="A4957" s="57" t="s">
        <v>7520</v>
      </c>
      <c r="B4957" s="58" t="s">
        <v>24</v>
      </c>
      <c r="C4957" s="59" t="s">
        <v>33</v>
      </c>
      <c r="D4957" s="59" t="s">
        <v>7494</v>
      </c>
    </row>
    <row r="4958" spans="1:4">
      <c r="A4958" s="57" t="s">
        <v>7521</v>
      </c>
      <c r="B4958" s="58" t="s">
        <v>4408</v>
      </c>
      <c r="C4958" s="59" t="s">
        <v>121</v>
      </c>
      <c r="D4958" s="59" t="s">
        <v>7494</v>
      </c>
    </row>
    <row r="4959" spans="1:4">
      <c r="A4959" s="57" t="s">
        <v>7522</v>
      </c>
      <c r="B4959" s="58" t="s">
        <v>146</v>
      </c>
      <c r="C4959" s="59" t="s">
        <v>99</v>
      </c>
      <c r="D4959" s="59" t="s">
        <v>7494</v>
      </c>
    </row>
    <row r="4960" spans="1:4">
      <c r="A4960" s="57" t="s">
        <v>7523</v>
      </c>
      <c r="B4960" s="58" t="s">
        <v>318</v>
      </c>
      <c r="C4960" s="59" t="s">
        <v>100</v>
      </c>
      <c r="D4960" s="59" t="s">
        <v>7494</v>
      </c>
    </row>
    <row r="4961" spans="1:4">
      <c r="A4961" s="57" t="s">
        <v>7524</v>
      </c>
      <c r="B4961" s="58" t="s">
        <v>147</v>
      </c>
      <c r="C4961" s="59" t="s">
        <v>101</v>
      </c>
      <c r="D4961" s="59" t="s">
        <v>7494</v>
      </c>
    </row>
    <row r="4962" spans="1:4">
      <c r="A4962" s="57" t="s">
        <v>7525</v>
      </c>
      <c r="B4962" s="58" t="s">
        <v>24</v>
      </c>
      <c r="C4962" s="59" t="s">
        <v>330</v>
      </c>
      <c r="D4962" s="59" t="s">
        <v>7494</v>
      </c>
    </row>
    <row r="4963" spans="1:4">
      <c r="A4963" s="57" t="s">
        <v>7526</v>
      </c>
      <c r="B4963" s="58" t="s">
        <v>319</v>
      </c>
      <c r="C4963" s="59" t="s">
        <v>74</v>
      </c>
      <c r="D4963" s="59" t="s">
        <v>7494</v>
      </c>
    </row>
    <row r="4964" spans="1:4">
      <c r="A4964" s="57" t="s">
        <v>7527</v>
      </c>
      <c r="B4964" s="58" t="s">
        <v>92</v>
      </c>
      <c r="C4964" s="59" t="s">
        <v>91</v>
      </c>
      <c r="D4964" s="59" t="s">
        <v>7494</v>
      </c>
    </row>
    <row r="4965" spans="1:4">
      <c r="A4965" s="57" t="s">
        <v>7528</v>
      </c>
      <c r="B4965" s="58" t="s">
        <v>7529</v>
      </c>
      <c r="C4965" s="59" t="s">
        <v>103</v>
      </c>
      <c r="D4965" s="59" t="s">
        <v>7494</v>
      </c>
    </row>
    <row r="4966" spans="1:4">
      <c r="A4966" s="57" t="s">
        <v>7530</v>
      </c>
      <c r="B4966" s="58" t="s">
        <v>84</v>
      </c>
      <c r="C4966" s="59" t="s">
        <v>64</v>
      </c>
      <c r="D4966" s="59" t="s">
        <v>7494</v>
      </c>
    </row>
    <row r="4967" spans="1:4">
      <c r="A4967" s="57" t="s">
        <v>7531</v>
      </c>
      <c r="B4967" s="58" t="s">
        <v>331</v>
      </c>
      <c r="C4967" s="59" t="s">
        <v>64</v>
      </c>
      <c r="D4967" s="59" t="s">
        <v>7494</v>
      </c>
    </row>
    <row r="4968" spans="1:4">
      <c r="A4968" s="57" t="s">
        <v>7532</v>
      </c>
      <c r="B4968" s="58" t="s">
        <v>7533</v>
      </c>
      <c r="C4968" s="59" t="s">
        <v>104</v>
      </c>
      <c r="D4968" s="59" t="s">
        <v>7494</v>
      </c>
    </row>
    <row r="4969" spans="1:4">
      <c r="A4969" s="57" t="s">
        <v>7534</v>
      </c>
      <c r="B4969" s="58" t="s">
        <v>132</v>
      </c>
      <c r="C4969" s="59" t="s">
        <v>168</v>
      </c>
      <c r="D4969" s="59" t="s">
        <v>7494</v>
      </c>
    </row>
    <row r="4970" spans="1:4">
      <c r="A4970" s="57" t="s">
        <v>7535</v>
      </c>
      <c r="B4970" s="58" t="s">
        <v>769</v>
      </c>
      <c r="C4970" s="59" t="s">
        <v>106</v>
      </c>
      <c r="D4970" s="59" t="s">
        <v>7494</v>
      </c>
    </row>
    <row r="4971" spans="1:4">
      <c r="A4971" s="57" t="s">
        <v>7536</v>
      </c>
      <c r="B4971" s="58" t="s">
        <v>151</v>
      </c>
      <c r="C4971" s="59" t="s">
        <v>38</v>
      </c>
      <c r="D4971" s="59" t="s">
        <v>7494</v>
      </c>
    </row>
    <row r="4972" spans="1:4">
      <c r="A4972" s="57" t="s">
        <v>7537</v>
      </c>
      <c r="B4972" s="58" t="s">
        <v>7538</v>
      </c>
      <c r="C4972" s="59" t="s">
        <v>125</v>
      </c>
      <c r="D4972" s="59" t="s">
        <v>7494</v>
      </c>
    </row>
    <row r="4973" spans="1:4">
      <c r="A4973" s="57" t="s">
        <v>7539</v>
      </c>
      <c r="B4973" s="58" t="s">
        <v>34</v>
      </c>
      <c r="C4973" s="59" t="s">
        <v>313</v>
      </c>
      <c r="D4973" s="59" t="s">
        <v>7494</v>
      </c>
    </row>
    <row r="4974" spans="1:4">
      <c r="A4974" s="57" t="s">
        <v>7540</v>
      </c>
      <c r="B4974" s="58" t="s">
        <v>154</v>
      </c>
      <c r="C4974" s="59" t="s">
        <v>126</v>
      </c>
      <c r="D4974" s="59" t="s">
        <v>7494</v>
      </c>
    </row>
    <row r="4975" spans="1:4">
      <c r="A4975" s="57" t="s">
        <v>7541</v>
      </c>
      <c r="B4975" s="58" t="s">
        <v>185</v>
      </c>
      <c r="C4975" s="59" t="s">
        <v>288</v>
      </c>
      <c r="D4975" s="59" t="s">
        <v>7494</v>
      </c>
    </row>
    <row r="4976" spans="1:4">
      <c r="A4976" s="57" t="s">
        <v>7542</v>
      </c>
      <c r="B4976" s="58" t="s">
        <v>1195</v>
      </c>
      <c r="C4976" s="59" t="s">
        <v>866</v>
      </c>
      <c r="D4976" s="59" t="s">
        <v>7494</v>
      </c>
    </row>
    <row r="4977" spans="1:4">
      <c r="A4977" s="57" t="s">
        <v>7543</v>
      </c>
      <c r="B4977" s="58" t="s">
        <v>24</v>
      </c>
      <c r="C4977" s="59" t="s">
        <v>1818</v>
      </c>
      <c r="D4977" s="59" t="s">
        <v>7494</v>
      </c>
    </row>
    <row r="4978" spans="1:4">
      <c r="A4978" s="57" t="s">
        <v>7544</v>
      </c>
      <c r="B4978" s="58" t="s">
        <v>242</v>
      </c>
      <c r="C4978" s="59" t="s">
        <v>111</v>
      </c>
      <c r="D4978" s="59" t="s">
        <v>7494</v>
      </c>
    </row>
    <row r="4979" spans="1:4">
      <c r="A4979" s="57" t="s">
        <v>7545</v>
      </c>
      <c r="B4979" s="58" t="s">
        <v>212</v>
      </c>
      <c r="C4979" s="59" t="s">
        <v>112</v>
      </c>
      <c r="D4979" s="59" t="s">
        <v>7494</v>
      </c>
    </row>
    <row r="4980" spans="1:4">
      <c r="A4980" s="57" t="s">
        <v>7546</v>
      </c>
      <c r="B4980" s="58" t="s">
        <v>184</v>
      </c>
      <c r="C4980" s="59" t="s">
        <v>138</v>
      </c>
      <c r="D4980" s="59" t="s">
        <v>7494</v>
      </c>
    </row>
    <row r="4981" spans="1:4">
      <c r="A4981" s="57" t="s">
        <v>7547</v>
      </c>
      <c r="B4981" s="58" t="s">
        <v>212</v>
      </c>
      <c r="C4981" s="59" t="s">
        <v>113</v>
      </c>
      <c r="D4981" s="59" t="s">
        <v>7494</v>
      </c>
    </row>
    <row r="4982" spans="1:4">
      <c r="A4982" s="57" t="s">
        <v>7548</v>
      </c>
      <c r="B4982" s="58" t="s">
        <v>7549</v>
      </c>
      <c r="C4982" s="59" t="s">
        <v>81</v>
      </c>
      <c r="D4982" s="59" t="s">
        <v>7494</v>
      </c>
    </row>
    <row r="4983" spans="1:4">
      <c r="A4983" s="57" t="s">
        <v>17406</v>
      </c>
      <c r="B4983" s="58" t="s">
        <v>185</v>
      </c>
      <c r="C4983" s="59" t="s">
        <v>81</v>
      </c>
      <c r="D4983" s="59" t="s">
        <v>7494</v>
      </c>
    </row>
    <row r="4984" spans="1:4">
      <c r="A4984" s="57" t="s">
        <v>7550</v>
      </c>
      <c r="B4984" s="58" t="s">
        <v>331</v>
      </c>
      <c r="C4984" s="59" t="s">
        <v>781</v>
      </c>
      <c r="D4984" s="59" t="s">
        <v>7494</v>
      </c>
    </row>
    <row r="4985" spans="1:4">
      <c r="A4985" s="57" t="s">
        <v>7551</v>
      </c>
      <c r="B4985" s="58" t="s">
        <v>988</v>
      </c>
      <c r="C4985" s="59" t="s">
        <v>140</v>
      </c>
      <c r="D4985" s="59" t="s">
        <v>7494</v>
      </c>
    </row>
    <row r="4986" spans="1:4">
      <c r="A4986" s="57" t="s">
        <v>7552</v>
      </c>
      <c r="B4986" s="58" t="s">
        <v>283</v>
      </c>
      <c r="C4986" s="59" t="s">
        <v>94</v>
      </c>
      <c r="D4986" s="59" t="s">
        <v>7553</v>
      </c>
    </row>
    <row r="4987" spans="1:4">
      <c r="A4987" s="57" t="s">
        <v>7554</v>
      </c>
      <c r="B4987" s="58" t="s">
        <v>442</v>
      </c>
      <c r="C4987" s="59" t="s">
        <v>23</v>
      </c>
      <c r="D4987" s="59" t="s">
        <v>7553</v>
      </c>
    </row>
    <row r="4988" spans="1:4">
      <c r="A4988" s="57" t="s">
        <v>7555</v>
      </c>
      <c r="B4988" s="58" t="s">
        <v>24</v>
      </c>
      <c r="C4988" s="59" t="s">
        <v>23</v>
      </c>
      <c r="D4988" s="59" t="s">
        <v>7553</v>
      </c>
    </row>
    <row r="4989" spans="1:4">
      <c r="A4989" s="57" t="s">
        <v>7556</v>
      </c>
      <c r="B4989" s="58" t="s">
        <v>150</v>
      </c>
      <c r="C4989" s="59" t="s">
        <v>23</v>
      </c>
      <c r="D4989" s="59" t="s">
        <v>7553</v>
      </c>
    </row>
    <row r="4990" spans="1:4">
      <c r="A4990" s="57" t="s">
        <v>7557</v>
      </c>
      <c r="B4990" s="58" t="s">
        <v>1117</v>
      </c>
      <c r="C4990" s="59" t="s">
        <v>1173</v>
      </c>
      <c r="D4990" s="59" t="s">
        <v>7553</v>
      </c>
    </row>
    <row r="4991" spans="1:4">
      <c r="A4991" s="57" t="s">
        <v>7558</v>
      </c>
      <c r="B4991" s="58" t="s">
        <v>351</v>
      </c>
      <c r="C4991" s="59" t="s">
        <v>229</v>
      </c>
      <c r="D4991" s="59" t="s">
        <v>7553</v>
      </c>
    </row>
    <row r="4992" spans="1:4">
      <c r="A4992" s="57" t="s">
        <v>7559</v>
      </c>
      <c r="B4992" s="58" t="s">
        <v>361</v>
      </c>
      <c r="C4992" s="59" t="s">
        <v>144</v>
      </c>
      <c r="D4992" s="59" t="s">
        <v>7553</v>
      </c>
    </row>
    <row r="4993" spans="1:4">
      <c r="A4993" s="57" t="s">
        <v>7560</v>
      </c>
      <c r="B4993" s="58" t="s">
        <v>183</v>
      </c>
      <c r="C4993" s="59" t="s">
        <v>145</v>
      </c>
      <c r="D4993" s="59" t="s">
        <v>7553</v>
      </c>
    </row>
    <row r="4994" spans="1:4">
      <c r="A4994" s="57" t="s">
        <v>7561</v>
      </c>
      <c r="B4994" s="58" t="s">
        <v>316</v>
      </c>
      <c r="C4994" s="59" t="s">
        <v>145</v>
      </c>
      <c r="D4994" s="59" t="s">
        <v>7553</v>
      </c>
    </row>
    <row r="4995" spans="1:4">
      <c r="A4995" s="57" t="s">
        <v>7562</v>
      </c>
      <c r="B4995" s="58" t="s">
        <v>765</v>
      </c>
      <c r="C4995" s="59" t="s">
        <v>231</v>
      </c>
      <c r="D4995" s="59" t="s">
        <v>7553</v>
      </c>
    </row>
    <row r="4996" spans="1:4">
      <c r="A4996" s="57" t="s">
        <v>7563</v>
      </c>
      <c r="B4996" s="58" t="s">
        <v>3526</v>
      </c>
      <c r="C4996" s="59" t="s">
        <v>69</v>
      </c>
      <c r="D4996" s="59" t="s">
        <v>7553</v>
      </c>
    </row>
    <row r="4997" spans="1:4">
      <c r="A4997" s="57" t="s">
        <v>7564</v>
      </c>
      <c r="B4997" s="58" t="s">
        <v>1090</v>
      </c>
      <c r="C4997" s="59" t="s">
        <v>69</v>
      </c>
      <c r="D4997" s="59" t="s">
        <v>7553</v>
      </c>
    </row>
    <row r="4998" spans="1:4">
      <c r="A4998" s="57" t="s">
        <v>7565</v>
      </c>
      <c r="B4998" s="58" t="s">
        <v>364</v>
      </c>
      <c r="C4998" s="59" t="s">
        <v>27</v>
      </c>
      <c r="D4998" s="59" t="s">
        <v>7553</v>
      </c>
    </row>
    <row r="4999" spans="1:4">
      <c r="A4999" s="57" t="s">
        <v>7566</v>
      </c>
      <c r="B4999" s="58" t="s">
        <v>5885</v>
      </c>
      <c r="C4999" s="59" t="s">
        <v>27</v>
      </c>
      <c r="D4999" s="59" t="s">
        <v>7553</v>
      </c>
    </row>
    <row r="5000" spans="1:4">
      <c r="A5000" s="57" t="s">
        <v>7567</v>
      </c>
      <c r="B5000" s="58" t="s">
        <v>355</v>
      </c>
      <c r="C5000" s="59" t="s">
        <v>1382</v>
      </c>
      <c r="D5000" s="59" t="s">
        <v>7553</v>
      </c>
    </row>
    <row r="5001" spans="1:4">
      <c r="A5001" s="57" t="s">
        <v>7568</v>
      </c>
      <c r="B5001" s="58" t="s">
        <v>7569</v>
      </c>
      <c r="C5001" s="59" t="s">
        <v>28</v>
      </c>
      <c r="D5001" s="59" t="s">
        <v>7553</v>
      </c>
    </row>
    <row r="5002" spans="1:4">
      <c r="A5002" s="57" t="s">
        <v>7570</v>
      </c>
      <c r="B5002" s="58" t="s">
        <v>304</v>
      </c>
      <c r="C5002" s="59" t="s">
        <v>78</v>
      </c>
      <c r="D5002" s="59" t="s">
        <v>7553</v>
      </c>
    </row>
    <row r="5003" spans="1:4">
      <c r="A5003" s="57" t="s">
        <v>7571</v>
      </c>
      <c r="B5003" s="58" t="s">
        <v>299</v>
      </c>
      <c r="C5003" s="59" t="s">
        <v>135</v>
      </c>
      <c r="D5003" s="59" t="s">
        <v>7553</v>
      </c>
    </row>
    <row r="5004" spans="1:4">
      <c r="A5004" s="57" t="s">
        <v>7572</v>
      </c>
      <c r="B5004" s="58" t="s">
        <v>243</v>
      </c>
      <c r="C5004" s="59" t="s">
        <v>135</v>
      </c>
      <c r="D5004" s="59" t="s">
        <v>7553</v>
      </c>
    </row>
    <row r="5005" spans="1:4">
      <c r="A5005" s="57" t="s">
        <v>7573</v>
      </c>
      <c r="B5005" s="58" t="s">
        <v>423</v>
      </c>
      <c r="C5005" s="59" t="s">
        <v>36</v>
      </c>
      <c r="D5005" s="59" t="s">
        <v>7553</v>
      </c>
    </row>
    <row r="5006" spans="1:4">
      <c r="A5006" s="57" t="s">
        <v>7574</v>
      </c>
      <c r="B5006" s="58" t="s">
        <v>280</v>
      </c>
      <c r="C5006" s="59" t="s">
        <v>31</v>
      </c>
      <c r="D5006" s="59" t="s">
        <v>7553</v>
      </c>
    </row>
    <row r="5007" spans="1:4">
      <c r="A5007" s="57" t="s">
        <v>7575</v>
      </c>
      <c r="B5007" s="58" t="s">
        <v>2071</v>
      </c>
      <c r="C5007" s="59" t="s">
        <v>31</v>
      </c>
      <c r="D5007" s="59" t="s">
        <v>7553</v>
      </c>
    </row>
    <row r="5008" spans="1:4">
      <c r="A5008" s="57" t="s">
        <v>7576</v>
      </c>
      <c r="B5008" s="58" t="s">
        <v>1151</v>
      </c>
      <c r="C5008" s="59" t="s">
        <v>33</v>
      </c>
      <c r="D5008" s="59" t="s">
        <v>7553</v>
      </c>
    </row>
    <row r="5009" spans="1:4">
      <c r="A5009" s="57" t="s">
        <v>7577</v>
      </c>
      <c r="B5009" s="58" t="s">
        <v>24</v>
      </c>
      <c r="C5009" s="59" t="s">
        <v>33</v>
      </c>
      <c r="D5009" s="59" t="s">
        <v>7553</v>
      </c>
    </row>
    <row r="5010" spans="1:4">
      <c r="A5010" s="57" t="s">
        <v>7578</v>
      </c>
      <c r="B5010" s="58" t="s">
        <v>7579</v>
      </c>
      <c r="C5010" s="59" t="s">
        <v>121</v>
      </c>
      <c r="D5010" s="59" t="s">
        <v>7553</v>
      </c>
    </row>
    <row r="5011" spans="1:4">
      <c r="A5011" s="57" t="s">
        <v>7580</v>
      </c>
      <c r="B5011" s="58" t="s">
        <v>1157</v>
      </c>
      <c r="C5011" s="59" t="s">
        <v>99</v>
      </c>
      <c r="D5011" s="59" t="s">
        <v>7553</v>
      </c>
    </row>
    <row r="5012" spans="1:4">
      <c r="A5012" s="57" t="s">
        <v>7581</v>
      </c>
      <c r="B5012" s="58" t="s">
        <v>765</v>
      </c>
      <c r="C5012" s="59" t="s">
        <v>100</v>
      </c>
      <c r="D5012" s="59" t="s">
        <v>7553</v>
      </c>
    </row>
    <row r="5013" spans="1:4">
      <c r="A5013" s="57" t="s">
        <v>7582</v>
      </c>
      <c r="B5013" s="58" t="s">
        <v>190</v>
      </c>
      <c r="C5013" s="59" t="s">
        <v>101</v>
      </c>
      <c r="D5013" s="59" t="s">
        <v>7553</v>
      </c>
    </row>
    <row r="5014" spans="1:4">
      <c r="A5014" s="57" t="s">
        <v>7583</v>
      </c>
      <c r="B5014" s="58" t="s">
        <v>7584</v>
      </c>
      <c r="C5014" s="59" t="s">
        <v>74</v>
      </c>
      <c r="D5014" s="59" t="s">
        <v>7553</v>
      </c>
    </row>
    <row r="5015" spans="1:4">
      <c r="A5015" s="57" t="s">
        <v>7585</v>
      </c>
      <c r="B5015" s="58" t="s">
        <v>7586</v>
      </c>
      <c r="C5015" s="59" t="s">
        <v>137</v>
      </c>
      <c r="D5015" s="59" t="s">
        <v>7553</v>
      </c>
    </row>
    <row r="5016" spans="1:4">
      <c r="A5016" s="57" t="s">
        <v>7587</v>
      </c>
      <c r="B5016" s="58" t="s">
        <v>224</v>
      </c>
      <c r="C5016" s="59" t="s">
        <v>91</v>
      </c>
      <c r="D5016" s="59" t="s">
        <v>7553</v>
      </c>
    </row>
    <row r="5017" spans="1:4">
      <c r="A5017" s="57" t="s">
        <v>7588</v>
      </c>
      <c r="B5017" s="58" t="s">
        <v>7589</v>
      </c>
      <c r="C5017" s="59" t="s">
        <v>103</v>
      </c>
      <c r="D5017" s="59" t="s">
        <v>7553</v>
      </c>
    </row>
    <row r="5018" spans="1:4">
      <c r="A5018" s="57" t="s">
        <v>7590</v>
      </c>
      <c r="B5018" s="58" t="s">
        <v>29</v>
      </c>
      <c r="C5018" s="59" t="s">
        <v>103</v>
      </c>
      <c r="D5018" s="59" t="s">
        <v>7553</v>
      </c>
    </row>
    <row r="5019" spans="1:4">
      <c r="A5019" s="57" t="s">
        <v>7592</v>
      </c>
      <c r="B5019" s="58" t="s">
        <v>1749</v>
      </c>
      <c r="C5019" s="59" t="s">
        <v>249</v>
      </c>
      <c r="D5019" s="59" t="s">
        <v>7553</v>
      </c>
    </row>
    <row r="5020" spans="1:4">
      <c r="A5020" s="57" t="s">
        <v>7593</v>
      </c>
      <c r="B5020" s="58" t="s">
        <v>2079</v>
      </c>
      <c r="C5020" s="59" t="s">
        <v>104</v>
      </c>
      <c r="D5020" s="59" t="s">
        <v>7553</v>
      </c>
    </row>
    <row r="5021" spans="1:4">
      <c r="A5021" s="57" t="s">
        <v>7594</v>
      </c>
      <c r="B5021" s="58" t="s">
        <v>24</v>
      </c>
      <c r="C5021" s="59" t="s">
        <v>168</v>
      </c>
      <c r="D5021" s="59" t="s">
        <v>7553</v>
      </c>
    </row>
    <row r="5022" spans="1:4">
      <c r="A5022" s="57" t="s">
        <v>7595</v>
      </c>
      <c r="B5022" s="58" t="s">
        <v>1263</v>
      </c>
      <c r="C5022" s="59" t="s">
        <v>106</v>
      </c>
      <c r="D5022" s="59" t="s">
        <v>7553</v>
      </c>
    </row>
    <row r="5023" spans="1:4">
      <c r="A5023" s="57" t="s">
        <v>7596</v>
      </c>
      <c r="B5023" s="58" t="s">
        <v>172</v>
      </c>
      <c r="C5023" s="59" t="s">
        <v>3452</v>
      </c>
      <c r="D5023" s="59" t="s">
        <v>7553</v>
      </c>
    </row>
    <row r="5024" spans="1:4">
      <c r="A5024" s="57" t="s">
        <v>7597</v>
      </c>
      <c r="B5024" s="58" t="s">
        <v>1315</v>
      </c>
      <c r="C5024" s="59" t="s">
        <v>38</v>
      </c>
      <c r="D5024" s="59" t="s">
        <v>7553</v>
      </c>
    </row>
    <row r="5025" spans="1:4">
      <c r="A5025" s="57" t="s">
        <v>7598</v>
      </c>
      <c r="B5025" s="58" t="s">
        <v>197</v>
      </c>
      <c r="C5025" s="59" t="s">
        <v>125</v>
      </c>
      <c r="D5025" s="59" t="s">
        <v>7553</v>
      </c>
    </row>
    <row r="5026" spans="1:4">
      <c r="A5026" s="57" t="s">
        <v>7599</v>
      </c>
      <c r="B5026" s="58" t="s">
        <v>254</v>
      </c>
      <c r="C5026" s="59" t="s">
        <v>125</v>
      </c>
      <c r="D5026" s="59" t="s">
        <v>7553</v>
      </c>
    </row>
    <row r="5027" spans="1:4">
      <c r="A5027" s="57" t="s">
        <v>7600</v>
      </c>
      <c r="B5027" s="58" t="s">
        <v>7601</v>
      </c>
      <c r="C5027" s="59" t="s">
        <v>313</v>
      </c>
      <c r="D5027" s="59" t="s">
        <v>7553</v>
      </c>
    </row>
    <row r="5028" spans="1:4">
      <c r="A5028" s="57" t="s">
        <v>7602</v>
      </c>
      <c r="B5028" s="58" t="s">
        <v>1597</v>
      </c>
      <c r="C5028" s="59" t="s">
        <v>126</v>
      </c>
      <c r="D5028" s="59" t="s">
        <v>7553</v>
      </c>
    </row>
    <row r="5029" spans="1:4">
      <c r="A5029" s="57" t="s">
        <v>7603</v>
      </c>
      <c r="B5029" s="58" t="s">
        <v>337</v>
      </c>
      <c r="C5029" s="59" t="s">
        <v>288</v>
      </c>
      <c r="D5029" s="59" t="s">
        <v>7553</v>
      </c>
    </row>
    <row r="5030" spans="1:4">
      <c r="A5030" s="57" t="s">
        <v>7604</v>
      </c>
      <c r="B5030" s="58" t="s">
        <v>291</v>
      </c>
      <c r="C5030" s="59" t="s">
        <v>7605</v>
      </c>
      <c r="D5030" s="59" t="s">
        <v>7553</v>
      </c>
    </row>
    <row r="5031" spans="1:4">
      <c r="A5031" s="57" t="s">
        <v>7606</v>
      </c>
      <c r="B5031" s="58" t="s">
        <v>159</v>
      </c>
      <c r="C5031" s="59" t="s">
        <v>219</v>
      </c>
      <c r="D5031" s="59" t="s">
        <v>7553</v>
      </c>
    </row>
    <row r="5032" spans="1:4">
      <c r="A5032" s="57" t="s">
        <v>7607</v>
      </c>
      <c r="B5032" s="58" t="s">
        <v>68</v>
      </c>
      <c r="C5032" s="59" t="s">
        <v>111</v>
      </c>
      <c r="D5032" s="59" t="s">
        <v>7553</v>
      </c>
    </row>
    <row r="5033" spans="1:4">
      <c r="A5033" s="57" t="s">
        <v>7608</v>
      </c>
      <c r="B5033" s="58" t="s">
        <v>212</v>
      </c>
      <c r="C5033" s="59" t="s">
        <v>112</v>
      </c>
      <c r="D5033" s="59" t="s">
        <v>7553</v>
      </c>
    </row>
    <row r="5034" spans="1:4">
      <c r="A5034" s="57" t="s">
        <v>7609</v>
      </c>
      <c r="B5034" s="58" t="s">
        <v>24</v>
      </c>
      <c r="C5034" s="59" t="s">
        <v>113</v>
      </c>
      <c r="D5034" s="59" t="s">
        <v>7553</v>
      </c>
    </row>
    <row r="5035" spans="1:4">
      <c r="A5035" s="57" t="s">
        <v>7610</v>
      </c>
      <c r="B5035" s="58" t="s">
        <v>560</v>
      </c>
      <c r="C5035" s="59" t="s">
        <v>113</v>
      </c>
      <c r="D5035" s="59" t="s">
        <v>7553</v>
      </c>
    </row>
    <row r="5036" spans="1:4">
      <c r="A5036" s="57" t="s">
        <v>7611</v>
      </c>
      <c r="B5036" s="58" t="s">
        <v>7612</v>
      </c>
      <c r="C5036" s="59" t="s">
        <v>81</v>
      </c>
      <c r="D5036" s="59" t="s">
        <v>7553</v>
      </c>
    </row>
    <row r="5037" spans="1:4">
      <c r="A5037" s="57" t="s">
        <v>7613</v>
      </c>
      <c r="B5037" s="58" t="s">
        <v>208</v>
      </c>
      <c r="C5037" s="59" t="s">
        <v>7614</v>
      </c>
      <c r="D5037" s="59" t="s">
        <v>7553</v>
      </c>
    </row>
    <row r="5038" spans="1:4">
      <c r="A5038" s="57" t="s">
        <v>7615</v>
      </c>
      <c r="B5038" s="58" t="s">
        <v>328</v>
      </c>
      <c r="C5038" s="59" t="s">
        <v>140</v>
      </c>
      <c r="D5038" s="59" t="s">
        <v>7553</v>
      </c>
    </row>
    <row r="5039" spans="1:4">
      <c r="A5039" s="57" t="s">
        <v>7616</v>
      </c>
      <c r="B5039" s="58" t="s">
        <v>1282</v>
      </c>
      <c r="C5039" s="59" t="s">
        <v>1034</v>
      </c>
      <c r="D5039" s="59" t="s">
        <v>7553</v>
      </c>
    </row>
    <row r="5040" spans="1:4">
      <c r="A5040" s="57" t="s">
        <v>7617</v>
      </c>
      <c r="B5040" s="58" t="s">
        <v>331</v>
      </c>
      <c r="C5040" s="59" t="s">
        <v>94</v>
      </c>
      <c r="D5040" s="59" t="s">
        <v>7618</v>
      </c>
    </row>
    <row r="5041" spans="1:4">
      <c r="A5041" s="57" t="s">
        <v>7619</v>
      </c>
      <c r="B5041" s="58" t="s">
        <v>7620</v>
      </c>
      <c r="C5041" s="59" t="s">
        <v>23</v>
      </c>
      <c r="D5041" s="59" t="s">
        <v>7618</v>
      </c>
    </row>
    <row r="5042" spans="1:4">
      <c r="A5042" s="57" t="s">
        <v>7621</v>
      </c>
      <c r="B5042" s="58" t="s">
        <v>442</v>
      </c>
      <c r="C5042" s="59" t="s">
        <v>23</v>
      </c>
      <c r="D5042" s="59" t="s">
        <v>7618</v>
      </c>
    </row>
    <row r="5043" spans="1:4">
      <c r="A5043" s="57" t="s">
        <v>7622</v>
      </c>
      <c r="B5043" s="58" t="s">
        <v>283</v>
      </c>
      <c r="C5043" s="59" t="s">
        <v>23</v>
      </c>
      <c r="D5043" s="59" t="s">
        <v>7618</v>
      </c>
    </row>
    <row r="5044" spans="1:4">
      <c r="A5044" s="57" t="s">
        <v>7623</v>
      </c>
      <c r="B5044" s="58" t="s">
        <v>270</v>
      </c>
      <c r="C5044" s="59" t="s">
        <v>1173</v>
      </c>
      <c r="D5044" s="59" t="s">
        <v>7618</v>
      </c>
    </row>
    <row r="5045" spans="1:4">
      <c r="A5045" s="57" t="s">
        <v>7624</v>
      </c>
      <c r="B5045" s="58" t="s">
        <v>34</v>
      </c>
      <c r="C5045" s="59" t="s">
        <v>229</v>
      </c>
      <c r="D5045" s="59" t="s">
        <v>7618</v>
      </c>
    </row>
    <row r="5046" spans="1:4">
      <c r="A5046" s="57" t="s">
        <v>7625</v>
      </c>
      <c r="B5046" s="58" t="s">
        <v>212</v>
      </c>
      <c r="C5046" s="59" t="s">
        <v>371</v>
      </c>
      <c r="D5046" s="59" t="s">
        <v>7618</v>
      </c>
    </row>
    <row r="5047" spans="1:4">
      <c r="A5047" s="57" t="s">
        <v>7626</v>
      </c>
      <c r="B5047" s="58" t="s">
        <v>82</v>
      </c>
      <c r="C5047" s="59" t="s">
        <v>144</v>
      </c>
      <c r="D5047" s="59" t="s">
        <v>7618</v>
      </c>
    </row>
    <row r="5048" spans="1:4">
      <c r="A5048" s="57" t="s">
        <v>7627</v>
      </c>
      <c r="B5048" s="58" t="s">
        <v>1462</v>
      </c>
      <c r="C5048" s="59" t="s">
        <v>145</v>
      </c>
      <c r="D5048" s="59" t="s">
        <v>7618</v>
      </c>
    </row>
    <row r="5049" spans="1:4">
      <c r="A5049" s="57" t="s">
        <v>7628</v>
      </c>
      <c r="B5049" s="58" t="s">
        <v>617</v>
      </c>
      <c r="C5049" s="59" t="s">
        <v>145</v>
      </c>
      <c r="D5049" s="59" t="s">
        <v>7618</v>
      </c>
    </row>
    <row r="5050" spans="1:4">
      <c r="A5050" s="57" t="s">
        <v>7629</v>
      </c>
      <c r="B5050" s="58" t="s">
        <v>132</v>
      </c>
      <c r="C5050" s="59" t="s">
        <v>7630</v>
      </c>
      <c r="D5050" s="59" t="s">
        <v>7618</v>
      </c>
    </row>
    <row r="5051" spans="1:4">
      <c r="A5051" s="57" t="s">
        <v>7631</v>
      </c>
      <c r="B5051" s="58" t="s">
        <v>7632</v>
      </c>
      <c r="C5051" s="59" t="s">
        <v>69</v>
      </c>
      <c r="D5051" s="59" t="s">
        <v>7618</v>
      </c>
    </row>
    <row r="5052" spans="1:4">
      <c r="A5052" s="57" t="s">
        <v>7634</v>
      </c>
      <c r="B5052" s="58" t="s">
        <v>560</v>
      </c>
      <c r="C5052" s="59" t="s">
        <v>27</v>
      </c>
      <c r="D5052" s="59" t="s">
        <v>7618</v>
      </c>
    </row>
    <row r="5053" spans="1:4">
      <c r="A5053" s="57" t="s">
        <v>7635</v>
      </c>
      <c r="B5053" s="58" t="s">
        <v>7636</v>
      </c>
      <c r="C5053" s="59" t="s">
        <v>28</v>
      </c>
      <c r="D5053" s="59" t="s">
        <v>7618</v>
      </c>
    </row>
    <row r="5054" spans="1:4">
      <c r="A5054" s="57" t="s">
        <v>7637</v>
      </c>
      <c r="B5054" s="58" t="s">
        <v>149</v>
      </c>
      <c r="C5054" s="59" t="s">
        <v>78</v>
      </c>
      <c r="D5054" s="59" t="s">
        <v>7618</v>
      </c>
    </row>
    <row r="5055" spans="1:4">
      <c r="A5055" s="57" t="s">
        <v>7638</v>
      </c>
      <c r="B5055" s="58" t="s">
        <v>299</v>
      </c>
      <c r="C5055" s="59" t="s">
        <v>135</v>
      </c>
      <c r="D5055" s="59" t="s">
        <v>7618</v>
      </c>
    </row>
    <row r="5056" spans="1:4">
      <c r="A5056" s="57" t="s">
        <v>7639</v>
      </c>
      <c r="B5056" s="58" t="s">
        <v>761</v>
      </c>
      <c r="C5056" s="59" t="s">
        <v>192</v>
      </c>
      <c r="D5056" s="59" t="s">
        <v>7618</v>
      </c>
    </row>
    <row r="5057" spans="1:4">
      <c r="A5057" s="57" t="s">
        <v>7640</v>
      </c>
      <c r="B5057" s="58" t="s">
        <v>149</v>
      </c>
      <c r="C5057" s="59" t="s">
        <v>31</v>
      </c>
      <c r="D5057" s="59" t="s">
        <v>7618</v>
      </c>
    </row>
    <row r="5058" spans="1:4">
      <c r="A5058" s="57" t="s">
        <v>7641</v>
      </c>
      <c r="B5058" s="58" t="s">
        <v>769</v>
      </c>
      <c r="C5058" s="59" t="s">
        <v>194</v>
      </c>
      <c r="D5058" s="59" t="s">
        <v>7618</v>
      </c>
    </row>
    <row r="5059" spans="1:4">
      <c r="A5059" s="57" t="s">
        <v>7642</v>
      </c>
      <c r="B5059" s="58" t="s">
        <v>159</v>
      </c>
      <c r="C5059" s="59" t="s">
        <v>33</v>
      </c>
      <c r="D5059" s="59" t="s">
        <v>7618</v>
      </c>
    </row>
    <row r="5060" spans="1:4">
      <c r="A5060" s="57" t="s">
        <v>7643</v>
      </c>
      <c r="B5060" s="58" t="s">
        <v>7644</v>
      </c>
      <c r="C5060" s="59" t="s">
        <v>33</v>
      </c>
      <c r="D5060" s="59" t="s">
        <v>7618</v>
      </c>
    </row>
    <row r="5061" spans="1:4">
      <c r="A5061" s="57" t="s">
        <v>7645</v>
      </c>
      <c r="B5061" s="58" t="s">
        <v>1202</v>
      </c>
      <c r="C5061" s="59" t="s">
        <v>121</v>
      </c>
      <c r="D5061" s="59" t="s">
        <v>7618</v>
      </c>
    </row>
    <row r="5062" spans="1:4">
      <c r="A5062" s="57" t="s">
        <v>7646</v>
      </c>
      <c r="B5062" s="58" t="s">
        <v>169</v>
      </c>
      <c r="C5062" s="59" t="s">
        <v>121</v>
      </c>
      <c r="D5062" s="59" t="s">
        <v>7618</v>
      </c>
    </row>
    <row r="5063" spans="1:4">
      <c r="A5063" s="57" t="s">
        <v>17407</v>
      </c>
      <c r="B5063" s="58" t="s">
        <v>319</v>
      </c>
      <c r="C5063" s="59" t="s">
        <v>121</v>
      </c>
      <c r="D5063" s="59" t="s">
        <v>7618</v>
      </c>
    </row>
    <row r="5064" spans="1:4">
      <c r="A5064" s="57" t="s">
        <v>7647</v>
      </c>
      <c r="B5064" s="58" t="s">
        <v>435</v>
      </c>
      <c r="C5064" s="59" t="s">
        <v>100</v>
      </c>
      <c r="D5064" s="59" t="s">
        <v>7618</v>
      </c>
    </row>
    <row r="5065" spans="1:4">
      <c r="A5065" s="57" t="s">
        <v>7648</v>
      </c>
      <c r="B5065" s="58" t="s">
        <v>190</v>
      </c>
      <c r="C5065" s="59" t="s">
        <v>101</v>
      </c>
      <c r="D5065" s="59" t="s">
        <v>7618</v>
      </c>
    </row>
    <row r="5066" spans="1:4">
      <c r="A5066" s="57" t="s">
        <v>7649</v>
      </c>
      <c r="B5066" s="58" t="s">
        <v>269</v>
      </c>
      <c r="C5066" s="59" t="s">
        <v>74</v>
      </c>
      <c r="D5066" s="59" t="s">
        <v>7618</v>
      </c>
    </row>
    <row r="5067" spans="1:4">
      <c r="A5067" s="57" t="s">
        <v>7650</v>
      </c>
      <c r="B5067" s="58" t="s">
        <v>208</v>
      </c>
      <c r="C5067" s="59" t="s">
        <v>137</v>
      </c>
      <c r="D5067" s="59" t="s">
        <v>7618</v>
      </c>
    </row>
    <row r="5068" spans="1:4">
      <c r="A5068" s="57" t="s">
        <v>7651</v>
      </c>
      <c r="B5068" s="58" t="s">
        <v>185</v>
      </c>
      <c r="C5068" s="59" t="s">
        <v>103</v>
      </c>
      <c r="D5068" s="59" t="s">
        <v>7618</v>
      </c>
    </row>
    <row r="5069" spans="1:4">
      <c r="A5069" s="57" t="s">
        <v>7652</v>
      </c>
      <c r="B5069" s="58" t="s">
        <v>241</v>
      </c>
      <c r="C5069" s="59" t="s">
        <v>7653</v>
      </c>
      <c r="D5069" s="59" t="s">
        <v>7618</v>
      </c>
    </row>
    <row r="5070" spans="1:4">
      <c r="A5070" s="57" t="s">
        <v>7654</v>
      </c>
      <c r="B5070" s="58" t="s">
        <v>408</v>
      </c>
      <c r="C5070" s="59" t="s">
        <v>64</v>
      </c>
      <c r="D5070" s="59" t="s">
        <v>7618</v>
      </c>
    </row>
    <row r="5071" spans="1:4">
      <c r="A5071" s="57" t="s">
        <v>7655</v>
      </c>
      <c r="B5071" s="58" t="s">
        <v>184</v>
      </c>
      <c r="C5071" s="59" t="s">
        <v>206</v>
      </c>
      <c r="D5071" s="59" t="s">
        <v>7618</v>
      </c>
    </row>
    <row r="5072" spans="1:4">
      <c r="A5072" s="57" t="s">
        <v>7656</v>
      </c>
      <c r="B5072" s="58" t="s">
        <v>24</v>
      </c>
      <c r="C5072" s="59" t="s">
        <v>168</v>
      </c>
      <c r="D5072" s="59" t="s">
        <v>7618</v>
      </c>
    </row>
    <row r="5073" spans="1:4">
      <c r="A5073" s="57" t="s">
        <v>7657</v>
      </c>
      <c r="B5073" s="58" t="s">
        <v>355</v>
      </c>
      <c r="C5073" s="59" t="s">
        <v>106</v>
      </c>
      <c r="D5073" s="59" t="s">
        <v>7618</v>
      </c>
    </row>
    <row r="5074" spans="1:4">
      <c r="A5074" s="57" t="s">
        <v>7658</v>
      </c>
      <c r="B5074" s="58" t="s">
        <v>310</v>
      </c>
      <c r="C5074" s="59" t="s">
        <v>93</v>
      </c>
      <c r="D5074" s="59" t="s">
        <v>7618</v>
      </c>
    </row>
    <row r="5075" spans="1:4">
      <c r="A5075" s="57" t="s">
        <v>7659</v>
      </c>
      <c r="B5075" s="58" t="s">
        <v>92</v>
      </c>
      <c r="C5075" s="59" t="s">
        <v>253</v>
      </c>
      <c r="D5075" s="59" t="s">
        <v>7618</v>
      </c>
    </row>
    <row r="5076" spans="1:4">
      <c r="A5076" s="57" t="s">
        <v>7660</v>
      </c>
      <c r="B5076" s="58" t="s">
        <v>266</v>
      </c>
      <c r="C5076" s="59" t="s">
        <v>125</v>
      </c>
      <c r="D5076" s="59" t="s">
        <v>7618</v>
      </c>
    </row>
    <row r="5077" spans="1:4">
      <c r="A5077" s="57" t="s">
        <v>7661</v>
      </c>
      <c r="B5077" s="58" t="s">
        <v>2984</v>
      </c>
      <c r="C5077" s="59" t="s">
        <v>125</v>
      </c>
      <c r="D5077" s="59" t="s">
        <v>7618</v>
      </c>
    </row>
    <row r="5078" spans="1:4">
      <c r="A5078" s="57" t="s">
        <v>7662</v>
      </c>
      <c r="B5078" s="58" t="s">
        <v>494</v>
      </c>
      <c r="C5078" s="59" t="s">
        <v>774</v>
      </c>
      <c r="D5078" s="59" t="s">
        <v>7618</v>
      </c>
    </row>
    <row r="5079" spans="1:4">
      <c r="A5079" s="57" t="s">
        <v>7663</v>
      </c>
      <c r="B5079" s="58" t="s">
        <v>147</v>
      </c>
      <c r="C5079" s="59" t="s">
        <v>126</v>
      </c>
      <c r="D5079" s="59" t="s">
        <v>7618</v>
      </c>
    </row>
    <row r="5080" spans="1:4">
      <c r="A5080" s="57" t="s">
        <v>7664</v>
      </c>
      <c r="B5080" s="58" t="s">
        <v>127</v>
      </c>
      <c r="C5080" s="59" t="s">
        <v>3519</v>
      </c>
      <c r="D5080" s="59" t="s">
        <v>7618</v>
      </c>
    </row>
    <row r="5081" spans="1:4">
      <c r="A5081" s="57" t="s">
        <v>7665</v>
      </c>
      <c r="B5081" s="58" t="s">
        <v>197</v>
      </c>
      <c r="C5081" s="59" t="s">
        <v>7666</v>
      </c>
      <c r="D5081" s="59" t="s">
        <v>7618</v>
      </c>
    </row>
    <row r="5082" spans="1:4">
      <c r="A5082" s="57" t="s">
        <v>7667</v>
      </c>
      <c r="B5082" s="58" t="s">
        <v>765</v>
      </c>
      <c r="C5082" s="59" t="s">
        <v>111</v>
      </c>
      <c r="D5082" s="59" t="s">
        <v>7618</v>
      </c>
    </row>
    <row r="5083" spans="1:4">
      <c r="A5083" s="57" t="s">
        <v>7668</v>
      </c>
      <c r="B5083" s="58" t="s">
        <v>147</v>
      </c>
      <c r="C5083" s="59" t="s">
        <v>112</v>
      </c>
      <c r="D5083" s="59" t="s">
        <v>7618</v>
      </c>
    </row>
    <row r="5084" spans="1:4">
      <c r="A5084" s="57" t="s">
        <v>7669</v>
      </c>
      <c r="B5084" s="58" t="s">
        <v>2770</v>
      </c>
      <c r="C5084" s="59" t="s">
        <v>411</v>
      </c>
      <c r="D5084" s="59" t="s">
        <v>7618</v>
      </c>
    </row>
    <row r="5085" spans="1:4">
      <c r="A5085" s="57" t="s">
        <v>7670</v>
      </c>
      <c r="B5085" s="58" t="s">
        <v>524</v>
      </c>
      <c r="C5085" s="59" t="s">
        <v>113</v>
      </c>
      <c r="D5085" s="59" t="s">
        <v>7618</v>
      </c>
    </row>
    <row r="5086" spans="1:4">
      <c r="A5086" s="57" t="s">
        <v>7671</v>
      </c>
      <c r="B5086" s="58" t="s">
        <v>1321</v>
      </c>
      <c r="C5086" s="59" t="s">
        <v>81</v>
      </c>
      <c r="D5086" s="59" t="s">
        <v>7618</v>
      </c>
    </row>
    <row r="5087" spans="1:4">
      <c r="A5087" s="57" t="s">
        <v>7672</v>
      </c>
      <c r="B5087" s="58" t="s">
        <v>829</v>
      </c>
      <c r="C5087" s="59" t="s">
        <v>160</v>
      </c>
      <c r="D5087" s="59" t="s">
        <v>7618</v>
      </c>
    </row>
    <row r="5088" spans="1:4">
      <c r="A5088" s="57" t="s">
        <v>7673</v>
      </c>
      <c r="B5088" s="58" t="s">
        <v>4764</v>
      </c>
      <c r="C5088" s="59" t="s">
        <v>141</v>
      </c>
      <c r="D5088" s="59" t="s">
        <v>7618</v>
      </c>
    </row>
    <row r="5089" spans="1:4">
      <c r="A5089" s="57" t="s">
        <v>7674</v>
      </c>
      <c r="B5089" s="58" t="s">
        <v>1206</v>
      </c>
      <c r="C5089" s="59" t="s">
        <v>94</v>
      </c>
      <c r="D5089" s="59" t="s">
        <v>7675</v>
      </c>
    </row>
    <row r="5090" spans="1:4">
      <c r="A5090" s="57" t="s">
        <v>7676</v>
      </c>
      <c r="B5090" s="58" t="s">
        <v>1307</v>
      </c>
      <c r="C5090" s="59" t="s">
        <v>23</v>
      </c>
      <c r="D5090" s="59" t="s">
        <v>7675</v>
      </c>
    </row>
    <row r="5091" spans="1:4">
      <c r="A5091" s="57" t="s">
        <v>7677</v>
      </c>
      <c r="B5091" s="58" t="s">
        <v>678</v>
      </c>
      <c r="C5091" s="59" t="s">
        <v>23</v>
      </c>
      <c r="D5091" s="59" t="s">
        <v>7675</v>
      </c>
    </row>
    <row r="5092" spans="1:4">
      <c r="A5092" s="57" t="s">
        <v>7678</v>
      </c>
      <c r="B5092" s="58" t="s">
        <v>674</v>
      </c>
      <c r="C5092" s="59" t="s">
        <v>23</v>
      </c>
      <c r="D5092" s="59" t="s">
        <v>7675</v>
      </c>
    </row>
    <row r="5093" spans="1:4">
      <c r="A5093" s="57" t="s">
        <v>7679</v>
      </c>
      <c r="B5093" s="58" t="s">
        <v>4449</v>
      </c>
      <c r="C5093" s="59" t="s">
        <v>1173</v>
      </c>
      <c r="D5093" s="59" t="s">
        <v>7675</v>
      </c>
    </row>
    <row r="5094" spans="1:4">
      <c r="A5094" s="57" t="s">
        <v>7680</v>
      </c>
      <c r="B5094" s="58" t="s">
        <v>7681</v>
      </c>
      <c r="C5094" s="59" t="s">
        <v>229</v>
      </c>
      <c r="D5094" s="59" t="s">
        <v>7675</v>
      </c>
    </row>
    <row r="5095" spans="1:4">
      <c r="A5095" s="57" t="s">
        <v>7682</v>
      </c>
      <c r="B5095" s="58" t="s">
        <v>68</v>
      </c>
      <c r="C5095" s="59" t="s">
        <v>371</v>
      </c>
      <c r="D5095" s="59" t="s">
        <v>7675</v>
      </c>
    </row>
    <row r="5096" spans="1:4">
      <c r="A5096" s="57" t="s">
        <v>7683</v>
      </c>
      <c r="B5096" s="58" t="s">
        <v>262</v>
      </c>
      <c r="C5096" s="59" t="s">
        <v>144</v>
      </c>
      <c r="D5096" s="59" t="s">
        <v>7675</v>
      </c>
    </row>
    <row r="5097" spans="1:4">
      <c r="A5097" s="57" t="s">
        <v>7684</v>
      </c>
      <c r="B5097" s="58" t="s">
        <v>180</v>
      </c>
      <c r="C5097" s="59" t="s">
        <v>145</v>
      </c>
      <c r="D5097" s="59" t="s">
        <v>7675</v>
      </c>
    </row>
    <row r="5098" spans="1:4">
      <c r="A5098" s="57" t="s">
        <v>7685</v>
      </c>
      <c r="B5098" s="58" t="s">
        <v>1332</v>
      </c>
      <c r="C5098" s="59" t="s">
        <v>231</v>
      </c>
      <c r="D5098" s="59" t="s">
        <v>7675</v>
      </c>
    </row>
    <row r="5099" spans="1:4">
      <c r="A5099" s="57" t="s">
        <v>7686</v>
      </c>
      <c r="B5099" s="58" t="s">
        <v>7687</v>
      </c>
      <c r="C5099" s="59" t="s">
        <v>114</v>
      </c>
      <c r="D5099" s="59" t="s">
        <v>7675</v>
      </c>
    </row>
    <row r="5100" spans="1:4">
      <c r="A5100" s="57" t="s">
        <v>7689</v>
      </c>
      <c r="B5100" s="58" t="s">
        <v>617</v>
      </c>
      <c r="C5100" s="59" t="s">
        <v>69</v>
      </c>
      <c r="D5100" s="59" t="s">
        <v>7675</v>
      </c>
    </row>
    <row r="5101" spans="1:4">
      <c r="A5101" s="57" t="s">
        <v>7690</v>
      </c>
      <c r="B5101" s="58" t="s">
        <v>7297</v>
      </c>
      <c r="C5101" s="59" t="s">
        <v>27</v>
      </c>
      <c r="D5101" s="59" t="s">
        <v>7675</v>
      </c>
    </row>
    <row r="5102" spans="1:4">
      <c r="A5102" s="57" t="s">
        <v>7691</v>
      </c>
      <c r="B5102" s="58" t="s">
        <v>299</v>
      </c>
      <c r="C5102" s="59" t="s">
        <v>27</v>
      </c>
      <c r="D5102" s="59" t="s">
        <v>7675</v>
      </c>
    </row>
    <row r="5103" spans="1:4">
      <c r="A5103" s="57" t="s">
        <v>7692</v>
      </c>
      <c r="B5103" s="58" t="s">
        <v>75</v>
      </c>
      <c r="C5103" s="59" t="s">
        <v>27</v>
      </c>
      <c r="D5103" s="59" t="s">
        <v>7675</v>
      </c>
    </row>
    <row r="5104" spans="1:4">
      <c r="A5104" s="57" t="s">
        <v>7693</v>
      </c>
      <c r="B5104" s="58" t="s">
        <v>475</v>
      </c>
      <c r="C5104" s="59" t="s">
        <v>28</v>
      </c>
      <c r="D5104" s="59" t="s">
        <v>7675</v>
      </c>
    </row>
    <row r="5105" spans="1:4">
      <c r="A5105" s="57" t="s">
        <v>7694</v>
      </c>
      <c r="B5105" s="58" t="s">
        <v>208</v>
      </c>
      <c r="C5105" s="59" t="s">
        <v>78</v>
      </c>
      <c r="D5105" s="59" t="s">
        <v>7675</v>
      </c>
    </row>
    <row r="5106" spans="1:4">
      <c r="A5106" s="57" t="s">
        <v>7695</v>
      </c>
      <c r="B5106" s="58" t="s">
        <v>299</v>
      </c>
      <c r="C5106" s="59" t="s">
        <v>135</v>
      </c>
      <c r="D5106" s="59" t="s">
        <v>7675</v>
      </c>
    </row>
    <row r="5107" spans="1:4">
      <c r="A5107" s="57" t="s">
        <v>7696</v>
      </c>
      <c r="B5107" s="58" t="s">
        <v>1679</v>
      </c>
      <c r="C5107" s="59" t="s">
        <v>135</v>
      </c>
      <c r="D5107" s="59" t="s">
        <v>7675</v>
      </c>
    </row>
    <row r="5108" spans="1:4">
      <c r="A5108" s="57" t="s">
        <v>7697</v>
      </c>
      <c r="B5108" s="58" t="s">
        <v>699</v>
      </c>
      <c r="C5108" s="59" t="s">
        <v>40</v>
      </c>
      <c r="D5108" s="59" t="s">
        <v>7675</v>
      </c>
    </row>
    <row r="5109" spans="1:4">
      <c r="A5109" s="57" t="s">
        <v>7698</v>
      </c>
      <c r="B5109" s="58" t="s">
        <v>7193</v>
      </c>
      <c r="C5109" s="59" t="s">
        <v>25</v>
      </c>
      <c r="D5109" s="59" t="s">
        <v>7675</v>
      </c>
    </row>
    <row r="5110" spans="1:4">
      <c r="A5110" s="57" t="s">
        <v>7699</v>
      </c>
      <c r="B5110" s="58" t="s">
        <v>7700</v>
      </c>
      <c r="C5110" s="59" t="s">
        <v>33</v>
      </c>
      <c r="D5110" s="59" t="s">
        <v>7675</v>
      </c>
    </row>
    <row r="5111" spans="1:4">
      <c r="A5111" s="57" t="s">
        <v>7701</v>
      </c>
      <c r="B5111" s="58" t="s">
        <v>262</v>
      </c>
      <c r="C5111" s="59" t="s">
        <v>33</v>
      </c>
      <c r="D5111" s="59" t="s">
        <v>7675</v>
      </c>
    </row>
    <row r="5112" spans="1:4">
      <c r="A5112" s="57" t="s">
        <v>7702</v>
      </c>
      <c r="B5112" s="58" t="s">
        <v>1352</v>
      </c>
      <c r="C5112" s="59" t="s">
        <v>121</v>
      </c>
      <c r="D5112" s="59" t="s">
        <v>7675</v>
      </c>
    </row>
    <row r="5113" spans="1:4">
      <c r="A5113" s="57" t="s">
        <v>7703</v>
      </c>
      <c r="B5113" s="58" t="s">
        <v>1510</v>
      </c>
      <c r="C5113" s="59" t="s">
        <v>276</v>
      </c>
      <c r="D5113" s="59" t="s">
        <v>7675</v>
      </c>
    </row>
    <row r="5114" spans="1:4">
      <c r="A5114" s="57" t="s">
        <v>7704</v>
      </c>
      <c r="B5114" s="58" t="s">
        <v>1520</v>
      </c>
      <c r="C5114" s="59" t="s">
        <v>100</v>
      </c>
      <c r="D5114" s="59" t="s">
        <v>7675</v>
      </c>
    </row>
    <row r="5115" spans="1:4">
      <c r="A5115" s="57" t="s">
        <v>7705</v>
      </c>
      <c r="B5115" s="58" t="s">
        <v>185</v>
      </c>
      <c r="C5115" s="59" t="s">
        <v>74</v>
      </c>
      <c r="D5115" s="59" t="s">
        <v>7675</v>
      </c>
    </row>
    <row r="5116" spans="1:4">
      <c r="A5116" s="57" t="s">
        <v>7706</v>
      </c>
      <c r="B5116" s="58" t="s">
        <v>166</v>
      </c>
      <c r="C5116" s="59" t="s">
        <v>74</v>
      </c>
      <c r="D5116" s="59" t="s">
        <v>7675</v>
      </c>
    </row>
    <row r="5117" spans="1:4">
      <c r="A5117" s="57" t="s">
        <v>7707</v>
      </c>
      <c r="B5117" s="58" t="s">
        <v>340</v>
      </c>
      <c r="C5117" s="59" t="s">
        <v>137</v>
      </c>
      <c r="D5117" s="59" t="s">
        <v>7675</v>
      </c>
    </row>
    <row r="5118" spans="1:4">
      <c r="A5118" s="57" t="s">
        <v>7708</v>
      </c>
      <c r="B5118" s="58" t="s">
        <v>7709</v>
      </c>
      <c r="C5118" s="59" t="s">
        <v>91</v>
      </c>
      <c r="D5118" s="59" t="s">
        <v>7675</v>
      </c>
    </row>
    <row r="5119" spans="1:4">
      <c r="A5119" s="57" t="s">
        <v>7710</v>
      </c>
      <c r="B5119" s="58" t="s">
        <v>270</v>
      </c>
      <c r="C5119" s="59" t="s">
        <v>103</v>
      </c>
      <c r="D5119" s="59" t="s">
        <v>7675</v>
      </c>
    </row>
    <row r="5120" spans="1:4">
      <c r="A5120" s="57" t="s">
        <v>7711</v>
      </c>
      <c r="B5120" s="58" t="s">
        <v>7712</v>
      </c>
      <c r="C5120" s="59" t="s">
        <v>64</v>
      </c>
      <c r="D5120" s="59" t="s">
        <v>7675</v>
      </c>
    </row>
    <row r="5121" spans="1:4">
      <c r="A5121" s="57" t="s">
        <v>7713</v>
      </c>
      <c r="B5121" s="58" t="s">
        <v>68</v>
      </c>
      <c r="C5121" s="59" t="s">
        <v>64</v>
      </c>
      <c r="D5121" s="59" t="s">
        <v>7675</v>
      </c>
    </row>
    <row r="5122" spans="1:4">
      <c r="A5122" s="57" t="s">
        <v>7714</v>
      </c>
      <c r="B5122" s="58" t="s">
        <v>279</v>
      </c>
      <c r="C5122" s="59" t="s">
        <v>249</v>
      </c>
      <c r="D5122" s="59" t="s">
        <v>7675</v>
      </c>
    </row>
    <row r="5123" spans="1:4">
      <c r="A5123" s="57" t="s">
        <v>7715</v>
      </c>
      <c r="B5123" s="58" t="s">
        <v>7716</v>
      </c>
      <c r="C5123" s="59" t="s">
        <v>206</v>
      </c>
      <c r="D5123" s="59" t="s">
        <v>7675</v>
      </c>
    </row>
    <row r="5124" spans="1:4">
      <c r="A5124" s="57" t="s">
        <v>7717</v>
      </c>
      <c r="B5124" s="58" t="s">
        <v>7718</v>
      </c>
      <c r="C5124" s="59" t="s">
        <v>168</v>
      </c>
      <c r="D5124" s="59" t="s">
        <v>7675</v>
      </c>
    </row>
    <row r="5125" spans="1:4">
      <c r="A5125" s="57" t="s">
        <v>7720</v>
      </c>
      <c r="B5125" s="58" t="s">
        <v>7721</v>
      </c>
      <c r="C5125" s="59" t="s">
        <v>77</v>
      </c>
      <c r="D5125" s="59" t="s">
        <v>7675</v>
      </c>
    </row>
    <row r="5126" spans="1:4">
      <c r="A5126" s="57" t="s">
        <v>7722</v>
      </c>
      <c r="B5126" s="58" t="s">
        <v>7723</v>
      </c>
      <c r="C5126" s="59" t="s">
        <v>125</v>
      </c>
      <c r="D5126" s="59" t="s">
        <v>7675</v>
      </c>
    </row>
    <row r="5127" spans="1:4">
      <c r="A5127" s="57" t="s">
        <v>7724</v>
      </c>
      <c r="B5127" s="58" t="s">
        <v>3552</v>
      </c>
      <c r="C5127" s="59" t="s">
        <v>108</v>
      </c>
      <c r="D5127" s="59" t="s">
        <v>7675</v>
      </c>
    </row>
    <row r="5128" spans="1:4">
      <c r="A5128" s="57" t="s">
        <v>7725</v>
      </c>
      <c r="B5128" s="58" t="s">
        <v>343</v>
      </c>
      <c r="C5128" s="59" t="s">
        <v>215</v>
      </c>
      <c r="D5128" s="59" t="s">
        <v>7675</v>
      </c>
    </row>
    <row r="5129" spans="1:4">
      <c r="A5129" s="57" t="s">
        <v>7726</v>
      </c>
      <c r="B5129" s="58" t="s">
        <v>24</v>
      </c>
      <c r="C5129" s="59" t="s">
        <v>126</v>
      </c>
      <c r="D5129" s="59" t="s">
        <v>7675</v>
      </c>
    </row>
    <row r="5130" spans="1:4">
      <c r="A5130" s="57" t="s">
        <v>7727</v>
      </c>
      <c r="B5130" s="58" t="s">
        <v>185</v>
      </c>
      <c r="C5130" s="59" t="s">
        <v>314</v>
      </c>
      <c r="D5130" s="59" t="s">
        <v>7675</v>
      </c>
    </row>
    <row r="5131" spans="1:4">
      <c r="A5131" s="57" t="s">
        <v>7728</v>
      </c>
      <c r="B5131" s="58" t="s">
        <v>221</v>
      </c>
      <c r="C5131" s="59" t="s">
        <v>80</v>
      </c>
      <c r="D5131" s="59" t="s">
        <v>7675</v>
      </c>
    </row>
    <row r="5132" spans="1:4">
      <c r="A5132" s="57" t="s">
        <v>7729</v>
      </c>
      <c r="B5132" s="58" t="s">
        <v>151</v>
      </c>
      <c r="C5132" s="59" t="s">
        <v>219</v>
      </c>
      <c r="D5132" s="59" t="s">
        <v>7675</v>
      </c>
    </row>
    <row r="5133" spans="1:4">
      <c r="A5133" s="57" t="s">
        <v>7730</v>
      </c>
      <c r="B5133" s="58" t="s">
        <v>7731</v>
      </c>
      <c r="C5133" s="59" t="s">
        <v>111</v>
      </c>
      <c r="D5133" s="59" t="s">
        <v>7675</v>
      </c>
    </row>
    <row r="5134" spans="1:4">
      <c r="A5134" s="57" t="s">
        <v>7732</v>
      </c>
      <c r="B5134" s="58" t="s">
        <v>7733</v>
      </c>
      <c r="C5134" s="59" t="s">
        <v>112</v>
      </c>
      <c r="D5134" s="59" t="s">
        <v>7675</v>
      </c>
    </row>
    <row r="5135" spans="1:4">
      <c r="A5135" s="57" t="s">
        <v>7734</v>
      </c>
      <c r="B5135" s="58" t="s">
        <v>1225</v>
      </c>
      <c r="C5135" s="59" t="s">
        <v>113</v>
      </c>
      <c r="D5135" s="59" t="s">
        <v>7675</v>
      </c>
    </row>
    <row r="5136" spans="1:4">
      <c r="A5136" s="57" t="s">
        <v>7735</v>
      </c>
      <c r="B5136" s="58" t="s">
        <v>765</v>
      </c>
      <c r="C5136" s="59" t="s">
        <v>113</v>
      </c>
      <c r="D5136" s="59" t="s">
        <v>7675</v>
      </c>
    </row>
    <row r="5137" spans="1:4">
      <c r="A5137" s="57" t="s">
        <v>7736</v>
      </c>
      <c r="B5137" s="58" t="s">
        <v>7737</v>
      </c>
      <c r="C5137" s="59" t="s">
        <v>81</v>
      </c>
      <c r="D5137" s="59" t="s">
        <v>7675</v>
      </c>
    </row>
    <row r="5138" spans="1:4">
      <c r="A5138" s="57" t="s">
        <v>7738</v>
      </c>
      <c r="B5138" s="58" t="s">
        <v>7739</v>
      </c>
      <c r="C5138" s="59" t="s">
        <v>140</v>
      </c>
      <c r="D5138" s="59" t="s">
        <v>7675</v>
      </c>
    </row>
    <row r="5139" spans="1:4">
      <c r="A5139" s="57" t="s">
        <v>7740</v>
      </c>
      <c r="B5139" s="58" t="s">
        <v>1276</v>
      </c>
      <c r="C5139" s="59" t="s">
        <v>7741</v>
      </c>
      <c r="D5139" s="59" t="s">
        <v>7675</v>
      </c>
    </row>
    <row r="5140" spans="1:4">
      <c r="A5140" s="57" t="s">
        <v>7742</v>
      </c>
      <c r="B5140" s="58" t="s">
        <v>336</v>
      </c>
      <c r="C5140" s="59" t="s">
        <v>23</v>
      </c>
      <c r="D5140" s="59" t="s">
        <v>7743</v>
      </c>
    </row>
    <row r="5141" spans="1:4">
      <c r="A5141" s="57" t="s">
        <v>7744</v>
      </c>
      <c r="B5141" s="58" t="s">
        <v>1374</v>
      </c>
      <c r="C5141" s="59" t="s">
        <v>23</v>
      </c>
      <c r="D5141" s="59" t="s">
        <v>7743</v>
      </c>
    </row>
    <row r="5142" spans="1:4">
      <c r="A5142" s="57" t="s">
        <v>7745</v>
      </c>
      <c r="B5142" s="58" t="s">
        <v>63</v>
      </c>
      <c r="C5142" s="59" t="s">
        <v>23</v>
      </c>
      <c r="D5142" s="59" t="s">
        <v>7743</v>
      </c>
    </row>
    <row r="5143" spans="1:4">
      <c r="A5143" s="57" t="s">
        <v>7746</v>
      </c>
      <c r="B5143" s="58" t="s">
        <v>2047</v>
      </c>
      <c r="C5143" s="59" t="s">
        <v>23</v>
      </c>
      <c r="D5143" s="59" t="s">
        <v>7743</v>
      </c>
    </row>
    <row r="5144" spans="1:4">
      <c r="A5144" s="57" t="s">
        <v>7747</v>
      </c>
      <c r="B5144" s="58" t="s">
        <v>280</v>
      </c>
      <c r="C5144" s="59" t="s">
        <v>23</v>
      </c>
      <c r="D5144" s="59" t="s">
        <v>7743</v>
      </c>
    </row>
    <row r="5145" spans="1:4">
      <c r="A5145" s="57" t="s">
        <v>7748</v>
      </c>
      <c r="B5145" s="58" t="s">
        <v>184</v>
      </c>
      <c r="C5145" s="59" t="s">
        <v>23</v>
      </c>
      <c r="D5145" s="59" t="s">
        <v>7743</v>
      </c>
    </row>
    <row r="5146" spans="1:4">
      <c r="A5146" s="57" t="s">
        <v>7749</v>
      </c>
      <c r="B5146" s="58" t="s">
        <v>1143</v>
      </c>
      <c r="C5146" s="59" t="s">
        <v>23</v>
      </c>
      <c r="D5146" s="59" t="s">
        <v>7743</v>
      </c>
    </row>
    <row r="5147" spans="1:4">
      <c r="A5147" s="57" t="s">
        <v>7750</v>
      </c>
      <c r="B5147" s="58" t="s">
        <v>7751</v>
      </c>
      <c r="C5147" s="59" t="s">
        <v>95</v>
      </c>
      <c r="D5147" s="59" t="s">
        <v>7743</v>
      </c>
    </row>
    <row r="5148" spans="1:4">
      <c r="A5148" s="57" t="s">
        <v>7752</v>
      </c>
      <c r="B5148" s="58" t="s">
        <v>180</v>
      </c>
      <c r="C5148" s="59" t="s">
        <v>96</v>
      </c>
      <c r="D5148" s="59" t="s">
        <v>7743</v>
      </c>
    </row>
    <row r="5149" spans="1:4">
      <c r="A5149" s="57" t="s">
        <v>7753</v>
      </c>
      <c r="B5149" s="58" t="s">
        <v>525</v>
      </c>
      <c r="C5149" s="59" t="s">
        <v>145</v>
      </c>
      <c r="D5149" s="59" t="s">
        <v>7743</v>
      </c>
    </row>
    <row r="5150" spans="1:4">
      <c r="A5150" s="57" t="s">
        <v>7754</v>
      </c>
      <c r="B5150" s="58" t="s">
        <v>1273</v>
      </c>
      <c r="C5150" s="59" t="s">
        <v>231</v>
      </c>
      <c r="D5150" s="59" t="s">
        <v>7743</v>
      </c>
    </row>
    <row r="5151" spans="1:4">
      <c r="A5151" s="57" t="s">
        <v>7755</v>
      </c>
      <c r="B5151" s="58" t="s">
        <v>166</v>
      </c>
      <c r="C5151" s="59" t="s">
        <v>114</v>
      </c>
      <c r="D5151" s="59" t="s">
        <v>7743</v>
      </c>
    </row>
    <row r="5152" spans="1:4">
      <c r="A5152" s="57" t="s">
        <v>7756</v>
      </c>
      <c r="B5152" s="58" t="s">
        <v>279</v>
      </c>
      <c r="C5152" s="59" t="s">
        <v>69</v>
      </c>
      <c r="D5152" s="59" t="s">
        <v>7743</v>
      </c>
    </row>
    <row r="5153" spans="1:4">
      <c r="A5153" s="57" t="s">
        <v>7757</v>
      </c>
      <c r="B5153" s="58" t="s">
        <v>34</v>
      </c>
      <c r="C5153" s="59" t="s">
        <v>27</v>
      </c>
      <c r="D5153" s="59" t="s">
        <v>7743</v>
      </c>
    </row>
    <row r="5154" spans="1:4">
      <c r="A5154" s="57" t="s">
        <v>7758</v>
      </c>
      <c r="B5154" s="58" t="s">
        <v>331</v>
      </c>
      <c r="C5154" s="59" t="s">
        <v>27</v>
      </c>
      <c r="D5154" s="59" t="s">
        <v>7743</v>
      </c>
    </row>
    <row r="5155" spans="1:4">
      <c r="A5155" s="57" t="s">
        <v>7759</v>
      </c>
      <c r="B5155" s="58" t="s">
        <v>280</v>
      </c>
      <c r="C5155" s="59" t="s">
        <v>28</v>
      </c>
      <c r="D5155" s="59" t="s">
        <v>7743</v>
      </c>
    </row>
    <row r="5156" spans="1:4">
      <c r="A5156" s="57" t="s">
        <v>7760</v>
      </c>
      <c r="B5156" s="58" t="s">
        <v>172</v>
      </c>
      <c r="C5156" s="59" t="s">
        <v>78</v>
      </c>
      <c r="D5156" s="59" t="s">
        <v>7743</v>
      </c>
    </row>
    <row r="5157" spans="1:4">
      <c r="A5157" s="57" t="s">
        <v>7761</v>
      </c>
      <c r="B5157" s="58" t="s">
        <v>116</v>
      </c>
      <c r="C5157" s="59" t="s">
        <v>135</v>
      </c>
      <c r="D5157" s="59" t="s">
        <v>7743</v>
      </c>
    </row>
    <row r="5158" spans="1:4">
      <c r="A5158" s="57" t="s">
        <v>7762</v>
      </c>
      <c r="B5158" s="58" t="s">
        <v>7763</v>
      </c>
      <c r="C5158" s="59" t="s">
        <v>31</v>
      </c>
      <c r="D5158" s="59" t="s">
        <v>7743</v>
      </c>
    </row>
    <row r="5159" spans="1:4">
      <c r="A5159" s="57" t="s">
        <v>7764</v>
      </c>
      <c r="B5159" s="58" t="s">
        <v>7765</v>
      </c>
      <c r="C5159" s="59" t="s">
        <v>25</v>
      </c>
      <c r="D5159" s="59" t="s">
        <v>7743</v>
      </c>
    </row>
    <row r="5160" spans="1:4">
      <c r="A5160" s="57" t="s">
        <v>7766</v>
      </c>
      <c r="B5160" s="58" t="s">
        <v>185</v>
      </c>
      <c r="C5160" s="59" t="s">
        <v>33</v>
      </c>
      <c r="D5160" s="59" t="s">
        <v>7743</v>
      </c>
    </row>
    <row r="5161" spans="1:4">
      <c r="A5161" s="57" t="s">
        <v>7767</v>
      </c>
      <c r="B5161" s="58" t="s">
        <v>187</v>
      </c>
      <c r="C5161" s="59" t="s">
        <v>33</v>
      </c>
      <c r="D5161" s="59" t="s">
        <v>7743</v>
      </c>
    </row>
    <row r="5162" spans="1:4">
      <c r="A5162" s="57" t="s">
        <v>7768</v>
      </c>
      <c r="B5162" s="58" t="s">
        <v>131</v>
      </c>
      <c r="C5162" s="59" t="s">
        <v>33</v>
      </c>
      <c r="D5162" s="59" t="s">
        <v>7743</v>
      </c>
    </row>
    <row r="5163" spans="1:4">
      <c r="A5163" s="57" t="s">
        <v>7769</v>
      </c>
      <c r="B5163" s="58" t="s">
        <v>351</v>
      </c>
      <c r="C5163" s="59" t="s">
        <v>100</v>
      </c>
      <c r="D5163" s="59" t="s">
        <v>7743</v>
      </c>
    </row>
    <row r="5164" spans="1:4">
      <c r="A5164" s="57" t="s">
        <v>7770</v>
      </c>
      <c r="B5164" s="58" t="s">
        <v>7771</v>
      </c>
      <c r="C5164" s="59" t="s">
        <v>397</v>
      </c>
      <c r="D5164" s="59" t="s">
        <v>7743</v>
      </c>
    </row>
    <row r="5165" spans="1:4">
      <c r="A5165" s="57" t="s">
        <v>7772</v>
      </c>
      <c r="B5165" s="58" t="s">
        <v>190</v>
      </c>
      <c r="C5165" s="59" t="s">
        <v>101</v>
      </c>
      <c r="D5165" s="59" t="s">
        <v>7743</v>
      </c>
    </row>
    <row r="5166" spans="1:4">
      <c r="A5166" s="57" t="s">
        <v>7773</v>
      </c>
      <c r="B5166" s="58" t="s">
        <v>341</v>
      </c>
      <c r="C5166" s="59" t="s">
        <v>101</v>
      </c>
      <c r="D5166" s="59" t="s">
        <v>7743</v>
      </c>
    </row>
    <row r="5167" spans="1:4">
      <c r="A5167" s="57" t="s">
        <v>7774</v>
      </c>
      <c r="B5167" s="58" t="s">
        <v>1381</v>
      </c>
      <c r="C5167" s="59" t="s">
        <v>74</v>
      </c>
      <c r="D5167" s="59" t="s">
        <v>7743</v>
      </c>
    </row>
    <row r="5168" spans="1:4">
      <c r="A5168" s="57" t="s">
        <v>7775</v>
      </c>
      <c r="B5168" s="58" t="s">
        <v>24</v>
      </c>
      <c r="C5168" s="59" t="s">
        <v>102</v>
      </c>
      <c r="D5168" s="59" t="s">
        <v>7743</v>
      </c>
    </row>
    <row r="5169" spans="1:4">
      <c r="A5169" s="57" t="s">
        <v>7776</v>
      </c>
      <c r="B5169" s="58" t="s">
        <v>118</v>
      </c>
      <c r="C5169" s="59" t="s">
        <v>91</v>
      </c>
      <c r="D5169" s="59" t="s">
        <v>7743</v>
      </c>
    </row>
    <row r="5170" spans="1:4">
      <c r="A5170" s="57" t="s">
        <v>7777</v>
      </c>
      <c r="B5170" s="58" t="s">
        <v>151</v>
      </c>
      <c r="C5170" s="59" t="s">
        <v>103</v>
      </c>
      <c r="D5170" s="59" t="s">
        <v>7743</v>
      </c>
    </row>
    <row r="5171" spans="1:4">
      <c r="A5171" s="57" t="s">
        <v>7778</v>
      </c>
      <c r="B5171" s="58" t="s">
        <v>7779</v>
      </c>
      <c r="C5171" s="59" t="s">
        <v>64</v>
      </c>
      <c r="D5171" s="59" t="s">
        <v>7743</v>
      </c>
    </row>
    <row r="5172" spans="1:4">
      <c r="A5172" s="57" t="s">
        <v>7780</v>
      </c>
      <c r="B5172" s="58" t="s">
        <v>132</v>
      </c>
      <c r="C5172" s="59" t="s">
        <v>64</v>
      </c>
      <c r="D5172" s="59" t="s">
        <v>7743</v>
      </c>
    </row>
    <row r="5173" spans="1:4">
      <c r="A5173" s="57" t="s">
        <v>7781</v>
      </c>
      <c r="B5173" s="58" t="s">
        <v>266</v>
      </c>
      <c r="C5173" s="59" t="s">
        <v>152</v>
      </c>
      <c r="D5173" s="59" t="s">
        <v>7743</v>
      </c>
    </row>
    <row r="5174" spans="1:4">
      <c r="A5174" s="57" t="s">
        <v>7782</v>
      </c>
      <c r="B5174" s="58" t="s">
        <v>7783</v>
      </c>
      <c r="C5174" s="59" t="s">
        <v>250</v>
      </c>
      <c r="D5174" s="59" t="s">
        <v>7743</v>
      </c>
    </row>
    <row r="5175" spans="1:4">
      <c r="A5175" s="57" t="s">
        <v>7784</v>
      </c>
      <c r="B5175" s="58" t="s">
        <v>7785</v>
      </c>
      <c r="C5175" s="59" t="s">
        <v>106</v>
      </c>
      <c r="D5175" s="59" t="s">
        <v>7743</v>
      </c>
    </row>
    <row r="5176" spans="1:4">
      <c r="A5176" s="57" t="s">
        <v>7786</v>
      </c>
      <c r="B5176" s="58" t="s">
        <v>75</v>
      </c>
      <c r="C5176" s="59" t="s">
        <v>88</v>
      </c>
      <c r="D5176" s="59" t="s">
        <v>7743</v>
      </c>
    </row>
    <row r="5177" spans="1:4">
      <c r="A5177" s="57" t="s">
        <v>7787</v>
      </c>
      <c r="B5177" s="58" t="s">
        <v>381</v>
      </c>
      <c r="C5177" s="59" t="s">
        <v>93</v>
      </c>
      <c r="D5177" s="59" t="s">
        <v>7743</v>
      </c>
    </row>
    <row r="5178" spans="1:4">
      <c r="A5178" s="57" t="s">
        <v>7788</v>
      </c>
      <c r="B5178" s="58" t="s">
        <v>24</v>
      </c>
      <c r="C5178" s="59" t="s">
        <v>830</v>
      </c>
      <c r="D5178" s="59" t="s">
        <v>7743</v>
      </c>
    </row>
    <row r="5179" spans="1:4">
      <c r="A5179" s="57" t="s">
        <v>7789</v>
      </c>
      <c r="B5179" s="58" t="s">
        <v>442</v>
      </c>
      <c r="C5179" s="59" t="s">
        <v>125</v>
      </c>
      <c r="D5179" s="59" t="s">
        <v>7743</v>
      </c>
    </row>
    <row r="5180" spans="1:4">
      <c r="A5180" s="57" t="s">
        <v>7790</v>
      </c>
      <c r="B5180" s="58" t="s">
        <v>209</v>
      </c>
      <c r="C5180" s="59" t="s">
        <v>155</v>
      </c>
      <c r="D5180" s="59" t="s">
        <v>7743</v>
      </c>
    </row>
    <row r="5181" spans="1:4">
      <c r="A5181" s="57" t="s">
        <v>7791</v>
      </c>
      <c r="B5181" s="58" t="s">
        <v>488</v>
      </c>
      <c r="C5181" s="59" t="s">
        <v>215</v>
      </c>
      <c r="D5181" s="59" t="s">
        <v>7743</v>
      </c>
    </row>
    <row r="5182" spans="1:4">
      <c r="A5182" s="57" t="s">
        <v>7792</v>
      </c>
      <c r="B5182" s="58" t="s">
        <v>116</v>
      </c>
      <c r="C5182" s="59" t="s">
        <v>126</v>
      </c>
      <c r="D5182" s="59" t="s">
        <v>7743</v>
      </c>
    </row>
    <row r="5183" spans="1:4">
      <c r="A5183" s="57" t="s">
        <v>7793</v>
      </c>
      <c r="B5183" s="58" t="s">
        <v>242</v>
      </c>
      <c r="C5183" s="59" t="s">
        <v>288</v>
      </c>
      <c r="D5183" s="59" t="s">
        <v>7743</v>
      </c>
    </row>
    <row r="5184" spans="1:4">
      <c r="A5184" s="57" t="s">
        <v>7794</v>
      </c>
      <c r="B5184" s="58" t="s">
        <v>307</v>
      </c>
      <c r="C5184" s="59" t="s">
        <v>314</v>
      </c>
      <c r="D5184" s="59" t="s">
        <v>7743</v>
      </c>
    </row>
    <row r="5185" spans="1:4">
      <c r="A5185" s="57" t="s">
        <v>7795</v>
      </c>
      <c r="B5185" s="58" t="s">
        <v>1587</v>
      </c>
      <c r="C5185" s="59" t="s">
        <v>289</v>
      </c>
      <c r="D5185" s="59" t="s">
        <v>7743</v>
      </c>
    </row>
    <row r="5186" spans="1:4">
      <c r="A5186" s="57" t="s">
        <v>7796</v>
      </c>
      <c r="B5186" s="58" t="s">
        <v>400</v>
      </c>
      <c r="C5186" s="59" t="s">
        <v>111</v>
      </c>
      <c r="D5186" s="59" t="s">
        <v>7743</v>
      </c>
    </row>
    <row r="5187" spans="1:4">
      <c r="A5187" s="57" t="s">
        <v>7797</v>
      </c>
      <c r="B5187" s="58" t="s">
        <v>71</v>
      </c>
      <c r="C5187" s="59" t="s">
        <v>112</v>
      </c>
      <c r="D5187" s="59" t="s">
        <v>7743</v>
      </c>
    </row>
    <row r="5188" spans="1:4">
      <c r="A5188" s="57" t="s">
        <v>7798</v>
      </c>
      <c r="B5188" s="58" t="s">
        <v>129</v>
      </c>
      <c r="C5188" s="59" t="s">
        <v>112</v>
      </c>
      <c r="D5188" s="59" t="s">
        <v>7743</v>
      </c>
    </row>
    <row r="5189" spans="1:4">
      <c r="A5189" s="57" t="s">
        <v>7799</v>
      </c>
      <c r="B5189" s="58" t="s">
        <v>1256</v>
      </c>
      <c r="C5189" s="59" t="s">
        <v>113</v>
      </c>
      <c r="D5189" s="59" t="s">
        <v>7743</v>
      </c>
    </row>
    <row r="5190" spans="1:4">
      <c r="A5190" s="57" t="s">
        <v>7800</v>
      </c>
      <c r="B5190" s="58" t="s">
        <v>560</v>
      </c>
      <c r="C5190" s="59" t="s">
        <v>113</v>
      </c>
      <c r="D5190" s="59" t="s">
        <v>7743</v>
      </c>
    </row>
    <row r="5191" spans="1:4">
      <c r="A5191" s="57" t="s">
        <v>7801</v>
      </c>
      <c r="B5191" s="58" t="s">
        <v>82</v>
      </c>
      <c r="C5191" s="59" t="s">
        <v>81</v>
      </c>
      <c r="D5191" s="59" t="s">
        <v>7743</v>
      </c>
    </row>
    <row r="5192" spans="1:4">
      <c r="A5192" s="57" t="s">
        <v>7802</v>
      </c>
      <c r="B5192" s="58" t="s">
        <v>37</v>
      </c>
      <c r="C5192" s="59" t="s">
        <v>140</v>
      </c>
      <c r="D5192" s="59" t="s">
        <v>7743</v>
      </c>
    </row>
    <row r="5193" spans="1:4">
      <c r="A5193" s="57" t="s">
        <v>7803</v>
      </c>
      <c r="B5193" s="58" t="s">
        <v>894</v>
      </c>
      <c r="C5193" s="59" t="s">
        <v>416</v>
      </c>
      <c r="D5193" s="59" t="s">
        <v>7743</v>
      </c>
    </row>
    <row r="5194" spans="1:4">
      <c r="A5194" s="57" t="s">
        <v>7804</v>
      </c>
      <c r="B5194" s="58" t="s">
        <v>185</v>
      </c>
      <c r="C5194" s="59" t="s">
        <v>5552</v>
      </c>
      <c r="D5194" s="59" t="s">
        <v>7743</v>
      </c>
    </row>
    <row r="5195" spans="1:4">
      <c r="A5195" s="57" t="s">
        <v>7805</v>
      </c>
      <c r="B5195" s="58" t="s">
        <v>7806</v>
      </c>
      <c r="C5195" s="59" t="s">
        <v>94</v>
      </c>
      <c r="D5195" s="59" t="s">
        <v>7807</v>
      </c>
    </row>
    <row r="5196" spans="1:4">
      <c r="A5196" s="57" t="s">
        <v>7808</v>
      </c>
      <c r="B5196" s="58" t="s">
        <v>5084</v>
      </c>
      <c r="C5196" s="59" t="s">
        <v>23</v>
      </c>
      <c r="D5196" s="59" t="s">
        <v>7807</v>
      </c>
    </row>
    <row r="5197" spans="1:4">
      <c r="A5197" s="57" t="s">
        <v>7809</v>
      </c>
      <c r="B5197" s="58" t="s">
        <v>713</v>
      </c>
      <c r="C5197" s="59" t="s">
        <v>23</v>
      </c>
      <c r="D5197" s="59" t="s">
        <v>7807</v>
      </c>
    </row>
    <row r="5198" spans="1:4">
      <c r="A5198" s="57" t="s">
        <v>7810</v>
      </c>
      <c r="B5198" s="58" t="s">
        <v>132</v>
      </c>
      <c r="C5198" s="59" t="s">
        <v>23</v>
      </c>
      <c r="D5198" s="59" t="s">
        <v>7807</v>
      </c>
    </row>
    <row r="5199" spans="1:4">
      <c r="A5199" s="57" t="s">
        <v>7811</v>
      </c>
      <c r="B5199" s="58" t="s">
        <v>1403</v>
      </c>
      <c r="C5199" s="59" t="s">
        <v>23</v>
      </c>
      <c r="D5199" s="59" t="s">
        <v>7807</v>
      </c>
    </row>
    <row r="5200" spans="1:4">
      <c r="A5200" s="57" t="s">
        <v>7812</v>
      </c>
      <c r="B5200" s="58" t="s">
        <v>1090</v>
      </c>
      <c r="C5200" s="59" t="s">
        <v>23</v>
      </c>
      <c r="D5200" s="59" t="s">
        <v>7807</v>
      </c>
    </row>
    <row r="5201" spans="1:4">
      <c r="A5201" s="57" t="s">
        <v>7813</v>
      </c>
      <c r="B5201" s="58" t="s">
        <v>4250</v>
      </c>
      <c r="C5201" s="59" t="s">
        <v>229</v>
      </c>
      <c r="D5201" s="59" t="s">
        <v>7807</v>
      </c>
    </row>
    <row r="5202" spans="1:4">
      <c r="A5202" s="57" t="s">
        <v>7814</v>
      </c>
      <c r="B5202" s="58" t="s">
        <v>139</v>
      </c>
      <c r="C5202" s="59" t="s">
        <v>936</v>
      </c>
      <c r="D5202" s="59" t="s">
        <v>7807</v>
      </c>
    </row>
    <row r="5203" spans="1:4">
      <c r="A5203" s="57" t="s">
        <v>7815</v>
      </c>
      <c r="B5203" s="58" t="s">
        <v>759</v>
      </c>
      <c r="C5203" s="59" t="s">
        <v>96</v>
      </c>
      <c r="D5203" s="59" t="s">
        <v>7807</v>
      </c>
    </row>
    <row r="5204" spans="1:4">
      <c r="A5204" s="57" t="s">
        <v>7816</v>
      </c>
      <c r="B5204" s="58" t="s">
        <v>188</v>
      </c>
      <c r="C5204" s="59" t="s">
        <v>145</v>
      </c>
      <c r="D5204" s="59" t="s">
        <v>7807</v>
      </c>
    </row>
    <row r="5205" spans="1:4">
      <c r="A5205" s="57" t="s">
        <v>7817</v>
      </c>
      <c r="B5205" s="58" t="s">
        <v>7818</v>
      </c>
      <c r="C5205" s="59" t="s">
        <v>231</v>
      </c>
      <c r="D5205" s="59" t="s">
        <v>7807</v>
      </c>
    </row>
    <row r="5206" spans="1:4">
      <c r="A5206" s="57" t="s">
        <v>7819</v>
      </c>
      <c r="B5206" s="58" t="s">
        <v>7820</v>
      </c>
      <c r="C5206" s="59" t="s">
        <v>905</v>
      </c>
      <c r="D5206" s="59" t="s">
        <v>7807</v>
      </c>
    </row>
    <row r="5207" spans="1:4">
      <c r="A5207" s="57" t="s">
        <v>7821</v>
      </c>
      <c r="B5207" s="58" t="s">
        <v>711</v>
      </c>
      <c r="C5207" s="59" t="s">
        <v>344</v>
      </c>
      <c r="D5207" s="59" t="s">
        <v>7807</v>
      </c>
    </row>
    <row r="5208" spans="1:4">
      <c r="A5208" s="57" t="s">
        <v>7822</v>
      </c>
      <c r="B5208" s="58" t="s">
        <v>7823</v>
      </c>
      <c r="C5208" s="59" t="s">
        <v>115</v>
      </c>
      <c r="D5208" s="59" t="s">
        <v>7807</v>
      </c>
    </row>
    <row r="5209" spans="1:4">
      <c r="A5209" s="57" t="s">
        <v>7824</v>
      </c>
      <c r="B5209" s="58" t="s">
        <v>4317</v>
      </c>
      <c r="C5209" s="59" t="s">
        <v>87</v>
      </c>
      <c r="D5209" s="59" t="s">
        <v>7807</v>
      </c>
    </row>
    <row r="5210" spans="1:4">
      <c r="A5210" s="57" t="s">
        <v>7825</v>
      </c>
      <c r="B5210" s="58" t="s">
        <v>858</v>
      </c>
      <c r="C5210" s="59" t="s">
        <v>820</v>
      </c>
      <c r="D5210" s="59" t="s">
        <v>7807</v>
      </c>
    </row>
    <row r="5211" spans="1:4">
      <c r="A5211" s="57" t="s">
        <v>7826</v>
      </c>
      <c r="B5211" s="58" t="s">
        <v>7827</v>
      </c>
      <c r="C5211" s="59" t="s">
        <v>135</v>
      </c>
      <c r="D5211" s="59" t="s">
        <v>7807</v>
      </c>
    </row>
    <row r="5212" spans="1:4">
      <c r="A5212" s="57" t="s">
        <v>7828</v>
      </c>
      <c r="B5212" s="58" t="s">
        <v>6574</v>
      </c>
      <c r="C5212" s="59" t="s">
        <v>823</v>
      </c>
      <c r="D5212" s="59" t="s">
        <v>7807</v>
      </c>
    </row>
    <row r="5213" spans="1:4">
      <c r="A5213" s="57" t="s">
        <v>7829</v>
      </c>
      <c r="B5213" s="58" t="s">
        <v>283</v>
      </c>
      <c r="C5213" s="59" t="s">
        <v>31</v>
      </c>
      <c r="D5213" s="59" t="s">
        <v>7807</v>
      </c>
    </row>
    <row r="5214" spans="1:4">
      <c r="A5214" s="57" t="s">
        <v>7830</v>
      </c>
      <c r="B5214" s="58" t="s">
        <v>7831</v>
      </c>
      <c r="C5214" s="59" t="s">
        <v>25</v>
      </c>
      <c r="D5214" s="59" t="s">
        <v>7807</v>
      </c>
    </row>
    <row r="5215" spans="1:4">
      <c r="A5215" s="57" t="s">
        <v>7832</v>
      </c>
      <c r="B5215" s="58" t="s">
        <v>149</v>
      </c>
      <c r="C5215" s="59" t="s">
        <v>33</v>
      </c>
      <c r="D5215" s="59" t="s">
        <v>7807</v>
      </c>
    </row>
    <row r="5216" spans="1:4">
      <c r="A5216" s="57" t="s">
        <v>7833</v>
      </c>
      <c r="B5216" s="58" t="s">
        <v>972</v>
      </c>
      <c r="C5216" s="59" t="s">
        <v>880</v>
      </c>
      <c r="D5216" s="59" t="s">
        <v>7807</v>
      </c>
    </row>
    <row r="5217" spans="1:4">
      <c r="A5217" s="57" t="s">
        <v>7834</v>
      </c>
      <c r="B5217" s="58" t="s">
        <v>7835</v>
      </c>
      <c r="C5217" s="59" t="s">
        <v>98</v>
      </c>
      <c r="D5217" s="59" t="s">
        <v>7807</v>
      </c>
    </row>
    <row r="5218" spans="1:4">
      <c r="A5218" s="57" t="s">
        <v>7836</v>
      </c>
      <c r="B5218" s="58" t="s">
        <v>964</v>
      </c>
      <c r="C5218" s="59" t="s">
        <v>913</v>
      </c>
      <c r="D5218" s="59" t="s">
        <v>7807</v>
      </c>
    </row>
    <row r="5219" spans="1:4">
      <c r="A5219" s="57" t="s">
        <v>7837</v>
      </c>
      <c r="B5219" s="58" t="s">
        <v>3408</v>
      </c>
      <c r="C5219" s="59" t="s">
        <v>546</v>
      </c>
      <c r="D5219" s="59" t="s">
        <v>7807</v>
      </c>
    </row>
    <row r="5220" spans="1:4">
      <c r="A5220" s="57" t="s">
        <v>7838</v>
      </c>
      <c r="B5220" s="58" t="s">
        <v>1012</v>
      </c>
      <c r="C5220" s="59" t="s">
        <v>330</v>
      </c>
      <c r="D5220" s="59" t="s">
        <v>7807</v>
      </c>
    </row>
    <row r="5221" spans="1:4">
      <c r="A5221" s="57" t="s">
        <v>7839</v>
      </c>
      <c r="B5221" s="58" t="s">
        <v>7840</v>
      </c>
      <c r="C5221" s="59" t="s">
        <v>330</v>
      </c>
      <c r="D5221" s="59" t="s">
        <v>7807</v>
      </c>
    </row>
    <row r="5222" spans="1:4">
      <c r="A5222" s="57" t="s">
        <v>7841</v>
      </c>
      <c r="B5222" s="58" t="s">
        <v>149</v>
      </c>
      <c r="C5222" s="59" t="s">
        <v>200</v>
      </c>
      <c r="D5222" s="59" t="s">
        <v>7807</v>
      </c>
    </row>
    <row r="5223" spans="1:4">
      <c r="A5223" s="57" t="s">
        <v>7842</v>
      </c>
      <c r="B5223" s="58" t="s">
        <v>279</v>
      </c>
      <c r="C5223" s="59" t="s">
        <v>91</v>
      </c>
      <c r="D5223" s="59" t="s">
        <v>7807</v>
      </c>
    </row>
    <row r="5224" spans="1:4">
      <c r="A5224" s="57" t="s">
        <v>7843</v>
      </c>
      <c r="B5224" s="58" t="s">
        <v>3999</v>
      </c>
      <c r="C5224" s="59" t="s">
        <v>103</v>
      </c>
      <c r="D5224" s="59" t="s">
        <v>7807</v>
      </c>
    </row>
    <row r="5225" spans="1:4">
      <c r="A5225" s="57" t="s">
        <v>7844</v>
      </c>
      <c r="B5225" s="58" t="s">
        <v>754</v>
      </c>
      <c r="C5225" s="59" t="s">
        <v>947</v>
      </c>
      <c r="D5225" s="59" t="s">
        <v>7807</v>
      </c>
    </row>
    <row r="5226" spans="1:4">
      <c r="A5226" s="57" t="s">
        <v>7845</v>
      </c>
      <c r="B5226" s="58" t="s">
        <v>951</v>
      </c>
      <c r="C5226" s="59" t="s">
        <v>979</v>
      </c>
      <c r="D5226" s="59" t="s">
        <v>7807</v>
      </c>
    </row>
    <row r="5227" spans="1:4">
      <c r="A5227" s="57" t="s">
        <v>7846</v>
      </c>
      <c r="B5227" s="58" t="s">
        <v>1065</v>
      </c>
      <c r="C5227" s="59" t="s">
        <v>152</v>
      </c>
      <c r="D5227" s="59" t="s">
        <v>7807</v>
      </c>
    </row>
    <row r="5228" spans="1:4">
      <c r="A5228" s="57" t="s">
        <v>7847</v>
      </c>
      <c r="B5228" s="58" t="s">
        <v>381</v>
      </c>
      <c r="C5228" s="59" t="s">
        <v>7848</v>
      </c>
      <c r="D5228" s="59" t="s">
        <v>7807</v>
      </c>
    </row>
    <row r="5229" spans="1:4">
      <c r="A5229" s="57" t="s">
        <v>7849</v>
      </c>
      <c r="B5229" s="58" t="s">
        <v>188</v>
      </c>
      <c r="C5229" s="59" t="s">
        <v>206</v>
      </c>
      <c r="D5229" s="59" t="s">
        <v>7807</v>
      </c>
    </row>
    <row r="5230" spans="1:4">
      <c r="A5230" s="57" t="s">
        <v>7850</v>
      </c>
      <c r="B5230" s="58" t="s">
        <v>958</v>
      </c>
      <c r="C5230" s="59" t="s">
        <v>922</v>
      </c>
      <c r="D5230" s="59" t="s">
        <v>7807</v>
      </c>
    </row>
    <row r="5231" spans="1:4">
      <c r="A5231" s="57" t="s">
        <v>7851</v>
      </c>
      <c r="B5231" s="58" t="s">
        <v>86</v>
      </c>
      <c r="C5231" s="59" t="s">
        <v>88</v>
      </c>
      <c r="D5231" s="59" t="s">
        <v>7807</v>
      </c>
    </row>
    <row r="5232" spans="1:4">
      <c r="A5232" s="57" t="s">
        <v>7852</v>
      </c>
      <c r="B5232" s="58" t="s">
        <v>560</v>
      </c>
      <c r="C5232" s="59" t="s">
        <v>93</v>
      </c>
      <c r="D5232" s="59" t="s">
        <v>7807</v>
      </c>
    </row>
    <row r="5233" spans="1:4">
      <c r="A5233" s="57" t="s">
        <v>7853</v>
      </c>
      <c r="B5233" s="58" t="s">
        <v>1081</v>
      </c>
      <c r="C5233" s="59" t="s">
        <v>830</v>
      </c>
      <c r="D5233" s="59" t="s">
        <v>7807</v>
      </c>
    </row>
    <row r="5234" spans="1:4">
      <c r="A5234" s="57" t="s">
        <v>7854</v>
      </c>
      <c r="B5234" s="58" t="s">
        <v>924</v>
      </c>
      <c r="C5234" s="59" t="s">
        <v>125</v>
      </c>
      <c r="D5234" s="59" t="s">
        <v>7807</v>
      </c>
    </row>
    <row r="5235" spans="1:4">
      <c r="A5235" s="57" t="s">
        <v>7855</v>
      </c>
      <c r="B5235" s="58" t="s">
        <v>1247</v>
      </c>
      <c r="C5235" s="59" t="s">
        <v>774</v>
      </c>
      <c r="D5235" s="59" t="s">
        <v>7807</v>
      </c>
    </row>
    <row r="5236" spans="1:4">
      <c r="A5236" s="57" t="s">
        <v>7856</v>
      </c>
      <c r="B5236" s="58" t="s">
        <v>2974</v>
      </c>
      <c r="C5236" s="59" t="s">
        <v>333</v>
      </c>
      <c r="D5236" s="59" t="s">
        <v>7807</v>
      </c>
    </row>
    <row r="5237" spans="1:4">
      <c r="A5237" s="57" t="s">
        <v>7857</v>
      </c>
      <c r="B5237" s="58" t="s">
        <v>7858</v>
      </c>
      <c r="C5237" s="59" t="s">
        <v>333</v>
      </c>
      <c r="D5237" s="59" t="s">
        <v>7807</v>
      </c>
    </row>
    <row r="5238" spans="1:4">
      <c r="A5238" s="57" t="s">
        <v>7859</v>
      </c>
      <c r="B5238" s="58" t="s">
        <v>858</v>
      </c>
      <c r="C5238" s="59" t="s">
        <v>333</v>
      </c>
      <c r="D5238" s="59" t="s">
        <v>7807</v>
      </c>
    </row>
    <row r="5239" spans="1:4">
      <c r="A5239" s="57" t="s">
        <v>7860</v>
      </c>
      <c r="B5239" s="58" t="s">
        <v>1313</v>
      </c>
      <c r="C5239" s="59" t="s">
        <v>288</v>
      </c>
      <c r="D5239" s="59" t="s">
        <v>7807</v>
      </c>
    </row>
    <row r="5240" spans="1:4">
      <c r="A5240" s="57" t="s">
        <v>7861</v>
      </c>
      <c r="B5240" s="58" t="s">
        <v>86</v>
      </c>
      <c r="C5240" s="59" t="s">
        <v>1030</v>
      </c>
      <c r="D5240" s="59" t="s">
        <v>7807</v>
      </c>
    </row>
    <row r="5241" spans="1:4">
      <c r="A5241" s="57" t="s">
        <v>7862</v>
      </c>
      <c r="B5241" s="58" t="s">
        <v>7863</v>
      </c>
      <c r="C5241" s="59" t="s">
        <v>954</v>
      </c>
      <c r="D5241" s="59" t="s">
        <v>7807</v>
      </c>
    </row>
    <row r="5242" spans="1:4">
      <c r="A5242" s="57" t="s">
        <v>7864</v>
      </c>
      <c r="B5242" s="58" t="s">
        <v>902</v>
      </c>
      <c r="C5242" s="59" t="s">
        <v>834</v>
      </c>
      <c r="D5242" s="59" t="s">
        <v>7807</v>
      </c>
    </row>
    <row r="5243" spans="1:4">
      <c r="A5243" s="57" t="s">
        <v>7865</v>
      </c>
      <c r="B5243" s="58" t="s">
        <v>6641</v>
      </c>
      <c r="C5243" s="59" t="s">
        <v>490</v>
      </c>
      <c r="D5243" s="59" t="s">
        <v>7807</v>
      </c>
    </row>
    <row r="5244" spans="1:4">
      <c r="A5244" s="57" t="s">
        <v>7866</v>
      </c>
      <c r="B5244" s="58" t="s">
        <v>858</v>
      </c>
      <c r="C5244" s="59" t="s">
        <v>490</v>
      </c>
      <c r="D5244" s="59" t="s">
        <v>7807</v>
      </c>
    </row>
    <row r="5245" spans="1:4">
      <c r="A5245" s="57" t="s">
        <v>7867</v>
      </c>
      <c r="B5245" s="58" t="s">
        <v>1324</v>
      </c>
      <c r="C5245" s="59" t="s">
        <v>490</v>
      </c>
      <c r="D5245" s="59" t="s">
        <v>7807</v>
      </c>
    </row>
    <row r="5246" spans="1:4">
      <c r="A5246" s="57" t="s">
        <v>7868</v>
      </c>
      <c r="B5246" s="58" t="s">
        <v>901</v>
      </c>
      <c r="C5246" s="59" t="s">
        <v>110</v>
      </c>
      <c r="D5246" s="59" t="s">
        <v>7807</v>
      </c>
    </row>
    <row r="5247" spans="1:4">
      <c r="A5247" s="57" t="s">
        <v>7869</v>
      </c>
      <c r="B5247" s="58" t="s">
        <v>58</v>
      </c>
      <c r="C5247" s="59" t="s">
        <v>138</v>
      </c>
      <c r="D5247" s="59" t="s">
        <v>7807</v>
      </c>
    </row>
    <row r="5248" spans="1:4">
      <c r="A5248" s="57" t="s">
        <v>7870</v>
      </c>
      <c r="B5248" s="58" t="s">
        <v>149</v>
      </c>
      <c r="C5248" s="59" t="s">
        <v>4933</v>
      </c>
      <c r="D5248" s="59" t="s">
        <v>7807</v>
      </c>
    </row>
    <row r="5249" spans="1:4">
      <c r="A5249" s="57" t="s">
        <v>7871</v>
      </c>
      <c r="B5249" s="58" t="s">
        <v>1383</v>
      </c>
      <c r="C5249" s="59" t="s">
        <v>840</v>
      </c>
      <c r="D5249" s="59" t="s">
        <v>7807</v>
      </c>
    </row>
    <row r="5250" spans="1:4">
      <c r="A5250" s="57" t="s">
        <v>7872</v>
      </c>
      <c r="B5250" s="58" t="s">
        <v>951</v>
      </c>
      <c r="C5250" s="59" t="s">
        <v>94</v>
      </c>
      <c r="D5250" s="59" t="s">
        <v>7873</v>
      </c>
    </row>
    <row r="5251" spans="1:4">
      <c r="A5251" s="57" t="s">
        <v>7874</v>
      </c>
      <c r="B5251" s="58" t="s">
        <v>7875</v>
      </c>
      <c r="C5251" s="59" t="s">
        <v>23</v>
      </c>
      <c r="D5251" s="59" t="s">
        <v>7873</v>
      </c>
    </row>
    <row r="5252" spans="1:4">
      <c r="A5252" s="57" t="s">
        <v>7876</v>
      </c>
      <c r="B5252" s="58" t="s">
        <v>4098</v>
      </c>
      <c r="C5252" s="59" t="s">
        <v>23</v>
      </c>
      <c r="D5252" s="59" t="s">
        <v>7873</v>
      </c>
    </row>
    <row r="5253" spans="1:4">
      <c r="A5253" s="57" t="s">
        <v>7877</v>
      </c>
      <c r="B5253" s="58" t="s">
        <v>132</v>
      </c>
      <c r="C5253" s="59" t="s">
        <v>23</v>
      </c>
      <c r="D5253" s="59" t="s">
        <v>7873</v>
      </c>
    </row>
    <row r="5254" spans="1:4">
      <c r="A5254" s="57" t="s">
        <v>7878</v>
      </c>
      <c r="B5254" s="58" t="s">
        <v>1092</v>
      </c>
      <c r="C5254" s="59" t="s">
        <v>35</v>
      </c>
      <c r="D5254" s="59" t="s">
        <v>7873</v>
      </c>
    </row>
    <row r="5255" spans="1:4">
      <c r="A5255" s="57" t="s">
        <v>7879</v>
      </c>
      <c r="B5255" s="58" t="s">
        <v>1221</v>
      </c>
      <c r="C5255" s="59" t="s">
        <v>1121</v>
      </c>
      <c r="D5255" s="59" t="s">
        <v>7873</v>
      </c>
    </row>
    <row r="5256" spans="1:4">
      <c r="A5256" s="57" t="s">
        <v>7880</v>
      </c>
      <c r="B5256" s="58" t="s">
        <v>139</v>
      </c>
      <c r="C5256" s="59" t="s">
        <v>936</v>
      </c>
      <c r="D5256" s="59" t="s">
        <v>7873</v>
      </c>
    </row>
    <row r="5257" spans="1:4">
      <c r="A5257" s="57" t="s">
        <v>7881</v>
      </c>
      <c r="B5257" s="58" t="s">
        <v>1005</v>
      </c>
      <c r="C5257" s="59" t="s">
        <v>876</v>
      </c>
      <c r="D5257" s="59" t="s">
        <v>7873</v>
      </c>
    </row>
    <row r="5258" spans="1:4">
      <c r="A5258" s="57" t="s">
        <v>7882</v>
      </c>
      <c r="B5258" s="58" t="s">
        <v>29</v>
      </c>
      <c r="C5258" s="59" t="s">
        <v>145</v>
      </c>
      <c r="D5258" s="59" t="s">
        <v>7873</v>
      </c>
    </row>
    <row r="5259" spans="1:4">
      <c r="A5259" s="57" t="s">
        <v>7883</v>
      </c>
      <c r="B5259" s="58" t="s">
        <v>964</v>
      </c>
      <c r="C5259" s="59" t="s">
        <v>905</v>
      </c>
      <c r="D5259" s="59" t="s">
        <v>7873</v>
      </c>
    </row>
    <row r="5260" spans="1:4">
      <c r="A5260" s="57" t="s">
        <v>7884</v>
      </c>
      <c r="B5260" s="58" t="s">
        <v>56</v>
      </c>
      <c r="C5260" s="59" t="s">
        <v>905</v>
      </c>
      <c r="D5260" s="59" t="s">
        <v>7873</v>
      </c>
    </row>
    <row r="5261" spans="1:4">
      <c r="A5261" s="57" t="s">
        <v>7885</v>
      </c>
      <c r="B5261" s="58" t="s">
        <v>7886</v>
      </c>
      <c r="C5261" s="59" t="s">
        <v>7887</v>
      </c>
      <c r="D5261" s="59" t="s">
        <v>7873</v>
      </c>
    </row>
    <row r="5262" spans="1:4">
      <c r="A5262" s="57" t="s">
        <v>7888</v>
      </c>
      <c r="B5262" s="58" t="s">
        <v>1000</v>
      </c>
      <c r="C5262" s="59" t="s">
        <v>115</v>
      </c>
      <c r="D5262" s="59" t="s">
        <v>7873</v>
      </c>
    </row>
    <row r="5263" spans="1:4">
      <c r="A5263" s="57" t="s">
        <v>7889</v>
      </c>
      <c r="B5263" s="58" t="s">
        <v>324</v>
      </c>
      <c r="C5263" s="59" t="s">
        <v>115</v>
      </c>
      <c r="D5263" s="59" t="s">
        <v>7873</v>
      </c>
    </row>
    <row r="5264" spans="1:4">
      <c r="A5264" s="57" t="s">
        <v>7890</v>
      </c>
      <c r="B5264" s="58" t="s">
        <v>251</v>
      </c>
      <c r="C5264" s="59" t="s">
        <v>87</v>
      </c>
      <c r="D5264" s="59" t="s">
        <v>7873</v>
      </c>
    </row>
    <row r="5265" spans="1:4">
      <c r="A5265" s="57" t="s">
        <v>7891</v>
      </c>
      <c r="B5265" s="58" t="s">
        <v>7892</v>
      </c>
      <c r="C5265" s="59" t="s">
        <v>135</v>
      </c>
      <c r="D5265" s="59" t="s">
        <v>7873</v>
      </c>
    </row>
    <row r="5266" spans="1:4">
      <c r="A5266" s="57" t="s">
        <v>7893</v>
      </c>
      <c r="B5266" s="58" t="s">
        <v>2030</v>
      </c>
      <c r="C5266" s="59" t="s">
        <v>135</v>
      </c>
      <c r="D5266" s="59" t="s">
        <v>7873</v>
      </c>
    </row>
    <row r="5267" spans="1:4">
      <c r="A5267" s="57" t="s">
        <v>7894</v>
      </c>
      <c r="B5267" s="58" t="s">
        <v>964</v>
      </c>
      <c r="C5267" s="59" t="s">
        <v>823</v>
      </c>
      <c r="D5267" s="59" t="s">
        <v>7873</v>
      </c>
    </row>
    <row r="5268" spans="1:4">
      <c r="A5268" s="57" t="s">
        <v>7895</v>
      </c>
      <c r="B5268" s="58" t="s">
        <v>1187</v>
      </c>
      <c r="C5268" s="59" t="s">
        <v>31</v>
      </c>
      <c r="D5268" s="59" t="s">
        <v>7873</v>
      </c>
    </row>
    <row r="5269" spans="1:4">
      <c r="A5269" s="57" t="s">
        <v>7896</v>
      </c>
      <c r="B5269" s="58" t="s">
        <v>184</v>
      </c>
      <c r="C5269" s="59" t="s">
        <v>25</v>
      </c>
      <c r="D5269" s="59" t="s">
        <v>7873</v>
      </c>
    </row>
    <row r="5270" spans="1:4">
      <c r="A5270" s="57" t="s">
        <v>7897</v>
      </c>
      <c r="B5270" s="58" t="s">
        <v>324</v>
      </c>
      <c r="C5270" s="59" t="s">
        <v>33</v>
      </c>
      <c r="D5270" s="59" t="s">
        <v>7873</v>
      </c>
    </row>
    <row r="5271" spans="1:4">
      <c r="A5271" s="57" t="s">
        <v>7898</v>
      </c>
      <c r="B5271" s="58" t="s">
        <v>1240</v>
      </c>
      <c r="C5271" s="59" t="s">
        <v>880</v>
      </c>
      <c r="D5271" s="59" t="s">
        <v>7873</v>
      </c>
    </row>
    <row r="5272" spans="1:4">
      <c r="A5272" s="57" t="s">
        <v>7899</v>
      </c>
      <c r="B5272" s="58" t="s">
        <v>6483</v>
      </c>
      <c r="C5272" s="59" t="s">
        <v>98</v>
      </c>
      <c r="D5272" s="59" t="s">
        <v>7873</v>
      </c>
    </row>
    <row r="5273" spans="1:4">
      <c r="A5273" s="57" t="s">
        <v>7900</v>
      </c>
      <c r="B5273" s="58" t="s">
        <v>5607</v>
      </c>
      <c r="C5273" s="59" t="s">
        <v>100</v>
      </c>
      <c r="D5273" s="59" t="s">
        <v>7873</v>
      </c>
    </row>
    <row r="5274" spans="1:4">
      <c r="A5274" s="57" t="s">
        <v>7901</v>
      </c>
      <c r="B5274" s="58" t="s">
        <v>924</v>
      </c>
      <c r="C5274" s="59" t="s">
        <v>851</v>
      </c>
      <c r="D5274" s="59" t="s">
        <v>7873</v>
      </c>
    </row>
    <row r="5275" spans="1:4">
      <c r="A5275" s="57" t="s">
        <v>7902</v>
      </c>
      <c r="B5275" s="58" t="s">
        <v>825</v>
      </c>
      <c r="C5275" s="59" t="s">
        <v>330</v>
      </c>
      <c r="D5275" s="59" t="s">
        <v>7873</v>
      </c>
    </row>
    <row r="5276" spans="1:4">
      <c r="A5276" s="57" t="s">
        <v>7903</v>
      </c>
      <c r="B5276" s="58" t="s">
        <v>1337</v>
      </c>
      <c r="C5276" s="59" t="s">
        <v>330</v>
      </c>
      <c r="D5276" s="59" t="s">
        <v>7873</v>
      </c>
    </row>
    <row r="5277" spans="1:4">
      <c r="A5277" s="57" t="s">
        <v>7904</v>
      </c>
      <c r="B5277" s="58" t="s">
        <v>4572</v>
      </c>
      <c r="C5277" s="59" t="s">
        <v>887</v>
      </c>
      <c r="D5277" s="59" t="s">
        <v>7873</v>
      </c>
    </row>
    <row r="5278" spans="1:4">
      <c r="A5278" s="57" t="s">
        <v>7905</v>
      </c>
      <c r="B5278" s="58" t="s">
        <v>86</v>
      </c>
      <c r="C5278" s="59" t="s">
        <v>55</v>
      </c>
      <c r="D5278" s="59" t="s">
        <v>7873</v>
      </c>
    </row>
    <row r="5279" spans="1:4">
      <c r="A5279" s="57" t="s">
        <v>7906</v>
      </c>
      <c r="B5279" s="58" t="s">
        <v>7907</v>
      </c>
      <c r="C5279" s="59" t="s">
        <v>2351</v>
      </c>
      <c r="D5279" s="59" t="s">
        <v>7873</v>
      </c>
    </row>
    <row r="5280" spans="1:4">
      <c r="A5280" s="57" t="s">
        <v>7908</v>
      </c>
      <c r="B5280" s="58" t="s">
        <v>1056</v>
      </c>
      <c r="C5280" s="59" t="s">
        <v>918</v>
      </c>
      <c r="D5280" s="59" t="s">
        <v>7873</v>
      </c>
    </row>
    <row r="5281" spans="1:4">
      <c r="A5281" s="57" t="s">
        <v>7909</v>
      </c>
      <c r="B5281" s="58" t="s">
        <v>86</v>
      </c>
      <c r="C5281" s="59" t="s">
        <v>7910</v>
      </c>
      <c r="D5281" s="59" t="s">
        <v>7873</v>
      </c>
    </row>
    <row r="5282" spans="1:4">
      <c r="A5282" s="57" t="s">
        <v>7911</v>
      </c>
      <c r="B5282" s="58" t="s">
        <v>7912</v>
      </c>
      <c r="C5282" s="59" t="s">
        <v>249</v>
      </c>
      <c r="D5282" s="59" t="s">
        <v>7873</v>
      </c>
    </row>
    <row r="5283" spans="1:4">
      <c r="A5283" s="57" t="s">
        <v>7913</v>
      </c>
      <c r="B5283" s="58" t="s">
        <v>942</v>
      </c>
      <c r="C5283" s="59" t="s">
        <v>152</v>
      </c>
      <c r="D5283" s="59" t="s">
        <v>7873</v>
      </c>
    </row>
    <row r="5284" spans="1:4">
      <c r="A5284" s="57" t="s">
        <v>7914</v>
      </c>
      <c r="B5284" s="58" t="s">
        <v>7915</v>
      </c>
      <c r="C5284" s="59" t="s">
        <v>2496</v>
      </c>
      <c r="D5284" s="59" t="s">
        <v>7873</v>
      </c>
    </row>
    <row r="5285" spans="1:4">
      <c r="A5285" s="57" t="s">
        <v>7916</v>
      </c>
      <c r="B5285" s="58" t="s">
        <v>442</v>
      </c>
      <c r="C5285" s="59" t="s">
        <v>856</v>
      </c>
      <c r="D5285" s="59" t="s">
        <v>7873</v>
      </c>
    </row>
    <row r="5286" spans="1:4">
      <c r="A5286" s="57" t="s">
        <v>7917</v>
      </c>
      <c r="B5286" s="58" t="s">
        <v>7918</v>
      </c>
      <c r="C5286" s="59" t="s">
        <v>206</v>
      </c>
      <c r="D5286" s="59" t="s">
        <v>7873</v>
      </c>
    </row>
    <row r="5287" spans="1:4">
      <c r="A5287" s="57" t="s">
        <v>7919</v>
      </c>
      <c r="B5287" s="58" t="s">
        <v>6109</v>
      </c>
      <c r="C5287" s="59" t="s">
        <v>168</v>
      </c>
      <c r="D5287" s="59" t="s">
        <v>7873</v>
      </c>
    </row>
    <row r="5288" spans="1:4">
      <c r="A5288" s="57" t="s">
        <v>7920</v>
      </c>
      <c r="B5288" s="58" t="s">
        <v>872</v>
      </c>
      <c r="C5288" s="59" t="s">
        <v>88</v>
      </c>
      <c r="D5288" s="59" t="s">
        <v>7873</v>
      </c>
    </row>
    <row r="5289" spans="1:4">
      <c r="A5289" s="57" t="s">
        <v>7921</v>
      </c>
      <c r="B5289" s="58" t="s">
        <v>1046</v>
      </c>
      <c r="C5289" s="59" t="s">
        <v>88</v>
      </c>
      <c r="D5289" s="59" t="s">
        <v>7873</v>
      </c>
    </row>
    <row r="5290" spans="1:4">
      <c r="A5290" s="57" t="s">
        <v>7922</v>
      </c>
      <c r="B5290" s="58" t="s">
        <v>82</v>
      </c>
      <c r="C5290" s="59" t="s">
        <v>107</v>
      </c>
      <c r="D5290" s="59" t="s">
        <v>7873</v>
      </c>
    </row>
    <row r="5291" spans="1:4">
      <c r="A5291" s="57" t="s">
        <v>7923</v>
      </c>
      <c r="B5291" s="58" t="s">
        <v>4201</v>
      </c>
      <c r="C5291" s="59" t="s">
        <v>830</v>
      </c>
      <c r="D5291" s="59" t="s">
        <v>7873</v>
      </c>
    </row>
    <row r="5292" spans="1:4">
      <c r="A5292" s="57" t="s">
        <v>7924</v>
      </c>
      <c r="B5292" s="58" t="s">
        <v>279</v>
      </c>
      <c r="C5292" s="59" t="s">
        <v>125</v>
      </c>
      <c r="D5292" s="59" t="s">
        <v>7873</v>
      </c>
    </row>
    <row r="5293" spans="1:4">
      <c r="A5293" s="57" t="s">
        <v>7925</v>
      </c>
      <c r="B5293" s="58" t="s">
        <v>824</v>
      </c>
      <c r="C5293" s="59" t="s">
        <v>774</v>
      </c>
      <c r="D5293" s="59" t="s">
        <v>7873</v>
      </c>
    </row>
    <row r="5294" spans="1:4">
      <c r="A5294" s="57" t="s">
        <v>7926</v>
      </c>
      <c r="B5294" s="58" t="s">
        <v>992</v>
      </c>
      <c r="C5294" s="59" t="s">
        <v>333</v>
      </c>
      <c r="D5294" s="59" t="s">
        <v>7873</v>
      </c>
    </row>
    <row r="5295" spans="1:4">
      <c r="A5295" s="57" t="s">
        <v>7927</v>
      </c>
      <c r="B5295" s="58" t="s">
        <v>678</v>
      </c>
      <c r="C5295" s="59" t="s">
        <v>333</v>
      </c>
      <c r="D5295" s="59" t="s">
        <v>7873</v>
      </c>
    </row>
    <row r="5296" spans="1:4">
      <c r="A5296" s="57" t="s">
        <v>7928</v>
      </c>
      <c r="B5296" s="58" t="s">
        <v>7929</v>
      </c>
      <c r="C5296" s="59" t="s">
        <v>925</v>
      </c>
      <c r="D5296" s="59" t="s">
        <v>7873</v>
      </c>
    </row>
    <row r="5297" spans="1:4">
      <c r="A5297" s="57" t="s">
        <v>7930</v>
      </c>
      <c r="B5297" s="58" t="s">
        <v>86</v>
      </c>
      <c r="C5297" s="59" t="s">
        <v>1030</v>
      </c>
      <c r="D5297" s="59" t="s">
        <v>7873</v>
      </c>
    </row>
    <row r="5298" spans="1:4">
      <c r="A5298" s="57" t="s">
        <v>7931</v>
      </c>
      <c r="B5298" s="58" t="s">
        <v>3726</v>
      </c>
      <c r="C5298" s="59" t="s">
        <v>954</v>
      </c>
      <c r="D5298" s="59" t="s">
        <v>7873</v>
      </c>
    </row>
    <row r="5299" spans="1:4">
      <c r="A5299" s="57" t="s">
        <v>7932</v>
      </c>
      <c r="B5299" s="58" t="s">
        <v>224</v>
      </c>
      <c r="C5299" s="59" t="s">
        <v>219</v>
      </c>
      <c r="D5299" s="59" t="s">
        <v>7873</v>
      </c>
    </row>
    <row r="5300" spans="1:4">
      <c r="A5300" s="57" t="s">
        <v>7933</v>
      </c>
      <c r="B5300" s="58" t="s">
        <v>7052</v>
      </c>
      <c r="C5300" s="59" t="s">
        <v>490</v>
      </c>
      <c r="D5300" s="59" t="s">
        <v>7873</v>
      </c>
    </row>
    <row r="5301" spans="1:4">
      <c r="A5301" s="57" t="s">
        <v>7934</v>
      </c>
      <c r="B5301" s="58" t="s">
        <v>951</v>
      </c>
      <c r="C5301" s="59" t="s">
        <v>490</v>
      </c>
      <c r="D5301" s="59" t="s">
        <v>7873</v>
      </c>
    </row>
    <row r="5302" spans="1:4">
      <c r="A5302" s="57" t="s">
        <v>7935</v>
      </c>
      <c r="B5302" s="58" t="s">
        <v>7936</v>
      </c>
      <c r="C5302" s="59" t="s">
        <v>490</v>
      </c>
      <c r="D5302" s="59" t="s">
        <v>7873</v>
      </c>
    </row>
    <row r="5303" spans="1:4">
      <c r="A5303" s="57" t="s">
        <v>7937</v>
      </c>
      <c r="B5303" s="58" t="s">
        <v>707</v>
      </c>
      <c r="C5303" s="59" t="s">
        <v>111</v>
      </c>
      <c r="D5303" s="59" t="s">
        <v>7873</v>
      </c>
    </row>
    <row r="5304" spans="1:4">
      <c r="A5304" s="57" t="s">
        <v>7938</v>
      </c>
      <c r="B5304" s="58" t="s">
        <v>1251</v>
      </c>
      <c r="C5304" s="59" t="s">
        <v>783</v>
      </c>
      <c r="D5304" s="59" t="s">
        <v>7873</v>
      </c>
    </row>
    <row r="5305" spans="1:4">
      <c r="A5305" s="57" t="s">
        <v>7939</v>
      </c>
      <c r="B5305" s="58" t="s">
        <v>3584</v>
      </c>
      <c r="C5305" s="59" t="s">
        <v>1128</v>
      </c>
      <c r="D5305" s="59" t="s">
        <v>7873</v>
      </c>
    </row>
    <row r="5306" spans="1:4">
      <c r="A5306" s="57" t="s">
        <v>7940</v>
      </c>
      <c r="B5306" s="58" t="s">
        <v>86</v>
      </c>
      <c r="C5306" s="59" t="s">
        <v>840</v>
      </c>
      <c r="D5306" s="59" t="s">
        <v>7873</v>
      </c>
    </row>
    <row r="5307" spans="1:4">
      <c r="A5307" s="57" t="s">
        <v>7941</v>
      </c>
      <c r="B5307" s="58" t="s">
        <v>1406</v>
      </c>
      <c r="C5307" s="59" t="s">
        <v>94</v>
      </c>
      <c r="D5307" s="59" t="s">
        <v>7942</v>
      </c>
    </row>
    <row r="5308" spans="1:4">
      <c r="A5308" s="57" t="s">
        <v>7943</v>
      </c>
      <c r="B5308" s="58" t="s">
        <v>1330</v>
      </c>
      <c r="C5308" s="59" t="s">
        <v>23</v>
      </c>
      <c r="D5308" s="59" t="s">
        <v>7942</v>
      </c>
    </row>
    <row r="5309" spans="1:4">
      <c r="A5309" s="57" t="s">
        <v>7944</v>
      </c>
      <c r="B5309" s="58" t="s">
        <v>7945</v>
      </c>
      <c r="C5309" s="59" t="s">
        <v>23</v>
      </c>
      <c r="D5309" s="59" t="s">
        <v>7942</v>
      </c>
    </row>
    <row r="5310" spans="1:4">
      <c r="A5310" s="57" t="s">
        <v>7946</v>
      </c>
      <c r="B5310" s="58" t="s">
        <v>931</v>
      </c>
      <c r="C5310" s="59" t="s">
        <v>23</v>
      </c>
      <c r="D5310" s="59" t="s">
        <v>7942</v>
      </c>
    </row>
    <row r="5311" spans="1:4">
      <c r="A5311" s="57" t="s">
        <v>7947</v>
      </c>
      <c r="B5311" s="58" t="s">
        <v>423</v>
      </c>
      <c r="C5311" s="59" t="s">
        <v>23</v>
      </c>
      <c r="D5311" s="59" t="s">
        <v>7942</v>
      </c>
    </row>
    <row r="5312" spans="1:4">
      <c r="A5312" s="57" t="s">
        <v>7948</v>
      </c>
      <c r="B5312" s="58" t="s">
        <v>975</v>
      </c>
      <c r="C5312" s="59" t="s">
        <v>35</v>
      </c>
      <c r="D5312" s="59" t="s">
        <v>7942</v>
      </c>
    </row>
    <row r="5313" spans="1:4">
      <c r="A5313" s="57" t="s">
        <v>7949</v>
      </c>
      <c r="B5313" s="58" t="s">
        <v>7950</v>
      </c>
      <c r="C5313" s="59" t="s">
        <v>1016</v>
      </c>
      <c r="D5313" s="59" t="s">
        <v>7942</v>
      </c>
    </row>
    <row r="5314" spans="1:4">
      <c r="A5314" s="57" t="s">
        <v>7951</v>
      </c>
      <c r="B5314" s="58" t="s">
        <v>1225</v>
      </c>
      <c r="C5314" s="59" t="s">
        <v>144</v>
      </c>
      <c r="D5314" s="59" t="s">
        <v>7942</v>
      </c>
    </row>
    <row r="5315" spans="1:4">
      <c r="A5315" s="57" t="s">
        <v>7952</v>
      </c>
      <c r="B5315" s="58" t="s">
        <v>1021</v>
      </c>
      <c r="C5315" s="59" t="s">
        <v>231</v>
      </c>
      <c r="D5315" s="59" t="s">
        <v>7942</v>
      </c>
    </row>
    <row r="5316" spans="1:4">
      <c r="A5316" s="57" t="s">
        <v>7953</v>
      </c>
      <c r="B5316" s="58" t="s">
        <v>34</v>
      </c>
      <c r="C5316" s="59" t="s">
        <v>231</v>
      </c>
      <c r="D5316" s="59" t="s">
        <v>7942</v>
      </c>
    </row>
    <row r="5317" spans="1:4">
      <c r="A5317" s="57" t="s">
        <v>7954</v>
      </c>
      <c r="B5317" s="58" t="s">
        <v>2665</v>
      </c>
      <c r="C5317" s="59" t="s">
        <v>114</v>
      </c>
      <c r="D5317" s="59" t="s">
        <v>7942</v>
      </c>
    </row>
    <row r="5318" spans="1:4">
      <c r="A5318" s="57" t="s">
        <v>7955</v>
      </c>
      <c r="B5318" s="58" t="s">
        <v>2467</v>
      </c>
      <c r="C5318" s="59" t="s">
        <v>115</v>
      </c>
      <c r="D5318" s="59" t="s">
        <v>7942</v>
      </c>
    </row>
    <row r="5319" spans="1:4">
      <c r="A5319" s="57" t="s">
        <v>7956</v>
      </c>
      <c r="B5319" s="58" t="s">
        <v>7957</v>
      </c>
      <c r="C5319" s="59" t="s">
        <v>189</v>
      </c>
      <c r="D5319" s="59" t="s">
        <v>7942</v>
      </c>
    </row>
    <row r="5320" spans="1:4">
      <c r="A5320" s="57" t="s">
        <v>7958</v>
      </c>
      <c r="B5320" s="58" t="s">
        <v>2327</v>
      </c>
      <c r="C5320" s="59" t="s">
        <v>820</v>
      </c>
      <c r="D5320" s="59" t="s">
        <v>7942</v>
      </c>
    </row>
    <row r="5321" spans="1:4">
      <c r="A5321" s="57" t="s">
        <v>7959</v>
      </c>
      <c r="B5321" s="58" t="s">
        <v>1123</v>
      </c>
      <c r="C5321" s="59" t="s">
        <v>738</v>
      </c>
      <c r="D5321" s="59" t="s">
        <v>7942</v>
      </c>
    </row>
    <row r="5322" spans="1:4">
      <c r="A5322" s="57" t="s">
        <v>7960</v>
      </c>
      <c r="B5322" s="58" t="s">
        <v>470</v>
      </c>
      <c r="C5322" s="59" t="s">
        <v>31</v>
      </c>
      <c r="D5322" s="59" t="s">
        <v>7942</v>
      </c>
    </row>
    <row r="5323" spans="1:4">
      <c r="A5323" s="57" t="s">
        <v>7961</v>
      </c>
      <c r="B5323" s="58" t="s">
        <v>269</v>
      </c>
      <c r="C5323" s="59" t="s">
        <v>31</v>
      </c>
      <c r="D5323" s="59" t="s">
        <v>7942</v>
      </c>
    </row>
    <row r="5324" spans="1:4">
      <c r="A5324" s="57" t="s">
        <v>7962</v>
      </c>
      <c r="B5324" s="58" t="s">
        <v>7963</v>
      </c>
      <c r="C5324" s="59" t="s">
        <v>275</v>
      </c>
      <c r="D5324" s="59" t="s">
        <v>7942</v>
      </c>
    </row>
    <row r="5325" spans="1:4">
      <c r="A5325" s="57" t="s">
        <v>7964</v>
      </c>
      <c r="B5325" s="58" t="s">
        <v>119</v>
      </c>
      <c r="C5325" s="59" t="s">
        <v>33</v>
      </c>
      <c r="D5325" s="59" t="s">
        <v>7942</v>
      </c>
    </row>
    <row r="5326" spans="1:4">
      <c r="A5326" s="57" t="s">
        <v>7965</v>
      </c>
      <c r="B5326" s="58" t="s">
        <v>26</v>
      </c>
      <c r="C5326" s="59" t="s">
        <v>33</v>
      </c>
      <c r="D5326" s="59" t="s">
        <v>7942</v>
      </c>
    </row>
    <row r="5327" spans="1:4">
      <c r="A5327" s="57" t="s">
        <v>7966</v>
      </c>
      <c r="B5327" s="58" t="s">
        <v>7967</v>
      </c>
      <c r="C5327" s="59" t="s">
        <v>880</v>
      </c>
      <c r="D5327" s="59" t="s">
        <v>7942</v>
      </c>
    </row>
    <row r="5328" spans="1:4">
      <c r="A5328" s="57" t="s">
        <v>7968</v>
      </c>
      <c r="B5328" s="58" t="s">
        <v>86</v>
      </c>
      <c r="C5328" s="59" t="s">
        <v>98</v>
      </c>
      <c r="D5328" s="59" t="s">
        <v>7942</v>
      </c>
    </row>
    <row r="5329" spans="1:4">
      <c r="A5329" s="57" t="s">
        <v>7969</v>
      </c>
      <c r="B5329" s="58" t="s">
        <v>118</v>
      </c>
      <c r="C5329" s="59" t="s">
        <v>397</v>
      </c>
      <c r="D5329" s="59" t="s">
        <v>7942</v>
      </c>
    </row>
    <row r="5330" spans="1:4">
      <c r="A5330" s="57" t="s">
        <v>7970</v>
      </c>
      <c r="B5330" s="58" t="s">
        <v>1043</v>
      </c>
      <c r="C5330" s="59" t="s">
        <v>943</v>
      </c>
      <c r="D5330" s="59" t="s">
        <v>7942</v>
      </c>
    </row>
    <row r="5331" spans="1:4">
      <c r="A5331" s="57" t="s">
        <v>7971</v>
      </c>
      <c r="B5331" s="58" t="s">
        <v>906</v>
      </c>
      <c r="C5331" s="59" t="s">
        <v>330</v>
      </c>
      <c r="D5331" s="59" t="s">
        <v>7942</v>
      </c>
    </row>
    <row r="5332" spans="1:4">
      <c r="A5332" s="57" t="s">
        <v>7972</v>
      </c>
      <c r="B5332" s="58" t="s">
        <v>1166</v>
      </c>
      <c r="C5332" s="59" t="s">
        <v>1023</v>
      </c>
      <c r="D5332" s="59" t="s">
        <v>7942</v>
      </c>
    </row>
    <row r="5333" spans="1:4">
      <c r="A5333" s="57" t="s">
        <v>7973</v>
      </c>
      <c r="B5333" s="58" t="s">
        <v>1001</v>
      </c>
      <c r="C5333" s="59" t="s">
        <v>887</v>
      </c>
      <c r="D5333" s="59" t="s">
        <v>7942</v>
      </c>
    </row>
    <row r="5334" spans="1:4">
      <c r="A5334" s="57" t="s">
        <v>7974</v>
      </c>
      <c r="B5334" s="58" t="s">
        <v>874</v>
      </c>
      <c r="C5334" s="59" t="s">
        <v>55</v>
      </c>
      <c r="D5334" s="59" t="s">
        <v>7942</v>
      </c>
    </row>
    <row r="5335" spans="1:4">
      <c r="A5335" s="57" t="s">
        <v>7975</v>
      </c>
      <c r="B5335" s="58" t="s">
        <v>1338</v>
      </c>
      <c r="C5335" s="59" t="s">
        <v>103</v>
      </c>
      <c r="D5335" s="59" t="s">
        <v>7942</v>
      </c>
    </row>
    <row r="5336" spans="1:4">
      <c r="A5336" s="57" t="s">
        <v>7976</v>
      </c>
      <c r="B5336" s="58" t="s">
        <v>7977</v>
      </c>
      <c r="C5336" s="59" t="s">
        <v>64</v>
      </c>
      <c r="D5336" s="59" t="s">
        <v>7942</v>
      </c>
    </row>
    <row r="5337" spans="1:4">
      <c r="A5337" s="57" t="s">
        <v>7978</v>
      </c>
      <c r="B5337" s="58" t="s">
        <v>7979</v>
      </c>
      <c r="C5337" s="59" t="s">
        <v>979</v>
      </c>
      <c r="D5337" s="59" t="s">
        <v>7942</v>
      </c>
    </row>
    <row r="5338" spans="1:4">
      <c r="A5338" s="57" t="s">
        <v>7980</v>
      </c>
      <c r="B5338" s="58" t="s">
        <v>7981</v>
      </c>
      <c r="C5338" s="59" t="s">
        <v>889</v>
      </c>
      <c r="D5338" s="59" t="s">
        <v>7942</v>
      </c>
    </row>
    <row r="5339" spans="1:4">
      <c r="A5339" s="57" t="s">
        <v>7982</v>
      </c>
      <c r="B5339" s="58" t="s">
        <v>942</v>
      </c>
      <c r="C5339" s="59" t="s">
        <v>152</v>
      </c>
      <c r="D5339" s="59" t="s">
        <v>7942</v>
      </c>
    </row>
    <row r="5340" spans="1:4">
      <c r="A5340" s="57" t="s">
        <v>7983</v>
      </c>
      <c r="B5340" s="58" t="s">
        <v>927</v>
      </c>
      <c r="C5340" s="59" t="s">
        <v>308</v>
      </c>
      <c r="D5340" s="59" t="s">
        <v>7942</v>
      </c>
    </row>
    <row r="5341" spans="1:4">
      <c r="A5341" s="57" t="s">
        <v>7984</v>
      </c>
      <c r="B5341" s="58" t="s">
        <v>1114</v>
      </c>
      <c r="C5341" s="59" t="s">
        <v>856</v>
      </c>
      <c r="D5341" s="59" t="s">
        <v>7942</v>
      </c>
    </row>
    <row r="5342" spans="1:4">
      <c r="A5342" s="57" t="s">
        <v>7985</v>
      </c>
      <c r="B5342" s="58" t="s">
        <v>1051</v>
      </c>
      <c r="C5342" s="59" t="s">
        <v>7986</v>
      </c>
      <c r="D5342" s="59" t="s">
        <v>7942</v>
      </c>
    </row>
    <row r="5343" spans="1:4">
      <c r="A5343" s="57" t="s">
        <v>7987</v>
      </c>
      <c r="B5343" s="58" t="s">
        <v>398</v>
      </c>
      <c r="C5343" s="59" t="s">
        <v>168</v>
      </c>
      <c r="D5343" s="59" t="s">
        <v>7942</v>
      </c>
    </row>
    <row r="5344" spans="1:4">
      <c r="A5344" s="57" t="s">
        <v>7988</v>
      </c>
      <c r="B5344" s="58" t="s">
        <v>3895</v>
      </c>
      <c r="C5344" s="59" t="s">
        <v>88</v>
      </c>
      <c r="D5344" s="59" t="s">
        <v>7942</v>
      </c>
    </row>
    <row r="5345" spans="1:4">
      <c r="A5345" s="57" t="s">
        <v>7989</v>
      </c>
      <c r="B5345" s="58" t="s">
        <v>1558</v>
      </c>
      <c r="C5345" s="59" t="s">
        <v>77</v>
      </c>
      <c r="D5345" s="59" t="s">
        <v>7942</v>
      </c>
    </row>
    <row r="5346" spans="1:4">
      <c r="A5346" s="57" t="s">
        <v>7990</v>
      </c>
      <c r="B5346" s="58" t="s">
        <v>863</v>
      </c>
      <c r="C5346" s="59" t="s">
        <v>830</v>
      </c>
      <c r="D5346" s="59" t="s">
        <v>7942</v>
      </c>
    </row>
    <row r="5347" spans="1:4">
      <c r="A5347" s="57" t="s">
        <v>7991</v>
      </c>
      <c r="B5347" s="58" t="s">
        <v>5000</v>
      </c>
      <c r="C5347" s="59" t="s">
        <v>155</v>
      </c>
      <c r="D5347" s="59" t="s">
        <v>7942</v>
      </c>
    </row>
    <row r="5348" spans="1:4">
      <c r="A5348" s="57" t="s">
        <v>7992</v>
      </c>
      <c r="B5348" s="58" t="s">
        <v>7185</v>
      </c>
      <c r="C5348" s="59" t="s">
        <v>215</v>
      </c>
      <c r="D5348" s="59" t="s">
        <v>7942</v>
      </c>
    </row>
    <row r="5349" spans="1:4">
      <c r="A5349" s="57" t="s">
        <v>7993</v>
      </c>
      <c r="B5349" s="58" t="s">
        <v>1011</v>
      </c>
      <c r="C5349" s="59" t="s">
        <v>333</v>
      </c>
      <c r="D5349" s="59" t="s">
        <v>7942</v>
      </c>
    </row>
    <row r="5350" spans="1:4">
      <c r="A5350" s="57" t="s">
        <v>7994</v>
      </c>
      <c r="B5350" s="58" t="s">
        <v>678</v>
      </c>
      <c r="C5350" s="59" t="s">
        <v>333</v>
      </c>
      <c r="D5350" s="59" t="s">
        <v>7942</v>
      </c>
    </row>
    <row r="5351" spans="1:4">
      <c r="A5351" s="57" t="s">
        <v>7995</v>
      </c>
      <c r="B5351" s="58" t="s">
        <v>1412</v>
      </c>
      <c r="C5351" s="59" t="s">
        <v>333</v>
      </c>
      <c r="D5351" s="59" t="s">
        <v>7942</v>
      </c>
    </row>
    <row r="5352" spans="1:4">
      <c r="A5352" s="57" t="s">
        <v>7996</v>
      </c>
      <c r="B5352" s="58" t="s">
        <v>86</v>
      </c>
      <c r="C5352" s="59" t="s">
        <v>925</v>
      </c>
      <c r="D5352" s="59" t="s">
        <v>7942</v>
      </c>
    </row>
    <row r="5353" spans="1:4">
      <c r="A5353" s="57" t="s">
        <v>7997</v>
      </c>
      <c r="B5353" s="58" t="s">
        <v>1295</v>
      </c>
      <c r="C5353" s="59" t="s">
        <v>1030</v>
      </c>
      <c r="D5353" s="59" t="s">
        <v>7942</v>
      </c>
    </row>
    <row r="5354" spans="1:4">
      <c r="A5354" s="57" t="s">
        <v>7998</v>
      </c>
      <c r="B5354" s="58" t="s">
        <v>990</v>
      </c>
      <c r="C5354" s="59" t="s">
        <v>954</v>
      </c>
      <c r="D5354" s="59" t="s">
        <v>7942</v>
      </c>
    </row>
    <row r="5355" spans="1:4">
      <c r="A5355" s="57" t="s">
        <v>7999</v>
      </c>
      <c r="B5355" s="58" t="s">
        <v>8000</v>
      </c>
      <c r="C5355" s="59" t="s">
        <v>490</v>
      </c>
      <c r="D5355" s="59" t="s">
        <v>7942</v>
      </c>
    </row>
    <row r="5356" spans="1:4">
      <c r="A5356" s="57" t="s">
        <v>8001</v>
      </c>
      <c r="B5356" s="58" t="s">
        <v>951</v>
      </c>
      <c r="C5356" s="59" t="s">
        <v>490</v>
      </c>
      <c r="D5356" s="59" t="s">
        <v>7942</v>
      </c>
    </row>
    <row r="5357" spans="1:4">
      <c r="A5357" s="57" t="s">
        <v>8002</v>
      </c>
      <c r="B5357" s="58" t="s">
        <v>2397</v>
      </c>
      <c r="C5357" s="59" t="s">
        <v>490</v>
      </c>
      <c r="D5357" s="59" t="s">
        <v>7942</v>
      </c>
    </row>
    <row r="5358" spans="1:4">
      <c r="A5358" s="57" t="s">
        <v>8003</v>
      </c>
      <c r="B5358" s="58" t="s">
        <v>251</v>
      </c>
      <c r="C5358" s="59" t="s">
        <v>1379</v>
      </c>
      <c r="D5358" s="59" t="s">
        <v>7942</v>
      </c>
    </row>
    <row r="5359" spans="1:4">
      <c r="A5359" s="57" t="s">
        <v>8004</v>
      </c>
      <c r="B5359" s="58" t="s">
        <v>34</v>
      </c>
      <c r="C5359" s="59" t="s">
        <v>111</v>
      </c>
      <c r="D5359" s="59" t="s">
        <v>7942</v>
      </c>
    </row>
    <row r="5360" spans="1:4">
      <c r="A5360" s="57" t="s">
        <v>8005</v>
      </c>
      <c r="B5360" s="58" t="s">
        <v>1088</v>
      </c>
      <c r="C5360" s="59" t="s">
        <v>783</v>
      </c>
      <c r="D5360" s="59" t="s">
        <v>7942</v>
      </c>
    </row>
    <row r="5361" spans="1:4">
      <c r="A5361" s="57" t="s">
        <v>8006</v>
      </c>
      <c r="B5361" s="58" t="s">
        <v>1226</v>
      </c>
      <c r="C5361" s="59" t="s">
        <v>1128</v>
      </c>
      <c r="D5361" s="59" t="s">
        <v>7942</v>
      </c>
    </row>
    <row r="5362" spans="1:4">
      <c r="A5362" s="57" t="s">
        <v>8007</v>
      </c>
      <c r="B5362" s="58" t="s">
        <v>1088</v>
      </c>
      <c r="C5362" s="59" t="s">
        <v>840</v>
      </c>
      <c r="D5362" s="59" t="s">
        <v>7942</v>
      </c>
    </row>
    <row r="5363" spans="1:4">
      <c r="A5363" s="57" t="s">
        <v>8008</v>
      </c>
      <c r="B5363" s="58" t="s">
        <v>994</v>
      </c>
      <c r="C5363" s="59" t="s">
        <v>94</v>
      </c>
      <c r="D5363" s="59" t="s">
        <v>8009</v>
      </c>
    </row>
    <row r="5364" spans="1:4">
      <c r="A5364" s="57" t="s">
        <v>8010</v>
      </c>
      <c r="B5364" s="58" t="s">
        <v>8011</v>
      </c>
      <c r="C5364" s="59" t="s">
        <v>23</v>
      </c>
      <c r="D5364" s="59" t="s">
        <v>8009</v>
      </c>
    </row>
    <row r="5365" spans="1:4">
      <c r="A5365" s="57" t="s">
        <v>8012</v>
      </c>
      <c r="B5365" s="58" t="s">
        <v>185</v>
      </c>
      <c r="C5365" s="59" t="s">
        <v>23</v>
      </c>
      <c r="D5365" s="59" t="s">
        <v>8009</v>
      </c>
    </row>
    <row r="5366" spans="1:4">
      <c r="A5366" s="57" t="s">
        <v>8013</v>
      </c>
      <c r="B5366" s="58" t="s">
        <v>873</v>
      </c>
      <c r="C5366" s="59" t="s">
        <v>23</v>
      </c>
      <c r="D5366" s="59" t="s">
        <v>8009</v>
      </c>
    </row>
    <row r="5367" spans="1:4">
      <c r="A5367" s="57" t="s">
        <v>8014</v>
      </c>
      <c r="B5367" s="58" t="s">
        <v>662</v>
      </c>
      <c r="C5367" s="59" t="s">
        <v>95</v>
      </c>
      <c r="D5367" s="59" t="s">
        <v>8009</v>
      </c>
    </row>
    <row r="5368" spans="1:4">
      <c r="A5368" s="57" t="s">
        <v>8015</v>
      </c>
      <c r="B5368" s="58" t="s">
        <v>8016</v>
      </c>
      <c r="C5368" s="59" t="s">
        <v>1016</v>
      </c>
      <c r="D5368" s="59" t="s">
        <v>8009</v>
      </c>
    </row>
    <row r="5369" spans="1:4">
      <c r="A5369" s="57" t="s">
        <v>8017</v>
      </c>
      <c r="B5369" s="58" t="s">
        <v>8018</v>
      </c>
      <c r="C5369" s="59" t="s">
        <v>876</v>
      </c>
      <c r="D5369" s="59" t="s">
        <v>8009</v>
      </c>
    </row>
    <row r="5370" spans="1:4">
      <c r="A5370" s="57" t="s">
        <v>8019</v>
      </c>
      <c r="B5370" s="58" t="s">
        <v>355</v>
      </c>
      <c r="C5370" s="59" t="s">
        <v>231</v>
      </c>
      <c r="D5370" s="59" t="s">
        <v>8009</v>
      </c>
    </row>
    <row r="5371" spans="1:4">
      <c r="A5371" s="57" t="s">
        <v>8020</v>
      </c>
      <c r="B5371" s="58" t="s">
        <v>279</v>
      </c>
      <c r="C5371" s="59" t="s">
        <v>8021</v>
      </c>
      <c r="D5371" s="59" t="s">
        <v>8009</v>
      </c>
    </row>
    <row r="5372" spans="1:4">
      <c r="A5372" s="57" t="s">
        <v>8022</v>
      </c>
      <c r="B5372" s="58" t="s">
        <v>278</v>
      </c>
      <c r="C5372" s="59" t="s">
        <v>27</v>
      </c>
      <c r="D5372" s="59" t="s">
        <v>8009</v>
      </c>
    </row>
    <row r="5373" spans="1:4">
      <c r="A5373" s="57" t="s">
        <v>8023</v>
      </c>
      <c r="B5373" s="58" t="s">
        <v>86</v>
      </c>
      <c r="C5373" s="59" t="s">
        <v>115</v>
      </c>
      <c r="D5373" s="59" t="s">
        <v>8009</v>
      </c>
    </row>
    <row r="5374" spans="1:4">
      <c r="A5374" s="57" t="s">
        <v>8024</v>
      </c>
      <c r="B5374" s="58" t="s">
        <v>86</v>
      </c>
      <c r="C5374" s="59" t="s">
        <v>820</v>
      </c>
      <c r="D5374" s="59" t="s">
        <v>8009</v>
      </c>
    </row>
    <row r="5375" spans="1:4">
      <c r="A5375" s="57" t="s">
        <v>8025</v>
      </c>
      <c r="B5375" s="58" t="s">
        <v>190</v>
      </c>
      <c r="C5375" s="59" t="s">
        <v>135</v>
      </c>
      <c r="D5375" s="59" t="s">
        <v>8009</v>
      </c>
    </row>
    <row r="5376" spans="1:4">
      <c r="A5376" s="57" t="s">
        <v>8026</v>
      </c>
      <c r="B5376" s="58" t="s">
        <v>8027</v>
      </c>
      <c r="C5376" s="59" t="s">
        <v>738</v>
      </c>
      <c r="D5376" s="59" t="s">
        <v>8009</v>
      </c>
    </row>
    <row r="5377" spans="1:4">
      <c r="A5377" s="57" t="s">
        <v>8028</v>
      </c>
      <c r="B5377" s="58" t="s">
        <v>304</v>
      </c>
      <c r="C5377" s="59" t="s">
        <v>31</v>
      </c>
      <c r="D5377" s="59" t="s">
        <v>8009</v>
      </c>
    </row>
    <row r="5378" spans="1:4">
      <c r="A5378" s="57" t="s">
        <v>8029</v>
      </c>
      <c r="B5378" s="58" t="s">
        <v>185</v>
      </c>
      <c r="C5378" s="59" t="s">
        <v>327</v>
      </c>
      <c r="D5378" s="59" t="s">
        <v>8009</v>
      </c>
    </row>
    <row r="5379" spans="1:4">
      <c r="A5379" s="57" t="s">
        <v>8030</v>
      </c>
      <c r="B5379" s="58" t="s">
        <v>119</v>
      </c>
      <c r="C5379" s="59" t="s">
        <v>33</v>
      </c>
      <c r="D5379" s="59" t="s">
        <v>8009</v>
      </c>
    </row>
    <row r="5380" spans="1:4">
      <c r="A5380" s="57" t="s">
        <v>8031</v>
      </c>
      <c r="B5380" s="58" t="s">
        <v>6550</v>
      </c>
      <c r="C5380" s="59" t="s">
        <v>880</v>
      </c>
      <c r="D5380" s="59" t="s">
        <v>8009</v>
      </c>
    </row>
    <row r="5381" spans="1:4">
      <c r="A5381" s="57" t="s">
        <v>8032</v>
      </c>
      <c r="B5381" s="58" t="s">
        <v>4093</v>
      </c>
      <c r="C5381" s="59" t="s">
        <v>880</v>
      </c>
      <c r="D5381" s="59" t="s">
        <v>8009</v>
      </c>
    </row>
    <row r="5382" spans="1:4">
      <c r="A5382" s="57" t="s">
        <v>8033</v>
      </c>
      <c r="B5382" s="58" t="s">
        <v>86</v>
      </c>
      <c r="C5382" s="59" t="s">
        <v>98</v>
      </c>
      <c r="D5382" s="59" t="s">
        <v>8009</v>
      </c>
    </row>
    <row r="5383" spans="1:4">
      <c r="A5383" s="57" t="s">
        <v>8034</v>
      </c>
      <c r="B5383" s="58" t="s">
        <v>8035</v>
      </c>
      <c r="C5383" s="59" t="s">
        <v>397</v>
      </c>
      <c r="D5383" s="59" t="s">
        <v>8009</v>
      </c>
    </row>
    <row r="5384" spans="1:4">
      <c r="A5384" s="57" t="s">
        <v>8036</v>
      </c>
      <c r="B5384" s="58" t="s">
        <v>4018</v>
      </c>
      <c r="C5384" s="59" t="s">
        <v>943</v>
      </c>
      <c r="D5384" s="59" t="s">
        <v>8009</v>
      </c>
    </row>
    <row r="5385" spans="1:4">
      <c r="A5385" s="57" t="s">
        <v>8037</v>
      </c>
      <c r="B5385" s="58" t="s">
        <v>8038</v>
      </c>
      <c r="C5385" s="59" t="s">
        <v>330</v>
      </c>
      <c r="D5385" s="59" t="s">
        <v>8009</v>
      </c>
    </row>
    <row r="5386" spans="1:4">
      <c r="A5386" s="57" t="s">
        <v>8039</v>
      </c>
      <c r="B5386" s="58" t="s">
        <v>1403</v>
      </c>
      <c r="C5386" s="59" t="s">
        <v>330</v>
      </c>
      <c r="D5386" s="59" t="s">
        <v>8009</v>
      </c>
    </row>
    <row r="5387" spans="1:4">
      <c r="A5387" s="57" t="s">
        <v>8040</v>
      </c>
      <c r="B5387" s="58" t="s">
        <v>3593</v>
      </c>
      <c r="C5387" s="59" t="s">
        <v>74</v>
      </c>
      <c r="D5387" s="59" t="s">
        <v>8009</v>
      </c>
    </row>
    <row r="5388" spans="1:4">
      <c r="A5388" s="57" t="s">
        <v>8041</v>
      </c>
      <c r="B5388" s="58" t="s">
        <v>678</v>
      </c>
      <c r="C5388" s="59" t="s">
        <v>887</v>
      </c>
      <c r="D5388" s="59" t="s">
        <v>8009</v>
      </c>
    </row>
    <row r="5389" spans="1:4">
      <c r="A5389" s="57" t="s">
        <v>8042</v>
      </c>
      <c r="B5389" s="58" t="s">
        <v>184</v>
      </c>
      <c r="C5389" s="59" t="s">
        <v>55</v>
      </c>
      <c r="D5389" s="59" t="s">
        <v>8009</v>
      </c>
    </row>
    <row r="5390" spans="1:4">
      <c r="A5390" s="57" t="s">
        <v>8043</v>
      </c>
      <c r="B5390" s="58" t="s">
        <v>1214</v>
      </c>
      <c r="C5390" s="59" t="s">
        <v>103</v>
      </c>
      <c r="D5390" s="59" t="s">
        <v>8009</v>
      </c>
    </row>
    <row r="5391" spans="1:4">
      <c r="A5391" s="57" t="s">
        <v>8044</v>
      </c>
      <c r="B5391" s="58" t="s">
        <v>8045</v>
      </c>
      <c r="C5391" s="59" t="s">
        <v>64</v>
      </c>
      <c r="D5391" s="59" t="s">
        <v>8009</v>
      </c>
    </row>
    <row r="5392" spans="1:4">
      <c r="A5392" s="57" t="s">
        <v>8046</v>
      </c>
      <c r="B5392" s="58" t="s">
        <v>1032</v>
      </c>
      <c r="C5392" s="59" t="s">
        <v>979</v>
      </c>
      <c r="D5392" s="59" t="s">
        <v>8009</v>
      </c>
    </row>
    <row r="5393" spans="1:4">
      <c r="A5393" s="57" t="s">
        <v>8047</v>
      </c>
      <c r="B5393" s="58" t="s">
        <v>828</v>
      </c>
      <c r="C5393" s="59" t="s">
        <v>152</v>
      </c>
      <c r="D5393" s="59" t="s">
        <v>8009</v>
      </c>
    </row>
    <row r="5394" spans="1:4">
      <c r="A5394" s="57" t="s">
        <v>8048</v>
      </c>
      <c r="B5394" s="58" t="s">
        <v>8049</v>
      </c>
      <c r="C5394" s="59" t="s">
        <v>152</v>
      </c>
      <c r="D5394" s="59" t="s">
        <v>8009</v>
      </c>
    </row>
    <row r="5395" spans="1:4">
      <c r="A5395" s="57" t="s">
        <v>8050</v>
      </c>
      <c r="B5395" s="58" t="s">
        <v>1114</v>
      </c>
      <c r="C5395" s="59" t="s">
        <v>856</v>
      </c>
      <c r="D5395" s="59" t="s">
        <v>8009</v>
      </c>
    </row>
    <row r="5396" spans="1:4">
      <c r="A5396" s="57" t="s">
        <v>8051</v>
      </c>
      <c r="B5396" s="58" t="s">
        <v>8052</v>
      </c>
      <c r="C5396" s="59" t="s">
        <v>922</v>
      </c>
      <c r="D5396" s="59" t="s">
        <v>8009</v>
      </c>
    </row>
    <row r="5397" spans="1:4">
      <c r="A5397" s="57" t="s">
        <v>8053</v>
      </c>
      <c r="B5397" s="58" t="s">
        <v>8054</v>
      </c>
      <c r="C5397" s="59" t="s">
        <v>105</v>
      </c>
      <c r="D5397" s="59" t="s">
        <v>8009</v>
      </c>
    </row>
    <row r="5398" spans="1:4">
      <c r="A5398" s="57" t="s">
        <v>8055</v>
      </c>
      <c r="B5398" s="58" t="s">
        <v>299</v>
      </c>
      <c r="C5398" s="59" t="s">
        <v>76</v>
      </c>
      <c r="D5398" s="59" t="s">
        <v>8009</v>
      </c>
    </row>
    <row r="5399" spans="1:4">
      <c r="A5399" s="57" t="s">
        <v>8056</v>
      </c>
      <c r="B5399" s="58" t="s">
        <v>1276</v>
      </c>
      <c r="C5399" s="59" t="s">
        <v>830</v>
      </c>
      <c r="D5399" s="59" t="s">
        <v>8009</v>
      </c>
    </row>
    <row r="5400" spans="1:4">
      <c r="A5400" s="57" t="s">
        <v>8057</v>
      </c>
      <c r="B5400" s="58" t="s">
        <v>828</v>
      </c>
      <c r="C5400" s="59" t="s">
        <v>8058</v>
      </c>
      <c r="D5400" s="59" t="s">
        <v>8009</v>
      </c>
    </row>
    <row r="5401" spans="1:4">
      <c r="A5401" s="57" t="s">
        <v>8059</v>
      </c>
      <c r="B5401" s="58" t="s">
        <v>1100</v>
      </c>
      <c r="C5401" s="59" t="s">
        <v>155</v>
      </c>
      <c r="D5401" s="59" t="s">
        <v>8009</v>
      </c>
    </row>
    <row r="5402" spans="1:4">
      <c r="A5402" s="57" t="s">
        <v>8060</v>
      </c>
      <c r="B5402" s="58" t="s">
        <v>7818</v>
      </c>
      <c r="C5402" s="59" t="s">
        <v>215</v>
      </c>
      <c r="D5402" s="59" t="s">
        <v>8009</v>
      </c>
    </row>
    <row r="5403" spans="1:4">
      <c r="A5403" s="57" t="s">
        <v>8061</v>
      </c>
      <c r="B5403" s="58" t="s">
        <v>1011</v>
      </c>
      <c r="C5403" s="59" t="s">
        <v>333</v>
      </c>
      <c r="D5403" s="59" t="s">
        <v>8009</v>
      </c>
    </row>
    <row r="5404" spans="1:4">
      <c r="A5404" s="57" t="s">
        <v>8062</v>
      </c>
      <c r="B5404" s="58" t="s">
        <v>139</v>
      </c>
      <c r="C5404" s="59" t="s">
        <v>333</v>
      </c>
      <c r="D5404" s="59" t="s">
        <v>8009</v>
      </c>
    </row>
    <row r="5405" spans="1:4">
      <c r="A5405" s="57" t="s">
        <v>8063</v>
      </c>
      <c r="B5405" s="58" t="s">
        <v>8064</v>
      </c>
      <c r="C5405" s="59" t="s">
        <v>126</v>
      </c>
      <c r="D5405" s="59" t="s">
        <v>8009</v>
      </c>
    </row>
    <row r="5406" spans="1:4">
      <c r="A5406" s="57" t="s">
        <v>8065</v>
      </c>
      <c r="B5406" s="58" t="s">
        <v>1123</v>
      </c>
      <c r="C5406" s="59" t="s">
        <v>925</v>
      </c>
      <c r="D5406" s="59" t="s">
        <v>8009</v>
      </c>
    </row>
    <row r="5407" spans="1:4">
      <c r="A5407" s="57" t="s">
        <v>8066</v>
      </c>
      <c r="B5407" s="58" t="s">
        <v>929</v>
      </c>
      <c r="C5407" s="59" t="s">
        <v>808</v>
      </c>
      <c r="D5407" s="59" t="s">
        <v>8009</v>
      </c>
    </row>
    <row r="5408" spans="1:4">
      <c r="A5408" s="57" t="s">
        <v>8067</v>
      </c>
      <c r="B5408" s="58" t="s">
        <v>340</v>
      </c>
      <c r="C5408" s="59" t="s">
        <v>866</v>
      </c>
      <c r="D5408" s="59" t="s">
        <v>8009</v>
      </c>
    </row>
    <row r="5409" spans="1:4">
      <c r="A5409" s="57" t="s">
        <v>8068</v>
      </c>
      <c r="B5409" s="58" t="s">
        <v>8069</v>
      </c>
      <c r="C5409" s="59" t="s">
        <v>490</v>
      </c>
      <c r="D5409" s="59" t="s">
        <v>8009</v>
      </c>
    </row>
    <row r="5410" spans="1:4">
      <c r="A5410" s="57" t="s">
        <v>8070</v>
      </c>
      <c r="B5410" s="58" t="s">
        <v>858</v>
      </c>
      <c r="C5410" s="59" t="s">
        <v>490</v>
      </c>
      <c r="D5410" s="59" t="s">
        <v>8009</v>
      </c>
    </row>
    <row r="5411" spans="1:4">
      <c r="A5411" s="57" t="s">
        <v>8071</v>
      </c>
      <c r="B5411" s="58" t="s">
        <v>997</v>
      </c>
      <c r="C5411" s="59" t="s">
        <v>490</v>
      </c>
      <c r="D5411" s="59" t="s">
        <v>8009</v>
      </c>
    </row>
    <row r="5412" spans="1:4">
      <c r="A5412" s="57" t="s">
        <v>8072</v>
      </c>
      <c r="B5412" s="58" t="s">
        <v>34</v>
      </c>
      <c r="C5412" s="59" t="s">
        <v>1379</v>
      </c>
      <c r="D5412" s="59" t="s">
        <v>8009</v>
      </c>
    </row>
    <row r="5413" spans="1:4">
      <c r="A5413" s="57" t="s">
        <v>8073</v>
      </c>
      <c r="B5413" s="58" t="s">
        <v>242</v>
      </c>
      <c r="C5413" s="59" t="s">
        <v>111</v>
      </c>
      <c r="D5413" s="59" t="s">
        <v>8009</v>
      </c>
    </row>
    <row r="5414" spans="1:4">
      <c r="A5414" s="57" t="s">
        <v>8074</v>
      </c>
      <c r="B5414" s="58" t="s">
        <v>1295</v>
      </c>
      <c r="C5414" s="59" t="s">
        <v>783</v>
      </c>
      <c r="D5414" s="59" t="s">
        <v>8009</v>
      </c>
    </row>
    <row r="5415" spans="1:4">
      <c r="A5415" s="57" t="s">
        <v>8075</v>
      </c>
      <c r="B5415" s="58" t="s">
        <v>1475</v>
      </c>
      <c r="C5415" s="59" t="s">
        <v>840</v>
      </c>
      <c r="D5415" s="59" t="s">
        <v>8009</v>
      </c>
    </row>
    <row r="5416" spans="1:4">
      <c r="A5416" s="57" t="s">
        <v>8076</v>
      </c>
      <c r="B5416" s="58" t="s">
        <v>86</v>
      </c>
      <c r="C5416" s="59" t="s">
        <v>840</v>
      </c>
      <c r="D5416" s="59" t="s">
        <v>8009</v>
      </c>
    </row>
    <row r="5417" spans="1:4">
      <c r="A5417" s="57" t="s">
        <v>8077</v>
      </c>
      <c r="B5417" s="58" t="s">
        <v>8078</v>
      </c>
      <c r="C5417" s="59" t="s">
        <v>94</v>
      </c>
      <c r="D5417" s="59" t="s">
        <v>8079</v>
      </c>
    </row>
    <row r="5418" spans="1:4">
      <c r="A5418" s="57" t="s">
        <v>8080</v>
      </c>
      <c r="B5418" s="58" t="s">
        <v>8081</v>
      </c>
      <c r="C5418" s="59" t="s">
        <v>23</v>
      </c>
      <c r="D5418" s="59" t="s">
        <v>8079</v>
      </c>
    </row>
    <row r="5419" spans="1:4">
      <c r="A5419" s="57" t="s">
        <v>8082</v>
      </c>
      <c r="B5419" s="58" t="s">
        <v>4552</v>
      </c>
      <c r="C5419" s="59" t="s">
        <v>23</v>
      </c>
      <c r="D5419" s="59" t="s">
        <v>8079</v>
      </c>
    </row>
    <row r="5420" spans="1:4">
      <c r="A5420" s="57" t="s">
        <v>8083</v>
      </c>
      <c r="B5420" s="58" t="s">
        <v>902</v>
      </c>
      <c r="C5420" s="59" t="s">
        <v>23</v>
      </c>
      <c r="D5420" s="59" t="s">
        <v>8079</v>
      </c>
    </row>
    <row r="5421" spans="1:4">
      <c r="A5421" s="57" t="s">
        <v>8084</v>
      </c>
      <c r="B5421" s="58" t="s">
        <v>1248</v>
      </c>
      <c r="C5421" s="59" t="s">
        <v>23</v>
      </c>
      <c r="D5421" s="59" t="s">
        <v>8079</v>
      </c>
    </row>
    <row r="5422" spans="1:4">
      <c r="A5422" s="57" t="s">
        <v>8085</v>
      </c>
      <c r="B5422" s="58" t="s">
        <v>1116</v>
      </c>
      <c r="C5422" s="59" t="s">
        <v>23</v>
      </c>
      <c r="D5422" s="59" t="s">
        <v>8079</v>
      </c>
    </row>
    <row r="5423" spans="1:4">
      <c r="A5423" s="57" t="s">
        <v>8086</v>
      </c>
      <c r="B5423" s="58" t="s">
        <v>8087</v>
      </c>
      <c r="C5423" s="59" t="s">
        <v>23</v>
      </c>
      <c r="D5423" s="59" t="s">
        <v>8079</v>
      </c>
    </row>
    <row r="5424" spans="1:4">
      <c r="A5424" s="57" t="s">
        <v>8088</v>
      </c>
      <c r="B5424" s="58" t="s">
        <v>7259</v>
      </c>
      <c r="C5424" s="59" t="s">
        <v>1305</v>
      </c>
      <c r="D5424" s="59" t="s">
        <v>8079</v>
      </c>
    </row>
    <row r="5425" spans="1:4">
      <c r="A5425" s="57" t="s">
        <v>8089</v>
      </c>
      <c r="B5425" s="58" t="s">
        <v>971</v>
      </c>
      <c r="C5425" s="59" t="s">
        <v>1016</v>
      </c>
      <c r="D5425" s="59" t="s">
        <v>8079</v>
      </c>
    </row>
    <row r="5426" spans="1:4">
      <c r="A5426" s="57" t="s">
        <v>2159</v>
      </c>
      <c r="B5426" s="58" t="s">
        <v>68</v>
      </c>
      <c r="C5426" s="59" t="s">
        <v>96</v>
      </c>
      <c r="D5426" s="59" t="s">
        <v>8079</v>
      </c>
    </row>
    <row r="5427" spans="1:4">
      <c r="A5427" s="57" t="s">
        <v>8090</v>
      </c>
      <c r="B5427" s="58" t="s">
        <v>8091</v>
      </c>
      <c r="C5427" s="59" t="s">
        <v>1017</v>
      </c>
      <c r="D5427" s="59" t="s">
        <v>8079</v>
      </c>
    </row>
    <row r="5428" spans="1:4">
      <c r="A5428" s="57" t="s">
        <v>8092</v>
      </c>
      <c r="B5428" s="58" t="s">
        <v>116</v>
      </c>
      <c r="C5428" s="59" t="s">
        <v>231</v>
      </c>
      <c r="D5428" s="59" t="s">
        <v>8079</v>
      </c>
    </row>
    <row r="5429" spans="1:4">
      <c r="A5429" s="57" t="s">
        <v>8093</v>
      </c>
      <c r="B5429" s="58" t="s">
        <v>24</v>
      </c>
      <c r="C5429" s="59" t="s">
        <v>69</v>
      </c>
      <c r="D5429" s="59" t="s">
        <v>8079</v>
      </c>
    </row>
    <row r="5430" spans="1:4">
      <c r="A5430" s="57" t="s">
        <v>8094</v>
      </c>
      <c r="B5430" s="58" t="s">
        <v>1368</v>
      </c>
      <c r="C5430" s="59" t="s">
        <v>27</v>
      </c>
      <c r="D5430" s="59" t="s">
        <v>8079</v>
      </c>
    </row>
    <row r="5431" spans="1:4">
      <c r="A5431" s="57" t="s">
        <v>8095</v>
      </c>
      <c r="B5431" s="58" t="s">
        <v>8096</v>
      </c>
      <c r="C5431" s="59" t="s">
        <v>189</v>
      </c>
      <c r="D5431" s="59" t="s">
        <v>8079</v>
      </c>
    </row>
    <row r="5432" spans="1:4">
      <c r="A5432" s="57" t="s">
        <v>8097</v>
      </c>
      <c r="B5432" s="58" t="s">
        <v>951</v>
      </c>
      <c r="C5432" s="59" t="s">
        <v>820</v>
      </c>
      <c r="D5432" s="59" t="s">
        <v>8079</v>
      </c>
    </row>
    <row r="5433" spans="1:4">
      <c r="A5433" s="57" t="s">
        <v>8098</v>
      </c>
      <c r="B5433" s="58" t="s">
        <v>131</v>
      </c>
      <c r="C5433" s="59" t="s">
        <v>135</v>
      </c>
      <c r="D5433" s="59" t="s">
        <v>8079</v>
      </c>
    </row>
    <row r="5434" spans="1:4">
      <c r="A5434" s="57" t="s">
        <v>8099</v>
      </c>
      <c r="B5434" s="58" t="s">
        <v>56</v>
      </c>
      <c r="C5434" s="59" t="s">
        <v>36</v>
      </c>
      <c r="D5434" s="59" t="s">
        <v>8079</v>
      </c>
    </row>
    <row r="5435" spans="1:4">
      <c r="A5435" s="57" t="s">
        <v>8100</v>
      </c>
      <c r="B5435" s="58" t="s">
        <v>299</v>
      </c>
      <c r="C5435" s="59" t="s">
        <v>327</v>
      </c>
      <c r="D5435" s="59" t="s">
        <v>8079</v>
      </c>
    </row>
    <row r="5436" spans="1:4">
      <c r="A5436" s="57" t="s">
        <v>8101</v>
      </c>
      <c r="B5436" s="58" t="s">
        <v>119</v>
      </c>
      <c r="C5436" s="59" t="s">
        <v>33</v>
      </c>
      <c r="D5436" s="59" t="s">
        <v>8079</v>
      </c>
    </row>
    <row r="5437" spans="1:4">
      <c r="A5437" s="57" t="s">
        <v>8102</v>
      </c>
      <c r="B5437" s="58" t="s">
        <v>996</v>
      </c>
      <c r="C5437" s="59" t="s">
        <v>880</v>
      </c>
      <c r="D5437" s="59" t="s">
        <v>8079</v>
      </c>
    </row>
    <row r="5438" spans="1:4">
      <c r="A5438" s="57" t="s">
        <v>8103</v>
      </c>
      <c r="B5438" s="58" t="s">
        <v>1248</v>
      </c>
      <c r="C5438" s="59" t="s">
        <v>98</v>
      </c>
      <c r="D5438" s="59" t="s">
        <v>8079</v>
      </c>
    </row>
    <row r="5439" spans="1:4">
      <c r="A5439" s="57" t="s">
        <v>8104</v>
      </c>
      <c r="B5439" s="58" t="s">
        <v>227</v>
      </c>
      <c r="C5439" s="59" t="s">
        <v>546</v>
      </c>
      <c r="D5439" s="59" t="s">
        <v>8079</v>
      </c>
    </row>
    <row r="5440" spans="1:4">
      <c r="A5440" s="57" t="s">
        <v>8105</v>
      </c>
      <c r="B5440" s="58" t="s">
        <v>8106</v>
      </c>
      <c r="C5440" s="59" t="s">
        <v>330</v>
      </c>
      <c r="D5440" s="59" t="s">
        <v>8079</v>
      </c>
    </row>
    <row r="5441" spans="1:4">
      <c r="A5441" s="57" t="s">
        <v>8107</v>
      </c>
      <c r="B5441" s="58" t="s">
        <v>927</v>
      </c>
      <c r="C5441" s="59" t="s">
        <v>1551</v>
      </c>
      <c r="D5441" s="59" t="s">
        <v>8079</v>
      </c>
    </row>
    <row r="5442" spans="1:4">
      <c r="A5442" s="57" t="s">
        <v>8108</v>
      </c>
      <c r="B5442" s="58" t="s">
        <v>3999</v>
      </c>
      <c r="C5442" s="59" t="s">
        <v>55</v>
      </c>
      <c r="D5442" s="59" t="s">
        <v>8079</v>
      </c>
    </row>
    <row r="5443" spans="1:4">
      <c r="A5443" s="57" t="s">
        <v>8109</v>
      </c>
      <c r="B5443" s="58" t="s">
        <v>129</v>
      </c>
      <c r="C5443" s="59" t="s">
        <v>103</v>
      </c>
      <c r="D5443" s="59" t="s">
        <v>8079</v>
      </c>
    </row>
    <row r="5444" spans="1:4">
      <c r="A5444" s="57" t="s">
        <v>8110</v>
      </c>
      <c r="B5444" s="58" t="s">
        <v>5309</v>
      </c>
      <c r="C5444" s="59" t="s">
        <v>64</v>
      </c>
      <c r="D5444" s="59" t="s">
        <v>8079</v>
      </c>
    </row>
    <row r="5445" spans="1:4">
      <c r="A5445" s="57" t="s">
        <v>8111</v>
      </c>
      <c r="B5445" s="58" t="s">
        <v>2821</v>
      </c>
      <c r="C5445" s="59" t="s">
        <v>64</v>
      </c>
      <c r="D5445" s="59" t="s">
        <v>8079</v>
      </c>
    </row>
    <row r="5446" spans="1:4">
      <c r="A5446" s="57" t="s">
        <v>8112</v>
      </c>
      <c r="B5446" s="58" t="s">
        <v>1123</v>
      </c>
      <c r="C5446" s="59" t="s">
        <v>979</v>
      </c>
      <c r="D5446" s="59" t="s">
        <v>8079</v>
      </c>
    </row>
    <row r="5447" spans="1:4">
      <c r="A5447" s="57" t="s">
        <v>8113</v>
      </c>
      <c r="B5447" s="58" t="s">
        <v>1059</v>
      </c>
      <c r="C5447" s="59" t="s">
        <v>152</v>
      </c>
      <c r="D5447" s="59" t="s">
        <v>8079</v>
      </c>
    </row>
    <row r="5448" spans="1:4">
      <c r="A5448" s="57" t="s">
        <v>8114</v>
      </c>
      <c r="B5448" s="58" t="s">
        <v>8115</v>
      </c>
      <c r="C5448" s="59" t="s">
        <v>152</v>
      </c>
      <c r="D5448" s="59" t="s">
        <v>8079</v>
      </c>
    </row>
    <row r="5449" spans="1:4">
      <c r="A5449" s="57" t="s">
        <v>8116</v>
      </c>
      <c r="B5449" s="58" t="s">
        <v>971</v>
      </c>
      <c r="C5449" s="59" t="s">
        <v>1062</v>
      </c>
      <c r="D5449" s="59" t="s">
        <v>8079</v>
      </c>
    </row>
    <row r="5450" spans="1:4">
      <c r="A5450" s="57" t="s">
        <v>8117</v>
      </c>
      <c r="B5450" s="58" t="s">
        <v>837</v>
      </c>
      <c r="C5450" s="59" t="s">
        <v>8118</v>
      </c>
      <c r="D5450" s="59" t="s">
        <v>8079</v>
      </c>
    </row>
    <row r="5451" spans="1:4">
      <c r="A5451" s="57" t="s">
        <v>8119</v>
      </c>
      <c r="B5451" s="58" t="s">
        <v>8120</v>
      </c>
      <c r="C5451" s="59" t="s">
        <v>922</v>
      </c>
      <c r="D5451" s="59" t="s">
        <v>8079</v>
      </c>
    </row>
    <row r="5452" spans="1:4">
      <c r="A5452" s="57" t="s">
        <v>8121</v>
      </c>
      <c r="B5452" s="58" t="s">
        <v>8122</v>
      </c>
      <c r="C5452" s="59" t="s">
        <v>88</v>
      </c>
      <c r="D5452" s="59" t="s">
        <v>8079</v>
      </c>
    </row>
    <row r="5453" spans="1:4">
      <c r="A5453" s="57" t="s">
        <v>8123</v>
      </c>
      <c r="B5453" s="58" t="s">
        <v>960</v>
      </c>
      <c r="C5453" s="59" t="s">
        <v>88</v>
      </c>
      <c r="D5453" s="59" t="s">
        <v>8079</v>
      </c>
    </row>
    <row r="5454" spans="1:4">
      <c r="A5454" s="57" t="s">
        <v>8124</v>
      </c>
      <c r="B5454" s="58" t="s">
        <v>364</v>
      </c>
      <c r="C5454" s="59" t="s">
        <v>93</v>
      </c>
      <c r="D5454" s="59" t="s">
        <v>8079</v>
      </c>
    </row>
    <row r="5455" spans="1:4">
      <c r="A5455" s="57" t="s">
        <v>8125</v>
      </c>
      <c r="B5455" s="58" t="s">
        <v>1302</v>
      </c>
      <c r="C5455" s="59" t="s">
        <v>830</v>
      </c>
      <c r="D5455" s="59" t="s">
        <v>8079</v>
      </c>
    </row>
    <row r="5456" spans="1:4">
      <c r="A5456" s="57" t="s">
        <v>8126</v>
      </c>
      <c r="B5456" s="58" t="s">
        <v>924</v>
      </c>
      <c r="C5456" s="59" t="s">
        <v>125</v>
      </c>
      <c r="D5456" s="59" t="s">
        <v>8079</v>
      </c>
    </row>
    <row r="5457" spans="1:4">
      <c r="A5457" s="57" t="s">
        <v>8127</v>
      </c>
      <c r="B5457" s="58" t="s">
        <v>70</v>
      </c>
      <c r="C5457" s="59" t="s">
        <v>155</v>
      </c>
      <c r="D5457" s="59" t="s">
        <v>8079</v>
      </c>
    </row>
    <row r="5458" spans="1:4">
      <c r="A5458" s="57" t="s">
        <v>8128</v>
      </c>
      <c r="B5458" s="58" t="s">
        <v>8129</v>
      </c>
      <c r="C5458" s="59" t="s">
        <v>333</v>
      </c>
      <c r="D5458" s="59" t="s">
        <v>8079</v>
      </c>
    </row>
    <row r="5459" spans="1:4">
      <c r="A5459" s="57" t="s">
        <v>8130</v>
      </c>
      <c r="B5459" s="58" t="s">
        <v>908</v>
      </c>
      <c r="C5459" s="59" t="s">
        <v>333</v>
      </c>
      <c r="D5459" s="59" t="s">
        <v>8079</v>
      </c>
    </row>
    <row r="5460" spans="1:4">
      <c r="A5460" s="57" t="s">
        <v>8131</v>
      </c>
      <c r="B5460" s="58" t="s">
        <v>912</v>
      </c>
      <c r="C5460" s="59" t="s">
        <v>333</v>
      </c>
      <c r="D5460" s="59" t="s">
        <v>8079</v>
      </c>
    </row>
    <row r="5461" spans="1:4">
      <c r="A5461" s="57" t="s">
        <v>8132</v>
      </c>
      <c r="B5461" s="58" t="s">
        <v>539</v>
      </c>
      <c r="C5461" s="59" t="s">
        <v>142</v>
      </c>
      <c r="D5461" s="59" t="s">
        <v>8079</v>
      </c>
    </row>
    <row r="5462" spans="1:4">
      <c r="A5462" s="57" t="s">
        <v>8133</v>
      </c>
      <c r="B5462" s="58" t="s">
        <v>351</v>
      </c>
      <c r="C5462" s="59" t="s">
        <v>1030</v>
      </c>
      <c r="D5462" s="59" t="s">
        <v>8079</v>
      </c>
    </row>
    <row r="5463" spans="1:4">
      <c r="A5463" s="57" t="s">
        <v>8134</v>
      </c>
      <c r="B5463" s="58" t="s">
        <v>86</v>
      </c>
      <c r="C5463" s="59" t="s">
        <v>808</v>
      </c>
      <c r="D5463" s="59" t="s">
        <v>8079</v>
      </c>
    </row>
    <row r="5464" spans="1:4">
      <c r="A5464" s="57" t="s">
        <v>8135</v>
      </c>
      <c r="B5464" s="58" t="s">
        <v>8136</v>
      </c>
      <c r="C5464" s="59" t="s">
        <v>834</v>
      </c>
      <c r="D5464" s="59" t="s">
        <v>8079</v>
      </c>
    </row>
    <row r="5465" spans="1:4">
      <c r="A5465" s="57" t="s">
        <v>8137</v>
      </c>
      <c r="B5465" s="58" t="s">
        <v>8138</v>
      </c>
      <c r="C5465" s="59" t="s">
        <v>490</v>
      </c>
      <c r="D5465" s="59" t="s">
        <v>8079</v>
      </c>
    </row>
    <row r="5466" spans="1:4">
      <c r="A5466" s="57" t="s">
        <v>8139</v>
      </c>
      <c r="B5466" s="58" t="s">
        <v>858</v>
      </c>
      <c r="C5466" s="59" t="s">
        <v>490</v>
      </c>
      <c r="D5466" s="59" t="s">
        <v>8079</v>
      </c>
    </row>
    <row r="5467" spans="1:4">
      <c r="A5467" s="57" t="s">
        <v>8140</v>
      </c>
      <c r="B5467" s="58" t="s">
        <v>1130</v>
      </c>
      <c r="C5467" s="59" t="s">
        <v>490</v>
      </c>
      <c r="D5467" s="59" t="s">
        <v>8079</v>
      </c>
    </row>
    <row r="5468" spans="1:4">
      <c r="A5468" s="57" t="s">
        <v>8141</v>
      </c>
      <c r="B5468" s="58" t="s">
        <v>8142</v>
      </c>
      <c r="C5468" s="59" t="s">
        <v>626</v>
      </c>
      <c r="D5468" s="59" t="s">
        <v>8079</v>
      </c>
    </row>
    <row r="5469" spans="1:4">
      <c r="A5469" s="57" t="s">
        <v>8143</v>
      </c>
      <c r="B5469" s="58" t="s">
        <v>705</v>
      </c>
      <c r="C5469" s="59" t="s">
        <v>112</v>
      </c>
      <c r="D5469" s="59" t="s">
        <v>8079</v>
      </c>
    </row>
    <row r="5470" spans="1:4">
      <c r="A5470" s="57" t="s">
        <v>8144</v>
      </c>
      <c r="B5470" s="58" t="s">
        <v>1438</v>
      </c>
      <c r="C5470" s="59" t="s">
        <v>8145</v>
      </c>
      <c r="D5470" s="59" t="s">
        <v>8079</v>
      </c>
    </row>
    <row r="5471" spans="1:4">
      <c r="A5471" s="57" t="s">
        <v>8146</v>
      </c>
      <c r="B5471" s="58" t="s">
        <v>8147</v>
      </c>
      <c r="C5471" s="59" t="s">
        <v>840</v>
      </c>
      <c r="D5471" s="59" t="s">
        <v>8079</v>
      </c>
    </row>
    <row r="5472" spans="1:4">
      <c r="A5472" s="57" t="s">
        <v>8148</v>
      </c>
      <c r="B5472" s="58" t="s">
        <v>8149</v>
      </c>
      <c r="C5472" s="59" t="s">
        <v>23</v>
      </c>
      <c r="D5472" s="59" t="s">
        <v>8150</v>
      </c>
    </row>
    <row r="5473" spans="1:4">
      <c r="A5473" s="57" t="s">
        <v>8151</v>
      </c>
      <c r="B5473" s="58" t="s">
        <v>1403</v>
      </c>
      <c r="C5473" s="59" t="s">
        <v>23</v>
      </c>
      <c r="D5473" s="59" t="s">
        <v>8150</v>
      </c>
    </row>
    <row r="5474" spans="1:4">
      <c r="A5474" s="57" t="s">
        <v>8152</v>
      </c>
      <c r="B5474" s="58" t="s">
        <v>1387</v>
      </c>
      <c r="C5474" s="59" t="s">
        <v>23</v>
      </c>
      <c r="D5474" s="59" t="s">
        <v>8150</v>
      </c>
    </row>
    <row r="5475" spans="1:4">
      <c r="A5475" s="57" t="s">
        <v>8153</v>
      </c>
      <c r="B5475" s="58" t="s">
        <v>172</v>
      </c>
      <c r="C5475" s="59" t="s">
        <v>23</v>
      </c>
      <c r="D5475" s="59" t="s">
        <v>8150</v>
      </c>
    </row>
    <row r="5476" spans="1:4">
      <c r="A5476" s="57" t="s">
        <v>8154</v>
      </c>
      <c r="B5476" s="58" t="s">
        <v>153</v>
      </c>
      <c r="C5476" s="59" t="s">
        <v>35</v>
      </c>
      <c r="D5476" s="59" t="s">
        <v>8150</v>
      </c>
    </row>
    <row r="5477" spans="1:4">
      <c r="A5477" s="57" t="s">
        <v>8155</v>
      </c>
      <c r="B5477" s="58" t="s">
        <v>116</v>
      </c>
      <c r="C5477" s="59" t="s">
        <v>35</v>
      </c>
      <c r="D5477" s="59" t="s">
        <v>8150</v>
      </c>
    </row>
    <row r="5478" spans="1:4">
      <c r="A5478" s="57" t="s">
        <v>8156</v>
      </c>
      <c r="B5478" s="58" t="s">
        <v>667</v>
      </c>
      <c r="C5478" s="59" t="s">
        <v>1305</v>
      </c>
      <c r="D5478" s="59" t="s">
        <v>8150</v>
      </c>
    </row>
    <row r="5479" spans="1:4">
      <c r="A5479" s="57" t="s">
        <v>8157</v>
      </c>
      <c r="B5479" s="58" t="s">
        <v>34</v>
      </c>
      <c r="C5479" s="59" t="s">
        <v>934</v>
      </c>
      <c r="D5479" s="59" t="s">
        <v>8150</v>
      </c>
    </row>
    <row r="5480" spans="1:4">
      <c r="A5480" s="57" t="s">
        <v>8158</v>
      </c>
      <c r="B5480" s="58" t="s">
        <v>184</v>
      </c>
      <c r="C5480" s="59" t="s">
        <v>263</v>
      </c>
      <c r="D5480" s="59" t="s">
        <v>8150</v>
      </c>
    </row>
    <row r="5481" spans="1:4">
      <c r="A5481" s="57" t="s">
        <v>8159</v>
      </c>
      <c r="B5481" s="58" t="s">
        <v>8160</v>
      </c>
      <c r="C5481" s="59" t="s">
        <v>876</v>
      </c>
      <c r="D5481" s="59" t="s">
        <v>8150</v>
      </c>
    </row>
    <row r="5482" spans="1:4">
      <c r="A5482" s="57" t="s">
        <v>8161</v>
      </c>
      <c r="B5482" s="58" t="s">
        <v>1372</v>
      </c>
      <c r="C5482" s="59" t="s">
        <v>231</v>
      </c>
      <c r="D5482" s="59" t="s">
        <v>8150</v>
      </c>
    </row>
    <row r="5483" spans="1:4">
      <c r="A5483" s="57" t="s">
        <v>8162</v>
      </c>
      <c r="B5483" s="58" t="s">
        <v>1308</v>
      </c>
      <c r="C5483" s="59" t="s">
        <v>69</v>
      </c>
      <c r="D5483" s="59" t="s">
        <v>8150</v>
      </c>
    </row>
    <row r="5484" spans="1:4">
      <c r="A5484" s="57" t="s">
        <v>8163</v>
      </c>
      <c r="B5484" s="58" t="s">
        <v>171</v>
      </c>
      <c r="C5484" s="59" t="s">
        <v>27</v>
      </c>
      <c r="D5484" s="59" t="s">
        <v>8150</v>
      </c>
    </row>
    <row r="5485" spans="1:4">
      <c r="A5485" s="57" t="s">
        <v>8164</v>
      </c>
      <c r="B5485" s="58" t="s">
        <v>24</v>
      </c>
      <c r="C5485" s="59" t="s">
        <v>27</v>
      </c>
      <c r="D5485" s="59" t="s">
        <v>8150</v>
      </c>
    </row>
    <row r="5486" spans="1:4">
      <c r="A5486" s="57" t="s">
        <v>8165</v>
      </c>
      <c r="B5486" s="58" t="s">
        <v>1043</v>
      </c>
      <c r="C5486" s="59" t="s">
        <v>115</v>
      </c>
      <c r="D5486" s="59" t="s">
        <v>8150</v>
      </c>
    </row>
    <row r="5487" spans="1:4">
      <c r="A5487" s="57" t="s">
        <v>8166</v>
      </c>
      <c r="B5487" s="58" t="s">
        <v>294</v>
      </c>
      <c r="C5487" s="59" t="s">
        <v>235</v>
      </c>
      <c r="D5487" s="59" t="s">
        <v>8150</v>
      </c>
    </row>
    <row r="5488" spans="1:4">
      <c r="A5488" s="57" t="s">
        <v>8167</v>
      </c>
      <c r="B5488" s="58" t="s">
        <v>8168</v>
      </c>
      <c r="C5488" s="59" t="s">
        <v>87</v>
      </c>
      <c r="D5488" s="59" t="s">
        <v>8150</v>
      </c>
    </row>
    <row r="5489" spans="1:4">
      <c r="A5489" s="57" t="s">
        <v>8169</v>
      </c>
      <c r="B5489" s="58" t="s">
        <v>8170</v>
      </c>
      <c r="C5489" s="59" t="s">
        <v>135</v>
      </c>
      <c r="D5489" s="59" t="s">
        <v>8150</v>
      </c>
    </row>
    <row r="5490" spans="1:4">
      <c r="A5490" s="57" t="s">
        <v>8171</v>
      </c>
      <c r="B5490" s="58" t="s">
        <v>190</v>
      </c>
      <c r="C5490" s="59" t="s">
        <v>135</v>
      </c>
      <c r="D5490" s="59" t="s">
        <v>8150</v>
      </c>
    </row>
    <row r="5491" spans="1:4">
      <c r="A5491" s="57" t="s">
        <v>8172</v>
      </c>
      <c r="B5491" s="58" t="s">
        <v>8173</v>
      </c>
      <c r="C5491" s="59" t="s">
        <v>3249</v>
      </c>
      <c r="D5491" s="59" t="s">
        <v>8150</v>
      </c>
    </row>
    <row r="5492" spans="1:4">
      <c r="A5492" s="57" t="s">
        <v>8174</v>
      </c>
      <c r="B5492" s="58" t="s">
        <v>8175</v>
      </c>
      <c r="C5492" s="59" t="s">
        <v>33</v>
      </c>
      <c r="D5492" s="59" t="s">
        <v>8150</v>
      </c>
    </row>
    <row r="5493" spans="1:4">
      <c r="A5493" s="57" t="s">
        <v>8176</v>
      </c>
      <c r="B5493" s="58" t="s">
        <v>8177</v>
      </c>
      <c r="C5493" s="59" t="s">
        <v>33</v>
      </c>
      <c r="D5493" s="59" t="s">
        <v>8150</v>
      </c>
    </row>
    <row r="5494" spans="1:4">
      <c r="A5494" s="57" t="s">
        <v>8178</v>
      </c>
      <c r="B5494" s="58" t="s">
        <v>951</v>
      </c>
      <c r="C5494" s="59" t="s">
        <v>880</v>
      </c>
      <c r="D5494" s="59" t="s">
        <v>8150</v>
      </c>
    </row>
    <row r="5495" spans="1:4">
      <c r="A5495" s="57" t="s">
        <v>8179</v>
      </c>
      <c r="B5495" s="58" t="s">
        <v>180</v>
      </c>
      <c r="C5495" s="59" t="s">
        <v>99</v>
      </c>
      <c r="D5495" s="59" t="s">
        <v>8150</v>
      </c>
    </row>
    <row r="5496" spans="1:4">
      <c r="A5496" s="57" t="s">
        <v>8180</v>
      </c>
      <c r="B5496" s="58" t="s">
        <v>242</v>
      </c>
      <c r="C5496" s="59" t="s">
        <v>100</v>
      </c>
      <c r="D5496" s="59" t="s">
        <v>8150</v>
      </c>
    </row>
    <row r="5497" spans="1:4">
      <c r="A5497" s="57" t="s">
        <v>8181</v>
      </c>
      <c r="B5497" s="58" t="s">
        <v>6786</v>
      </c>
      <c r="C5497" s="59" t="s">
        <v>330</v>
      </c>
      <c r="D5497" s="59" t="s">
        <v>8150</v>
      </c>
    </row>
    <row r="5498" spans="1:4">
      <c r="A5498" s="57" t="s">
        <v>8182</v>
      </c>
      <c r="B5498" s="58" t="s">
        <v>534</v>
      </c>
      <c r="C5498" s="59" t="s">
        <v>330</v>
      </c>
      <c r="D5498" s="59" t="s">
        <v>8150</v>
      </c>
    </row>
    <row r="5499" spans="1:4">
      <c r="A5499" s="57" t="s">
        <v>8183</v>
      </c>
      <c r="B5499" s="58" t="s">
        <v>8184</v>
      </c>
      <c r="C5499" s="59" t="s">
        <v>887</v>
      </c>
      <c r="D5499" s="59" t="s">
        <v>8150</v>
      </c>
    </row>
    <row r="5500" spans="1:4">
      <c r="A5500" s="57" t="s">
        <v>8185</v>
      </c>
      <c r="B5500" s="58" t="s">
        <v>4564</v>
      </c>
      <c r="C5500" s="59" t="s">
        <v>55</v>
      </c>
      <c r="D5500" s="59" t="s">
        <v>8150</v>
      </c>
    </row>
    <row r="5501" spans="1:4">
      <c r="A5501" s="57" t="s">
        <v>8186</v>
      </c>
      <c r="B5501" s="58" t="s">
        <v>30</v>
      </c>
      <c r="C5501" s="59" t="s">
        <v>103</v>
      </c>
      <c r="D5501" s="59" t="s">
        <v>8150</v>
      </c>
    </row>
    <row r="5502" spans="1:4">
      <c r="A5502" s="57" t="s">
        <v>8187</v>
      </c>
      <c r="B5502" s="58" t="s">
        <v>8188</v>
      </c>
      <c r="C5502" s="59" t="s">
        <v>64</v>
      </c>
      <c r="D5502" s="59" t="s">
        <v>8150</v>
      </c>
    </row>
    <row r="5503" spans="1:4">
      <c r="A5503" s="57" t="s">
        <v>8189</v>
      </c>
      <c r="B5503" s="58" t="s">
        <v>746</v>
      </c>
      <c r="C5503" s="59" t="s">
        <v>947</v>
      </c>
      <c r="D5503" s="59" t="s">
        <v>8150</v>
      </c>
    </row>
    <row r="5504" spans="1:4">
      <c r="A5504" s="57" t="s">
        <v>8190</v>
      </c>
      <c r="B5504" s="58" t="s">
        <v>1058</v>
      </c>
      <c r="C5504" s="59" t="s">
        <v>152</v>
      </c>
      <c r="D5504" s="59" t="s">
        <v>8150</v>
      </c>
    </row>
    <row r="5505" spans="1:4">
      <c r="A5505" s="57" t="s">
        <v>8191</v>
      </c>
      <c r="B5505" s="58" t="s">
        <v>381</v>
      </c>
      <c r="C5505" s="59" t="s">
        <v>892</v>
      </c>
      <c r="D5505" s="59" t="s">
        <v>8150</v>
      </c>
    </row>
    <row r="5506" spans="1:4">
      <c r="A5506" s="57" t="s">
        <v>8192</v>
      </c>
      <c r="B5506" s="58" t="s">
        <v>209</v>
      </c>
      <c r="C5506" s="59" t="s">
        <v>168</v>
      </c>
      <c r="D5506" s="59" t="s">
        <v>8150</v>
      </c>
    </row>
    <row r="5507" spans="1:4">
      <c r="A5507" s="57" t="s">
        <v>8193</v>
      </c>
      <c r="B5507" s="58" t="s">
        <v>8194</v>
      </c>
      <c r="C5507" s="59" t="s">
        <v>88</v>
      </c>
      <c r="D5507" s="59" t="s">
        <v>8150</v>
      </c>
    </row>
    <row r="5508" spans="1:4">
      <c r="A5508" s="57" t="s">
        <v>8195</v>
      </c>
      <c r="B5508" s="58" t="s">
        <v>8196</v>
      </c>
      <c r="C5508" s="59" t="s">
        <v>93</v>
      </c>
      <c r="D5508" s="59" t="s">
        <v>8150</v>
      </c>
    </row>
    <row r="5509" spans="1:4">
      <c r="A5509" s="57" t="s">
        <v>8198</v>
      </c>
      <c r="B5509" s="58" t="s">
        <v>442</v>
      </c>
      <c r="C5509" s="59" t="s">
        <v>125</v>
      </c>
      <c r="D5509" s="59" t="s">
        <v>8150</v>
      </c>
    </row>
    <row r="5510" spans="1:4">
      <c r="A5510" s="57" t="s">
        <v>8199</v>
      </c>
      <c r="B5510" s="58" t="s">
        <v>86</v>
      </c>
      <c r="C5510" s="59" t="s">
        <v>774</v>
      </c>
      <c r="D5510" s="59" t="s">
        <v>8150</v>
      </c>
    </row>
    <row r="5511" spans="1:4">
      <c r="A5511" s="57" t="s">
        <v>8200</v>
      </c>
      <c r="B5511" s="58" t="s">
        <v>1229</v>
      </c>
      <c r="C5511" s="59" t="s">
        <v>333</v>
      </c>
      <c r="D5511" s="59" t="s">
        <v>8150</v>
      </c>
    </row>
    <row r="5512" spans="1:4">
      <c r="A5512" s="57" t="s">
        <v>8201</v>
      </c>
      <c r="B5512" s="58" t="s">
        <v>139</v>
      </c>
      <c r="C5512" s="59" t="s">
        <v>333</v>
      </c>
      <c r="D5512" s="59" t="s">
        <v>8150</v>
      </c>
    </row>
    <row r="5513" spans="1:4">
      <c r="A5513" s="57" t="s">
        <v>8202</v>
      </c>
      <c r="B5513" s="58" t="s">
        <v>935</v>
      </c>
      <c r="C5513" s="59" t="s">
        <v>925</v>
      </c>
      <c r="D5513" s="59" t="s">
        <v>8150</v>
      </c>
    </row>
    <row r="5514" spans="1:4">
      <c r="A5514" s="57" t="s">
        <v>8203</v>
      </c>
      <c r="B5514" s="58" t="s">
        <v>560</v>
      </c>
      <c r="C5514" s="59" t="s">
        <v>954</v>
      </c>
      <c r="D5514" s="59" t="s">
        <v>8150</v>
      </c>
    </row>
    <row r="5515" spans="1:4">
      <c r="A5515" s="57" t="s">
        <v>8204</v>
      </c>
      <c r="B5515" s="58" t="s">
        <v>8205</v>
      </c>
      <c r="C5515" s="59" t="s">
        <v>956</v>
      </c>
      <c r="D5515" s="59" t="s">
        <v>8150</v>
      </c>
    </row>
    <row r="5516" spans="1:4">
      <c r="A5516" s="57" t="s">
        <v>8206</v>
      </c>
      <c r="B5516" s="58" t="s">
        <v>951</v>
      </c>
      <c r="C5516" s="59" t="s">
        <v>490</v>
      </c>
      <c r="D5516" s="59" t="s">
        <v>8150</v>
      </c>
    </row>
    <row r="5517" spans="1:4">
      <c r="A5517" s="57" t="s">
        <v>8207</v>
      </c>
      <c r="B5517" s="58" t="s">
        <v>185</v>
      </c>
      <c r="C5517" s="59" t="s">
        <v>111</v>
      </c>
      <c r="D5517" s="59" t="s">
        <v>8150</v>
      </c>
    </row>
    <row r="5518" spans="1:4">
      <c r="A5518" s="57" t="s">
        <v>8208</v>
      </c>
      <c r="B5518" s="58" t="s">
        <v>318</v>
      </c>
      <c r="C5518" s="59" t="s">
        <v>293</v>
      </c>
      <c r="D5518" s="59" t="s">
        <v>8150</v>
      </c>
    </row>
    <row r="5519" spans="1:4">
      <c r="A5519" s="57" t="s">
        <v>8209</v>
      </c>
      <c r="B5519" s="58" t="s">
        <v>8210</v>
      </c>
      <c r="C5519" s="59" t="s">
        <v>1396</v>
      </c>
      <c r="D5519" s="59" t="s">
        <v>8150</v>
      </c>
    </row>
    <row r="5520" spans="1:4">
      <c r="A5520" s="57" t="s">
        <v>8211</v>
      </c>
      <c r="B5520" s="58" t="s">
        <v>8212</v>
      </c>
      <c r="C5520" s="59" t="s">
        <v>1128</v>
      </c>
      <c r="D5520" s="59" t="s">
        <v>8150</v>
      </c>
    </row>
    <row r="5521" spans="1:4">
      <c r="A5521" s="57" t="s">
        <v>8213</v>
      </c>
      <c r="B5521" s="58" t="s">
        <v>1037</v>
      </c>
      <c r="C5521" s="59" t="s">
        <v>840</v>
      </c>
      <c r="D5521" s="59" t="s">
        <v>8150</v>
      </c>
    </row>
    <row r="5522" spans="1:4">
      <c r="A5522" s="57" t="s">
        <v>8214</v>
      </c>
      <c r="B5522" s="58" t="s">
        <v>475</v>
      </c>
      <c r="C5522" s="59" t="s">
        <v>23</v>
      </c>
      <c r="D5522" s="59" t="s">
        <v>8215</v>
      </c>
    </row>
    <row r="5523" spans="1:4">
      <c r="A5523" s="57" t="s">
        <v>8216</v>
      </c>
      <c r="B5523" s="58" t="s">
        <v>8217</v>
      </c>
      <c r="C5523" s="59" t="s">
        <v>23</v>
      </c>
      <c r="D5523" s="59" t="s">
        <v>8215</v>
      </c>
    </row>
    <row r="5524" spans="1:4">
      <c r="A5524" s="57" t="s">
        <v>8218</v>
      </c>
      <c r="B5524" s="58" t="s">
        <v>998</v>
      </c>
      <c r="C5524" s="59" t="s">
        <v>35</v>
      </c>
      <c r="D5524" s="59" t="s">
        <v>8215</v>
      </c>
    </row>
    <row r="5525" spans="1:4">
      <c r="A5525" s="57" t="s">
        <v>8219</v>
      </c>
      <c r="B5525" s="58" t="s">
        <v>8220</v>
      </c>
      <c r="C5525" s="59" t="s">
        <v>35</v>
      </c>
      <c r="D5525" s="59" t="s">
        <v>8215</v>
      </c>
    </row>
    <row r="5526" spans="1:4">
      <c r="A5526" s="57" t="s">
        <v>8221</v>
      </c>
      <c r="B5526" s="58" t="s">
        <v>139</v>
      </c>
      <c r="C5526" s="59" t="s">
        <v>229</v>
      </c>
      <c r="D5526" s="59" t="s">
        <v>8215</v>
      </c>
    </row>
    <row r="5527" spans="1:4">
      <c r="A5527" s="57" t="s">
        <v>8222</v>
      </c>
      <c r="B5527" s="58" t="s">
        <v>299</v>
      </c>
      <c r="C5527" s="59" t="s">
        <v>96</v>
      </c>
      <c r="D5527" s="59" t="s">
        <v>8215</v>
      </c>
    </row>
    <row r="5528" spans="1:4">
      <c r="A5528" s="57" t="s">
        <v>8223</v>
      </c>
      <c r="B5528" s="58" t="s">
        <v>217</v>
      </c>
      <c r="C5528" s="59" t="s">
        <v>231</v>
      </c>
      <c r="D5528" s="59" t="s">
        <v>8215</v>
      </c>
    </row>
    <row r="5529" spans="1:4">
      <c r="A5529" s="57" t="s">
        <v>8224</v>
      </c>
      <c r="B5529" s="58" t="s">
        <v>8225</v>
      </c>
      <c r="C5529" s="59" t="s">
        <v>231</v>
      </c>
      <c r="D5529" s="59" t="s">
        <v>8215</v>
      </c>
    </row>
    <row r="5530" spans="1:4">
      <c r="A5530" s="57" t="s">
        <v>8226</v>
      </c>
      <c r="B5530" s="58" t="s">
        <v>8227</v>
      </c>
      <c r="C5530" s="59" t="s">
        <v>69</v>
      </c>
      <c r="D5530" s="59" t="s">
        <v>8215</v>
      </c>
    </row>
    <row r="5531" spans="1:4">
      <c r="A5531" s="57" t="s">
        <v>8228</v>
      </c>
      <c r="B5531" s="58" t="s">
        <v>6864</v>
      </c>
      <c r="C5531" s="59" t="s">
        <v>27</v>
      </c>
      <c r="D5531" s="59" t="s">
        <v>8215</v>
      </c>
    </row>
    <row r="5532" spans="1:4">
      <c r="A5532" s="57" t="s">
        <v>8230</v>
      </c>
      <c r="B5532" s="58" t="s">
        <v>961</v>
      </c>
      <c r="C5532" s="59" t="s">
        <v>115</v>
      </c>
      <c r="D5532" s="59" t="s">
        <v>8215</v>
      </c>
    </row>
    <row r="5533" spans="1:4">
      <c r="A5533" s="57" t="s">
        <v>8231</v>
      </c>
      <c r="B5533" s="58" t="s">
        <v>184</v>
      </c>
      <c r="C5533" s="59" t="s">
        <v>28</v>
      </c>
      <c r="D5533" s="59" t="s">
        <v>8215</v>
      </c>
    </row>
    <row r="5534" spans="1:4">
      <c r="A5534" s="57" t="s">
        <v>8232</v>
      </c>
      <c r="B5534" s="58" t="s">
        <v>8233</v>
      </c>
      <c r="C5534" s="59" t="s">
        <v>87</v>
      </c>
      <c r="D5534" s="59" t="s">
        <v>8215</v>
      </c>
    </row>
    <row r="5535" spans="1:4">
      <c r="A5535" s="57" t="s">
        <v>8234</v>
      </c>
      <c r="B5535" s="58" t="s">
        <v>24</v>
      </c>
      <c r="C5535" s="59" t="s">
        <v>78</v>
      </c>
      <c r="D5535" s="59" t="s">
        <v>8215</v>
      </c>
    </row>
    <row r="5536" spans="1:4">
      <c r="A5536" s="57" t="s">
        <v>8235</v>
      </c>
      <c r="B5536" s="58" t="s">
        <v>246</v>
      </c>
      <c r="C5536" s="59" t="s">
        <v>135</v>
      </c>
      <c r="D5536" s="59" t="s">
        <v>8215</v>
      </c>
    </row>
    <row r="5537" spans="1:4">
      <c r="A5537" s="57" t="s">
        <v>8236</v>
      </c>
      <c r="B5537" s="58" t="s">
        <v>8237</v>
      </c>
      <c r="C5537" s="59" t="s">
        <v>1191</v>
      </c>
      <c r="D5537" s="59" t="s">
        <v>8215</v>
      </c>
    </row>
    <row r="5538" spans="1:4">
      <c r="A5538" s="57" t="s">
        <v>8238</v>
      </c>
      <c r="B5538" s="58" t="s">
        <v>858</v>
      </c>
      <c r="C5538" s="59" t="s">
        <v>1311</v>
      </c>
      <c r="D5538" s="59" t="s">
        <v>8215</v>
      </c>
    </row>
    <row r="5539" spans="1:4">
      <c r="A5539" s="57" t="s">
        <v>8239</v>
      </c>
      <c r="B5539" s="58" t="s">
        <v>1256</v>
      </c>
      <c r="C5539" s="59" t="s">
        <v>33</v>
      </c>
      <c r="D5539" s="59" t="s">
        <v>8215</v>
      </c>
    </row>
    <row r="5540" spans="1:4">
      <c r="A5540" s="57" t="s">
        <v>8240</v>
      </c>
      <c r="B5540" s="58" t="s">
        <v>534</v>
      </c>
      <c r="C5540" s="59" t="s">
        <v>880</v>
      </c>
      <c r="D5540" s="59" t="s">
        <v>8215</v>
      </c>
    </row>
    <row r="5541" spans="1:4">
      <c r="A5541" s="57" t="s">
        <v>8241</v>
      </c>
      <c r="B5541" s="58" t="s">
        <v>8242</v>
      </c>
      <c r="C5541" s="59" t="s">
        <v>880</v>
      </c>
      <c r="D5541" s="59" t="s">
        <v>8215</v>
      </c>
    </row>
    <row r="5542" spans="1:4">
      <c r="A5542" s="57" t="s">
        <v>8243</v>
      </c>
      <c r="B5542" s="58" t="s">
        <v>269</v>
      </c>
      <c r="C5542" s="59" t="s">
        <v>99</v>
      </c>
      <c r="D5542" s="59" t="s">
        <v>8215</v>
      </c>
    </row>
    <row r="5543" spans="1:4">
      <c r="A5543" s="57" t="s">
        <v>8244</v>
      </c>
      <c r="B5543" s="58" t="s">
        <v>299</v>
      </c>
      <c r="C5543" s="59" t="s">
        <v>397</v>
      </c>
      <c r="D5543" s="59" t="s">
        <v>8215</v>
      </c>
    </row>
    <row r="5544" spans="1:4">
      <c r="A5544" s="57" t="s">
        <v>8245</v>
      </c>
      <c r="B5544" s="58" t="s">
        <v>8246</v>
      </c>
      <c r="C5544" s="59" t="s">
        <v>330</v>
      </c>
      <c r="D5544" s="59" t="s">
        <v>8215</v>
      </c>
    </row>
    <row r="5545" spans="1:4">
      <c r="A5545" s="57" t="s">
        <v>8247</v>
      </c>
      <c r="B5545" s="58" t="s">
        <v>86</v>
      </c>
      <c r="C5545" s="59" t="s">
        <v>330</v>
      </c>
      <c r="D5545" s="59" t="s">
        <v>8215</v>
      </c>
    </row>
    <row r="5546" spans="1:4">
      <c r="A5546" s="57" t="s">
        <v>8248</v>
      </c>
      <c r="B5546" s="58" t="s">
        <v>825</v>
      </c>
      <c r="C5546" s="59" t="s">
        <v>330</v>
      </c>
      <c r="D5546" s="59" t="s">
        <v>8215</v>
      </c>
    </row>
    <row r="5547" spans="1:4">
      <c r="A5547" s="57" t="s">
        <v>8249</v>
      </c>
      <c r="B5547" s="58" t="s">
        <v>707</v>
      </c>
      <c r="C5547" s="59" t="s">
        <v>74</v>
      </c>
      <c r="D5547" s="59" t="s">
        <v>8215</v>
      </c>
    </row>
    <row r="5548" spans="1:4">
      <c r="A5548" s="57" t="s">
        <v>8250</v>
      </c>
      <c r="B5548" s="58" t="s">
        <v>964</v>
      </c>
      <c r="C5548" s="59" t="s">
        <v>55</v>
      </c>
      <c r="D5548" s="59" t="s">
        <v>8215</v>
      </c>
    </row>
    <row r="5549" spans="1:4">
      <c r="A5549" s="57" t="s">
        <v>8251</v>
      </c>
      <c r="B5549" s="58" t="s">
        <v>381</v>
      </c>
      <c r="C5549" s="59" t="s">
        <v>103</v>
      </c>
      <c r="D5549" s="59" t="s">
        <v>8215</v>
      </c>
    </row>
    <row r="5550" spans="1:4">
      <c r="A5550" s="57" t="s">
        <v>8252</v>
      </c>
      <c r="B5550" s="58" t="s">
        <v>269</v>
      </c>
      <c r="C5550" s="59" t="s">
        <v>64</v>
      </c>
      <c r="D5550" s="59" t="s">
        <v>8215</v>
      </c>
    </row>
    <row r="5551" spans="1:4">
      <c r="A5551" s="57" t="s">
        <v>8253</v>
      </c>
      <c r="B5551" s="58" t="s">
        <v>1029</v>
      </c>
      <c r="C5551" s="59" t="s">
        <v>979</v>
      </c>
      <c r="D5551" s="59" t="s">
        <v>8215</v>
      </c>
    </row>
    <row r="5552" spans="1:4">
      <c r="A5552" s="57" t="s">
        <v>8254</v>
      </c>
      <c r="B5552" s="58" t="s">
        <v>6598</v>
      </c>
      <c r="C5552" s="59" t="s">
        <v>890</v>
      </c>
      <c r="D5552" s="59" t="s">
        <v>8215</v>
      </c>
    </row>
    <row r="5553" spans="1:4">
      <c r="A5553" s="57" t="s">
        <v>8255</v>
      </c>
      <c r="B5553" s="58" t="s">
        <v>8256</v>
      </c>
      <c r="C5553" s="59" t="s">
        <v>892</v>
      </c>
      <c r="D5553" s="59" t="s">
        <v>8215</v>
      </c>
    </row>
    <row r="5554" spans="1:4">
      <c r="A5554" s="57" t="s">
        <v>8257</v>
      </c>
      <c r="B5554" s="58" t="s">
        <v>1369</v>
      </c>
      <c r="C5554" s="59" t="s">
        <v>105</v>
      </c>
      <c r="D5554" s="59" t="s">
        <v>8215</v>
      </c>
    </row>
    <row r="5555" spans="1:4">
      <c r="A5555" s="57" t="s">
        <v>8258</v>
      </c>
      <c r="B5555" s="58" t="s">
        <v>1226</v>
      </c>
      <c r="C5555" s="59" t="s">
        <v>88</v>
      </c>
      <c r="D5555" s="59" t="s">
        <v>8215</v>
      </c>
    </row>
    <row r="5556" spans="1:4">
      <c r="A5556" s="57" t="s">
        <v>8259</v>
      </c>
      <c r="B5556" s="58" t="s">
        <v>1179</v>
      </c>
      <c r="C5556" s="59" t="s">
        <v>38</v>
      </c>
      <c r="D5556" s="59" t="s">
        <v>8215</v>
      </c>
    </row>
    <row r="5557" spans="1:4">
      <c r="A5557" s="57" t="s">
        <v>8260</v>
      </c>
      <c r="B5557" s="58" t="s">
        <v>1302</v>
      </c>
      <c r="C5557" s="59" t="s">
        <v>830</v>
      </c>
      <c r="D5557" s="59" t="s">
        <v>8215</v>
      </c>
    </row>
    <row r="5558" spans="1:4">
      <c r="A5558" s="57" t="s">
        <v>8261</v>
      </c>
      <c r="B5558" s="58" t="s">
        <v>165</v>
      </c>
      <c r="C5558" s="59" t="s">
        <v>125</v>
      </c>
      <c r="D5558" s="59" t="s">
        <v>8215</v>
      </c>
    </row>
    <row r="5559" spans="1:4">
      <c r="A5559" s="57" t="s">
        <v>8262</v>
      </c>
      <c r="B5559" s="58" t="s">
        <v>8263</v>
      </c>
      <c r="C5559" s="59" t="s">
        <v>215</v>
      </c>
      <c r="D5559" s="59" t="s">
        <v>8215</v>
      </c>
    </row>
    <row r="5560" spans="1:4">
      <c r="A5560" s="57" t="s">
        <v>8264</v>
      </c>
      <c r="B5560" s="58" t="s">
        <v>190</v>
      </c>
      <c r="C5560" s="59" t="s">
        <v>215</v>
      </c>
      <c r="D5560" s="59" t="s">
        <v>8215</v>
      </c>
    </row>
    <row r="5561" spans="1:4">
      <c r="A5561" s="57" t="s">
        <v>8265</v>
      </c>
      <c r="B5561" s="58" t="s">
        <v>955</v>
      </c>
      <c r="C5561" s="59" t="s">
        <v>333</v>
      </c>
      <c r="D5561" s="59" t="s">
        <v>8215</v>
      </c>
    </row>
    <row r="5562" spans="1:4">
      <c r="A5562" s="57" t="s">
        <v>8266</v>
      </c>
      <c r="B5562" s="58" t="s">
        <v>8267</v>
      </c>
      <c r="C5562" s="59" t="s">
        <v>333</v>
      </c>
      <c r="D5562" s="59" t="s">
        <v>8215</v>
      </c>
    </row>
    <row r="5563" spans="1:4">
      <c r="A5563" s="57" t="s">
        <v>8268</v>
      </c>
      <c r="B5563" s="58" t="s">
        <v>935</v>
      </c>
      <c r="C5563" s="59" t="s">
        <v>333</v>
      </c>
      <c r="D5563" s="59" t="s">
        <v>8215</v>
      </c>
    </row>
    <row r="5564" spans="1:4">
      <c r="A5564" s="57" t="s">
        <v>8269</v>
      </c>
      <c r="B5564" s="58" t="s">
        <v>129</v>
      </c>
      <c r="C5564" s="59" t="s">
        <v>314</v>
      </c>
      <c r="D5564" s="59" t="s">
        <v>8215</v>
      </c>
    </row>
    <row r="5565" spans="1:4">
      <c r="A5565" s="57" t="s">
        <v>8270</v>
      </c>
      <c r="B5565" s="58" t="s">
        <v>525</v>
      </c>
      <c r="C5565" s="59" t="s">
        <v>954</v>
      </c>
      <c r="D5565" s="59" t="s">
        <v>8215</v>
      </c>
    </row>
    <row r="5566" spans="1:4">
      <c r="A5566" s="57" t="s">
        <v>8271</v>
      </c>
      <c r="B5566" s="58" t="s">
        <v>8272</v>
      </c>
      <c r="C5566" s="59" t="s">
        <v>834</v>
      </c>
      <c r="D5566" s="59" t="s">
        <v>8215</v>
      </c>
    </row>
    <row r="5567" spans="1:4">
      <c r="A5567" s="57" t="s">
        <v>8273</v>
      </c>
      <c r="B5567" s="58" t="s">
        <v>1039</v>
      </c>
      <c r="C5567" s="59" t="s">
        <v>490</v>
      </c>
      <c r="D5567" s="59" t="s">
        <v>8215</v>
      </c>
    </row>
    <row r="5568" spans="1:4">
      <c r="A5568" s="57" t="s">
        <v>8274</v>
      </c>
      <c r="B5568" s="58" t="s">
        <v>903</v>
      </c>
      <c r="C5568" s="59" t="s">
        <v>490</v>
      </c>
      <c r="D5568" s="59" t="s">
        <v>8215</v>
      </c>
    </row>
    <row r="5569" spans="1:4">
      <c r="A5569" s="57" t="s">
        <v>8275</v>
      </c>
      <c r="B5569" s="58" t="s">
        <v>332</v>
      </c>
      <c r="C5569" s="59" t="s">
        <v>138</v>
      </c>
      <c r="D5569" s="59" t="s">
        <v>8215</v>
      </c>
    </row>
    <row r="5570" spans="1:4">
      <c r="A5570" s="57" t="s">
        <v>8276</v>
      </c>
      <c r="B5570" s="58" t="s">
        <v>8277</v>
      </c>
      <c r="C5570" s="59" t="s">
        <v>838</v>
      </c>
      <c r="D5570" s="59" t="s">
        <v>8215</v>
      </c>
    </row>
    <row r="5571" spans="1:4">
      <c r="A5571" s="57" t="s">
        <v>8278</v>
      </c>
      <c r="B5571" s="58" t="s">
        <v>3387</v>
      </c>
      <c r="C5571" s="59" t="s">
        <v>140</v>
      </c>
      <c r="D5571" s="59" t="s">
        <v>8215</v>
      </c>
    </row>
    <row r="5572" spans="1:4">
      <c r="A5572" s="57" t="s">
        <v>8279</v>
      </c>
      <c r="B5572" s="58" t="s">
        <v>1475</v>
      </c>
      <c r="C5572" s="59" t="s">
        <v>840</v>
      </c>
      <c r="D5572" s="59" t="s">
        <v>8215</v>
      </c>
    </row>
    <row r="5573" spans="1:4">
      <c r="A5573" s="57" t="s">
        <v>8280</v>
      </c>
      <c r="B5573" s="58" t="s">
        <v>1590</v>
      </c>
      <c r="C5573" s="59" t="s">
        <v>94</v>
      </c>
      <c r="D5573" s="59" t="s">
        <v>8281</v>
      </c>
    </row>
    <row r="5574" spans="1:4">
      <c r="A5574" s="57" t="s">
        <v>8282</v>
      </c>
      <c r="B5574" s="58" t="s">
        <v>924</v>
      </c>
      <c r="C5574" s="59" t="s">
        <v>23</v>
      </c>
      <c r="D5574" s="59" t="s">
        <v>8281</v>
      </c>
    </row>
    <row r="5575" spans="1:4">
      <c r="A5575" s="57" t="s">
        <v>8283</v>
      </c>
      <c r="B5575" s="58" t="s">
        <v>2315</v>
      </c>
      <c r="C5575" s="59" t="s">
        <v>23</v>
      </c>
      <c r="D5575" s="59" t="s">
        <v>8281</v>
      </c>
    </row>
    <row r="5576" spans="1:4">
      <c r="A5576" s="57" t="s">
        <v>8284</v>
      </c>
      <c r="B5576" s="58" t="s">
        <v>8285</v>
      </c>
      <c r="C5576" s="59" t="s">
        <v>23</v>
      </c>
      <c r="D5576" s="59" t="s">
        <v>8281</v>
      </c>
    </row>
    <row r="5577" spans="1:4">
      <c r="A5577" s="57" t="s">
        <v>8286</v>
      </c>
      <c r="B5577" s="58" t="s">
        <v>874</v>
      </c>
      <c r="C5577" s="59" t="s">
        <v>35</v>
      </c>
      <c r="D5577" s="59" t="s">
        <v>8281</v>
      </c>
    </row>
    <row r="5578" spans="1:4">
      <c r="A5578" s="57" t="s">
        <v>8287</v>
      </c>
      <c r="B5578" s="58" t="s">
        <v>131</v>
      </c>
      <c r="C5578" s="59" t="s">
        <v>1173</v>
      </c>
      <c r="D5578" s="59" t="s">
        <v>8281</v>
      </c>
    </row>
    <row r="5579" spans="1:4">
      <c r="A5579" s="57" t="s">
        <v>8288</v>
      </c>
      <c r="B5579" s="58" t="s">
        <v>245</v>
      </c>
      <c r="C5579" s="59" t="s">
        <v>229</v>
      </c>
      <c r="D5579" s="59" t="s">
        <v>8281</v>
      </c>
    </row>
    <row r="5580" spans="1:4">
      <c r="A5580" s="57" t="s">
        <v>8289</v>
      </c>
      <c r="B5580" s="58" t="s">
        <v>269</v>
      </c>
      <c r="C5580" s="59" t="s">
        <v>144</v>
      </c>
      <c r="D5580" s="59" t="s">
        <v>8281</v>
      </c>
    </row>
    <row r="5581" spans="1:4">
      <c r="A5581" s="57" t="s">
        <v>8290</v>
      </c>
      <c r="B5581" s="58" t="s">
        <v>299</v>
      </c>
      <c r="C5581" s="59" t="s">
        <v>145</v>
      </c>
      <c r="D5581" s="59" t="s">
        <v>8281</v>
      </c>
    </row>
    <row r="5582" spans="1:4">
      <c r="A5582" s="57" t="s">
        <v>8291</v>
      </c>
      <c r="B5582" s="58" t="s">
        <v>948</v>
      </c>
      <c r="C5582" s="59" t="s">
        <v>905</v>
      </c>
      <c r="D5582" s="59" t="s">
        <v>8281</v>
      </c>
    </row>
    <row r="5583" spans="1:4">
      <c r="A5583" s="57" t="s">
        <v>8292</v>
      </c>
      <c r="B5583" s="58" t="s">
        <v>8293</v>
      </c>
      <c r="C5583" s="59" t="s">
        <v>69</v>
      </c>
      <c r="D5583" s="59" t="s">
        <v>8281</v>
      </c>
    </row>
    <row r="5584" spans="1:4">
      <c r="A5584" s="57" t="s">
        <v>8294</v>
      </c>
      <c r="B5584" s="58" t="s">
        <v>37</v>
      </c>
      <c r="C5584" s="59" t="s">
        <v>27</v>
      </c>
      <c r="D5584" s="59" t="s">
        <v>8281</v>
      </c>
    </row>
    <row r="5585" spans="1:4">
      <c r="A5585" s="57" t="s">
        <v>8295</v>
      </c>
      <c r="B5585" s="58" t="s">
        <v>2883</v>
      </c>
      <c r="C5585" s="59" t="s">
        <v>115</v>
      </c>
      <c r="D5585" s="59" t="s">
        <v>8281</v>
      </c>
    </row>
    <row r="5586" spans="1:4">
      <c r="A5586" s="57" t="s">
        <v>8296</v>
      </c>
      <c r="B5586" s="58" t="s">
        <v>4656</v>
      </c>
      <c r="C5586" s="59" t="s">
        <v>189</v>
      </c>
      <c r="D5586" s="59" t="s">
        <v>8281</v>
      </c>
    </row>
    <row r="5587" spans="1:4">
      <c r="A5587" s="57" t="s">
        <v>8297</v>
      </c>
      <c r="B5587" s="58" t="s">
        <v>965</v>
      </c>
      <c r="C5587" s="59" t="s">
        <v>849</v>
      </c>
      <c r="D5587" s="59" t="s">
        <v>8281</v>
      </c>
    </row>
    <row r="5588" spans="1:4">
      <c r="A5588" s="57" t="s">
        <v>8298</v>
      </c>
      <c r="B5588" s="58" t="s">
        <v>3020</v>
      </c>
      <c r="C5588" s="59" t="s">
        <v>581</v>
      </c>
      <c r="D5588" s="59" t="s">
        <v>8281</v>
      </c>
    </row>
    <row r="5589" spans="1:4">
      <c r="A5589" s="57" t="s">
        <v>8299</v>
      </c>
      <c r="B5589" s="58" t="s">
        <v>271</v>
      </c>
      <c r="C5589" s="59" t="s">
        <v>135</v>
      </c>
      <c r="D5589" s="59" t="s">
        <v>8281</v>
      </c>
    </row>
    <row r="5590" spans="1:4">
      <c r="A5590" s="57" t="s">
        <v>8300</v>
      </c>
      <c r="B5590" s="58" t="s">
        <v>149</v>
      </c>
      <c r="C5590" s="59" t="s">
        <v>135</v>
      </c>
      <c r="D5590" s="59" t="s">
        <v>8281</v>
      </c>
    </row>
    <row r="5591" spans="1:4">
      <c r="A5591" s="57" t="s">
        <v>8302</v>
      </c>
      <c r="B5591" s="58" t="s">
        <v>8303</v>
      </c>
      <c r="C5591" s="59" t="s">
        <v>31</v>
      </c>
      <c r="D5591" s="59" t="s">
        <v>8281</v>
      </c>
    </row>
    <row r="5592" spans="1:4">
      <c r="A5592" s="57" t="s">
        <v>8304</v>
      </c>
      <c r="B5592" s="58" t="s">
        <v>540</v>
      </c>
      <c r="C5592" s="59" t="s">
        <v>25</v>
      </c>
      <c r="D5592" s="59" t="s">
        <v>8281</v>
      </c>
    </row>
    <row r="5593" spans="1:4">
      <c r="A5593" s="57" t="s">
        <v>8305</v>
      </c>
      <c r="B5593" s="58" t="s">
        <v>34</v>
      </c>
      <c r="C5593" s="59" t="s">
        <v>880</v>
      </c>
      <c r="D5593" s="59" t="s">
        <v>8281</v>
      </c>
    </row>
    <row r="5594" spans="1:4">
      <c r="A5594" s="57" t="s">
        <v>8306</v>
      </c>
      <c r="B5594" s="58" t="s">
        <v>976</v>
      </c>
      <c r="C5594" s="59" t="s">
        <v>880</v>
      </c>
      <c r="D5594" s="59" t="s">
        <v>8281</v>
      </c>
    </row>
    <row r="5595" spans="1:4">
      <c r="A5595" s="57" t="s">
        <v>8307</v>
      </c>
      <c r="B5595" s="58" t="s">
        <v>982</v>
      </c>
      <c r="C5595" s="59" t="s">
        <v>880</v>
      </c>
      <c r="D5595" s="59" t="s">
        <v>8281</v>
      </c>
    </row>
    <row r="5596" spans="1:4">
      <c r="A5596" s="57" t="s">
        <v>8308</v>
      </c>
      <c r="B5596" s="58" t="s">
        <v>8309</v>
      </c>
      <c r="C5596" s="59" t="s">
        <v>276</v>
      </c>
      <c r="D5596" s="59" t="s">
        <v>8281</v>
      </c>
    </row>
    <row r="5597" spans="1:4">
      <c r="A5597" s="57" t="s">
        <v>8310</v>
      </c>
      <c r="B5597" s="58" t="s">
        <v>539</v>
      </c>
      <c r="C5597" s="59" t="s">
        <v>884</v>
      </c>
      <c r="D5597" s="59" t="s">
        <v>8281</v>
      </c>
    </row>
    <row r="5598" spans="1:4">
      <c r="A5598" s="57" t="s">
        <v>8311</v>
      </c>
      <c r="B5598" s="58" t="s">
        <v>8312</v>
      </c>
      <c r="C5598" s="59" t="s">
        <v>244</v>
      </c>
      <c r="D5598" s="59" t="s">
        <v>8281</v>
      </c>
    </row>
    <row r="5599" spans="1:4">
      <c r="A5599" s="57" t="s">
        <v>8313</v>
      </c>
      <c r="B5599" s="58" t="s">
        <v>6379</v>
      </c>
      <c r="C5599" s="59" t="s">
        <v>330</v>
      </c>
      <c r="D5599" s="59" t="s">
        <v>8281</v>
      </c>
    </row>
    <row r="5600" spans="1:4">
      <c r="A5600" s="57" t="s">
        <v>8314</v>
      </c>
      <c r="B5600" s="58" t="s">
        <v>906</v>
      </c>
      <c r="C5600" s="59" t="s">
        <v>330</v>
      </c>
      <c r="D5600" s="59" t="s">
        <v>8281</v>
      </c>
    </row>
    <row r="5601" spans="1:4">
      <c r="A5601" s="57" t="s">
        <v>8315</v>
      </c>
      <c r="B5601" s="58" t="s">
        <v>75</v>
      </c>
      <c r="C5601" s="59" t="s">
        <v>137</v>
      </c>
      <c r="D5601" s="59" t="s">
        <v>8281</v>
      </c>
    </row>
    <row r="5602" spans="1:4">
      <c r="A5602" s="57" t="s">
        <v>8316</v>
      </c>
      <c r="B5602" s="58" t="s">
        <v>185</v>
      </c>
      <c r="C5602" s="59" t="s">
        <v>91</v>
      </c>
      <c r="D5602" s="59" t="s">
        <v>8281</v>
      </c>
    </row>
    <row r="5603" spans="1:4">
      <c r="A5603" s="57" t="s">
        <v>8317</v>
      </c>
      <c r="B5603" s="58" t="s">
        <v>8318</v>
      </c>
      <c r="C5603" s="59" t="s">
        <v>1621</v>
      </c>
      <c r="D5603" s="59" t="s">
        <v>8281</v>
      </c>
    </row>
    <row r="5604" spans="1:4">
      <c r="A5604" s="57" t="s">
        <v>8319</v>
      </c>
      <c r="B5604" s="58" t="s">
        <v>442</v>
      </c>
      <c r="C5604" s="59" t="s">
        <v>64</v>
      </c>
      <c r="D5604" s="59" t="s">
        <v>8281</v>
      </c>
    </row>
    <row r="5605" spans="1:4">
      <c r="A5605" s="57" t="s">
        <v>8320</v>
      </c>
      <c r="B5605" s="58" t="s">
        <v>3913</v>
      </c>
      <c r="C5605" s="59" t="s">
        <v>979</v>
      </c>
      <c r="D5605" s="59" t="s">
        <v>8281</v>
      </c>
    </row>
    <row r="5606" spans="1:4">
      <c r="A5606" s="57" t="s">
        <v>8321</v>
      </c>
      <c r="B5606" s="58" t="s">
        <v>8322</v>
      </c>
      <c r="C5606" s="59" t="s">
        <v>890</v>
      </c>
      <c r="D5606" s="59" t="s">
        <v>8281</v>
      </c>
    </row>
    <row r="5607" spans="1:4">
      <c r="A5607" s="57" t="s">
        <v>8323</v>
      </c>
      <c r="B5607" s="58" t="s">
        <v>209</v>
      </c>
      <c r="C5607" s="59" t="s">
        <v>206</v>
      </c>
      <c r="D5607" s="59" t="s">
        <v>8281</v>
      </c>
    </row>
    <row r="5608" spans="1:4">
      <c r="A5608" s="57" t="s">
        <v>8324</v>
      </c>
      <c r="B5608" s="58" t="s">
        <v>8325</v>
      </c>
      <c r="C5608" s="59" t="s">
        <v>106</v>
      </c>
      <c r="D5608" s="59" t="s">
        <v>8281</v>
      </c>
    </row>
    <row r="5609" spans="1:4">
      <c r="A5609" s="57" t="s">
        <v>8326</v>
      </c>
      <c r="B5609" s="58" t="s">
        <v>86</v>
      </c>
      <c r="C5609" s="59" t="s">
        <v>88</v>
      </c>
      <c r="D5609" s="59" t="s">
        <v>8281</v>
      </c>
    </row>
    <row r="5610" spans="1:4">
      <c r="A5610" s="57" t="s">
        <v>8327</v>
      </c>
      <c r="B5610" s="58" t="s">
        <v>1207</v>
      </c>
      <c r="C5610" s="59" t="s">
        <v>830</v>
      </c>
      <c r="D5610" s="59" t="s">
        <v>8281</v>
      </c>
    </row>
    <row r="5611" spans="1:4">
      <c r="A5611" s="57" t="s">
        <v>8328</v>
      </c>
      <c r="B5611" s="58" t="s">
        <v>1302</v>
      </c>
      <c r="C5611" s="59" t="s">
        <v>830</v>
      </c>
      <c r="D5611" s="59" t="s">
        <v>8281</v>
      </c>
    </row>
    <row r="5612" spans="1:4">
      <c r="A5612" s="57" t="s">
        <v>8329</v>
      </c>
      <c r="B5612" s="58" t="s">
        <v>282</v>
      </c>
      <c r="C5612" s="59" t="s">
        <v>108</v>
      </c>
      <c r="D5612" s="59" t="s">
        <v>8281</v>
      </c>
    </row>
    <row r="5613" spans="1:4">
      <c r="A5613" s="57" t="s">
        <v>8330</v>
      </c>
      <c r="B5613" s="58" t="s">
        <v>8331</v>
      </c>
      <c r="C5613" s="59" t="s">
        <v>215</v>
      </c>
      <c r="D5613" s="59" t="s">
        <v>8281</v>
      </c>
    </row>
    <row r="5614" spans="1:4">
      <c r="A5614" s="57" t="s">
        <v>8332</v>
      </c>
      <c r="B5614" s="58" t="s">
        <v>1383</v>
      </c>
      <c r="C5614" s="59" t="s">
        <v>333</v>
      </c>
      <c r="D5614" s="59" t="s">
        <v>8281</v>
      </c>
    </row>
    <row r="5615" spans="1:4">
      <c r="A5615" s="57" t="s">
        <v>8333</v>
      </c>
      <c r="B5615" s="58" t="s">
        <v>964</v>
      </c>
      <c r="C5615" s="59" t="s">
        <v>1249</v>
      </c>
      <c r="D5615" s="59" t="s">
        <v>8281</v>
      </c>
    </row>
    <row r="5616" spans="1:4">
      <c r="A5616" s="57" t="s">
        <v>8334</v>
      </c>
      <c r="B5616" s="58" t="s">
        <v>487</v>
      </c>
      <c r="C5616" s="59" t="s">
        <v>953</v>
      </c>
      <c r="D5616" s="59" t="s">
        <v>8281</v>
      </c>
    </row>
    <row r="5617" spans="1:4">
      <c r="A5617" s="57" t="s">
        <v>8335</v>
      </c>
      <c r="B5617" s="58" t="s">
        <v>86</v>
      </c>
      <c r="C5617" s="59" t="s">
        <v>954</v>
      </c>
      <c r="D5617" s="59" t="s">
        <v>8281</v>
      </c>
    </row>
    <row r="5618" spans="1:4">
      <c r="A5618" s="57" t="s">
        <v>8336</v>
      </c>
      <c r="B5618" s="58" t="s">
        <v>37</v>
      </c>
      <c r="C5618" s="59" t="s">
        <v>866</v>
      </c>
      <c r="D5618" s="59" t="s">
        <v>8281</v>
      </c>
    </row>
    <row r="5619" spans="1:4">
      <c r="A5619" s="57" t="s">
        <v>8337</v>
      </c>
      <c r="B5619" s="58" t="s">
        <v>24</v>
      </c>
      <c r="C5619" s="59" t="s">
        <v>219</v>
      </c>
      <c r="D5619" s="59" t="s">
        <v>8281</v>
      </c>
    </row>
    <row r="5620" spans="1:4">
      <c r="A5620" s="57" t="s">
        <v>8338</v>
      </c>
      <c r="B5620" s="58" t="s">
        <v>1240</v>
      </c>
      <c r="C5620" s="59" t="s">
        <v>490</v>
      </c>
      <c r="D5620" s="59" t="s">
        <v>8281</v>
      </c>
    </row>
    <row r="5621" spans="1:4">
      <c r="A5621" s="57" t="s">
        <v>8339</v>
      </c>
      <c r="B5621" s="58" t="s">
        <v>1011</v>
      </c>
      <c r="C5621" s="59" t="s">
        <v>110</v>
      </c>
      <c r="D5621" s="59" t="s">
        <v>8281</v>
      </c>
    </row>
    <row r="5622" spans="1:4">
      <c r="A5622" s="57" t="s">
        <v>8340</v>
      </c>
      <c r="B5622" s="58" t="s">
        <v>506</v>
      </c>
      <c r="C5622" s="59" t="s">
        <v>113</v>
      </c>
      <c r="D5622" s="59" t="s">
        <v>8281</v>
      </c>
    </row>
    <row r="5623" spans="1:4">
      <c r="A5623" s="57" t="s">
        <v>8341</v>
      </c>
      <c r="B5623" s="58" t="s">
        <v>713</v>
      </c>
      <c r="C5623" s="59" t="s">
        <v>335</v>
      </c>
      <c r="D5623" s="59" t="s">
        <v>8281</v>
      </c>
    </row>
    <row r="5624" spans="1:4">
      <c r="A5624" s="57" t="s">
        <v>8342</v>
      </c>
      <c r="B5624" s="58" t="s">
        <v>442</v>
      </c>
      <c r="C5624" s="59" t="s">
        <v>140</v>
      </c>
      <c r="D5624" s="59" t="s">
        <v>8281</v>
      </c>
    </row>
    <row r="5625" spans="1:4">
      <c r="A5625" s="57" t="s">
        <v>8343</v>
      </c>
      <c r="B5625" s="58" t="s">
        <v>166</v>
      </c>
      <c r="C5625" s="59" t="s">
        <v>840</v>
      </c>
      <c r="D5625" s="59" t="s">
        <v>8281</v>
      </c>
    </row>
    <row r="5626" spans="1:4">
      <c r="A5626" s="57" t="s">
        <v>8344</v>
      </c>
      <c r="B5626" s="58" t="s">
        <v>1152</v>
      </c>
      <c r="C5626" s="59" t="s">
        <v>23</v>
      </c>
      <c r="D5626" s="59" t="s">
        <v>8345</v>
      </c>
    </row>
    <row r="5627" spans="1:4">
      <c r="A5627" s="57" t="s">
        <v>8346</v>
      </c>
      <c r="B5627" s="58" t="s">
        <v>185</v>
      </c>
      <c r="C5627" s="59" t="s">
        <v>23</v>
      </c>
      <c r="D5627" s="59" t="s">
        <v>8345</v>
      </c>
    </row>
    <row r="5628" spans="1:4">
      <c r="A5628" s="57" t="s">
        <v>8347</v>
      </c>
      <c r="B5628" s="58" t="s">
        <v>1946</v>
      </c>
      <c r="C5628" s="59" t="s">
        <v>23</v>
      </c>
      <c r="D5628" s="59" t="s">
        <v>8345</v>
      </c>
    </row>
    <row r="5629" spans="1:4">
      <c r="A5629" s="57" t="s">
        <v>8348</v>
      </c>
      <c r="B5629" s="58" t="s">
        <v>2455</v>
      </c>
      <c r="C5629" s="59" t="s">
        <v>35</v>
      </c>
      <c r="D5629" s="59" t="s">
        <v>8345</v>
      </c>
    </row>
    <row r="5630" spans="1:4">
      <c r="A5630" s="57" t="s">
        <v>8349</v>
      </c>
      <c r="B5630" s="58" t="s">
        <v>811</v>
      </c>
      <c r="C5630" s="59" t="s">
        <v>95</v>
      </c>
      <c r="D5630" s="59" t="s">
        <v>8345</v>
      </c>
    </row>
    <row r="5631" spans="1:4">
      <c r="A5631" s="57" t="s">
        <v>8350</v>
      </c>
      <c r="B5631" s="58" t="s">
        <v>1166</v>
      </c>
      <c r="C5631" s="59" t="s">
        <v>1121</v>
      </c>
      <c r="D5631" s="59" t="s">
        <v>8345</v>
      </c>
    </row>
    <row r="5632" spans="1:4">
      <c r="A5632" s="57" t="s">
        <v>8351</v>
      </c>
      <c r="B5632" s="58" t="s">
        <v>4983</v>
      </c>
      <c r="C5632" s="59" t="s">
        <v>1296</v>
      </c>
      <c r="D5632" s="59" t="s">
        <v>8345</v>
      </c>
    </row>
    <row r="5633" spans="1:4">
      <c r="A5633" s="57" t="s">
        <v>8352</v>
      </c>
      <c r="B5633" s="58" t="s">
        <v>1258</v>
      </c>
      <c r="C5633" s="59" t="s">
        <v>145</v>
      </c>
      <c r="D5633" s="59" t="s">
        <v>8345</v>
      </c>
    </row>
    <row r="5634" spans="1:4">
      <c r="A5634" s="57" t="s">
        <v>8353</v>
      </c>
      <c r="B5634" s="58" t="s">
        <v>8354</v>
      </c>
      <c r="C5634" s="59" t="s">
        <v>905</v>
      </c>
      <c r="D5634" s="59" t="s">
        <v>8345</v>
      </c>
    </row>
    <row r="5635" spans="1:4">
      <c r="A5635" s="57" t="s">
        <v>8355</v>
      </c>
      <c r="B5635" s="58" t="s">
        <v>991</v>
      </c>
      <c r="C5635" s="59" t="s">
        <v>344</v>
      </c>
      <c r="D5635" s="59" t="s">
        <v>8345</v>
      </c>
    </row>
    <row r="5636" spans="1:4">
      <c r="A5636" s="57" t="s">
        <v>8356</v>
      </c>
      <c r="B5636" s="58" t="s">
        <v>82</v>
      </c>
      <c r="C5636" s="59" t="s">
        <v>27</v>
      </c>
      <c r="D5636" s="59" t="s">
        <v>8345</v>
      </c>
    </row>
    <row r="5637" spans="1:4">
      <c r="A5637" s="57" t="s">
        <v>8357</v>
      </c>
      <c r="B5637" s="58" t="s">
        <v>1043</v>
      </c>
      <c r="C5637" s="59" t="s">
        <v>115</v>
      </c>
      <c r="D5637" s="59" t="s">
        <v>8345</v>
      </c>
    </row>
    <row r="5638" spans="1:4">
      <c r="A5638" s="57" t="s">
        <v>8358</v>
      </c>
      <c r="B5638" s="58" t="s">
        <v>8359</v>
      </c>
      <c r="C5638" s="59" t="s">
        <v>189</v>
      </c>
      <c r="D5638" s="59" t="s">
        <v>8345</v>
      </c>
    </row>
    <row r="5639" spans="1:4">
      <c r="A5639" s="57" t="s">
        <v>8360</v>
      </c>
      <c r="B5639" s="58" t="s">
        <v>8361</v>
      </c>
      <c r="C5639" s="59" t="s">
        <v>849</v>
      </c>
      <c r="D5639" s="59" t="s">
        <v>8345</v>
      </c>
    </row>
    <row r="5640" spans="1:4">
      <c r="A5640" s="57" t="s">
        <v>8362</v>
      </c>
      <c r="B5640" s="58" t="s">
        <v>86</v>
      </c>
      <c r="C5640" s="59" t="s">
        <v>820</v>
      </c>
      <c r="D5640" s="59" t="s">
        <v>8345</v>
      </c>
    </row>
    <row r="5641" spans="1:4">
      <c r="A5641" s="57" t="s">
        <v>8363</v>
      </c>
      <c r="B5641" s="58" t="s">
        <v>522</v>
      </c>
      <c r="C5641" s="59" t="s">
        <v>135</v>
      </c>
      <c r="D5641" s="59" t="s">
        <v>8345</v>
      </c>
    </row>
    <row r="5642" spans="1:4">
      <c r="A5642" s="57" t="s">
        <v>8364</v>
      </c>
      <c r="B5642" s="58" t="s">
        <v>1590</v>
      </c>
      <c r="C5642" s="59" t="s">
        <v>135</v>
      </c>
      <c r="D5642" s="59" t="s">
        <v>8345</v>
      </c>
    </row>
    <row r="5643" spans="1:4">
      <c r="A5643" s="57" t="s">
        <v>8365</v>
      </c>
      <c r="B5643" s="58" t="s">
        <v>118</v>
      </c>
      <c r="C5643" s="59" t="s">
        <v>31</v>
      </c>
      <c r="D5643" s="59" t="s">
        <v>8345</v>
      </c>
    </row>
    <row r="5644" spans="1:4">
      <c r="A5644" s="57" t="s">
        <v>8366</v>
      </c>
      <c r="B5644" s="58" t="s">
        <v>279</v>
      </c>
      <c r="C5644" s="59" t="s">
        <v>25</v>
      </c>
      <c r="D5644" s="59" t="s">
        <v>8345</v>
      </c>
    </row>
    <row r="5645" spans="1:4">
      <c r="A5645" s="57" t="s">
        <v>8367</v>
      </c>
      <c r="B5645" s="58" t="s">
        <v>185</v>
      </c>
      <c r="C5645" s="59" t="s">
        <v>33</v>
      </c>
      <c r="D5645" s="59" t="s">
        <v>8345</v>
      </c>
    </row>
    <row r="5646" spans="1:4">
      <c r="A5646" s="57" t="s">
        <v>8368</v>
      </c>
      <c r="B5646" s="58" t="s">
        <v>86</v>
      </c>
      <c r="C5646" s="59" t="s">
        <v>880</v>
      </c>
      <c r="D5646" s="59" t="s">
        <v>8345</v>
      </c>
    </row>
    <row r="5647" spans="1:4">
      <c r="A5647" s="57" t="s">
        <v>8369</v>
      </c>
      <c r="B5647" s="58" t="s">
        <v>8370</v>
      </c>
      <c r="C5647" s="59" t="s">
        <v>98</v>
      </c>
      <c r="D5647" s="59" t="s">
        <v>8345</v>
      </c>
    </row>
    <row r="5648" spans="1:4">
      <c r="A5648" s="57" t="s">
        <v>8371</v>
      </c>
      <c r="B5648" s="58" t="s">
        <v>662</v>
      </c>
      <c r="C5648" s="59" t="s">
        <v>100</v>
      </c>
      <c r="D5648" s="59" t="s">
        <v>8345</v>
      </c>
    </row>
    <row r="5649" spans="1:4">
      <c r="A5649" s="57" t="s">
        <v>8372</v>
      </c>
      <c r="B5649" s="58" t="s">
        <v>86</v>
      </c>
      <c r="C5649" s="59" t="s">
        <v>884</v>
      </c>
      <c r="D5649" s="59" t="s">
        <v>8345</v>
      </c>
    </row>
    <row r="5650" spans="1:4">
      <c r="A5650" s="57" t="s">
        <v>8373</v>
      </c>
      <c r="B5650" s="58" t="s">
        <v>8374</v>
      </c>
      <c r="C5650" s="59" t="s">
        <v>794</v>
      </c>
      <c r="D5650" s="59" t="s">
        <v>8345</v>
      </c>
    </row>
    <row r="5651" spans="1:4">
      <c r="A5651" s="57" t="s">
        <v>8375</v>
      </c>
      <c r="B5651" s="58" t="s">
        <v>8376</v>
      </c>
      <c r="C5651" s="59" t="s">
        <v>330</v>
      </c>
      <c r="D5651" s="59" t="s">
        <v>8345</v>
      </c>
    </row>
    <row r="5652" spans="1:4">
      <c r="A5652" s="57" t="s">
        <v>8377</v>
      </c>
      <c r="B5652" s="58" t="s">
        <v>2980</v>
      </c>
      <c r="C5652" s="59" t="s">
        <v>330</v>
      </c>
      <c r="D5652" s="59" t="s">
        <v>8345</v>
      </c>
    </row>
    <row r="5653" spans="1:4">
      <c r="A5653" s="57" t="s">
        <v>8378</v>
      </c>
      <c r="B5653" s="58" t="s">
        <v>86</v>
      </c>
      <c r="C5653" s="59" t="s">
        <v>55</v>
      </c>
      <c r="D5653" s="59" t="s">
        <v>8345</v>
      </c>
    </row>
    <row r="5654" spans="1:4">
      <c r="A5654" s="57" t="s">
        <v>8379</v>
      </c>
      <c r="B5654" s="58" t="s">
        <v>185</v>
      </c>
      <c r="C5654" s="59" t="s">
        <v>91</v>
      </c>
      <c r="D5654" s="59" t="s">
        <v>8345</v>
      </c>
    </row>
    <row r="5655" spans="1:4">
      <c r="A5655" s="57" t="s">
        <v>8380</v>
      </c>
      <c r="B5655" s="58" t="s">
        <v>548</v>
      </c>
      <c r="C5655" s="59" t="s">
        <v>103</v>
      </c>
      <c r="D5655" s="59" t="s">
        <v>8345</v>
      </c>
    </row>
    <row r="5656" spans="1:4">
      <c r="A5656" s="57" t="s">
        <v>8381</v>
      </c>
      <c r="B5656" s="58" t="s">
        <v>8382</v>
      </c>
      <c r="C5656" s="59" t="s">
        <v>918</v>
      </c>
      <c r="D5656" s="59" t="s">
        <v>8345</v>
      </c>
    </row>
    <row r="5657" spans="1:4">
      <c r="A5657" s="57" t="s">
        <v>8383</v>
      </c>
      <c r="B5657" s="58" t="s">
        <v>678</v>
      </c>
      <c r="C5657" s="59" t="s">
        <v>64</v>
      </c>
      <c r="D5657" s="59" t="s">
        <v>8345</v>
      </c>
    </row>
    <row r="5658" spans="1:4">
      <c r="A5658" s="57" t="s">
        <v>8384</v>
      </c>
      <c r="B5658" s="58" t="s">
        <v>299</v>
      </c>
      <c r="C5658" s="59" t="s">
        <v>249</v>
      </c>
      <c r="D5658" s="59" t="s">
        <v>8345</v>
      </c>
    </row>
    <row r="5659" spans="1:4">
      <c r="A5659" s="57" t="s">
        <v>8385</v>
      </c>
      <c r="B5659" s="58" t="s">
        <v>951</v>
      </c>
      <c r="C5659" s="59" t="s">
        <v>981</v>
      </c>
      <c r="D5659" s="59" t="s">
        <v>8345</v>
      </c>
    </row>
    <row r="5660" spans="1:4">
      <c r="A5660" s="57" t="s">
        <v>8386</v>
      </c>
      <c r="B5660" s="58" t="s">
        <v>8387</v>
      </c>
      <c r="C5660" s="59" t="s">
        <v>922</v>
      </c>
      <c r="D5660" s="59" t="s">
        <v>8345</v>
      </c>
    </row>
    <row r="5661" spans="1:4">
      <c r="A5661" s="57" t="s">
        <v>8388</v>
      </c>
      <c r="B5661" s="58" t="s">
        <v>1244</v>
      </c>
      <c r="C5661" s="59" t="s">
        <v>88</v>
      </c>
      <c r="D5661" s="59" t="s">
        <v>8345</v>
      </c>
    </row>
    <row r="5662" spans="1:4">
      <c r="A5662" s="57" t="s">
        <v>8389</v>
      </c>
      <c r="B5662" s="58" t="s">
        <v>858</v>
      </c>
      <c r="C5662" s="59" t="s">
        <v>88</v>
      </c>
      <c r="D5662" s="59" t="s">
        <v>8345</v>
      </c>
    </row>
    <row r="5663" spans="1:4">
      <c r="A5663" s="57" t="s">
        <v>8390</v>
      </c>
      <c r="B5663" s="58" t="s">
        <v>86</v>
      </c>
      <c r="C5663" s="59" t="s">
        <v>830</v>
      </c>
      <c r="D5663" s="59" t="s">
        <v>8345</v>
      </c>
    </row>
    <row r="5664" spans="1:4">
      <c r="A5664" s="57" t="s">
        <v>8391</v>
      </c>
      <c r="B5664" s="58" t="s">
        <v>964</v>
      </c>
      <c r="C5664" s="59" t="s">
        <v>830</v>
      </c>
      <c r="D5664" s="59" t="s">
        <v>8345</v>
      </c>
    </row>
    <row r="5665" spans="1:4">
      <c r="A5665" s="57" t="s">
        <v>8392</v>
      </c>
      <c r="B5665" s="58" t="s">
        <v>8393</v>
      </c>
      <c r="C5665" s="59" t="s">
        <v>108</v>
      </c>
      <c r="D5665" s="59" t="s">
        <v>8345</v>
      </c>
    </row>
    <row r="5666" spans="1:4">
      <c r="A5666" s="57" t="s">
        <v>8394</v>
      </c>
      <c r="B5666" s="58" t="s">
        <v>8395</v>
      </c>
      <c r="C5666" s="59" t="s">
        <v>215</v>
      </c>
      <c r="D5666" s="59" t="s">
        <v>8345</v>
      </c>
    </row>
    <row r="5667" spans="1:4">
      <c r="A5667" s="57" t="s">
        <v>8396</v>
      </c>
      <c r="B5667" s="58" t="s">
        <v>8397</v>
      </c>
      <c r="C5667" s="59" t="s">
        <v>215</v>
      </c>
      <c r="D5667" s="59" t="s">
        <v>8345</v>
      </c>
    </row>
    <row r="5668" spans="1:4">
      <c r="A5668" s="57" t="s">
        <v>8398</v>
      </c>
      <c r="B5668" s="58" t="s">
        <v>1021</v>
      </c>
      <c r="C5668" s="59" t="s">
        <v>333</v>
      </c>
      <c r="D5668" s="59" t="s">
        <v>8345</v>
      </c>
    </row>
    <row r="5669" spans="1:4">
      <c r="A5669" s="57" t="s">
        <v>8399</v>
      </c>
      <c r="B5669" s="58" t="s">
        <v>271</v>
      </c>
      <c r="C5669" s="59" t="s">
        <v>142</v>
      </c>
      <c r="D5669" s="59" t="s">
        <v>8345</v>
      </c>
    </row>
    <row r="5670" spans="1:4">
      <c r="A5670" s="57" t="s">
        <v>8400</v>
      </c>
      <c r="B5670" s="58" t="s">
        <v>524</v>
      </c>
      <c r="C5670" s="59" t="s">
        <v>954</v>
      </c>
      <c r="D5670" s="59" t="s">
        <v>8345</v>
      </c>
    </row>
    <row r="5671" spans="1:4">
      <c r="A5671" s="57" t="s">
        <v>8401</v>
      </c>
      <c r="B5671" s="58" t="s">
        <v>1131</v>
      </c>
      <c r="C5671" s="59" t="s">
        <v>834</v>
      </c>
      <c r="D5671" s="59" t="s">
        <v>8345</v>
      </c>
    </row>
    <row r="5672" spans="1:4">
      <c r="A5672" s="57" t="s">
        <v>8402</v>
      </c>
      <c r="B5672" s="58" t="s">
        <v>1256</v>
      </c>
      <c r="C5672" s="59" t="s">
        <v>289</v>
      </c>
      <c r="D5672" s="59" t="s">
        <v>8345</v>
      </c>
    </row>
    <row r="5673" spans="1:4">
      <c r="A5673" s="57" t="s">
        <v>8403</v>
      </c>
      <c r="B5673" s="58" t="s">
        <v>150</v>
      </c>
      <c r="C5673" s="59" t="s">
        <v>289</v>
      </c>
      <c r="D5673" s="59" t="s">
        <v>8345</v>
      </c>
    </row>
    <row r="5674" spans="1:4">
      <c r="A5674" s="57" t="s">
        <v>8404</v>
      </c>
      <c r="B5674" s="58" t="s">
        <v>1221</v>
      </c>
      <c r="C5674" s="59" t="s">
        <v>490</v>
      </c>
      <c r="D5674" s="59" t="s">
        <v>8345</v>
      </c>
    </row>
    <row r="5675" spans="1:4">
      <c r="A5675" s="57" t="s">
        <v>8405</v>
      </c>
      <c r="B5675" s="58" t="s">
        <v>6971</v>
      </c>
      <c r="C5675" s="59" t="s">
        <v>1013</v>
      </c>
      <c r="D5675" s="59" t="s">
        <v>8345</v>
      </c>
    </row>
    <row r="5676" spans="1:4">
      <c r="A5676" s="57" t="s">
        <v>8406</v>
      </c>
      <c r="B5676" s="58" t="s">
        <v>24</v>
      </c>
      <c r="C5676" s="59" t="s">
        <v>113</v>
      </c>
      <c r="D5676" s="59" t="s">
        <v>8345</v>
      </c>
    </row>
    <row r="5677" spans="1:4">
      <c r="A5677" s="57" t="s">
        <v>8407</v>
      </c>
      <c r="B5677" s="58" t="s">
        <v>924</v>
      </c>
      <c r="C5677" s="59" t="s">
        <v>783</v>
      </c>
      <c r="D5677" s="59" t="s">
        <v>8345</v>
      </c>
    </row>
    <row r="5678" spans="1:4">
      <c r="A5678" s="57" t="s">
        <v>8408</v>
      </c>
      <c r="B5678" s="58" t="s">
        <v>1215</v>
      </c>
      <c r="C5678" s="59" t="s">
        <v>416</v>
      </c>
      <c r="D5678" s="59" t="s">
        <v>8345</v>
      </c>
    </row>
    <row r="5679" spans="1:4">
      <c r="A5679" s="57" t="s">
        <v>8409</v>
      </c>
      <c r="B5679" s="58" t="s">
        <v>1088</v>
      </c>
      <c r="C5679" s="59" t="s">
        <v>840</v>
      </c>
      <c r="D5679" s="59" t="s">
        <v>8345</v>
      </c>
    </row>
    <row r="5680" spans="1:4">
      <c r="A5680" s="57" t="s">
        <v>8410</v>
      </c>
      <c r="B5680" s="58" t="s">
        <v>6146</v>
      </c>
      <c r="C5680" s="59" t="s">
        <v>23</v>
      </c>
      <c r="D5680" s="59" t="s">
        <v>8411</v>
      </c>
    </row>
    <row r="5681" spans="1:4">
      <c r="A5681" s="57" t="s">
        <v>8412</v>
      </c>
      <c r="B5681" s="58" t="s">
        <v>321</v>
      </c>
      <c r="C5681" s="59" t="s">
        <v>23</v>
      </c>
      <c r="D5681" s="59" t="s">
        <v>8411</v>
      </c>
    </row>
    <row r="5682" spans="1:4">
      <c r="A5682" s="57" t="s">
        <v>8413</v>
      </c>
      <c r="B5682" s="58" t="s">
        <v>442</v>
      </c>
      <c r="C5682" s="59" t="s">
        <v>23</v>
      </c>
      <c r="D5682" s="59" t="s">
        <v>8411</v>
      </c>
    </row>
    <row r="5683" spans="1:4">
      <c r="A5683" s="57" t="s">
        <v>8414</v>
      </c>
      <c r="B5683" s="58" t="s">
        <v>86</v>
      </c>
      <c r="C5683" s="59" t="s">
        <v>23</v>
      </c>
      <c r="D5683" s="59" t="s">
        <v>8411</v>
      </c>
    </row>
    <row r="5684" spans="1:4">
      <c r="A5684" s="57" t="s">
        <v>8415</v>
      </c>
      <c r="B5684" s="58" t="s">
        <v>8416</v>
      </c>
      <c r="C5684" s="59" t="s">
        <v>23</v>
      </c>
      <c r="D5684" s="59" t="s">
        <v>8411</v>
      </c>
    </row>
    <row r="5685" spans="1:4">
      <c r="A5685" s="57" t="s">
        <v>8417</v>
      </c>
      <c r="B5685" s="58" t="s">
        <v>1166</v>
      </c>
      <c r="C5685" s="59" t="s">
        <v>23</v>
      </c>
      <c r="D5685" s="59" t="s">
        <v>8411</v>
      </c>
    </row>
    <row r="5686" spans="1:4">
      <c r="A5686" s="57" t="s">
        <v>8418</v>
      </c>
      <c r="B5686" s="58" t="s">
        <v>1276</v>
      </c>
      <c r="C5686" s="59" t="s">
        <v>35</v>
      </c>
      <c r="D5686" s="59" t="s">
        <v>8411</v>
      </c>
    </row>
    <row r="5687" spans="1:4">
      <c r="A5687" s="57" t="s">
        <v>8419</v>
      </c>
      <c r="B5687" s="58" t="s">
        <v>8420</v>
      </c>
      <c r="C5687" s="59" t="s">
        <v>35</v>
      </c>
      <c r="D5687" s="59" t="s">
        <v>8411</v>
      </c>
    </row>
    <row r="5688" spans="1:4">
      <c r="A5688" s="57" t="s">
        <v>8421</v>
      </c>
      <c r="B5688" s="58" t="s">
        <v>8422</v>
      </c>
      <c r="C5688" s="59" t="s">
        <v>1016</v>
      </c>
      <c r="D5688" s="59" t="s">
        <v>8411</v>
      </c>
    </row>
    <row r="5689" spans="1:4">
      <c r="A5689" s="57" t="s">
        <v>8423</v>
      </c>
      <c r="B5689" s="58" t="s">
        <v>202</v>
      </c>
      <c r="C5689" s="59" t="s">
        <v>6821</v>
      </c>
      <c r="D5689" s="59" t="s">
        <v>8411</v>
      </c>
    </row>
    <row r="5690" spans="1:4">
      <c r="A5690" s="57" t="s">
        <v>8424</v>
      </c>
      <c r="B5690" s="58" t="s">
        <v>8425</v>
      </c>
      <c r="C5690" s="59" t="s">
        <v>114</v>
      </c>
      <c r="D5690" s="59" t="s">
        <v>8411</v>
      </c>
    </row>
    <row r="5691" spans="1:4">
      <c r="A5691" s="57" t="s">
        <v>8426</v>
      </c>
      <c r="B5691" s="58" t="s">
        <v>165</v>
      </c>
      <c r="C5691" s="59" t="s">
        <v>234</v>
      </c>
      <c r="D5691" s="59" t="s">
        <v>8411</v>
      </c>
    </row>
    <row r="5692" spans="1:4">
      <c r="A5692" s="57" t="s">
        <v>8427</v>
      </c>
      <c r="B5692" s="58" t="s">
        <v>118</v>
      </c>
      <c r="C5692" s="59" t="s">
        <v>27</v>
      </c>
      <c r="D5692" s="59" t="s">
        <v>8411</v>
      </c>
    </row>
    <row r="5693" spans="1:4">
      <c r="A5693" s="57" t="s">
        <v>8428</v>
      </c>
      <c r="B5693" s="58" t="s">
        <v>56</v>
      </c>
      <c r="C5693" s="59" t="s">
        <v>189</v>
      </c>
      <c r="D5693" s="59" t="s">
        <v>8411</v>
      </c>
    </row>
    <row r="5694" spans="1:4">
      <c r="A5694" s="57" t="s">
        <v>8429</v>
      </c>
      <c r="B5694" s="58" t="s">
        <v>790</v>
      </c>
      <c r="C5694" s="59" t="s">
        <v>849</v>
      </c>
      <c r="D5694" s="59" t="s">
        <v>8411</v>
      </c>
    </row>
    <row r="5695" spans="1:4">
      <c r="A5695" s="57" t="s">
        <v>8430</v>
      </c>
      <c r="B5695" s="58" t="s">
        <v>737</v>
      </c>
      <c r="C5695" s="59" t="s">
        <v>820</v>
      </c>
      <c r="D5695" s="59" t="s">
        <v>8411</v>
      </c>
    </row>
    <row r="5696" spans="1:4">
      <c r="A5696" s="57" t="s">
        <v>8431</v>
      </c>
      <c r="B5696" s="58" t="s">
        <v>713</v>
      </c>
      <c r="C5696" s="59" t="s">
        <v>135</v>
      </c>
      <c r="D5696" s="59" t="s">
        <v>8411</v>
      </c>
    </row>
    <row r="5697" spans="1:4">
      <c r="A5697" s="57" t="s">
        <v>8432</v>
      </c>
      <c r="B5697" s="58" t="s">
        <v>86</v>
      </c>
      <c r="C5697" s="59" t="s">
        <v>275</v>
      </c>
      <c r="D5697" s="59" t="s">
        <v>8411</v>
      </c>
    </row>
    <row r="5698" spans="1:4">
      <c r="A5698" s="57" t="s">
        <v>8433</v>
      </c>
      <c r="B5698" s="58" t="s">
        <v>8434</v>
      </c>
      <c r="C5698" s="59" t="s">
        <v>327</v>
      </c>
      <c r="D5698" s="59" t="s">
        <v>8411</v>
      </c>
    </row>
    <row r="5699" spans="1:4">
      <c r="A5699" s="57" t="s">
        <v>8435</v>
      </c>
      <c r="B5699" s="58" t="s">
        <v>264</v>
      </c>
      <c r="C5699" s="59" t="s">
        <v>25</v>
      </c>
      <c r="D5699" s="59" t="s">
        <v>8411</v>
      </c>
    </row>
    <row r="5700" spans="1:4">
      <c r="A5700" s="57" t="s">
        <v>8436</v>
      </c>
      <c r="B5700" s="58" t="s">
        <v>8437</v>
      </c>
      <c r="C5700" s="59" t="s">
        <v>33</v>
      </c>
      <c r="D5700" s="59" t="s">
        <v>8411</v>
      </c>
    </row>
    <row r="5701" spans="1:4">
      <c r="A5701" s="57" t="s">
        <v>8438</v>
      </c>
      <c r="B5701" s="58" t="s">
        <v>951</v>
      </c>
      <c r="C5701" s="59" t="s">
        <v>98</v>
      </c>
      <c r="D5701" s="59" t="s">
        <v>8411</v>
      </c>
    </row>
    <row r="5702" spans="1:4">
      <c r="A5702" s="57" t="s">
        <v>8439</v>
      </c>
      <c r="B5702" s="58" t="s">
        <v>187</v>
      </c>
      <c r="C5702" s="59" t="s">
        <v>330</v>
      </c>
      <c r="D5702" s="59" t="s">
        <v>8411</v>
      </c>
    </row>
    <row r="5703" spans="1:4">
      <c r="A5703" s="57" t="s">
        <v>8440</v>
      </c>
      <c r="B5703" s="58" t="s">
        <v>86</v>
      </c>
      <c r="C5703" s="59" t="s">
        <v>330</v>
      </c>
      <c r="D5703" s="59" t="s">
        <v>8411</v>
      </c>
    </row>
    <row r="5704" spans="1:4">
      <c r="A5704" s="57" t="s">
        <v>8441</v>
      </c>
      <c r="B5704" s="58" t="s">
        <v>944</v>
      </c>
      <c r="C5704" s="59" t="s">
        <v>330</v>
      </c>
      <c r="D5704" s="59" t="s">
        <v>8411</v>
      </c>
    </row>
    <row r="5705" spans="1:4">
      <c r="A5705" s="57" t="s">
        <v>8442</v>
      </c>
      <c r="B5705" s="58" t="s">
        <v>912</v>
      </c>
      <c r="C5705" s="59" t="s">
        <v>55</v>
      </c>
      <c r="D5705" s="59" t="s">
        <v>8411</v>
      </c>
    </row>
    <row r="5706" spans="1:4">
      <c r="A5706" s="57" t="s">
        <v>8443</v>
      </c>
      <c r="B5706" s="58" t="s">
        <v>8444</v>
      </c>
      <c r="C5706" s="59" t="s">
        <v>918</v>
      </c>
      <c r="D5706" s="59" t="s">
        <v>8411</v>
      </c>
    </row>
    <row r="5707" spans="1:4">
      <c r="A5707" s="57" t="s">
        <v>8445</v>
      </c>
      <c r="B5707" s="58" t="s">
        <v>8446</v>
      </c>
      <c r="C5707" s="59" t="s">
        <v>947</v>
      </c>
      <c r="D5707" s="59" t="s">
        <v>8411</v>
      </c>
    </row>
    <row r="5708" spans="1:4">
      <c r="A5708" s="57" t="s">
        <v>8447</v>
      </c>
      <c r="B5708" s="58" t="s">
        <v>86</v>
      </c>
      <c r="C5708" s="59" t="s">
        <v>947</v>
      </c>
      <c r="D5708" s="59" t="s">
        <v>8411</v>
      </c>
    </row>
    <row r="5709" spans="1:4">
      <c r="A5709" s="57" t="s">
        <v>8448</v>
      </c>
      <c r="B5709" s="58" t="s">
        <v>8449</v>
      </c>
      <c r="C5709" s="59" t="s">
        <v>152</v>
      </c>
      <c r="D5709" s="59" t="s">
        <v>8411</v>
      </c>
    </row>
    <row r="5710" spans="1:4">
      <c r="A5710" s="57" t="s">
        <v>8450</v>
      </c>
      <c r="B5710" s="58" t="s">
        <v>978</v>
      </c>
      <c r="C5710" s="59" t="s">
        <v>892</v>
      </c>
      <c r="D5710" s="59" t="s">
        <v>8411</v>
      </c>
    </row>
    <row r="5711" spans="1:4">
      <c r="A5711" s="57" t="s">
        <v>8451</v>
      </c>
      <c r="B5711" s="58" t="s">
        <v>901</v>
      </c>
      <c r="C5711" s="59" t="s">
        <v>922</v>
      </c>
      <c r="D5711" s="59" t="s">
        <v>8411</v>
      </c>
    </row>
    <row r="5712" spans="1:4">
      <c r="A5712" s="57" t="s">
        <v>8452</v>
      </c>
      <c r="B5712" s="58" t="s">
        <v>1288</v>
      </c>
      <c r="C5712" s="59" t="s">
        <v>88</v>
      </c>
      <c r="D5712" s="59" t="s">
        <v>8411</v>
      </c>
    </row>
    <row r="5713" spans="1:4">
      <c r="A5713" s="57" t="s">
        <v>8453</v>
      </c>
      <c r="B5713" s="58" t="s">
        <v>2044</v>
      </c>
      <c r="C5713" s="59" t="s">
        <v>3452</v>
      </c>
      <c r="D5713" s="59" t="s">
        <v>8411</v>
      </c>
    </row>
    <row r="5714" spans="1:4">
      <c r="A5714" s="57" t="s">
        <v>8454</v>
      </c>
      <c r="B5714" s="58" t="s">
        <v>86</v>
      </c>
      <c r="C5714" s="59" t="s">
        <v>830</v>
      </c>
      <c r="D5714" s="59" t="s">
        <v>8411</v>
      </c>
    </row>
    <row r="5715" spans="1:4">
      <c r="A5715" s="57" t="s">
        <v>8455</v>
      </c>
      <c r="B5715" s="58" t="s">
        <v>8456</v>
      </c>
      <c r="C5715" s="59" t="s">
        <v>125</v>
      </c>
      <c r="D5715" s="59" t="s">
        <v>8411</v>
      </c>
    </row>
    <row r="5716" spans="1:4">
      <c r="A5716" s="57" t="s">
        <v>8457</v>
      </c>
      <c r="B5716" s="58" t="s">
        <v>251</v>
      </c>
      <c r="C5716" s="59" t="s">
        <v>155</v>
      </c>
      <c r="D5716" s="59" t="s">
        <v>8411</v>
      </c>
    </row>
    <row r="5717" spans="1:4">
      <c r="A5717" s="57" t="s">
        <v>8458</v>
      </c>
      <c r="B5717" s="58" t="s">
        <v>300</v>
      </c>
      <c r="C5717" s="59" t="s">
        <v>8459</v>
      </c>
      <c r="D5717" s="59" t="s">
        <v>8411</v>
      </c>
    </row>
    <row r="5718" spans="1:4">
      <c r="A5718" s="57" t="s">
        <v>8460</v>
      </c>
      <c r="B5718" s="58" t="s">
        <v>678</v>
      </c>
      <c r="C5718" s="59" t="s">
        <v>333</v>
      </c>
      <c r="D5718" s="59" t="s">
        <v>8411</v>
      </c>
    </row>
    <row r="5719" spans="1:4">
      <c r="A5719" s="57" t="s">
        <v>8461</v>
      </c>
      <c r="B5719" s="58" t="s">
        <v>8462</v>
      </c>
      <c r="C5719" s="59" t="s">
        <v>288</v>
      </c>
      <c r="D5719" s="59" t="s">
        <v>8411</v>
      </c>
    </row>
    <row r="5720" spans="1:4">
      <c r="A5720" s="57" t="s">
        <v>8463</v>
      </c>
      <c r="B5720" s="58" t="s">
        <v>8464</v>
      </c>
      <c r="C5720" s="59" t="s">
        <v>954</v>
      </c>
      <c r="D5720" s="59" t="s">
        <v>8411</v>
      </c>
    </row>
    <row r="5721" spans="1:4">
      <c r="A5721" s="57" t="s">
        <v>8465</v>
      </c>
      <c r="B5721" s="58" t="s">
        <v>924</v>
      </c>
      <c r="C5721" s="59" t="s">
        <v>834</v>
      </c>
      <c r="D5721" s="59" t="s">
        <v>8411</v>
      </c>
    </row>
    <row r="5722" spans="1:4">
      <c r="A5722" s="57" t="s">
        <v>8466</v>
      </c>
      <c r="B5722" s="58" t="s">
        <v>957</v>
      </c>
      <c r="C5722" s="59" t="s">
        <v>956</v>
      </c>
      <c r="D5722" s="59" t="s">
        <v>8411</v>
      </c>
    </row>
    <row r="5723" spans="1:4">
      <c r="A5723" s="57" t="s">
        <v>8467</v>
      </c>
      <c r="B5723" s="58" t="s">
        <v>990</v>
      </c>
      <c r="C5723" s="59" t="s">
        <v>490</v>
      </c>
      <c r="D5723" s="59" t="s">
        <v>8411</v>
      </c>
    </row>
    <row r="5724" spans="1:4">
      <c r="A5724" s="57" t="s">
        <v>8468</v>
      </c>
      <c r="B5724" s="58" t="s">
        <v>1412</v>
      </c>
      <c r="C5724" s="59" t="s">
        <v>1013</v>
      </c>
      <c r="D5724" s="59" t="s">
        <v>8411</v>
      </c>
    </row>
    <row r="5725" spans="1:4">
      <c r="A5725" s="57" t="s">
        <v>8469</v>
      </c>
      <c r="B5725" s="58" t="s">
        <v>24</v>
      </c>
      <c r="C5725" s="59" t="s">
        <v>112</v>
      </c>
      <c r="D5725" s="59" t="s">
        <v>8411</v>
      </c>
    </row>
    <row r="5726" spans="1:4">
      <c r="A5726" s="57" t="s">
        <v>8470</v>
      </c>
      <c r="B5726" s="58" t="s">
        <v>221</v>
      </c>
      <c r="C5726" s="59" t="s">
        <v>81</v>
      </c>
      <c r="D5726" s="59" t="s">
        <v>8411</v>
      </c>
    </row>
    <row r="5727" spans="1:4">
      <c r="A5727" s="57" t="s">
        <v>8471</v>
      </c>
      <c r="B5727" s="58" t="s">
        <v>1055</v>
      </c>
      <c r="C5727" s="59" t="s">
        <v>783</v>
      </c>
      <c r="D5727" s="59" t="s">
        <v>8411</v>
      </c>
    </row>
    <row r="5728" spans="1:4">
      <c r="A5728" s="57" t="s">
        <v>8472</v>
      </c>
      <c r="B5728" s="58" t="s">
        <v>306</v>
      </c>
      <c r="C5728" s="59" t="s">
        <v>416</v>
      </c>
      <c r="D5728" s="59" t="s">
        <v>8411</v>
      </c>
    </row>
    <row r="5729" spans="1:4">
      <c r="A5729" s="57" t="s">
        <v>8473</v>
      </c>
      <c r="B5729" s="58" t="s">
        <v>1088</v>
      </c>
      <c r="C5729" s="59" t="s">
        <v>840</v>
      </c>
      <c r="D5729" s="59" t="s">
        <v>8411</v>
      </c>
    </row>
    <row r="5730" spans="1:4">
      <c r="A5730" s="57" t="s">
        <v>8474</v>
      </c>
      <c r="B5730" s="58" t="s">
        <v>299</v>
      </c>
      <c r="C5730" s="59" t="s">
        <v>94</v>
      </c>
      <c r="D5730" s="59" t="s">
        <v>8475</v>
      </c>
    </row>
    <row r="5731" spans="1:4">
      <c r="A5731" s="57" t="s">
        <v>8476</v>
      </c>
      <c r="B5731" s="58" t="s">
        <v>831</v>
      </c>
      <c r="C5731" s="59" t="s">
        <v>23</v>
      </c>
      <c r="D5731" s="59" t="s">
        <v>8475</v>
      </c>
    </row>
    <row r="5732" spans="1:4">
      <c r="A5732" s="57" t="s">
        <v>8477</v>
      </c>
      <c r="B5732" s="58" t="s">
        <v>8478</v>
      </c>
      <c r="C5732" s="59" t="s">
        <v>23</v>
      </c>
      <c r="D5732" s="59" t="s">
        <v>8475</v>
      </c>
    </row>
    <row r="5733" spans="1:4">
      <c r="A5733" s="57" t="s">
        <v>8479</v>
      </c>
      <c r="B5733" s="58" t="s">
        <v>242</v>
      </c>
      <c r="C5733" s="59" t="s">
        <v>23</v>
      </c>
      <c r="D5733" s="59" t="s">
        <v>8475</v>
      </c>
    </row>
    <row r="5734" spans="1:4">
      <c r="A5734" s="57" t="s">
        <v>8480</v>
      </c>
      <c r="B5734" s="58" t="s">
        <v>1073</v>
      </c>
      <c r="C5734" s="59" t="s">
        <v>23</v>
      </c>
      <c r="D5734" s="59" t="s">
        <v>8475</v>
      </c>
    </row>
    <row r="5735" spans="1:4">
      <c r="A5735" s="57" t="s">
        <v>8481</v>
      </c>
      <c r="B5735" s="58" t="s">
        <v>34</v>
      </c>
      <c r="C5735" s="59" t="s">
        <v>35</v>
      </c>
      <c r="D5735" s="59" t="s">
        <v>8475</v>
      </c>
    </row>
    <row r="5736" spans="1:4">
      <c r="A5736" s="57" t="s">
        <v>8482</v>
      </c>
      <c r="B5736" s="58" t="s">
        <v>24</v>
      </c>
      <c r="C5736" s="59" t="s">
        <v>179</v>
      </c>
      <c r="D5736" s="59" t="s">
        <v>8475</v>
      </c>
    </row>
    <row r="5737" spans="1:4">
      <c r="A5737" s="57" t="s">
        <v>8483</v>
      </c>
      <c r="B5737" s="58" t="s">
        <v>82</v>
      </c>
      <c r="C5737" s="59" t="s">
        <v>144</v>
      </c>
      <c r="D5737" s="59" t="s">
        <v>8475</v>
      </c>
    </row>
    <row r="5738" spans="1:4">
      <c r="A5738" s="57" t="s">
        <v>8484</v>
      </c>
      <c r="B5738" s="58" t="s">
        <v>172</v>
      </c>
      <c r="C5738" s="59" t="s">
        <v>231</v>
      </c>
      <c r="D5738" s="59" t="s">
        <v>8475</v>
      </c>
    </row>
    <row r="5739" spans="1:4">
      <c r="A5739" s="57" t="s">
        <v>8485</v>
      </c>
      <c r="B5739" s="58" t="s">
        <v>2034</v>
      </c>
      <c r="C5739" s="59" t="s">
        <v>69</v>
      </c>
      <c r="D5739" s="59" t="s">
        <v>8475</v>
      </c>
    </row>
    <row r="5740" spans="1:4">
      <c r="A5740" s="57" t="s">
        <v>8486</v>
      </c>
      <c r="B5740" s="58" t="s">
        <v>68</v>
      </c>
      <c r="C5740" s="59" t="s">
        <v>69</v>
      </c>
      <c r="D5740" s="59" t="s">
        <v>8475</v>
      </c>
    </row>
    <row r="5741" spans="1:4">
      <c r="A5741" s="57" t="s">
        <v>8487</v>
      </c>
      <c r="B5741" s="58" t="s">
        <v>617</v>
      </c>
      <c r="C5741" s="59" t="s">
        <v>69</v>
      </c>
      <c r="D5741" s="59" t="s">
        <v>8475</v>
      </c>
    </row>
    <row r="5742" spans="1:4">
      <c r="A5742" s="57" t="s">
        <v>8488</v>
      </c>
      <c r="B5742" s="58" t="s">
        <v>340</v>
      </c>
      <c r="C5742" s="59" t="s">
        <v>32</v>
      </c>
      <c r="D5742" s="59" t="s">
        <v>8475</v>
      </c>
    </row>
    <row r="5743" spans="1:4">
      <c r="A5743" s="57" t="s">
        <v>8489</v>
      </c>
      <c r="B5743" s="58" t="s">
        <v>299</v>
      </c>
      <c r="C5743" s="59" t="s">
        <v>27</v>
      </c>
      <c r="D5743" s="59" t="s">
        <v>8475</v>
      </c>
    </row>
    <row r="5744" spans="1:4">
      <c r="A5744" s="57" t="s">
        <v>8490</v>
      </c>
      <c r="B5744" s="58" t="s">
        <v>1325</v>
      </c>
      <c r="C5744" s="59" t="s">
        <v>115</v>
      </c>
      <c r="D5744" s="59" t="s">
        <v>8475</v>
      </c>
    </row>
    <row r="5745" spans="1:4">
      <c r="A5745" s="57" t="s">
        <v>8491</v>
      </c>
      <c r="B5745" s="58" t="s">
        <v>211</v>
      </c>
      <c r="C5745" s="59" t="s">
        <v>28</v>
      </c>
      <c r="D5745" s="59" t="s">
        <v>8475</v>
      </c>
    </row>
    <row r="5746" spans="1:4">
      <c r="A5746" s="57" t="s">
        <v>8492</v>
      </c>
      <c r="B5746" s="58" t="s">
        <v>5000</v>
      </c>
      <c r="C5746" s="59" t="s">
        <v>849</v>
      </c>
      <c r="D5746" s="59" t="s">
        <v>8475</v>
      </c>
    </row>
    <row r="5747" spans="1:4">
      <c r="A5747" s="57" t="s">
        <v>8493</v>
      </c>
      <c r="B5747" s="58" t="s">
        <v>5682</v>
      </c>
      <c r="C5747" s="59" t="s">
        <v>117</v>
      </c>
      <c r="D5747" s="59" t="s">
        <v>8475</v>
      </c>
    </row>
    <row r="5748" spans="1:4">
      <c r="A5748" s="57" t="s">
        <v>8494</v>
      </c>
      <c r="B5748" s="58" t="s">
        <v>34</v>
      </c>
      <c r="C5748" s="59" t="s">
        <v>25</v>
      </c>
      <c r="D5748" s="59" t="s">
        <v>8475</v>
      </c>
    </row>
    <row r="5749" spans="1:4">
      <c r="A5749" s="57" t="s">
        <v>8495</v>
      </c>
      <c r="B5749" s="58" t="s">
        <v>5099</v>
      </c>
      <c r="C5749" s="59" t="s">
        <v>33</v>
      </c>
      <c r="D5749" s="59" t="s">
        <v>8475</v>
      </c>
    </row>
    <row r="5750" spans="1:4">
      <c r="A5750" s="57" t="s">
        <v>8496</v>
      </c>
      <c r="B5750" s="58" t="s">
        <v>845</v>
      </c>
      <c r="C5750" s="59" t="s">
        <v>33</v>
      </c>
      <c r="D5750" s="59" t="s">
        <v>8475</v>
      </c>
    </row>
    <row r="5751" spans="1:4">
      <c r="A5751" s="57" t="s">
        <v>8497</v>
      </c>
      <c r="B5751" s="58" t="s">
        <v>1111</v>
      </c>
      <c r="C5751" s="59" t="s">
        <v>121</v>
      </c>
      <c r="D5751" s="59" t="s">
        <v>8475</v>
      </c>
    </row>
    <row r="5752" spans="1:4">
      <c r="A5752" s="57" t="s">
        <v>8498</v>
      </c>
      <c r="B5752" s="58" t="s">
        <v>4656</v>
      </c>
      <c r="C5752" s="59" t="s">
        <v>98</v>
      </c>
      <c r="D5752" s="59" t="s">
        <v>8475</v>
      </c>
    </row>
    <row r="5753" spans="1:4">
      <c r="A5753" s="57" t="s">
        <v>8499</v>
      </c>
      <c r="B5753" s="58" t="s">
        <v>2323</v>
      </c>
      <c r="C5753" s="59" t="s">
        <v>100</v>
      </c>
      <c r="D5753" s="59" t="s">
        <v>8475</v>
      </c>
    </row>
    <row r="5754" spans="1:4">
      <c r="A5754" s="57" t="s">
        <v>8500</v>
      </c>
      <c r="B5754" s="58" t="s">
        <v>278</v>
      </c>
      <c r="C5754" s="59" t="s">
        <v>101</v>
      </c>
      <c r="D5754" s="59" t="s">
        <v>8475</v>
      </c>
    </row>
    <row r="5755" spans="1:4">
      <c r="A5755" s="57" t="s">
        <v>8501</v>
      </c>
      <c r="B5755" s="58" t="s">
        <v>976</v>
      </c>
      <c r="C5755" s="59" t="s">
        <v>330</v>
      </c>
      <c r="D5755" s="59" t="s">
        <v>8475</v>
      </c>
    </row>
    <row r="5756" spans="1:4">
      <c r="A5756" s="57" t="s">
        <v>8502</v>
      </c>
      <c r="B5756" s="58" t="s">
        <v>442</v>
      </c>
      <c r="C5756" s="59" t="s">
        <v>74</v>
      </c>
      <c r="D5756" s="59" t="s">
        <v>8475</v>
      </c>
    </row>
    <row r="5757" spans="1:4">
      <c r="A5757" s="57" t="s">
        <v>8503</v>
      </c>
      <c r="B5757" s="58" t="s">
        <v>118</v>
      </c>
      <c r="C5757" s="59" t="s">
        <v>91</v>
      </c>
      <c r="D5757" s="59" t="s">
        <v>8475</v>
      </c>
    </row>
    <row r="5758" spans="1:4">
      <c r="A5758" s="57" t="s">
        <v>8504</v>
      </c>
      <c r="B5758" s="58" t="s">
        <v>5816</v>
      </c>
      <c r="C5758" s="59" t="s">
        <v>103</v>
      </c>
      <c r="D5758" s="59" t="s">
        <v>8475</v>
      </c>
    </row>
    <row r="5759" spans="1:4">
      <c r="A5759" s="57" t="s">
        <v>8505</v>
      </c>
      <c r="B5759" s="58" t="s">
        <v>129</v>
      </c>
      <c r="C5759" s="59" t="s">
        <v>309</v>
      </c>
      <c r="D5759" s="59" t="s">
        <v>8475</v>
      </c>
    </row>
    <row r="5760" spans="1:4">
      <c r="A5760" s="57" t="s">
        <v>8506</v>
      </c>
      <c r="B5760" s="58" t="s">
        <v>8507</v>
      </c>
      <c r="C5760" s="59" t="s">
        <v>104</v>
      </c>
      <c r="D5760" s="59" t="s">
        <v>8475</v>
      </c>
    </row>
    <row r="5761" spans="1:4">
      <c r="A5761" s="57" t="s">
        <v>8508</v>
      </c>
      <c r="B5761" s="58" t="s">
        <v>1174</v>
      </c>
      <c r="C5761" s="59" t="s">
        <v>210</v>
      </c>
      <c r="D5761" s="59" t="s">
        <v>8475</v>
      </c>
    </row>
    <row r="5762" spans="1:4">
      <c r="A5762" s="57" t="s">
        <v>8509</v>
      </c>
      <c r="B5762" s="58" t="s">
        <v>2912</v>
      </c>
      <c r="C5762" s="59" t="s">
        <v>93</v>
      </c>
      <c r="D5762" s="59" t="s">
        <v>8475</v>
      </c>
    </row>
    <row r="5763" spans="1:4">
      <c r="A5763" s="57" t="s">
        <v>8510</v>
      </c>
      <c r="B5763" s="58" t="s">
        <v>29</v>
      </c>
      <c r="C5763" s="59" t="s">
        <v>93</v>
      </c>
      <c r="D5763" s="59" t="s">
        <v>8475</v>
      </c>
    </row>
    <row r="5764" spans="1:4">
      <c r="A5764" s="57" t="s">
        <v>8511</v>
      </c>
      <c r="B5764" s="58" t="s">
        <v>8512</v>
      </c>
      <c r="C5764" s="59" t="s">
        <v>8513</v>
      </c>
      <c r="D5764" s="59" t="s">
        <v>8475</v>
      </c>
    </row>
    <row r="5765" spans="1:4">
      <c r="A5765" s="57" t="s">
        <v>8514</v>
      </c>
      <c r="B5765" s="58" t="s">
        <v>224</v>
      </c>
      <c r="C5765" s="59" t="s">
        <v>126</v>
      </c>
      <c r="D5765" s="59" t="s">
        <v>8475</v>
      </c>
    </row>
    <row r="5766" spans="1:4">
      <c r="A5766" s="57" t="s">
        <v>8515</v>
      </c>
      <c r="B5766" s="58" t="s">
        <v>318</v>
      </c>
      <c r="C5766" s="59" t="s">
        <v>954</v>
      </c>
      <c r="D5766" s="59" t="s">
        <v>8475</v>
      </c>
    </row>
    <row r="5767" spans="1:4">
      <c r="A5767" s="57" t="s">
        <v>8516</v>
      </c>
      <c r="B5767" s="58" t="s">
        <v>8517</v>
      </c>
      <c r="C5767" s="59" t="s">
        <v>490</v>
      </c>
      <c r="D5767" s="59" t="s">
        <v>8475</v>
      </c>
    </row>
    <row r="5768" spans="1:4">
      <c r="A5768" s="57" t="s">
        <v>8518</v>
      </c>
      <c r="B5768" s="58" t="s">
        <v>927</v>
      </c>
      <c r="C5768" s="59" t="s">
        <v>490</v>
      </c>
      <c r="D5768" s="59" t="s">
        <v>8475</v>
      </c>
    </row>
    <row r="5769" spans="1:4">
      <c r="A5769" s="57" t="s">
        <v>8519</v>
      </c>
      <c r="B5769" s="58" t="s">
        <v>185</v>
      </c>
      <c r="C5769" s="59" t="s">
        <v>111</v>
      </c>
      <c r="D5769" s="59" t="s">
        <v>8475</v>
      </c>
    </row>
    <row r="5770" spans="1:4">
      <c r="A5770" s="57" t="s">
        <v>8520</v>
      </c>
      <c r="B5770" s="58" t="s">
        <v>8521</v>
      </c>
      <c r="C5770" s="59" t="s">
        <v>293</v>
      </c>
      <c r="D5770" s="59" t="s">
        <v>8475</v>
      </c>
    </row>
    <row r="5771" spans="1:4">
      <c r="A5771" s="57" t="s">
        <v>8522</v>
      </c>
      <c r="B5771" s="58" t="s">
        <v>2832</v>
      </c>
      <c r="C5771" s="59" t="s">
        <v>838</v>
      </c>
      <c r="D5771" s="59" t="s">
        <v>8475</v>
      </c>
    </row>
    <row r="5772" spans="1:4">
      <c r="A5772" s="57" t="s">
        <v>8523</v>
      </c>
      <c r="B5772" s="58" t="s">
        <v>127</v>
      </c>
      <c r="C5772" s="59" t="s">
        <v>94</v>
      </c>
      <c r="D5772" s="59" t="s">
        <v>8524</v>
      </c>
    </row>
    <row r="5773" spans="1:4">
      <c r="A5773" s="57" t="s">
        <v>8525</v>
      </c>
      <c r="B5773" s="58" t="s">
        <v>29</v>
      </c>
      <c r="C5773" s="59" t="s">
        <v>94</v>
      </c>
      <c r="D5773" s="59" t="s">
        <v>8524</v>
      </c>
    </row>
    <row r="5774" spans="1:4">
      <c r="A5774" s="57" t="s">
        <v>8526</v>
      </c>
      <c r="B5774" s="58" t="s">
        <v>8527</v>
      </c>
      <c r="C5774" s="59" t="s">
        <v>23</v>
      </c>
      <c r="D5774" s="59" t="s">
        <v>8524</v>
      </c>
    </row>
    <row r="5775" spans="1:4">
      <c r="A5775" s="57" t="s">
        <v>8528</v>
      </c>
      <c r="B5775" s="58" t="s">
        <v>8529</v>
      </c>
      <c r="C5775" s="59" t="s">
        <v>23</v>
      </c>
      <c r="D5775" s="59" t="s">
        <v>8524</v>
      </c>
    </row>
    <row r="5776" spans="1:4">
      <c r="A5776" s="57" t="s">
        <v>8530</v>
      </c>
      <c r="B5776" s="58" t="s">
        <v>398</v>
      </c>
      <c r="C5776" s="59" t="s">
        <v>23</v>
      </c>
      <c r="D5776" s="59" t="s">
        <v>8524</v>
      </c>
    </row>
    <row r="5777" spans="1:4">
      <c r="A5777" s="57" t="s">
        <v>8531</v>
      </c>
      <c r="B5777" s="58" t="s">
        <v>1942</v>
      </c>
      <c r="C5777" s="59" t="s">
        <v>95</v>
      </c>
      <c r="D5777" s="59" t="s">
        <v>8524</v>
      </c>
    </row>
    <row r="5778" spans="1:4">
      <c r="A5778" s="57" t="s">
        <v>8532</v>
      </c>
      <c r="B5778" s="58" t="s">
        <v>530</v>
      </c>
      <c r="C5778" s="59" t="s">
        <v>144</v>
      </c>
      <c r="D5778" s="59" t="s">
        <v>8524</v>
      </c>
    </row>
    <row r="5779" spans="1:4">
      <c r="A5779" s="57" t="s">
        <v>8533</v>
      </c>
      <c r="B5779" s="58" t="s">
        <v>195</v>
      </c>
      <c r="C5779" s="59" t="s">
        <v>145</v>
      </c>
      <c r="D5779" s="59" t="s">
        <v>8524</v>
      </c>
    </row>
    <row r="5780" spans="1:4">
      <c r="A5780" s="57" t="s">
        <v>8534</v>
      </c>
      <c r="B5780" s="58" t="s">
        <v>3878</v>
      </c>
      <c r="C5780" s="59" t="s">
        <v>69</v>
      </c>
      <c r="D5780" s="59" t="s">
        <v>8524</v>
      </c>
    </row>
    <row r="5781" spans="1:4">
      <c r="A5781" s="57" t="s">
        <v>8535</v>
      </c>
      <c r="B5781" s="58" t="s">
        <v>197</v>
      </c>
      <c r="C5781" s="59" t="s">
        <v>4732</v>
      </c>
      <c r="D5781" s="59" t="s">
        <v>8524</v>
      </c>
    </row>
    <row r="5782" spans="1:4">
      <c r="A5782" s="57" t="s">
        <v>8536</v>
      </c>
      <c r="B5782" s="58" t="s">
        <v>1147</v>
      </c>
      <c r="C5782" s="59" t="s">
        <v>27</v>
      </c>
      <c r="D5782" s="59" t="s">
        <v>8524</v>
      </c>
    </row>
    <row r="5783" spans="1:4">
      <c r="A5783" s="57" t="s">
        <v>8537</v>
      </c>
      <c r="B5783" s="58" t="s">
        <v>37</v>
      </c>
      <c r="C5783" s="59" t="s">
        <v>115</v>
      </c>
      <c r="D5783" s="59" t="s">
        <v>8524</v>
      </c>
    </row>
    <row r="5784" spans="1:4">
      <c r="A5784" s="57" t="s">
        <v>8538</v>
      </c>
      <c r="B5784" s="58" t="s">
        <v>343</v>
      </c>
      <c r="C5784" s="59" t="s">
        <v>8539</v>
      </c>
      <c r="D5784" s="59" t="s">
        <v>8524</v>
      </c>
    </row>
    <row r="5785" spans="1:4">
      <c r="A5785" s="57" t="s">
        <v>8540</v>
      </c>
      <c r="B5785" s="58" t="s">
        <v>1325</v>
      </c>
      <c r="C5785" s="59" t="s">
        <v>28</v>
      </c>
      <c r="D5785" s="59" t="s">
        <v>8524</v>
      </c>
    </row>
    <row r="5786" spans="1:4">
      <c r="A5786" s="57" t="s">
        <v>8541</v>
      </c>
      <c r="B5786" s="58" t="s">
        <v>82</v>
      </c>
      <c r="C5786" s="59" t="s">
        <v>686</v>
      </c>
      <c r="D5786" s="59" t="s">
        <v>8524</v>
      </c>
    </row>
    <row r="5787" spans="1:4">
      <c r="A5787" s="57" t="s">
        <v>8542</v>
      </c>
      <c r="B5787" s="58" t="s">
        <v>122</v>
      </c>
      <c r="C5787" s="59" t="s">
        <v>135</v>
      </c>
      <c r="D5787" s="59" t="s">
        <v>8524</v>
      </c>
    </row>
    <row r="5788" spans="1:4">
      <c r="A5788" s="57" t="s">
        <v>8543</v>
      </c>
      <c r="B5788" s="58" t="s">
        <v>566</v>
      </c>
      <c r="C5788" s="59" t="s">
        <v>33</v>
      </c>
      <c r="D5788" s="59" t="s">
        <v>8524</v>
      </c>
    </row>
    <row r="5789" spans="1:4">
      <c r="A5789" s="57" t="s">
        <v>8544</v>
      </c>
      <c r="B5789" s="58" t="s">
        <v>1074</v>
      </c>
      <c r="C5789" s="59" t="s">
        <v>33</v>
      </c>
      <c r="D5789" s="59" t="s">
        <v>8524</v>
      </c>
    </row>
    <row r="5790" spans="1:4">
      <c r="A5790" s="57" t="s">
        <v>8545</v>
      </c>
      <c r="B5790" s="58" t="s">
        <v>951</v>
      </c>
      <c r="C5790" s="59" t="s">
        <v>880</v>
      </c>
      <c r="D5790" s="59" t="s">
        <v>8524</v>
      </c>
    </row>
    <row r="5791" spans="1:4">
      <c r="A5791" s="57" t="s">
        <v>8546</v>
      </c>
      <c r="B5791" s="58" t="s">
        <v>184</v>
      </c>
      <c r="C5791" s="59" t="s">
        <v>121</v>
      </c>
      <c r="D5791" s="59" t="s">
        <v>8524</v>
      </c>
    </row>
    <row r="5792" spans="1:4">
      <c r="A5792" s="57" t="s">
        <v>8547</v>
      </c>
      <c r="B5792" s="58" t="s">
        <v>242</v>
      </c>
      <c r="C5792" s="59" t="s">
        <v>100</v>
      </c>
      <c r="D5792" s="59" t="s">
        <v>8524</v>
      </c>
    </row>
    <row r="5793" spans="1:4">
      <c r="A5793" s="57" t="s">
        <v>8548</v>
      </c>
      <c r="B5793" s="58" t="s">
        <v>3549</v>
      </c>
      <c r="C5793" s="59" t="s">
        <v>100</v>
      </c>
      <c r="D5793" s="59" t="s">
        <v>8524</v>
      </c>
    </row>
    <row r="5794" spans="1:4">
      <c r="A5794" s="57" t="s">
        <v>8549</v>
      </c>
      <c r="B5794" s="58" t="s">
        <v>1243</v>
      </c>
      <c r="C5794" s="59" t="s">
        <v>330</v>
      </c>
      <c r="D5794" s="59" t="s">
        <v>8524</v>
      </c>
    </row>
    <row r="5795" spans="1:4">
      <c r="A5795" s="57" t="s">
        <v>8550</v>
      </c>
      <c r="B5795" s="58" t="s">
        <v>185</v>
      </c>
      <c r="C5795" s="59" t="s">
        <v>91</v>
      </c>
      <c r="D5795" s="59" t="s">
        <v>8524</v>
      </c>
    </row>
    <row r="5796" spans="1:4">
      <c r="A5796" s="57" t="s">
        <v>8551</v>
      </c>
      <c r="B5796" s="58" t="s">
        <v>8552</v>
      </c>
      <c r="C5796" s="59" t="s">
        <v>103</v>
      </c>
      <c r="D5796" s="59" t="s">
        <v>8524</v>
      </c>
    </row>
    <row r="5797" spans="1:4">
      <c r="A5797" s="57" t="s">
        <v>8553</v>
      </c>
      <c r="B5797" s="58" t="s">
        <v>8554</v>
      </c>
      <c r="C5797" s="59" t="s">
        <v>104</v>
      </c>
      <c r="D5797" s="59" t="s">
        <v>8524</v>
      </c>
    </row>
    <row r="5798" spans="1:4">
      <c r="A5798" s="57" t="s">
        <v>8555</v>
      </c>
      <c r="B5798" s="58" t="s">
        <v>381</v>
      </c>
      <c r="C5798" s="59" t="s">
        <v>856</v>
      </c>
      <c r="D5798" s="59" t="s">
        <v>8524</v>
      </c>
    </row>
    <row r="5799" spans="1:4">
      <c r="A5799" s="57" t="s">
        <v>8556</v>
      </c>
      <c r="B5799" s="58" t="s">
        <v>8557</v>
      </c>
      <c r="C5799" s="59" t="s">
        <v>106</v>
      </c>
      <c r="D5799" s="59" t="s">
        <v>8524</v>
      </c>
    </row>
    <row r="5800" spans="1:4">
      <c r="A5800" s="57" t="s">
        <v>8558</v>
      </c>
      <c r="B5800" s="58" t="s">
        <v>209</v>
      </c>
      <c r="C5800" s="59" t="s">
        <v>210</v>
      </c>
      <c r="D5800" s="59" t="s">
        <v>8524</v>
      </c>
    </row>
    <row r="5801" spans="1:4">
      <c r="A5801" s="57" t="s">
        <v>8559</v>
      </c>
      <c r="B5801" s="58" t="s">
        <v>299</v>
      </c>
      <c r="C5801" s="59" t="s">
        <v>93</v>
      </c>
      <c r="D5801" s="59" t="s">
        <v>8524</v>
      </c>
    </row>
    <row r="5802" spans="1:4">
      <c r="A5802" s="57" t="s">
        <v>8560</v>
      </c>
      <c r="B5802" s="58" t="s">
        <v>129</v>
      </c>
      <c r="C5802" s="59" t="s">
        <v>38</v>
      </c>
      <c r="D5802" s="59" t="s">
        <v>8524</v>
      </c>
    </row>
    <row r="5803" spans="1:4">
      <c r="A5803" s="57" t="s">
        <v>8561</v>
      </c>
      <c r="B5803" s="58" t="s">
        <v>1041</v>
      </c>
      <c r="C5803" s="59" t="s">
        <v>126</v>
      </c>
      <c r="D5803" s="59" t="s">
        <v>8524</v>
      </c>
    </row>
    <row r="5804" spans="1:4">
      <c r="A5804" s="57" t="s">
        <v>8562</v>
      </c>
      <c r="B5804" s="58" t="s">
        <v>8563</v>
      </c>
      <c r="C5804" s="59" t="s">
        <v>834</v>
      </c>
      <c r="D5804" s="59" t="s">
        <v>8524</v>
      </c>
    </row>
    <row r="5805" spans="1:4">
      <c r="A5805" s="57" t="s">
        <v>8564</v>
      </c>
      <c r="B5805" s="58" t="s">
        <v>1359</v>
      </c>
      <c r="C5805" s="59" t="s">
        <v>111</v>
      </c>
      <c r="D5805" s="59" t="s">
        <v>8524</v>
      </c>
    </row>
    <row r="5806" spans="1:4">
      <c r="A5806" s="57" t="s">
        <v>8565</v>
      </c>
      <c r="B5806" s="58" t="s">
        <v>1235</v>
      </c>
      <c r="C5806" s="59" t="s">
        <v>112</v>
      </c>
      <c r="D5806" s="59" t="s">
        <v>8524</v>
      </c>
    </row>
    <row r="5807" spans="1:4">
      <c r="A5807" s="57" t="s">
        <v>8566</v>
      </c>
      <c r="B5807" s="58" t="s">
        <v>299</v>
      </c>
      <c r="C5807" s="59" t="s">
        <v>113</v>
      </c>
      <c r="D5807" s="59" t="s">
        <v>8524</v>
      </c>
    </row>
    <row r="5808" spans="1:4">
      <c r="A5808" s="57" t="s">
        <v>8567</v>
      </c>
      <c r="B5808" s="58" t="s">
        <v>8568</v>
      </c>
      <c r="C5808" s="59" t="s">
        <v>4931</v>
      </c>
      <c r="D5808" s="59" t="s">
        <v>8524</v>
      </c>
    </row>
    <row r="5809" spans="1:4">
      <c r="A5809" s="57" t="s">
        <v>8569</v>
      </c>
      <c r="B5809" s="58" t="s">
        <v>283</v>
      </c>
      <c r="C5809" s="59" t="s">
        <v>94</v>
      </c>
      <c r="D5809" s="59" t="s">
        <v>8570</v>
      </c>
    </row>
    <row r="5810" spans="1:4">
      <c r="A5810" s="57" t="s">
        <v>8571</v>
      </c>
      <c r="B5810" s="58" t="s">
        <v>7439</v>
      </c>
      <c r="C5810" s="59" t="s">
        <v>23</v>
      </c>
      <c r="D5810" s="59" t="s">
        <v>8570</v>
      </c>
    </row>
    <row r="5811" spans="1:4">
      <c r="A5811" s="57" t="s">
        <v>8572</v>
      </c>
      <c r="B5811" s="58" t="s">
        <v>912</v>
      </c>
      <c r="C5811" s="59" t="s">
        <v>23</v>
      </c>
      <c r="D5811" s="59" t="s">
        <v>8570</v>
      </c>
    </row>
    <row r="5812" spans="1:4">
      <c r="A5812" s="57" t="s">
        <v>8573</v>
      </c>
      <c r="B5812" s="58" t="s">
        <v>2331</v>
      </c>
      <c r="C5812" s="59" t="s">
        <v>23</v>
      </c>
      <c r="D5812" s="59" t="s">
        <v>8570</v>
      </c>
    </row>
    <row r="5813" spans="1:4">
      <c r="A5813" s="57" t="s">
        <v>8574</v>
      </c>
      <c r="B5813" s="58" t="s">
        <v>1115</v>
      </c>
      <c r="C5813" s="59" t="s">
        <v>23</v>
      </c>
      <c r="D5813" s="59" t="s">
        <v>8570</v>
      </c>
    </row>
    <row r="5814" spans="1:4">
      <c r="A5814" s="57" t="s">
        <v>8575</v>
      </c>
      <c r="B5814" s="58" t="s">
        <v>1091</v>
      </c>
      <c r="C5814" s="59" t="s">
        <v>35</v>
      </c>
      <c r="D5814" s="59" t="s">
        <v>8570</v>
      </c>
    </row>
    <row r="5815" spans="1:4">
      <c r="A5815" s="57" t="s">
        <v>8576</v>
      </c>
      <c r="B5815" s="58" t="s">
        <v>874</v>
      </c>
      <c r="C5815" s="59" t="s">
        <v>35</v>
      </c>
      <c r="D5815" s="59" t="s">
        <v>8570</v>
      </c>
    </row>
    <row r="5816" spans="1:4">
      <c r="A5816" s="57" t="s">
        <v>8577</v>
      </c>
      <c r="B5816" s="58" t="s">
        <v>86</v>
      </c>
      <c r="C5816" s="59" t="s">
        <v>229</v>
      </c>
      <c r="D5816" s="59" t="s">
        <v>8570</v>
      </c>
    </row>
    <row r="5817" spans="1:4">
      <c r="A5817" s="57" t="s">
        <v>8578</v>
      </c>
      <c r="B5817" s="58" t="s">
        <v>8579</v>
      </c>
      <c r="C5817" s="59" t="s">
        <v>1016</v>
      </c>
      <c r="D5817" s="59" t="s">
        <v>8570</v>
      </c>
    </row>
    <row r="5818" spans="1:4">
      <c r="A5818" s="57" t="s">
        <v>8580</v>
      </c>
      <c r="B5818" s="58" t="s">
        <v>8581</v>
      </c>
      <c r="C5818" s="59" t="s">
        <v>1016</v>
      </c>
      <c r="D5818" s="59" t="s">
        <v>8570</v>
      </c>
    </row>
    <row r="5819" spans="1:4">
      <c r="A5819" s="57" t="s">
        <v>8582</v>
      </c>
      <c r="B5819" s="58" t="s">
        <v>8583</v>
      </c>
      <c r="C5819" s="59" t="s">
        <v>1016</v>
      </c>
      <c r="D5819" s="59" t="s">
        <v>8570</v>
      </c>
    </row>
    <row r="5820" spans="1:4">
      <c r="A5820" s="57" t="s">
        <v>8584</v>
      </c>
      <c r="B5820" s="58" t="s">
        <v>7491</v>
      </c>
      <c r="C5820" s="59" t="s">
        <v>144</v>
      </c>
      <c r="D5820" s="59" t="s">
        <v>8570</v>
      </c>
    </row>
    <row r="5821" spans="1:4">
      <c r="A5821" s="57" t="s">
        <v>8585</v>
      </c>
      <c r="B5821" s="58" t="s">
        <v>8586</v>
      </c>
      <c r="C5821" s="59" t="s">
        <v>3119</v>
      </c>
      <c r="D5821" s="59" t="s">
        <v>8570</v>
      </c>
    </row>
    <row r="5822" spans="1:4">
      <c r="A5822" s="57" t="s">
        <v>8587</v>
      </c>
      <c r="B5822" s="58" t="s">
        <v>8588</v>
      </c>
      <c r="C5822" s="59" t="s">
        <v>8589</v>
      </c>
      <c r="D5822" s="59" t="s">
        <v>8570</v>
      </c>
    </row>
    <row r="5823" spans="1:4">
      <c r="A5823" s="57" t="s">
        <v>8590</v>
      </c>
      <c r="B5823" s="58" t="s">
        <v>977</v>
      </c>
      <c r="C5823" s="59" t="s">
        <v>114</v>
      </c>
      <c r="D5823" s="59" t="s">
        <v>8570</v>
      </c>
    </row>
    <row r="5824" spans="1:4">
      <c r="A5824" s="57" t="s">
        <v>8591</v>
      </c>
      <c r="B5824" s="58" t="s">
        <v>357</v>
      </c>
      <c r="C5824" s="59" t="s">
        <v>69</v>
      </c>
      <c r="D5824" s="59" t="s">
        <v>8570</v>
      </c>
    </row>
    <row r="5825" spans="1:4">
      <c r="A5825" s="57" t="s">
        <v>8592</v>
      </c>
      <c r="B5825" s="58" t="s">
        <v>8593</v>
      </c>
      <c r="C5825" s="59" t="s">
        <v>2881</v>
      </c>
      <c r="D5825" s="59" t="s">
        <v>8570</v>
      </c>
    </row>
    <row r="5826" spans="1:4">
      <c r="A5826" s="57" t="s">
        <v>8594</v>
      </c>
      <c r="B5826" s="58" t="s">
        <v>82</v>
      </c>
      <c r="C5826" s="59" t="s">
        <v>8595</v>
      </c>
      <c r="D5826" s="59" t="s">
        <v>8570</v>
      </c>
    </row>
    <row r="5827" spans="1:4">
      <c r="A5827" s="57" t="s">
        <v>8596</v>
      </c>
      <c r="B5827" s="58" t="s">
        <v>1344</v>
      </c>
      <c r="C5827" s="59" t="s">
        <v>849</v>
      </c>
      <c r="D5827" s="59" t="s">
        <v>8570</v>
      </c>
    </row>
    <row r="5828" spans="1:4">
      <c r="A5828" s="57" t="s">
        <v>8597</v>
      </c>
      <c r="B5828" s="58" t="s">
        <v>939</v>
      </c>
      <c r="C5828" s="59" t="s">
        <v>823</v>
      </c>
      <c r="D5828" s="59" t="s">
        <v>8570</v>
      </c>
    </row>
    <row r="5829" spans="1:4">
      <c r="A5829" s="57" t="s">
        <v>8598</v>
      </c>
      <c r="B5829" s="58" t="s">
        <v>1095</v>
      </c>
      <c r="C5829" s="59" t="s">
        <v>33</v>
      </c>
      <c r="D5829" s="59" t="s">
        <v>8570</v>
      </c>
    </row>
    <row r="5830" spans="1:4">
      <c r="A5830" s="57" t="s">
        <v>8599</v>
      </c>
      <c r="B5830" s="58" t="s">
        <v>269</v>
      </c>
      <c r="C5830" s="59" t="s">
        <v>121</v>
      </c>
      <c r="D5830" s="59" t="s">
        <v>8570</v>
      </c>
    </row>
    <row r="5831" spans="1:4">
      <c r="A5831" s="57" t="s">
        <v>8600</v>
      </c>
      <c r="B5831" s="58" t="s">
        <v>951</v>
      </c>
      <c r="C5831" s="59" t="s">
        <v>98</v>
      </c>
      <c r="D5831" s="59" t="s">
        <v>8570</v>
      </c>
    </row>
    <row r="5832" spans="1:4">
      <c r="A5832" s="57" t="s">
        <v>8601</v>
      </c>
      <c r="B5832" s="58" t="s">
        <v>514</v>
      </c>
      <c r="C5832" s="59" t="s">
        <v>397</v>
      </c>
      <c r="D5832" s="59" t="s">
        <v>8570</v>
      </c>
    </row>
    <row r="5833" spans="1:4">
      <c r="A5833" s="57" t="s">
        <v>8602</v>
      </c>
      <c r="B5833" s="58" t="s">
        <v>1011</v>
      </c>
      <c r="C5833" s="59" t="s">
        <v>884</v>
      </c>
      <c r="D5833" s="59" t="s">
        <v>8570</v>
      </c>
    </row>
    <row r="5834" spans="1:4">
      <c r="A5834" s="57" t="s">
        <v>8603</v>
      </c>
      <c r="B5834" s="58" t="s">
        <v>8604</v>
      </c>
      <c r="C5834" s="59" t="s">
        <v>330</v>
      </c>
      <c r="D5834" s="59" t="s">
        <v>8570</v>
      </c>
    </row>
    <row r="5835" spans="1:4">
      <c r="A5835" s="57" t="s">
        <v>8605</v>
      </c>
      <c r="B5835" s="58" t="s">
        <v>8606</v>
      </c>
      <c r="C5835" s="59" t="s">
        <v>330</v>
      </c>
      <c r="D5835" s="59" t="s">
        <v>8570</v>
      </c>
    </row>
    <row r="5836" spans="1:4">
      <c r="A5836" s="57" t="s">
        <v>8607</v>
      </c>
      <c r="B5836" s="58" t="s">
        <v>8608</v>
      </c>
      <c r="C5836" s="59" t="s">
        <v>330</v>
      </c>
      <c r="D5836" s="59" t="s">
        <v>8570</v>
      </c>
    </row>
    <row r="5837" spans="1:4">
      <c r="A5837" s="57" t="s">
        <v>8609</v>
      </c>
      <c r="B5837" s="58" t="s">
        <v>912</v>
      </c>
      <c r="C5837" s="59" t="s">
        <v>330</v>
      </c>
      <c r="D5837" s="59" t="s">
        <v>8570</v>
      </c>
    </row>
    <row r="5838" spans="1:4">
      <c r="A5838" s="57" t="s">
        <v>8610</v>
      </c>
      <c r="B5838" s="58" t="s">
        <v>1337</v>
      </c>
      <c r="C5838" s="59" t="s">
        <v>330</v>
      </c>
      <c r="D5838" s="59" t="s">
        <v>8570</v>
      </c>
    </row>
    <row r="5839" spans="1:4">
      <c r="A5839" s="57" t="s">
        <v>8611</v>
      </c>
      <c r="B5839" s="58" t="s">
        <v>924</v>
      </c>
      <c r="C5839" s="59" t="s">
        <v>945</v>
      </c>
      <c r="D5839" s="59" t="s">
        <v>8570</v>
      </c>
    </row>
    <row r="5840" spans="1:4">
      <c r="A5840" s="57" t="s">
        <v>8612</v>
      </c>
      <c r="B5840" s="58" t="s">
        <v>8613</v>
      </c>
      <c r="C5840" s="59" t="s">
        <v>55</v>
      </c>
      <c r="D5840" s="59" t="s">
        <v>8570</v>
      </c>
    </row>
    <row r="5841" spans="1:4">
      <c r="A5841" s="57" t="s">
        <v>8614</v>
      </c>
      <c r="B5841" s="58" t="s">
        <v>8615</v>
      </c>
      <c r="C5841" s="59" t="s">
        <v>103</v>
      </c>
      <c r="D5841" s="59" t="s">
        <v>8570</v>
      </c>
    </row>
    <row r="5842" spans="1:4">
      <c r="A5842" s="57" t="s">
        <v>8616</v>
      </c>
      <c r="B5842" s="58" t="s">
        <v>487</v>
      </c>
      <c r="C5842" s="59" t="s">
        <v>64</v>
      </c>
      <c r="D5842" s="59" t="s">
        <v>8570</v>
      </c>
    </row>
    <row r="5843" spans="1:4">
      <c r="A5843" s="57" t="s">
        <v>8617</v>
      </c>
      <c r="B5843" s="58" t="s">
        <v>2335</v>
      </c>
      <c r="C5843" s="59" t="s">
        <v>947</v>
      </c>
      <c r="D5843" s="59" t="s">
        <v>8570</v>
      </c>
    </row>
    <row r="5844" spans="1:4">
      <c r="A5844" s="57" t="s">
        <v>8618</v>
      </c>
      <c r="B5844" s="58" t="s">
        <v>912</v>
      </c>
      <c r="C5844" s="59" t="s">
        <v>979</v>
      </c>
      <c r="D5844" s="59" t="s">
        <v>8570</v>
      </c>
    </row>
    <row r="5845" spans="1:4">
      <c r="A5845" s="57" t="s">
        <v>8619</v>
      </c>
      <c r="B5845" s="58" t="s">
        <v>1248</v>
      </c>
      <c r="C5845" s="59" t="s">
        <v>890</v>
      </c>
      <c r="D5845" s="59" t="s">
        <v>8570</v>
      </c>
    </row>
    <row r="5846" spans="1:4">
      <c r="A5846" s="57" t="s">
        <v>8620</v>
      </c>
      <c r="B5846" s="58" t="s">
        <v>8621</v>
      </c>
      <c r="C5846" s="59" t="s">
        <v>892</v>
      </c>
      <c r="D5846" s="59" t="s">
        <v>8570</v>
      </c>
    </row>
    <row r="5847" spans="1:4">
      <c r="A5847" s="57" t="s">
        <v>8622</v>
      </c>
      <c r="B5847" s="58" t="s">
        <v>1402</v>
      </c>
      <c r="C5847" s="59" t="s">
        <v>856</v>
      </c>
      <c r="D5847" s="59" t="s">
        <v>8570</v>
      </c>
    </row>
    <row r="5848" spans="1:4">
      <c r="A5848" s="57" t="s">
        <v>8623</v>
      </c>
      <c r="B5848" s="58" t="s">
        <v>1114</v>
      </c>
      <c r="C5848" s="59" t="s">
        <v>856</v>
      </c>
      <c r="D5848" s="59" t="s">
        <v>8570</v>
      </c>
    </row>
    <row r="5849" spans="1:4">
      <c r="A5849" s="57" t="s">
        <v>8624</v>
      </c>
      <c r="B5849" s="58" t="s">
        <v>188</v>
      </c>
      <c r="C5849" s="59" t="s">
        <v>168</v>
      </c>
      <c r="D5849" s="59" t="s">
        <v>8570</v>
      </c>
    </row>
    <row r="5850" spans="1:4">
      <c r="A5850" s="57" t="s">
        <v>8625</v>
      </c>
      <c r="B5850" s="58" t="s">
        <v>2397</v>
      </c>
      <c r="C5850" s="59" t="s">
        <v>88</v>
      </c>
      <c r="D5850" s="59" t="s">
        <v>8570</v>
      </c>
    </row>
    <row r="5851" spans="1:4">
      <c r="A5851" s="57" t="s">
        <v>8626</v>
      </c>
      <c r="B5851" s="58" t="s">
        <v>8627</v>
      </c>
      <c r="C5851" s="59" t="s">
        <v>93</v>
      </c>
      <c r="D5851" s="59" t="s">
        <v>8570</v>
      </c>
    </row>
    <row r="5852" spans="1:4">
      <c r="A5852" s="57" t="s">
        <v>8628</v>
      </c>
      <c r="B5852" s="58" t="s">
        <v>468</v>
      </c>
      <c r="C5852" s="59" t="s">
        <v>93</v>
      </c>
      <c r="D5852" s="59" t="s">
        <v>8570</v>
      </c>
    </row>
    <row r="5853" spans="1:4">
      <c r="A5853" s="57" t="s">
        <v>8629</v>
      </c>
      <c r="B5853" s="58" t="s">
        <v>34</v>
      </c>
      <c r="C5853" s="59" t="s">
        <v>830</v>
      </c>
      <c r="D5853" s="59" t="s">
        <v>8570</v>
      </c>
    </row>
    <row r="5854" spans="1:4">
      <c r="A5854" s="57" t="s">
        <v>8630</v>
      </c>
      <c r="B5854" s="58" t="s">
        <v>8631</v>
      </c>
      <c r="C5854" s="59" t="s">
        <v>108</v>
      </c>
      <c r="D5854" s="59" t="s">
        <v>8570</v>
      </c>
    </row>
    <row r="5855" spans="1:4">
      <c r="A5855" s="57" t="s">
        <v>8632</v>
      </c>
      <c r="B5855" s="58" t="s">
        <v>1233</v>
      </c>
      <c r="C5855" s="59" t="s">
        <v>333</v>
      </c>
      <c r="D5855" s="59" t="s">
        <v>8570</v>
      </c>
    </row>
    <row r="5856" spans="1:4">
      <c r="A5856" s="57" t="s">
        <v>8633</v>
      </c>
      <c r="B5856" s="58" t="s">
        <v>1103</v>
      </c>
      <c r="C5856" s="59" t="s">
        <v>333</v>
      </c>
      <c r="D5856" s="59" t="s">
        <v>8570</v>
      </c>
    </row>
    <row r="5857" spans="1:4">
      <c r="A5857" s="57" t="s">
        <v>8634</v>
      </c>
      <c r="B5857" s="58" t="s">
        <v>5502</v>
      </c>
      <c r="C5857" s="59" t="s">
        <v>5704</v>
      </c>
      <c r="D5857" s="59" t="s">
        <v>8570</v>
      </c>
    </row>
    <row r="5858" spans="1:4">
      <c r="A5858" s="57" t="s">
        <v>8635</v>
      </c>
      <c r="B5858" s="58" t="s">
        <v>1345</v>
      </c>
      <c r="C5858" s="59" t="s">
        <v>808</v>
      </c>
      <c r="D5858" s="59" t="s">
        <v>8570</v>
      </c>
    </row>
    <row r="5859" spans="1:4">
      <c r="A5859" s="57" t="s">
        <v>8636</v>
      </c>
      <c r="B5859" s="58" t="s">
        <v>3175</v>
      </c>
      <c r="C5859" s="59" t="s">
        <v>954</v>
      </c>
      <c r="D5859" s="59" t="s">
        <v>8570</v>
      </c>
    </row>
    <row r="5860" spans="1:4">
      <c r="A5860" s="57" t="s">
        <v>8637</v>
      </c>
      <c r="B5860" s="58" t="s">
        <v>8638</v>
      </c>
      <c r="C5860" s="59" t="s">
        <v>834</v>
      </c>
      <c r="D5860" s="59" t="s">
        <v>8570</v>
      </c>
    </row>
    <row r="5861" spans="1:4">
      <c r="A5861" s="57" t="s">
        <v>8639</v>
      </c>
      <c r="B5861" s="58" t="s">
        <v>355</v>
      </c>
      <c r="C5861" s="59" t="s">
        <v>80</v>
      </c>
      <c r="D5861" s="59" t="s">
        <v>8570</v>
      </c>
    </row>
    <row r="5862" spans="1:4">
      <c r="A5862" s="57" t="s">
        <v>8640</v>
      </c>
      <c r="B5862" s="58" t="s">
        <v>8641</v>
      </c>
      <c r="C5862" s="59" t="s">
        <v>490</v>
      </c>
      <c r="D5862" s="59" t="s">
        <v>8570</v>
      </c>
    </row>
    <row r="5863" spans="1:4">
      <c r="A5863" s="57" t="s">
        <v>8642</v>
      </c>
      <c r="B5863" s="58" t="s">
        <v>299</v>
      </c>
      <c r="C5863" s="59" t="s">
        <v>626</v>
      </c>
      <c r="D5863" s="59" t="s">
        <v>8570</v>
      </c>
    </row>
    <row r="5864" spans="1:4">
      <c r="A5864" s="57" t="s">
        <v>8643</v>
      </c>
      <c r="B5864" s="58" t="s">
        <v>251</v>
      </c>
      <c r="C5864" s="59" t="s">
        <v>113</v>
      </c>
      <c r="D5864" s="59" t="s">
        <v>8570</v>
      </c>
    </row>
    <row r="5865" spans="1:4">
      <c r="A5865" s="57" t="s">
        <v>8644</v>
      </c>
      <c r="B5865" s="58" t="s">
        <v>949</v>
      </c>
      <c r="C5865" s="59" t="s">
        <v>928</v>
      </c>
      <c r="D5865" s="59" t="s">
        <v>8570</v>
      </c>
    </row>
    <row r="5866" spans="1:4">
      <c r="A5866" s="57" t="s">
        <v>8645</v>
      </c>
      <c r="B5866" s="58" t="s">
        <v>8646</v>
      </c>
      <c r="C5866" s="59" t="s">
        <v>783</v>
      </c>
      <c r="D5866" s="59" t="s">
        <v>8570</v>
      </c>
    </row>
    <row r="5867" spans="1:4">
      <c r="A5867" s="57" t="s">
        <v>8647</v>
      </c>
      <c r="B5867" s="58" t="s">
        <v>2079</v>
      </c>
      <c r="C5867" s="59" t="s">
        <v>840</v>
      </c>
      <c r="D5867" s="59" t="s">
        <v>8570</v>
      </c>
    </row>
    <row r="5868" spans="1:4">
      <c r="A5868" s="57" t="s">
        <v>8648</v>
      </c>
      <c r="B5868" s="58" t="s">
        <v>8370</v>
      </c>
      <c r="C5868" s="59" t="s">
        <v>23</v>
      </c>
      <c r="D5868" s="59" t="s">
        <v>8649</v>
      </c>
    </row>
    <row r="5869" spans="1:4">
      <c r="A5869" s="57" t="s">
        <v>8650</v>
      </c>
      <c r="B5869" s="58" t="s">
        <v>6483</v>
      </c>
      <c r="C5869" s="59" t="s">
        <v>23</v>
      </c>
      <c r="D5869" s="59" t="s">
        <v>8649</v>
      </c>
    </row>
    <row r="5870" spans="1:4">
      <c r="A5870" s="57" t="s">
        <v>8651</v>
      </c>
      <c r="B5870" s="58" t="s">
        <v>678</v>
      </c>
      <c r="C5870" s="59" t="s">
        <v>23</v>
      </c>
      <c r="D5870" s="59" t="s">
        <v>8649</v>
      </c>
    </row>
    <row r="5871" spans="1:4">
      <c r="A5871" s="57" t="s">
        <v>8652</v>
      </c>
      <c r="B5871" s="58" t="s">
        <v>971</v>
      </c>
      <c r="C5871" s="59" t="s">
        <v>23</v>
      </c>
      <c r="D5871" s="59" t="s">
        <v>8649</v>
      </c>
    </row>
    <row r="5872" spans="1:4">
      <c r="A5872" s="57" t="s">
        <v>8653</v>
      </c>
      <c r="B5872" s="58" t="s">
        <v>4018</v>
      </c>
      <c r="C5872" s="59" t="s">
        <v>23</v>
      </c>
      <c r="D5872" s="59" t="s">
        <v>8649</v>
      </c>
    </row>
    <row r="5873" spans="1:4">
      <c r="A5873" s="57" t="s">
        <v>8654</v>
      </c>
      <c r="B5873" s="58" t="s">
        <v>1271</v>
      </c>
      <c r="C5873" s="59" t="s">
        <v>35</v>
      </c>
      <c r="D5873" s="59" t="s">
        <v>8649</v>
      </c>
    </row>
    <row r="5874" spans="1:4">
      <c r="A5874" s="57" t="s">
        <v>8655</v>
      </c>
      <c r="B5874" s="58" t="s">
        <v>24</v>
      </c>
      <c r="C5874" s="59" t="s">
        <v>1305</v>
      </c>
      <c r="D5874" s="59" t="s">
        <v>8649</v>
      </c>
    </row>
    <row r="5875" spans="1:4">
      <c r="A5875" s="57" t="s">
        <v>8656</v>
      </c>
      <c r="B5875" s="58" t="s">
        <v>149</v>
      </c>
      <c r="C5875" s="59" t="s">
        <v>83</v>
      </c>
      <c r="D5875" s="59" t="s">
        <v>8649</v>
      </c>
    </row>
    <row r="5876" spans="1:4">
      <c r="A5876" s="57" t="s">
        <v>8657</v>
      </c>
      <c r="B5876" s="58" t="s">
        <v>971</v>
      </c>
      <c r="C5876" s="59" t="s">
        <v>1016</v>
      </c>
      <c r="D5876" s="59" t="s">
        <v>8649</v>
      </c>
    </row>
    <row r="5877" spans="1:4">
      <c r="A5877" s="57" t="s">
        <v>8658</v>
      </c>
      <c r="B5877" s="58" t="s">
        <v>8659</v>
      </c>
      <c r="C5877" s="59" t="s">
        <v>1016</v>
      </c>
      <c r="D5877" s="59" t="s">
        <v>8649</v>
      </c>
    </row>
    <row r="5878" spans="1:4">
      <c r="A5878" s="57" t="s">
        <v>8660</v>
      </c>
      <c r="B5878" s="58" t="s">
        <v>924</v>
      </c>
      <c r="C5878" s="59" t="s">
        <v>1267</v>
      </c>
      <c r="D5878" s="59" t="s">
        <v>8649</v>
      </c>
    </row>
    <row r="5879" spans="1:4">
      <c r="A5879" s="57" t="s">
        <v>8661</v>
      </c>
      <c r="B5879" s="58" t="s">
        <v>4133</v>
      </c>
      <c r="C5879" s="59" t="s">
        <v>89</v>
      </c>
      <c r="D5879" s="59" t="s">
        <v>8649</v>
      </c>
    </row>
    <row r="5880" spans="1:4">
      <c r="A5880" s="57" t="s">
        <v>8662</v>
      </c>
      <c r="B5880" s="58" t="s">
        <v>86</v>
      </c>
      <c r="C5880" s="59" t="s">
        <v>905</v>
      </c>
      <c r="D5880" s="59" t="s">
        <v>8649</v>
      </c>
    </row>
    <row r="5881" spans="1:4">
      <c r="A5881" s="57" t="s">
        <v>8663</v>
      </c>
      <c r="B5881" s="58" t="s">
        <v>906</v>
      </c>
      <c r="C5881" s="59" t="s">
        <v>114</v>
      </c>
      <c r="D5881" s="59" t="s">
        <v>8649</v>
      </c>
    </row>
    <row r="5882" spans="1:4">
      <c r="A5882" s="57" t="s">
        <v>8664</v>
      </c>
      <c r="B5882" s="58" t="s">
        <v>8665</v>
      </c>
      <c r="C5882" s="59" t="s">
        <v>8666</v>
      </c>
      <c r="D5882" s="59" t="s">
        <v>8649</v>
      </c>
    </row>
    <row r="5883" spans="1:4">
      <c r="A5883" s="57" t="s">
        <v>8667</v>
      </c>
      <c r="B5883" s="58" t="s">
        <v>221</v>
      </c>
      <c r="C5883" s="59" t="s">
        <v>69</v>
      </c>
      <c r="D5883" s="59" t="s">
        <v>8649</v>
      </c>
    </row>
    <row r="5884" spans="1:4">
      <c r="A5884" s="57" t="s">
        <v>8668</v>
      </c>
      <c r="B5884" s="58" t="s">
        <v>24</v>
      </c>
      <c r="C5884" s="59" t="s">
        <v>186</v>
      </c>
      <c r="D5884" s="59" t="s">
        <v>8649</v>
      </c>
    </row>
    <row r="5885" spans="1:4">
      <c r="A5885" s="57" t="s">
        <v>8669</v>
      </c>
      <c r="B5885" s="58" t="s">
        <v>2014</v>
      </c>
      <c r="C5885" s="59" t="s">
        <v>189</v>
      </c>
      <c r="D5885" s="59" t="s">
        <v>8649</v>
      </c>
    </row>
    <row r="5886" spans="1:4">
      <c r="A5886" s="57" t="s">
        <v>8670</v>
      </c>
      <c r="B5886" s="58" t="s">
        <v>858</v>
      </c>
      <c r="C5886" s="59" t="s">
        <v>189</v>
      </c>
      <c r="D5886" s="59" t="s">
        <v>8649</v>
      </c>
    </row>
    <row r="5887" spans="1:4">
      <c r="A5887" s="57" t="s">
        <v>8671</v>
      </c>
      <c r="B5887" s="58" t="s">
        <v>951</v>
      </c>
      <c r="C5887" s="59" t="s">
        <v>87</v>
      </c>
      <c r="D5887" s="59" t="s">
        <v>8649</v>
      </c>
    </row>
    <row r="5888" spans="1:4">
      <c r="A5888" s="57" t="s">
        <v>8672</v>
      </c>
      <c r="B5888" s="58" t="s">
        <v>924</v>
      </c>
      <c r="C5888" s="59" t="s">
        <v>275</v>
      </c>
      <c r="D5888" s="59" t="s">
        <v>8649</v>
      </c>
    </row>
    <row r="5889" spans="1:4">
      <c r="A5889" s="57" t="s">
        <v>8673</v>
      </c>
      <c r="B5889" s="58" t="s">
        <v>885</v>
      </c>
      <c r="C5889" s="59" t="s">
        <v>880</v>
      </c>
      <c r="D5889" s="59" t="s">
        <v>8649</v>
      </c>
    </row>
    <row r="5890" spans="1:4">
      <c r="A5890" s="57" t="s">
        <v>8674</v>
      </c>
      <c r="B5890" s="58" t="s">
        <v>283</v>
      </c>
      <c r="C5890" s="59" t="s">
        <v>121</v>
      </c>
      <c r="D5890" s="59" t="s">
        <v>8649</v>
      </c>
    </row>
    <row r="5891" spans="1:4">
      <c r="A5891" s="57" t="s">
        <v>8675</v>
      </c>
      <c r="B5891" s="58" t="s">
        <v>997</v>
      </c>
      <c r="C5891" s="59" t="s">
        <v>98</v>
      </c>
      <c r="D5891" s="59" t="s">
        <v>8649</v>
      </c>
    </row>
    <row r="5892" spans="1:4">
      <c r="A5892" s="57" t="s">
        <v>8676</v>
      </c>
      <c r="B5892" s="58" t="s">
        <v>3837</v>
      </c>
      <c r="C5892" s="59" t="s">
        <v>884</v>
      </c>
      <c r="D5892" s="59" t="s">
        <v>8649</v>
      </c>
    </row>
    <row r="5893" spans="1:4">
      <c r="A5893" s="57" t="s">
        <v>8677</v>
      </c>
      <c r="B5893" s="58" t="s">
        <v>86</v>
      </c>
      <c r="C5893" s="59" t="s">
        <v>884</v>
      </c>
      <c r="D5893" s="59" t="s">
        <v>8649</v>
      </c>
    </row>
    <row r="5894" spans="1:4">
      <c r="A5894" s="57" t="s">
        <v>8678</v>
      </c>
      <c r="B5894" s="58" t="s">
        <v>1292</v>
      </c>
      <c r="C5894" s="59" t="s">
        <v>330</v>
      </c>
      <c r="D5894" s="59" t="s">
        <v>8649</v>
      </c>
    </row>
    <row r="5895" spans="1:4">
      <c r="A5895" s="57" t="s">
        <v>8679</v>
      </c>
      <c r="B5895" s="58" t="s">
        <v>6342</v>
      </c>
      <c r="C5895" s="59" t="s">
        <v>330</v>
      </c>
      <c r="D5895" s="59" t="s">
        <v>8649</v>
      </c>
    </row>
    <row r="5896" spans="1:4">
      <c r="A5896" s="57" t="s">
        <v>8680</v>
      </c>
      <c r="B5896" s="58" t="s">
        <v>1223</v>
      </c>
      <c r="C5896" s="59" t="s">
        <v>330</v>
      </c>
      <c r="D5896" s="59" t="s">
        <v>8649</v>
      </c>
    </row>
    <row r="5897" spans="1:4">
      <c r="A5897" s="57" t="s">
        <v>8681</v>
      </c>
      <c r="B5897" s="58" t="s">
        <v>825</v>
      </c>
      <c r="C5897" s="59" t="s">
        <v>330</v>
      </c>
      <c r="D5897" s="59" t="s">
        <v>8649</v>
      </c>
    </row>
    <row r="5898" spans="1:4">
      <c r="A5898" s="57" t="s">
        <v>8682</v>
      </c>
      <c r="B5898" s="58" t="s">
        <v>8683</v>
      </c>
      <c r="C5898" s="59" t="s">
        <v>74</v>
      </c>
      <c r="D5898" s="59" t="s">
        <v>8649</v>
      </c>
    </row>
    <row r="5899" spans="1:4">
      <c r="A5899" s="57" t="s">
        <v>8684</v>
      </c>
      <c r="B5899" s="58" t="s">
        <v>8685</v>
      </c>
      <c r="C5899" s="59" t="s">
        <v>55</v>
      </c>
      <c r="D5899" s="59" t="s">
        <v>8649</v>
      </c>
    </row>
    <row r="5900" spans="1:4">
      <c r="A5900" s="57" t="s">
        <v>8686</v>
      </c>
      <c r="B5900" s="58" t="s">
        <v>1072</v>
      </c>
      <c r="C5900" s="59" t="s">
        <v>55</v>
      </c>
      <c r="D5900" s="59" t="s">
        <v>8649</v>
      </c>
    </row>
    <row r="5901" spans="1:4">
      <c r="A5901" s="57" t="s">
        <v>8687</v>
      </c>
      <c r="B5901" s="58" t="s">
        <v>92</v>
      </c>
      <c r="C5901" s="59" t="s">
        <v>64</v>
      </c>
      <c r="D5901" s="59" t="s">
        <v>8649</v>
      </c>
    </row>
    <row r="5902" spans="1:4">
      <c r="A5902" s="57" t="s">
        <v>8688</v>
      </c>
      <c r="B5902" s="58" t="s">
        <v>1018</v>
      </c>
      <c r="C5902" s="59" t="s">
        <v>947</v>
      </c>
      <c r="D5902" s="59" t="s">
        <v>8649</v>
      </c>
    </row>
    <row r="5903" spans="1:4">
      <c r="A5903" s="57" t="s">
        <v>8689</v>
      </c>
      <c r="B5903" s="58" t="s">
        <v>1236</v>
      </c>
      <c r="C5903" s="59" t="s">
        <v>947</v>
      </c>
      <c r="D5903" s="59" t="s">
        <v>8649</v>
      </c>
    </row>
    <row r="5904" spans="1:4">
      <c r="A5904" s="57" t="s">
        <v>8690</v>
      </c>
      <c r="B5904" s="58" t="s">
        <v>290</v>
      </c>
      <c r="C5904" s="59" t="s">
        <v>249</v>
      </c>
      <c r="D5904" s="59" t="s">
        <v>8649</v>
      </c>
    </row>
    <row r="5905" spans="1:4">
      <c r="A5905" s="57" t="s">
        <v>8691</v>
      </c>
      <c r="B5905" s="58" t="s">
        <v>965</v>
      </c>
      <c r="C5905" s="59" t="s">
        <v>981</v>
      </c>
      <c r="D5905" s="59" t="s">
        <v>8649</v>
      </c>
    </row>
    <row r="5906" spans="1:4">
      <c r="A5906" s="57" t="s">
        <v>8692</v>
      </c>
      <c r="B5906" s="58" t="s">
        <v>2558</v>
      </c>
      <c r="C5906" s="59" t="s">
        <v>892</v>
      </c>
      <c r="D5906" s="59" t="s">
        <v>8649</v>
      </c>
    </row>
    <row r="5907" spans="1:4">
      <c r="A5907" s="57" t="s">
        <v>8693</v>
      </c>
      <c r="B5907" s="58" t="s">
        <v>8694</v>
      </c>
      <c r="C5907" s="59" t="s">
        <v>856</v>
      </c>
      <c r="D5907" s="59" t="s">
        <v>8649</v>
      </c>
    </row>
    <row r="5908" spans="1:4">
      <c r="A5908" s="57" t="s">
        <v>8695</v>
      </c>
      <c r="B5908" s="58" t="s">
        <v>850</v>
      </c>
      <c r="C5908" s="59" t="s">
        <v>856</v>
      </c>
      <c r="D5908" s="59" t="s">
        <v>8649</v>
      </c>
    </row>
    <row r="5909" spans="1:4">
      <c r="A5909" s="57" t="s">
        <v>8696</v>
      </c>
      <c r="B5909" s="58" t="s">
        <v>863</v>
      </c>
      <c r="C5909" s="59" t="s">
        <v>6243</v>
      </c>
      <c r="D5909" s="59" t="s">
        <v>8649</v>
      </c>
    </row>
    <row r="5910" spans="1:4">
      <c r="A5910" s="57" t="s">
        <v>8697</v>
      </c>
      <c r="B5910" s="58" t="s">
        <v>24</v>
      </c>
      <c r="C5910" s="59" t="s">
        <v>168</v>
      </c>
      <c r="D5910" s="59" t="s">
        <v>8649</v>
      </c>
    </row>
    <row r="5911" spans="1:4">
      <c r="A5911" s="57" t="s">
        <v>8698</v>
      </c>
      <c r="B5911" s="58" t="s">
        <v>924</v>
      </c>
      <c r="C5911" s="59" t="s">
        <v>76</v>
      </c>
      <c r="D5911" s="59" t="s">
        <v>8649</v>
      </c>
    </row>
    <row r="5912" spans="1:4">
      <c r="A5912" s="57" t="s">
        <v>8699</v>
      </c>
      <c r="B5912" s="58" t="s">
        <v>251</v>
      </c>
      <c r="C5912" s="59" t="s">
        <v>93</v>
      </c>
      <c r="D5912" s="59" t="s">
        <v>8649</v>
      </c>
    </row>
    <row r="5913" spans="1:4">
      <c r="A5913" s="57" t="s">
        <v>8700</v>
      </c>
      <c r="B5913" s="58" t="s">
        <v>2030</v>
      </c>
      <c r="C5913" s="59" t="s">
        <v>93</v>
      </c>
      <c r="D5913" s="59" t="s">
        <v>8649</v>
      </c>
    </row>
    <row r="5914" spans="1:4">
      <c r="A5914" s="57" t="s">
        <v>8701</v>
      </c>
      <c r="B5914" s="58" t="s">
        <v>1302</v>
      </c>
      <c r="C5914" s="59" t="s">
        <v>830</v>
      </c>
      <c r="D5914" s="59" t="s">
        <v>8649</v>
      </c>
    </row>
    <row r="5915" spans="1:4">
      <c r="A5915" s="57" t="s">
        <v>8702</v>
      </c>
      <c r="B5915" s="58" t="s">
        <v>381</v>
      </c>
      <c r="C5915" s="59" t="s">
        <v>313</v>
      </c>
      <c r="D5915" s="59" t="s">
        <v>8649</v>
      </c>
    </row>
    <row r="5916" spans="1:4">
      <c r="A5916" s="57" t="s">
        <v>8703</v>
      </c>
      <c r="B5916" s="58" t="s">
        <v>86</v>
      </c>
      <c r="C5916" s="59" t="s">
        <v>774</v>
      </c>
      <c r="D5916" s="59" t="s">
        <v>8649</v>
      </c>
    </row>
    <row r="5917" spans="1:4">
      <c r="A5917" s="57" t="s">
        <v>8704</v>
      </c>
      <c r="B5917" s="58" t="s">
        <v>8705</v>
      </c>
      <c r="C5917" s="59" t="s">
        <v>333</v>
      </c>
      <c r="D5917" s="59" t="s">
        <v>8649</v>
      </c>
    </row>
    <row r="5918" spans="1:4">
      <c r="A5918" s="57" t="s">
        <v>8706</v>
      </c>
      <c r="B5918" s="58" t="s">
        <v>86</v>
      </c>
      <c r="C5918" s="59" t="s">
        <v>333</v>
      </c>
      <c r="D5918" s="59" t="s">
        <v>8649</v>
      </c>
    </row>
    <row r="5919" spans="1:4">
      <c r="A5919" s="57" t="s">
        <v>8707</v>
      </c>
      <c r="B5919" s="58" t="s">
        <v>8708</v>
      </c>
      <c r="C5919" s="59" t="s">
        <v>126</v>
      </c>
      <c r="D5919" s="59" t="s">
        <v>8649</v>
      </c>
    </row>
    <row r="5920" spans="1:4">
      <c r="A5920" s="57" t="s">
        <v>8709</v>
      </c>
      <c r="B5920" s="58" t="s">
        <v>965</v>
      </c>
      <c r="C5920" s="59" t="s">
        <v>925</v>
      </c>
      <c r="D5920" s="59" t="s">
        <v>8649</v>
      </c>
    </row>
    <row r="5921" spans="1:4">
      <c r="A5921" s="57" t="s">
        <v>8710</v>
      </c>
      <c r="B5921" s="58" t="s">
        <v>8711</v>
      </c>
      <c r="C5921" s="59" t="s">
        <v>808</v>
      </c>
      <c r="D5921" s="59" t="s">
        <v>8649</v>
      </c>
    </row>
    <row r="5922" spans="1:4">
      <c r="A5922" s="57" t="s">
        <v>8712</v>
      </c>
      <c r="B5922" s="58" t="s">
        <v>299</v>
      </c>
      <c r="C5922" s="59" t="s">
        <v>954</v>
      </c>
      <c r="D5922" s="59" t="s">
        <v>8649</v>
      </c>
    </row>
    <row r="5923" spans="1:4">
      <c r="A5923" s="57" t="s">
        <v>8713</v>
      </c>
      <c r="B5923" s="58" t="s">
        <v>86</v>
      </c>
      <c r="C5923" s="59" t="s">
        <v>834</v>
      </c>
      <c r="D5923" s="59" t="s">
        <v>8649</v>
      </c>
    </row>
    <row r="5924" spans="1:4">
      <c r="A5924" s="57" t="s">
        <v>8714</v>
      </c>
      <c r="B5924" s="58" t="s">
        <v>1206</v>
      </c>
      <c r="C5924" s="59" t="s">
        <v>289</v>
      </c>
      <c r="D5924" s="59" t="s">
        <v>8649</v>
      </c>
    </row>
    <row r="5925" spans="1:4">
      <c r="A5925" s="57" t="s">
        <v>8715</v>
      </c>
      <c r="B5925" s="58" t="s">
        <v>8716</v>
      </c>
      <c r="C5925" s="59" t="s">
        <v>490</v>
      </c>
      <c r="D5925" s="59" t="s">
        <v>8649</v>
      </c>
    </row>
    <row r="5926" spans="1:4">
      <c r="A5926" s="57" t="s">
        <v>8717</v>
      </c>
      <c r="B5926" s="58" t="s">
        <v>8393</v>
      </c>
      <c r="C5926" s="59" t="s">
        <v>111</v>
      </c>
      <c r="D5926" s="59" t="s">
        <v>8649</v>
      </c>
    </row>
    <row r="5927" spans="1:4">
      <c r="A5927" s="57" t="s">
        <v>8718</v>
      </c>
      <c r="B5927" s="58" t="s">
        <v>150</v>
      </c>
      <c r="C5927" s="59" t="s">
        <v>113</v>
      </c>
      <c r="D5927" s="59" t="s">
        <v>8649</v>
      </c>
    </row>
    <row r="5928" spans="1:4">
      <c r="A5928" s="57" t="s">
        <v>8719</v>
      </c>
      <c r="B5928" s="58" t="s">
        <v>923</v>
      </c>
      <c r="C5928" s="59" t="s">
        <v>838</v>
      </c>
      <c r="D5928" s="59" t="s">
        <v>8649</v>
      </c>
    </row>
    <row r="5929" spans="1:4">
      <c r="A5929" s="57" t="s">
        <v>8720</v>
      </c>
      <c r="B5929" s="58" t="s">
        <v>959</v>
      </c>
      <c r="C5929" s="59" t="s">
        <v>783</v>
      </c>
      <c r="D5929" s="59" t="s">
        <v>8649</v>
      </c>
    </row>
    <row r="5930" spans="1:4">
      <c r="A5930" s="57" t="s">
        <v>8721</v>
      </c>
      <c r="B5930" s="58" t="s">
        <v>1229</v>
      </c>
      <c r="C5930" s="59" t="s">
        <v>23</v>
      </c>
      <c r="D5930" s="59" t="s">
        <v>8722</v>
      </c>
    </row>
    <row r="5931" spans="1:4">
      <c r="A5931" s="57" t="s">
        <v>8723</v>
      </c>
      <c r="B5931" s="58" t="s">
        <v>185</v>
      </c>
      <c r="C5931" s="59" t="s">
        <v>23</v>
      </c>
      <c r="D5931" s="59" t="s">
        <v>8722</v>
      </c>
    </row>
    <row r="5932" spans="1:4">
      <c r="A5932" s="57" t="s">
        <v>8724</v>
      </c>
      <c r="B5932" s="58" t="s">
        <v>299</v>
      </c>
      <c r="C5932" s="59" t="s">
        <v>23</v>
      </c>
      <c r="D5932" s="59" t="s">
        <v>8722</v>
      </c>
    </row>
    <row r="5933" spans="1:4">
      <c r="A5933" s="57" t="s">
        <v>8725</v>
      </c>
      <c r="B5933" s="58" t="s">
        <v>872</v>
      </c>
      <c r="C5933" s="59" t="s">
        <v>23</v>
      </c>
      <c r="D5933" s="59" t="s">
        <v>8722</v>
      </c>
    </row>
    <row r="5934" spans="1:4">
      <c r="A5934" s="57" t="s">
        <v>8726</v>
      </c>
      <c r="B5934" s="58" t="s">
        <v>283</v>
      </c>
      <c r="C5934" s="59" t="s">
        <v>23</v>
      </c>
      <c r="D5934" s="59" t="s">
        <v>8722</v>
      </c>
    </row>
    <row r="5935" spans="1:4">
      <c r="A5935" s="57" t="s">
        <v>8727</v>
      </c>
      <c r="B5935" s="58" t="s">
        <v>34</v>
      </c>
      <c r="C5935" s="59" t="s">
        <v>35</v>
      </c>
      <c r="D5935" s="59" t="s">
        <v>8722</v>
      </c>
    </row>
    <row r="5936" spans="1:4">
      <c r="A5936" s="57" t="s">
        <v>8728</v>
      </c>
      <c r="B5936" s="58" t="s">
        <v>1142</v>
      </c>
      <c r="C5936" s="59" t="s">
        <v>229</v>
      </c>
      <c r="D5936" s="59" t="s">
        <v>8722</v>
      </c>
    </row>
    <row r="5937" spans="1:4">
      <c r="A5937" s="57" t="s">
        <v>8729</v>
      </c>
      <c r="B5937" s="58" t="s">
        <v>874</v>
      </c>
      <c r="C5937" s="59" t="s">
        <v>2321</v>
      </c>
      <c r="D5937" s="59" t="s">
        <v>8722</v>
      </c>
    </row>
    <row r="5938" spans="1:4">
      <c r="A5938" s="57" t="s">
        <v>8730</v>
      </c>
      <c r="B5938" s="58" t="s">
        <v>24</v>
      </c>
      <c r="C5938" s="59" t="s">
        <v>1662</v>
      </c>
      <c r="D5938" s="59" t="s">
        <v>8722</v>
      </c>
    </row>
    <row r="5939" spans="1:4">
      <c r="A5939" s="57" t="s">
        <v>8731</v>
      </c>
      <c r="B5939" s="58" t="s">
        <v>1285</v>
      </c>
      <c r="C5939" s="59" t="s">
        <v>963</v>
      </c>
      <c r="D5939" s="59" t="s">
        <v>8722</v>
      </c>
    </row>
    <row r="5940" spans="1:4">
      <c r="A5940" s="57" t="s">
        <v>8732</v>
      </c>
      <c r="B5940" s="58" t="s">
        <v>1258</v>
      </c>
      <c r="C5940" s="59" t="s">
        <v>145</v>
      </c>
      <c r="D5940" s="59" t="s">
        <v>8722</v>
      </c>
    </row>
    <row r="5941" spans="1:4">
      <c r="A5941" s="57" t="s">
        <v>8733</v>
      </c>
      <c r="B5941" s="58" t="s">
        <v>8734</v>
      </c>
      <c r="C5941" s="59" t="s">
        <v>114</v>
      </c>
      <c r="D5941" s="59" t="s">
        <v>8722</v>
      </c>
    </row>
    <row r="5942" spans="1:4">
      <c r="A5942" s="57" t="s">
        <v>8735</v>
      </c>
      <c r="B5942" s="58" t="s">
        <v>5682</v>
      </c>
      <c r="C5942" s="59" t="s">
        <v>69</v>
      </c>
      <c r="D5942" s="59" t="s">
        <v>8722</v>
      </c>
    </row>
    <row r="5943" spans="1:4">
      <c r="A5943" s="57" t="s">
        <v>8736</v>
      </c>
      <c r="B5943" s="58" t="s">
        <v>217</v>
      </c>
      <c r="C5943" s="59" t="s">
        <v>27</v>
      </c>
      <c r="D5943" s="59" t="s">
        <v>8722</v>
      </c>
    </row>
    <row r="5944" spans="1:4">
      <c r="A5944" s="57" t="s">
        <v>8737</v>
      </c>
      <c r="B5944" s="58" t="s">
        <v>929</v>
      </c>
      <c r="C5944" s="59" t="s">
        <v>36</v>
      </c>
      <c r="D5944" s="59" t="s">
        <v>8722</v>
      </c>
    </row>
    <row r="5945" spans="1:4">
      <c r="A5945" s="57" t="s">
        <v>8738</v>
      </c>
      <c r="B5945" s="58" t="s">
        <v>30</v>
      </c>
      <c r="C5945" s="59" t="s">
        <v>121</v>
      </c>
      <c r="D5945" s="59" t="s">
        <v>8722</v>
      </c>
    </row>
    <row r="5946" spans="1:4">
      <c r="A5946" s="57" t="s">
        <v>8739</v>
      </c>
      <c r="B5946" s="58" t="s">
        <v>927</v>
      </c>
      <c r="C5946" s="59" t="s">
        <v>98</v>
      </c>
      <c r="D5946" s="59" t="s">
        <v>8722</v>
      </c>
    </row>
    <row r="5947" spans="1:4">
      <c r="A5947" s="57" t="s">
        <v>8740</v>
      </c>
      <c r="B5947" s="58" t="s">
        <v>1049</v>
      </c>
      <c r="C5947" s="59" t="s">
        <v>884</v>
      </c>
      <c r="D5947" s="59" t="s">
        <v>8722</v>
      </c>
    </row>
    <row r="5948" spans="1:4">
      <c r="A5948" s="57" t="s">
        <v>8741</v>
      </c>
      <c r="B5948" s="58" t="s">
        <v>86</v>
      </c>
      <c r="C5948" s="59" t="s">
        <v>884</v>
      </c>
      <c r="D5948" s="59" t="s">
        <v>8722</v>
      </c>
    </row>
    <row r="5949" spans="1:4">
      <c r="A5949" s="57" t="s">
        <v>8742</v>
      </c>
      <c r="B5949" s="58" t="s">
        <v>1265</v>
      </c>
      <c r="C5949" s="59" t="s">
        <v>330</v>
      </c>
      <c r="D5949" s="59" t="s">
        <v>8722</v>
      </c>
    </row>
    <row r="5950" spans="1:4">
      <c r="A5950" s="57" t="s">
        <v>8743</v>
      </c>
      <c r="B5950" s="58" t="s">
        <v>874</v>
      </c>
      <c r="C5950" s="59" t="s">
        <v>330</v>
      </c>
      <c r="D5950" s="59" t="s">
        <v>8722</v>
      </c>
    </row>
    <row r="5951" spans="1:4">
      <c r="A5951" s="57" t="s">
        <v>8744</v>
      </c>
      <c r="B5951" s="58" t="s">
        <v>825</v>
      </c>
      <c r="C5951" s="59" t="s">
        <v>330</v>
      </c>
      <c r="D5951" s="59" t="s">
        <v>8722</v>
      </c>
    </row>
    <row r="5952" spans="1:4">
      <c r="A5952" s="57" t="s">
        <v>8745</v>
      </c>
      <c r="B5952" s="58" t="s">
        <v>1335</v>
      </c>
      <c r="C5952" s="59" t="s">
        <v>887</v>
      </c>
      <c r="D5952" s="59" t="s">
        <v>8722</v>
      </c>
    </row>
    <row r="5953" spans="1:4">
      <c r="A5953" s="57" t="s">
        <v>8746</v>
      </c>
      <c r="B5953" s="58" t="s">
        <v>933</v>
      </c>
      <c r="C5953" s="59" t="s">
        <v>55</v>
      </c>
      <c r="D5953" s="59" t="s">
        <v>8722</v>
      </c>
    </row>
    <row r="5954" spans="1:4">
      <c r="A5954" s="57" t="s">
        <v>8747</v>
      </c>
      <c r="B5954" s="58" t="s">
        <v>224</v>
      </c>
      <c r="C5954" s="59" t="s">
        <v>91</v>
      </c>
      <c r="D5954" s="59" t="s">
        <v>8722</v>
      </c>
    </row>
    <row r="5955" spans="1:4">
      <c r="A5955" s="57" t="s">
        <v>8748</v>
      </c>
      <c r="B5955" s="58" t="s">
        <v>678</v>
      </c>
      <c r="C5955" s="59" t="s">
        <v>64</v>
      </c>
      <c r="D5955" s="59" t="s">
        <v>8722</v>
      </c>
    </row>
    <row r="5956" spans="1:4">
      <c r="A5956" s="57" t="s">
        <v>8749</v>
      </c>
      <c r="B5956" s="58" t="s">
        <v>8750</v>
      </c>
      <c r="C5956" s="59" t="s">
        <v>947</v>
      </c>
      <c r="D5956" s="59" t="s">
        <v>8722</v>
      </c>
    </row>
    <row r="5957" spans="1:4">
      <c r="A5957" s="57" t="s">
        <v>8751</v>
      </c>
      <c r="B5957" s="58" t="s">
        <v>2014</v>
      </c>
      <c r="C5957" s="59" t="s">
        <v>890</v>
      </c>
      <c r="D5957" s="59" t="s">
        <v>8722</v>
      </c>
    </row>
    <row r="5958" spans="1:4">
      <c r="A5958" s="57" t="s">
        <v>8752</v>
      </c>
      <c r="B5958" s="58" t="s">
        <v>8753</v>
      </c>
      <c r="C5958" s="59" t="s">
        <v>1126</v>
      </c>
      <c r="D5958" s="59" t="s">
        <v>8722</v>
      </c>
    </row>
    <row r="5959" spans="1:4">
      <c r="A5959" s="57" t="s">
        <v>8754</v>
      </c>
      <c r="B5959" s="58" t="s">
        <v>2558</v>
      </c>
      <c r="C5959" s="59" t="s">
        <v>892</v>
      </c>
      <c r="D5959" s="59" t="s">
        <v>8722</v>
      </c>
    </row>
    <row r="5960" spans="1:4">
      <c r="A5960" s="57" t="s">
        <v>8755</v>
      </c>
      <c r="B5960" s="58" t="s">
        <v>920</v>
      </c>
      <c r="C5960" s="59" t="s">
        <v>856</v>
      </c>
      <c r="D5960" s="59" t="s">
        <v>8722</v>
      </c>
    </row>
    <row r="5961" spans="1:4">
      <c r="A5961" s="57" t="s">
        <v>8756</v>
      </c>
      <c r="B5961" s="58" t="s">
        <v>2440</v>
      </c>
      <c r="C5961" s="59" t="s">
        <v>856</v>
      </c>
      <c r="D5961" s="59" t="s">
        <v>8722</v>
      </c>
    </row>
    <row r="5962" spans="1:4">
      <c r="A5962" s="57" t="s">
        <v>8757</v>
      </c>
      <c r="B5962" s="58" t="s">
        <v>6624</v>
      </c>
      <c r="C5962" s="59" t="s">
        <v>922</v>
      </c>
      <c r="D5962" s="59" t="s">
        <v>8722</v>
      </c>
    </row>
    <row r="5963" spans="1:4">
      <c r="A5963" s="57" t="s">
        <v>8758</v>
      </c>
      <c r="B5963" s="58" t="s">
        <v>1433</v>
      </c>
      <c r="C5963" s="59" t="s">
        <v>105</v>
      </c>
      <c r="D5963" s="59" t="s">
        <v>8722</v>
      </c>
    </row>
    <row r="5964" spans="1:4">
      <c r="A5964" s="57" t="s">
        <v>8759</v>
      </c>
      <c r="B5964" s="58" t="s">
        <v>86</v>
      </c>
      <c r="C5964" s="59" t="s">
        <v>88</v>
      </c>
      <c r="D5964" s="59" t="s">
        <v>8722</v>
      </c>
    </row>
    <row r="5965" spans="1:4">
      <c r="A5965" s="57" t="s">
        <v>8760</v>
      </c>
      <c r="B5965" s="58" t="s">
        <v>283</v>
      </c>
      <c r="C5965" s="59" t="s">
        <v>210</v>
      </c>
      <c r="D5965" s="59" t="s">
        <v>8722</v>
      </c>
    </row>
    <row r="5966" spans="1:4">
      <c r="A5966" s="57" t="s">
        <v>8761</v>
      </c>
      <c r="B5966" s="58" t="s">
        <v>8762</v>
      </c>
      <c r="C5966" s="59" t="s">
        <v>93</v>
      </c>
      <c r="D5966" s="59" t="s">
        <v>8722</v>
      </c>
    </row>
    <row r="5967" spans="1:4">
      <c r="A5967" s="57" t="s">
        <v>8763</v>
      </c>
      <c r="B5967" s="58" t="s">
        <v>8764</v>
      </c>
      <c r="C5967" s="59" t="s">
        <v>859</v>
      </c>
      <c r="D5967" s="59" t="s">
        <v>8722</v>
      </c>
    </row>
    <row r="5968" spans="1:4">
      <c r="A5968" s="57" t="s">
        <v>8765</v>
      </c>
      <c r="B5968" s="58" t="s">
        <v>8766</v>
      </c>
      <c r="C5968" s="59" t="s">
        <v>450</v>
      </c>
      <c r="D5968" s="59" t="s">
        <v>8722</v>
      </c>
    </row>
    <row r="5969" spans="1:4">
      <c r="A5969" s="57" t="s">
        <v>8767</v>
      </c>
      <c r="B5969" s="58" t="s">
        <v>3833</v>
      </c>
      <c r="C5969" s="59" t="s">
        <v>774</v>
      </c>
      <c r="D5969" s="59" t="s">
        <v>8722</v>
      </c>
    </row>
    <row r="5970" spans="1:4">
      <c r="A5970" s="57" t="s">
        <v>8769</v>
      </c>
      <c r="B5970" s="58" t="s">
        <v>2694</v>
      </c>
      <c r="C5970" s="59" t="s">
        <v>333</v>
      </c>
      <c r="D5970" s="59" t="s">
        <v>8722</v>
      </c>
    </row>
    <row r="5971" spans="1:4">
      <c r="A5971" s="57" t="s">
        <v>8770</v>
      </c>
      <c r="B5971" s="58" t="s">
        <v>912</v>
      </c>
      <c r="C5971" s="59" t="s">
        <v>333</v>
      </c>
      <c r="D5971" s="59" t="s">
        <v>8722</v>
      </c>
    </row>
    <row r="5972" spans="1:4">
      <c r="A5972" s="57" t="s">
        <v>8771</v>
      </c>
      <c r="B5972" s="58" t="s">
        <v>185</v>
      </c>
      <c r="C5972" s="59" t="s">
        <v>126</v>
      </c>
      <c r="D5972" s="59" t="s">
        <v>8722</v>
      </c>
    </row>
    <row r="5973" spans="1:4">
      <c r="A5973" s="57" t="s">
        <v>8772</v>
      </c>
      <c r="B5973" s="58" t="s">
        <v>86</v>
      </c>
      <c r="C5973" s="59" t="s">
        <v>808</v>
      </c>
      <c r="D5973" s="59" t="s">
        <v>8722</v>
      </c>
    </row>
    <row r="5974" spans="1:4">
      <c r="A5974" s="57" t="s">
        <v>8773</v>
      </c>
      <c r="B5974" s="58" t="s">
        <v>8774</v>
      </c>
      <c r="C5974" s="59" t="s">
        <v>953</v>
      </c>
      <c r="D5974" s="59" t="s">
        <v>8722</v>
      </c>
    </row>
    <row r="5975" spans="1:4">
      <c r="A5975" s="57" t="s">
        <v>8775</v>
      </c>
      <c r="B5975" s="58" t="s">
        <v>24</v>
      </c>
      <c r="C5975" s="59" t="s">
        <v>80</v>
      </c>
      <c r="D5975" s="59" t="s">
        <v>8722</v>
      </c>
    </row>
    <row r="5976" spans="1:4">
      <c r="A5976" s="57" t="s">
        <v>8776</v>
      </c>
      <c r="B5976" s="58" t="s">
        <v>8777</v>
      </c>
      <c r="C5976" s="59" t="s">
        <v>490</v>
      </c>
      <c r="D5976" s="59" t="s">
        <v>8722</v>
      </c>
    </row>
    <row r="5977" spans="1:4">
      <c r="A5977" s="57" t="s">
        <v>8778</v>
      </c>
      <c r="B5977" s="58" t="s">
        <v>3088</v>
      </c>
      <c r="C5977" s="59" t="s">
        <v>490</v>
      </c>
      <c r="D5977" s="59" t="s">
        <v>8722</v>
      </c>
    </row>
    <row r="5978" spans="1:4">
      <c r="A5978" s="57" t="s">
        <v>8779</v>
      </c>
      <c r="B5978" s="58" t="s">
        <v>8780</v>
      </c>
      <c r="C5978" s="59" t="s">
        <v>138</v>
      </c>
      <c r="D5978" s="59" t="s">
        <v>8722</v>
      </c>
    </row>
    <row r="5979" spans="1:4">
      <c r="A5979" s="57" t="s">
        <v>8781</v>
      </c>
      <c r="B5979" s="58" t="s">
        <v>8782</v>
      </c>
      <c r="C5979" s="59" t="s">
        <v>928</v>
      </c>
      <c r="D5979" s="59" t="s">
        <v>8722</v>
      </c>
    </row>
    <row r="5980" spans="1:4">
      <c r="A5980" s="57" t="s">
        <v>8783</v>
      </c>
      <c r="B5980" s="58" t="s">
        <v>364</v>
      </c>
      <c r="C5980" s="59" t="s">
        <v>160</v>
      </c>
      <c r="D5980" s="59" t="s">
        <v>8722</v>
      </c>
    </row>
    <row r="5981" spans="1:4">
      <c r="A5981" s="57" t="s">
        <v>8784</v>
      </c>
      <c r="B5981" s="58" t="s">
        <v>493</v>
      </c>
      <c r="C5981" s="59" t="s">
        <v>41</v>
      </c>
      <c r="D5981" s="59" t="s">
        <v>8722</v>
      </c>
    </row>
    <row r="5982" spans="1:4">
      <c r="A5982" s="57" t="s">
        <v>8785</v>
      </c>
      <c r="B5982" s="58" t="s">
        <v>415</v>
      </c>
      <c r="C5982" s="59" t="s">
        <v>94</v>
      </c>
      <c r="D5982" s="59" t="s">
        <v>8786</v>
      </c>
    </row>
    <row r="5983" spans="1:4">
      <c r="A5983" s="57" t="s">
        <v>8787</v>
      </c>
      <c r="B5983" s="58" t="s">
        <v>8788</v>
      </c>
      <c r="C5983" s="59" t="s">
        <v>23</v>
      </c>
      <c r="D5983" s="59" t="s">
        <v>8786</v>
      </c>
    </row>
    <row r="5984" spans="1:4">
      <c r="A5984" s="57" t="s">
        <v>8789</v>
      </c>
      <c r="B5984" s="58" t="s">
        <v>143</v>
      </c>
      <c r="C5984" s="59" t="s">
        <v>23</v>
      </c>
      <c r="D5984" s="59" t="s">
        <v>8786</v>
      </c>
    </row>
    <row r="5985" spans="1:4">
      <c r="A5985" s="57" t="s">
        <v>8790</v>
      </c>
      <c r="B5985" s="58" t="s">
        <v>319</v>
      </c>
      <c r="C5985" s="59" t="s">
        <v>23</v>
      </c>
      <c r="D5985" s="59" t="s">
        <v>8786</v>
      </c>
    </row>
    <row r="5986" spans="1:4">
      <c r="A5986" s="57" t="s">
        <v>8791</v>
      </c>
      <c r="B5986" s="58" t="s">
        <v>71</v>
      </c>
      <c r="C5986" s="59" t="s">
        <v>229</v>
      </c>
      <c r="D5986" s="59" t="s">
        <v>8786</v>
      </c>
    </row>
    <row r="5987" spans="1:4">
      <c r="A5987" s="57" t="s">
        <v>8792</v>
      </c>
      <c r="B5987" s="58" t="s">
        <v>1152</v>
      </c>
      <c r="C5987" s="59" t="s">
        <v>114</v>
      </c>
      <c r="D5987" s="59" t="s">
        <v>8786</v>
      </c>
    </row>
    <row r="5988" spans="1:4">
      <c r="A5988" s="57" t="s">
        <v>8793</v>
      </c>
      <c r="B5988" s="58" t="s">
        <v>8794</v>
      </c>
      <c r="C5988" s="59" t="s">
        <v>114</v>
      </c>
      <c r="D5988" s="59" t="s">
        <v>8786</v>
      </c>
    </row>
    <row r="5989" spans="1:4">
      <c r="A5989" s="57" t="s">
        <v>8795</v>
      </c>
      <c r="B5989" s="58" t="s">
        <v>707</v>
      </c>
      <c r="C5989" s="59" t="s">
        <v>69</v>
      </c>
      <c r="D5989" s="59" t="s">
        <v>8786</v>
      </c>
    </row>
    <row r="5990" spans="1:4">
      <c r="A5990" s="57" t="s">
        <v>8796</v>
      </c>
      <c r="B5990" s="58" t="s">
        <v>68</v>
      </c>
      <c r="C5990" s="59" t="s">
        <v>69</v>
      </c>
      <c r="D5990" s="59" t="s">
        <v>8786</v>
      </c>
    </row>
    <row r="5991" spans="1:4">
      <c r="A5991" s="57" t="s">
        <v>8797</v>
      </c>
      <c r="B5991" s="58" t="s">
        <v>592</v>
      </c>
      <c r="C5991" s="59" t="s">
        <v>32</v>
      </c>
      <c r="D5991" s="59" t="s">
        <v>8786</v>
      </c>
    </row>
    <row r="5992" spans="1:4">
      <c r="A5992" s="57" t="s">
        <v>8798</v>
      </c>
      <c r="B5992" s="58" t="s">
        <v>409</v>
      </c>
      <c r="C5992" s="59" t="s">
        <v>27</v>
      </c>
      <c r="D5992" s="59" t="s">
        <v>8786</v>
      </c>
    </row>
    <row r="5993" spans="1:4">
      <c r="A5993" s="57" t="s">
        <v>8799</v>
      </c>
      <c r="B5993" s="58" t="s">
        <v>815</v>
      </c>
      <c r="C5993" s="59" t="s">
        <v>27</v>
      </c>
      <c r="D5993" s="59" t="s">
        <v>8786</v>
      </c>
    </row>
    <row r="5994" spans="1:4">
      <c r="A5994" s="57" t="s">
        <v>8800</v>
      </c>
      <c r="B5994" s="58" t="s">
        <v>860</v>
      </c>
      <c r="C5994" s="59" t="s">
        <v>27</v>
      </c>
      <c r="D5994" s="59" t="s">
        <v>8786</v>
      </c>
    </row>
    <row r="5995" spans="1:4">
      <c r="A5995" s="57" t="s">
        <v>8801</v>
      </c>
      <c r="B5995" s="58" t="s">
        <v>1101</v>
      </c>
      <c r="C5995" s="59" t="s">
        <v>28</v>
      </c>
      <c r="D5995" s="59" t="s">
        <v>8786</v>
      </c>
    </row>
    <row r="5996" spans="1:4">
      <c r="A5996" s="57" t="s">
        <v>8802</v>
      </c>
      <c r="B5996" s="58" t="s">
        <v>858</v>
      </c>
      <c r="C5996" s="59" t="s">
        <v>87</v>
      </c>
      <c r="D5996" s="59" t="s">
        <v>8786</v>
      </c>
    </row>
    <row r="5997" spans="1:4">
      <c r="A5997" s="57" t="s">
        <v>8803</v>
      </c>
      <c r="B5997" s="58" t="s">
        <v>8804</v>
      </c>
      <c r="C5997" s="59" t="s">
        <v>236</v>
      </c>
      <c r="D5997" s="59" t="s">
        <v>8786</v>
      </c>
    </row>
    <row r="5998" spans="1:4">
      <c r="A5998" s="57" t="s">
        <v>8805</v>
      </c>
      <c r="B5998" s="58" t="s">
        <v>133</v>
      </c>
      <c r="C5998" s="59" t="s">
        <v>135</v>
      </c>
      <c r="D5998" s="59" t="s">
        <v>8786</v>
      </c>
    </row>
    <row r="5999" spans="1:4">
      <c r="A5999" s="57" t="s">
        <v>8806</v>
      </c>
      <c r="B5999" s="58" t="s">
        <v>8807</v>
      </c>
      <c r="C5999" s="59" t="s">
        <v>135</v>
      </c>
      <c r="D5999" s="59" t="s">
        <v>8786</v>
      </c>
    </row>
    <row r="6000" spans="1:4">
      <c r="A6000" s="57" t="s">
        <v>8808</v>
      </c>
      <c r="B6000" s="58" t="s">
        <v>222</v>
      </c>
      <c r="C6000" s="59" t="s">
        <v>36</v>
      </c>
      <c r="D6000" s="59" t="s">
        <v>8786</v>
      </c>
    </row>
    <row r="6001" spans="1:4">
      <c r="A6001" s="57" t="s">
        <v>8809</v>
      </c>
      <c r="B6001" s="58" t="s">
        <v>1175</v>
      </c>
      <c r="C6001" s="59" t="s">
        <v>33</v>
      </c>
      <c r="D6001" s="59" t="s">
        <v>8786</v>
      </c>
    </row>
    <row r="6002" spans="1:4">
      <c r="A6002" s="57" t="s">
        <v>8810</v>
      </c>
      <c r="B6002" s="58" t="s">
        <v>8811</v>
      </c>
      <c r="C6002" s="59" t="s">
        <v>121</v>
      </c>
      <c r="D6002" s="59" t="s">
        <v>8786</v>
      </c>
    </row>
    <row r="6003" spans="1:4">
      <c r="A6003" s="57" t="s">
        <v>8812</v>
      </c>
      <c r="B6003" s="58" t="s">
        <v>209</v>
      </c>
      <c r="C6003" s="59" t="s">
        <v>244</v>
      </c>
      <c r="D6003" s="59" t="s">
        <v>8786</v>
      </c>
    </row>
    <row r="6004" spans="1:4">
      <c r="A6004" s="57" t="s">
        <v>8813</v>
      </c>
      <c r="B6004" s="58" t="s">
        <v>8814</v>
      </c>
      <c r="C6004" s="59" t="s">
        <v>152</v>
      </c>
      <c r="D6004" s="59" t="s">
        <v>8786</v>
      </c>
    </row>
    <row r="6005" spans="1:4">
      <c r="A6005" s="57" t="s">
        <v>8815</v>
      </c>
      <c r="B6005" s="58" t="s">
        <v>150</v>
      </c>
      <c r="C6005" s="59" t="s">
        <v>105</v>
      </c>
      <c r="D6005" s="59" t="s">
        <v>8786</v>
      </c>
    </row>
    <row r="6006" spans="1:4">
      <c r="A6006" s="57" t="s">
        <v>8816</v>
      </c>
      <c r="B6006" s="58" t="s">
        <v>364</v>
      </c>
      <c r="C6006" s="59" t="s">
        <v>93</v>
      </c>
      <c r="D6006" s="59" t="s">
        <v>8786</v>
      </c>
    </row>
    <row r="6007" spans="1:4">
      <c r="A6007" s="57" t="s">
        <v>8817</v>
      </c>
      <c r="B6007" s="58" t="s">
        <v>75</v>
      </c>
      <c r="C6007" s="59" t="s">
        <v>93</v>
      </c>
      <c r="D6007" s="59" t="s">
        <v>8786</v>
      </c>
    </row>
    <row r="6008" spans="1:4">
      <c r="A6008" s="57" t="s">
        <v>8818</v>
      </c>
      <c r="B6008" s="58" t="s">
        <v>8819</v>
      </c>
      <c r="C6008" s="59" t="s">
        <v>556</v>
      </c>
      <c r="D6008" s="59" t="s">
        <v>8786</v>
      </c>
    </row>
    <row r="6009" spans="1:4">
      <c r="A6009" s="57" t="s">
        <v>8820</v>
      </c>
      <c r="B6009" s="58" t="s">
        <v>245</v>
      </c>
      <c r="C6009" s="59" t="s">
        <v>774</v>
      </c>
      <c r="D6009" s="59" t="s">
        <v>8786</v>
      </c>
    </row>
    <row r="6010" spans="1:4">
      <c r="A6010" s="57" t="s">
        <v>8821</v>
      </c>
      <c r="B6010" s="58" t="s">
        <v>7052</v>
      </c>
      <c r="C6010" s="59" t="s">
        <v>333</v>
      </c>
      <c r="D6010" s="59" t="s">
        <v>8786</v>
      </c>
    </row>
    <row r="6011" spans="1:4">
      <c r="A6011" s="57" t="s">
        <v>8822</v>
      </c>
      <c r="B6011" s="58" t="s">
        <v>129</v>
      </c>
      <c r="C6011" s="59" t="s">
        <v>288</v>
      </c>
      <c r="D6011" s="59" t="s">
        <v>8786</v>
      </c>
    </row>
    <row r="6012" spans="1:4">
      <c r="A6012" s="57" t="s">
        <v>8823</v>
      </c>
      <c r="B6012" s="58" t="s">
        <v>8824</v>
      </c>
      <c r="C6012" s="59" t="s">
        <v>925</v>
      </c>
      <c r="D6012" s="59" t="s">
        <v>8786</v>
      </c>
    </row>
    <row r="6013" spans="1:4">
      <c r="A6013" s="57" t="s">
        <v>8825</v>
      </c>
      <c r="B6013" s="58" t="s">
        <v>6400</v>
      </c>
      <c r="C6013" s="59" t="s">
        <v>783</v>
      </c>
      <c r="D6013" s="59" t="s">
        <v>8786</v>
      </c>
    </row>
    <row r="6014" spans="1:4">
      <c r="A6014" s="57" t="s">
        <v>8826</v>
      </c>
      <c r="B6014" s="58" t="s">
        <v>8827</v>
      </c>
      <c r="C6014" s="59" t="s">
        <v>23</v>
      </c>
      <c r="D6014" s="59" t="s">
        <v>8828</v>
      </c>
    </row>
    <row r="6015" spans="1:4">
      <c r="A6015" s="57" t="s">
        <v>8829</v>
      </c>
      <c r="B6015" s="58" t="s">
        <v>166</v>
      </c>
      <c r="C6015" s="59" t="s">
        <v>23</v>
      </c>
      <c r="D6015" s="59" t="s">
        <v>8828</v>
      </c>
    </row>
    <row r="6016" spans="1:4">
      <c r="A6016" s="57" t="s">
        <v>8830</v>
      </c>
      <c r="B6016" s="58" t="s">
        <v>212</v>
      </c>
      <c r="C6016" s="59" t="s">
        <v>23</v>
      </c>
      <c r="D6016" s="59" t="s">
        <v>8828</v>
      </c>
    </row>
    <row r="6017" spans="1:4">
      <c r="A6017" s="57" t="s">
        <v>8831</v>
      </c>
      <c r="B6017" s="58" t="s">
        <v>86</v>
      </c>
      <c r="C6017" s="59" t="s">
        <v>35</v>
      </c>
      <c r="D6017" s="59" t="s">
        <v>8828</v>
      </c>
    </row>
    <row r="6018" spans="1:4">
      <c r="A6018" s="57" t="s">
        <v>8832</v>
      </c>
      <c r="B6018" s="58" t="s">
        <v>4972</v>
      </c>
      <c r="C6018" s="59" t="s">
        <v>95</v>
      </c>
      <c r="D6018" s="59" t="s">
        <v>8828</v>
      </c>
    </row>
    <row r="6019" spans="1:4">
      <c r="A6019" s="57" t="s">
        <v>8833</v>
      </c>
      <c r="B6019" s="58" t="s">
        <v>185</v>
      </c>
      <c r="C6019" s="59" t="s">
        <v>83</v>
      </c>
      <c r="D6019" s="59" t="s">
        <v>8828</v>
      </c>
    </row>
    <row r="6020" spans="1:4">
      <c r="A6020" s="57" t="s">
        <v>8834</v>
      </c>
      <c r="B6020" s="58" t="s">
        <v>8835</v>
      </c>
      <c r="C6020" s="59" t="s">
        <v>466</v>
      </c>
      <c r="D6020" s="59" t="s">
        <v>8828</v>
      </c>
    </row>
    <row r="6021" spans="1:4">
      <c r="A6021" s="57" t="s">
        <v>8836</v>
      </c>
      <c r="B6021" s="58" t="s">
        <v>29</v>
      </c>
      <c r="C6021" s="59" t="s">
        <v>144</v>
      </c>
      <c r="D6021" s="59" t="s">
        <v>8828</v>
      </c>
    </row>
    <row r="6022" spans="1:4">
      <c r="A6022" s="57" t="s">
        <v>8837</v>
      </c>
      <c r="B6022" s="58" t="s">
        <v>5431</v>
      </c>
      <c r="C6022" s="59" t="s">
        <v>145</v>
      </c>
      <c r="D6022" s="59" t="s">
        <v>8828</v>
      </c>
    </row>
    <row r="6023" spans="1:4">
      <c r="A6023" s="57" t="s">
        <v>8838</v>
      </c>
      <c r="B6023" s="58" t="s">
        <v>1350</v>
      </c>
      <c r="C6023" s="59" t="s">
        <v>231</v>
      </c>
      <c r="D6023" s="59" t="s">
        <v>8828</v>
      </c>
    </row>
    <row r="6024" spans="1:4">
      <c r="A6024" s="57" t="s">
        <v>8839</v>
      </c>
      <c r="B6024" s="58" t="s">
        <v>329</v>
      </c>
      <c r="C6024" s="59" t="s">
        <v>114</v>
      </c>
      <c r="D6024" s="59" t="s">
        <v>8828</v>
      </c>
    </row>
    <row r="6025" spans="1:4">
      <c r="A6025" s="57" t="s">
        <v>8840</v>
      </c>
      <c r="B6025" s="58" t="s">
        <v>222</v>
      </c>
      <c r="C6025" s="59" t="s">
        <v>8841</v>
      </c>
      <c r="D6025" s="59" t="s">
        <v>8828</v>
      </c>
    </row>
    <row r="6026" spans="1:4">
      <c r="A6026" s="57" t="s">
        <v>8842</v>
      </c>
      <c r="B6026" s="58" t="s">
        <v>1213</v>
      </c>
      <c r="C6026" s="59" t="s">
        <v>27</v>
      </c>
      <c r="D6026" s="59" t="s">
        <v>8828</v>
      </c>
    </row>
    <row r="6027" spans="1:4">
      <c r="A6027" s="57" t="s">
        <v>8843</v>
      </c>
      <c r="B6027" s="58" t="s">
        <v>190</v>
      </c>
      <c r="C6027" s="59" t="s">
        <v>27</v>
      </c>
      <c r="D6027" s="59" t="s">
        <v>8828</v>
      </c>
    </row>
    <row r="6028" spans="1:4">
      <c r="A6028" s="57" t="s">
        <v>8844</v>
      </c>
      <c r="B6028" s="58" t="s">
        <v>790</v>
      </c>
      <c r="C6028" s="59" t="s">
        <v>27</v>
      </c>
      <c r="D6028" s="59" t="s">
        <v>8828</v>
      </c>
    </row>
    <row r="6029" spans="1:4">
      <c r="A6029" s="57" t="s">
        <v>8845</v>
      </c>
      <c r="B6029" s="58" t="s">
        <v>951</v>
      </c>
      <c r="C6029" s="59" t="s">
        <v>189</v>
      </c>
      <c r="D6029" s="59" t="s">
        <v>8828</v>
      </c>
    </row>
    <row r="6030" spans="1:4">
      <c r="A6030" s="57" t="s">
        <v>8846</v>
      </c>
      <c r="B6030" s="58" t="s">
        <v>24</v>
      </c>
      <c r="C6030" s="59" t="s">
        <v>28</v>
      </c>
      <c r="D6030" s="59" t="s">
        <v>8828</v>
      </c>
    </row>
    <row r="6031" spans="1:4">
      <c r="A6031" s="57" t="s">
        <v>8847</v>
      </c>
      <c r="B6031" s="58" t="s">
        <v>8848</v>
      </c>
      <c r="C6031" s="59" t="s">
        <v>87</v>
      </c>
      <c r="D6031" s="59" t="s">
        <v>8828</v>
      </c>
    </row>
    <row r="6032" spans="1:4">
      <c r="A6032" s="57" t="s">
        <v>8849</v>
      </c>
      <c r="B6032" s="58" t="s">
        <v>228</v>
      </c>
      <c r="C6032" s="59" t="s">
        <v>148</v>
      </c>
      <c r="D6032" s="59" t="s">
        <v>8828</v>
      </c>
    </row>
    <row r="6033" spans="1:4">
      <c r="A6033" s="57" t="s">
        <v>8850</v>
      </c>
      <c r="B6033" s="58" t="s">
        <v>1325</v>
      </c>
      <c r="C6033" s="59" t="s">
        <v>78</v>
      </c>
      <c r="D6033" s="59" t="s">
        <v>8828</v>
      </c>
    </row>
    <row r="6034" spans="1:4">
      <c r="A6034" s="57" t="s">
        <v>8851</v>
      </c>
      <c r="B6034" s="58" t="s">
        <v>1073</v>
      </c>
      <c r="C6034" s="59" t="s">
        <v>135</v>
      </c>
      <c r="D6034" s="59" t="s">
        <v>8828</v>
      </c>
    </row>
    <row r="6035" spans="1:4">
      <c r="A6035" s="57" t="s">
        <v>8852</v>
      </c>
      <c r="B6035" s="58" t="s">
        <v>245</v>
      </c>
      <c r="C6035" s="59" t="s">
        <v>135</v>
      </c>
      <c r="D6035" s="59" t="s">
        <v>8828</v>
      </c>
    </row>
    <row r="6036" spans="1:4">
      <c r="A6036" s="57" t="s">
        <v>8853</v>
      </c>
      <c r="B6036" s="58" t="s">
        <v>242</v>
      </c>
      <c r="C6036" s="59" t="s">
        <v>117</v>
      </c>
      <c r="D6036" s="59" t="s">
        <v>8828</v>
      </c>
    </row>
    <row r="6037" spans="1:4">
      <c r="A6037" s="57" t="s">
        <v>8854</v>
      </c>
      <c r="B6037" s="58" t="s">
        <v>184</v>
      </c>
      <c r="C6037" s="59" t="s">
        <v>31</v>
      </c>
      <c r="D6037" s="59" t="s">
        <v>8828</v>
      </c>
    </row>
    <row r="6038" spans="1:4">
      <c r="A6038" s="57" t="s">
        <v>8855</v>
      </c>
      <c r="B6038" s="58" t="s">
        <v>264</v>
      </c>
      <c r="C6038" s="59" t="s">
        <v>25</v>
      </c>
      <c r="D6038" s="59" t="s">
        <v>8828</v>
      </c>
    </row>
    <row r="6039" spans="1:4">
      <c r="A6039" s="57" t="s">
        <v>8856</v>
      </c>
      <c r="B6039" s="58" t="s">
        <v>562</v>
      </c>
      <c r="C6039" s="59" t="s">
        <v>33</v>
      </c>
      <c r="D6039" s="59" t="s">
        <v>8828</v>
      </c>
    </row>
    <row r="6040" spans="1:4">
      <c r="A6040" s="57" t="s">
        <v>8857</v>
      </c>
      <c r="B6040" s="58" t="s">
        <v>655</v>
      </c>
      <c r="C6040" s="59" t="s">
        <v>121</v>
      </c>
      <c r="D6040" s="59" t="s">
        <v>8828</v>
      </c>
    </row>
    <row r="6041" spans="1:4">
      <c r="A6041" s="57" t="s">
        <v>8858</v>
      </c>
      <c r="B6041" s="58" t="s">
        <v>8859</v>
      </c>
      <c r="C6041" s="59" t="s">
        <v>100</v>
      </c>
      <c r="D6041" s="59" t="s">
        <v>8828</v>
      </c>
    </row>
    <row r="6042" spans="1:4">
      <c r="A6042" s="57" t="s">
        <v>8860</v>
      </c>
      <c r="B6042" s="58" t="s">
        <v>165</v>
      </c>
      <c r="C6042" s="59" t="s">
        <v>100</v>
      </c>
      <c r="D6042" s="59" t="s">
        <v>8828</v>
      </c>
    </row>
    <row r="6043" spans="1:4">
      <c r="A6043" s="57" t="s">
        <v>8861</v>
      </c>
      <c r="B6043" s="58" t="s">
        <v>8862</v>
      </c>
      <c r="C6043" s="59" t="s">
        <v>101</v>
      </c>
      <c r="D6043" s="59" t="s">
        <v>8828</v>
      </c>
    </row>
    <row r="6044" spans="1:4">
      <c r="A6044" s="57" t="s">
        <v>8863</v>
      </c>
      <c r="B6044" s="58" t="s">
        <v>329</v>
      </c>
      <c r="C6044" s="59" t="s">
        <v>244</v>
      </c>
      <c r="D6044" s="59" t="s">
        <v>8828</v>
      </c>
    </row>
    <row r="6045" spans="1:4">
      <c r="A6045" s="57" t="s">
        <v>8864</v>
      </c>
      <c r="B6045" s="58" t="s">
        <v>129</v>
      </c>
      <c r="C6045" s="59" t="s">
        <v>244</v>
      </c>
      <c r="D6045" s="59" t="s">
        <v>8828</v>
      </c>
    </row>
    <row r="6046" spans="1:4">
      <c r="A6046" s="57" t="s">
        <v>8865</v>
      </c>
      <c r="B6046" s="58" t="s">
        <v>166</v>
      </c>
      <c r="C6046" s="59" t="s">
        <v>330</v>
      </c>
      <c r="D6046" s="59" t="s">
        <v>8828</v>
      </c>
    </row>
    <row r="6047" spans="1:4">
      <c r="A6047" s="57" t="s">
        <v>8866</v>
      </c>
      <c r="B6047" s="58" t="s">
        <v>518</v>
      </c>
      <c r="C6047" s="59" t="s">
        <v>200</v>
      </c>
      <c r="D6047" s="59" t="s">
        <v>8828</v>
      </c>
    </row>
    <row r="6048" spans="1:4">
      <c r="A6048" s="57" t="s">
        <v>8867</v>
      </c>
      <c r="B6048" s="58" t="s">
        <v>1144</v>
      </c>
      <c r="C6048" s="59" t="s">
        <v>91</v>
      </c>
      <c r="D6048" s="59" t="s">
        <v>8828</v>
      </c>
    </row>
    <row r="6049" spans="1:4">
      <c r="A6049" s="57" t="s">
        <v>8868</v>
      </c>
      <c r="B6049" s="58" t="s">
        <v>8869</v>
      </c>
      <c r="C6049" s="59" t="s">
        <v>103</v>
      </c>
      <c r="D6049" s="59" t="s">
        <v>8828</v>
      </c>
    </row>
    <row r="6050" spans="1:4">
      <c r="A6050" s="57" t="s">
        <v>8870</v>
      </c>
      <c r="B6050" s="58" t="s">
        <v>212</v>
      </c>
      <c r="C6050" s="59" t="s">
        <v>103</v>
      </c>
      <c r="D6050" s="59" t="s">
        <v>8828</v>
      </c>
    </row>
    <row r="6051" spans="1:4">
      <c r="A6051" s="57" t="s">
        <v>8871</v>
      </c>
      <c r="B6051" s="58" t="s">
        <v>2694</v>
      </c>
      <c r="C6051" s="59" t="s">
        <v>64</v>
      </c>
      <c r="D6051" s="59" t="s">
        <v>8828</v>
      </c>
    </row>
    <row r="6052" spans="1:4">
      <c r="A6052" s="57" t="s">
        <v>8872</v>
      </c>
      <c r="B6052" s="58" t="s">
        <v>8873</v>
      </c>
      <c r="C6052" s="59" t="s">
        <v>64</v>
      </c>
      <c r="D6052" s="59" t="s">
        <v>8828</v>
      </c>
    </row>
    <row r="6053" spans="1:4">
      <c r="A6053" s="57" t="s">
        <v>8874</v>
      </c>
      <c r="B6053" s="58" t="s">
        <v>8875</v>
      </c>
      <c r="C6053" s="59" t="s">
        <v>152</v>
      </c>
      <c r="D6053" s="59" t="s">
        <v>8828</v>
      </c>
    </row>
    <row r="6054" spans="1:4">
      <c r="A6054" s="57" t="s">
        <v>8876</v>
      </c>
      <c r="B6054" s="58" t="s">
        <v>8877</v>
      </c>
      <c r="C6054" s="59" t="s">
        <v>611</v>
      </c>
      <c r="D6054" s="59" t="s">
        <v>8828</v>
      </c>
    </row>
    <row r="6055" spans="1:4">
      <c r="A6055" s="57" t="s">
        <v>8878</v>
      </c>
      <c r="B6055" s="58" t="s">
        <v>269</v>
      </c>
      <c r="C6055" s="59" t="s">
        <v>88</v>
      </c>
      <c r="D6055" s="59" t="s">
        <v>8828</v>
      </c>
    </row>
    <row r="6056" spans="1:4">
      <c r="A6056" s="57" t="s">
        <v>8879</v>
      </c>
      <c r="B6056" s="58" t="s">
        <v>8880</v>
      </c>
      <c r="C6056" s="59" t="s">
        <v>210</v>
      </c>
      <c r="D6056" s="59" t="s">
        <v>8828</v>
      </c>
    </row>
    <row r="6057" spans="1:4">
      <c r="A6057" s="57" t="s">
        <v>8881</v>
      </c>
      <c r="B6057" s="58" t="s">
        <v>524</v>
      </c>
      <c r="C6057" s="59" t="s">
        <v>93</v>
      </c>
      <c r="D6057" s="59" t="s">
        <v>8828</v>
      </c>
    </row>
    <row r="6058" spans="1:4">
      <c r="A6058" s="57" t="s">
        <v>8882</v>
      </c>
      <c r="B6058" s="58" t="s">
        <v>384</v>
      </c>
      <c r="C6058" s="59" t="s">
        <v>77</v>
      </c>
      <c r="D6058" s="59" t="s">
        <v>8828</v>
      </c>
    </row>
    <row r="6059" spans="1:4">
      <c r="A6059" s="57" t="s">
        <v>8883</v>
      </c>
      <c r="B6059" s="58" t="s">
        <v>299</v>
      </c>
      <c r="C6059" s="59" t="s">
        <v>125</v>
      </c>
      <c r="D6059" s="59" t="s">
        <v>8828</v>
      </c>
    </row>
    <row r="6060" spans="1:4">
      <c r="A6060" s="57" t="s">
        <v>8884</v>
      </c>
      <c r="B6060" s="58" t="s">
        <v>6456</v>
      </c>
      <c r="C6060" s="59" t="s">
        <v>155</v>
      </c>
      <c r="D6060" s="59" t="s">
        <v>8828</v>
      </c>
    </row>
    <row r="6061" spans="1:4">
      <c r="A6061" s="57" t="s">
        <v>8885</v>
      </c>
      <c r="B6061" s="58" t="s">
        <v>209</v>
      </c>
      <c r="C6061" s="59" t="s">
        <v>313</v>
      </c>
      <c r="D6061" s="59" t="s">
        <v>8828</v>
      </c>
    </row>
    <row r="6062" spans="1:4">
      <c r="A6062" s="57" t="s">
        <v>8886</v>
      </c>
      <c r="B6062" s="58" t="s">
        <v>912</v>
      </c>
      <c r="C6062" s="59" t="s">
        <v>333</v>
      </c>
      <c r="D6062" s="59" t="s">
        <v>8828</v>
      </c>
    </row>
    <row r="6063" spans="1:4">
      <c r="A6063" s="57" t="s">
        <v>8887</v>
      </c>
      <c r="B6063" s="58" t="s">
        <v>185</v>
      </c>
      <c r="C6063" s="59" t="s">
        <v>288</v>
      </c>
      <c r="D6063" s="59" t="s">
        <v>8828</v>
      </c>
    </row>
    <row r="6064" spans="1:4">
      <c r="A6064" s="57" t="s">
        <v>8888</v>
      </c>
      <c r="B6064" s="58" t="s">
        <v>71</v>
      </c>
      <c r="C6064" s="59" t="s">
        <v>5704</v>
      </c>
      <c r="D6064" s="59" t="s">
        <v>8828</v>
      </c>
    </row>
    <row r="6065" spans="1:4">
      <c r="A6065" s="57" t="s">
        <v>8889</v>
      </c>
      <c r="B6065" s="58" t="s">
        <v>75</v>
      </c>
      <c r="C6065" s="59" t="s">
        <v>80</v>
      </c>
      <c r="D6065" s="59" t="s">
        <v>8828</v>
      </c>
    </row>
    <row r="6066" spans="1:4">
      <c r="A6066" s="57" t="s">
        <v>8890</v>
      </c>
      <c r="B6066" s="58" t="s">
        <v>6574</v>
      </c>
      <c r="C6066" s="59" t="s">
        <v>490</v>
      </c>
      <c r="D6066" s="59" t="s">
        <v>8828</v>
      </c>
    </row>
    <row r="6067" spans="1:4">
      <c r="A6067" s="57" t="s">
        <v>8891</v>
      </c>
      <c r="B6067" s="58" t="s">
        <v>212</v>
      </c>
      <c r="C6067" s="59" t="s">
        <v>112</v>
      </c>
      <c r="D6067" s="59" t="s">
        <v>8828</v>
      </c>
    </row>
    <row r="6068" spans="1:4">
      <c r="A6068" s="57" t="s">
        <v>8892</v>
      </c>
      <c r="B6068" s="58" t="s">
        <v>2446</v>
      </c>
      <c r="C6068" s="59" t="s">
        <v>81</v>
      </c>
      <c r="D6068" s="59" t="s">
        <v>8828</v>
      </c>
    </row>
    <row r="6069" spans="1:4">
      <c r="A6069" s="57" t="s">
        <v>8893</v>
      </c>
      <c r="B6069" s="58" t="s">
        <v>1321</v>
      </c>
      <c r="C6069" s="59" t="s">
        <v>81</v>
      </c>
      <c r="D6069" s="59" t="s">
        <v>8828</v>
      </c>
    </row>
    <row r="6070" spans="1:4">
      <c r="A6070" s="57" t="s">
        <v>8894</v>
      </c>
      <c r="B6070" s="58" t="s">
        <v>1018</v>
      </c>
      <c r="C6070" s="59" t="s">
        <v>783</v>
      </c>
      <c r="D6070" s="59" t="s">
        <v>8828</v>
      </c>
    </row>
    <row r="6071" spans="1:4">
      <c r="A6071" s="57" t="s">
        <v>8895</v>
      </c>
      <c r="B6071" s="58" t="s">
        <v>1202</v>
      </c>
      <c r="C6071" s="59" t="s">
        <v>23</v>
      </c>
      <c r="D6071" s="59" t="s">
        <v>8896</v>
      </c>
    </row>
    <row r="6072" spans="1:4">
      <c r="A6072" s="57" t="s">
        <v>8897</v>
      </c>
      <c r="B6072" s="58" t="s">
        <v>442</v>
      </c>
      <c r="C6072" s="59" t="s">
        <v>23</v>
      </c>
      <c r="D6072" s="59" t="s">
        <v>8896</v>
      </c>
    </row>
    <row r="6073" spans="1:4">
      <c r="A6073" s="57" t="s">
        <v>8898</v>
      </c>
      <c r="B6073" s="58" t="s">
        <v>118</v>
      </c>
      <c r="C6073" s="59" t="s">
        <v>23</v>
      </c>
      <c r="D6073" s="59" t="s">
        <v>8896</v>
      </c>
    </row>
    <row r="6074" spans="1:4">
      <c r="A6074" s="57" t="s">
        <v>8899</v>
      </c>
      <c r="B6074" s="58" t="s">
        <v>6109</v>
      </c>
      <c r="C6074" s="59" t="s">
        <v>95</v>
      </c>
      <c r="D6074" s="59" t="s">
        <v>8896</v>
      </c>
    </row>
    <row r="6075" spans="1:4">
      <c r="A6075" s="57" t="s">
        <v>8900</v>
      </c>
      <c r="B6075" s="58" t="s">
        <v>8901</v>
      </c>
      <c r="C6075" s="59" t="s">
        <v>466</v>
      </c>
      <c r="D6075" s="59" t="s">
        <v>8896</v>
      </c>
    </row>
    <row r="6076" spans="1:4">
      <c r="A6076" s="57" t="s">
        <v>8902</v>
      </c>
      <c r="B6076" s="58" t="s">
        <v>8903</v>
      </c>
      <c r="C6076" s="59" t="s">
        <v>144</v>
      </c>
      <c r="D6076" s="59" t="s">
        <v>8896</v>
      </c>
    </row>
    <row r="6077" spans="1:4">
      <c r="A6077" s="57" t="s">
        <v>8904</v>
      </c>
      <c r="B6077" s="58" t="s">
        <v>1146</v>
      </c>
      <c r="C6077" s="59" t="s">
        <v>145</v>
      </c>
      <c r="D6077" s="59" t="s">
        <v>8896</v>
      </c>
    </row>
    <row r="6078" spans="1:4">
      <c r="A6078" s="57" t="s">
        <v>17408</v>
      </c>
      <c r="B6078" s="58" t="s">
        <v>7310</v>
      </c>
      <c r="C6078" s="59" t="s">
        <v>114</v>
      </c>
      <c r="D6078" s="59" t="s">
        <v>8896</v>
      </c>
    </row>
    <row r="6079" spans="1:4">
      <c r="A6079" s="57" t="s">
        <v>8905</v>
      </c>
      <c r="B6079" s="58" t="s">
        <v>222</v>
      </c>
      <c r="C6079" s="59" t="s">
        <v>69</v>
      </c>
      <c r="D6079" s="59" t="s">
        <v>8896</v>
      </c>
    </row>
    <row r="6080" spans="1:4">
      <c r="A6080" s="57" t="s">
        <v>8906</v>
      </c>
      <c r="B6080" s="58" t="s">
        <v>8907</v>
      </c>
      <c r="C6080" s="59" t="s">
        <v>27</v>
      </c>
      <c r="D6080" s="59" t="s">
        <v>8896</v>
      </c>
    </row>
    <row r="6081" spans="1:4">
      <c r="A6081" s="57" t="s">
        <v>8908</v>
      </c>
      <c r="B6081" s="58" t="s">
        <v>270</v>
      </c>
      <c r="C6081" s="59" t="s">
        <v>27</v>
      </c>
      <c r="D6081" s="59" t="s">
        <v>8896</v>
      </c>
    </row>
    <row r="6082" spans="1:4">
      <c r="A6082" s="57" t="s">
        <v>8909</v>
      </c>
      <c r="B6082" s="58" t="s">
        <v>1190</v>
      </c>
      <c r="C6082" s="59" t="s">
        <v>115</v>
      </c>
      <c r="D6082" s="59" t="s">
        <v>8896</v>
      </c>
    </row>
    <row r="6083" spans="1:4">
      <c r="A6083" s="57" t="s">
        <v>8910</v>
      </c>
      <c r="B6083" s="58" t="s">
        <v>185</v>
      </c>
      <c r="C6083" s="59" t="s">
        <v>849</v>
      </c>
      <c r="D6083" s="59" t="s">
        <v>8896</v>
      </c>
    </row>
    <row r="6084" spans="1:4">
      <c r="A6084" s="57" t="s">
        <v>8911</v>
      </c>
      <c r="B6084" s="58" t="s">
        <v>212</v>
      </c>
      <c r="C6084" s="59" t="s">
        <v>148</v>
      </c>
      <c r="D6084" s="59" t="s">
        <v>8896</v>
      </c>
    </row>
    <row r="6085" spans="1:4">
      <c r="A6085" s="57" t="s">
        <v>8912</v>
      </c>
      <c r="B6085" s="58" t="s">
        <v>615</v>
      </c>
      <c r="C6085" s="59" t="s">
        <v>135</v>
      </c>
      <c r="D6085" s="59" t="s">
        <v>8896</v>
      </c>
    </row>
    <row r="6086" spans="1:4">
      <c r="A6086" s="57" t="s">
        <v>8913</v>
      </c>
      <c r="B6086" s="58" t="s">
        <v>190</v>
      </c>
      <c r="C6086" s="59" t="s">
        <v>135</v>
      </c>
      <c r="D6086" s="59" t="s">
        <v>8896</v>
      </c>
    </row>
    <row r="6087" spans="1:4">
      <c r="A6087" s="57" t="s">
        <v>8914</v>
      </c>
      <c r="B6087" s="58" t="s">
        <v>58</v>
      </c>
      <c r="C6087" s="59" t="s">
        <v>36</v>
      </c>
      <c r="D6087" s="59" t="s">
        <v>8896</v>
      </c>
    </row>
    <row r="6088" spans="1:4">
      <c r="A6088" s="57" t="s">
        <v>8915</v>
      </c>
      <c r="B6088" s="58" t="s">
        <v>765</v>
      </c>
      <c r="C6088" s="59" t="s">
        <v>347</v>
      </c>
      <c r="D6088" s="59" t="s">
        <v>8896</v>
      </c>
    </row>
    <row r="6089" spans="1:4">
      <c r="A6089" s="57" t="s">
        <v>8916</v>
      </c>
      <c r="B6089" s="58" t="s">
        <v>34</v>
      </c>
      <c r="C6089" s="59" t="s">
        <v>25</v>
      </c>
      <c r="D6089" s="59" t="s">
        <v>8896</v>
      </c>
    </row>
    <row r="6090" spans="1:4">
      <c r="A6090" s="57" t="s">
        <v>8917</v>
      </c>
      <c r="B6090" s="58" t="s">
        <v>3497</v>
      </c>
      <c r="C6090" s="59" t="s">
        <v>33</v>
      </c>
      <c r="D6090" s="59" t="s">
        <v>8896</v>
      </c>
    </row>
    <row r="6091" spans="1:4">
      <c r="A6091" s="57" t="s">
        <v>8918</v>
      </c>
      <c r="B6091" s="58" t="s">
        <v>212</v>
      </c>
      <c r="C6091" s="59" t="s">
        <v>33</v>
      </c>
      <c r="D6091" s="59" t="s">
        <v>8896</v>
      </c>
    </row>
    <row r="6092" spans="1:4">
      <c r="A6092" s="57" t="s">
        <v>8919</v>
      </c>
      <c r="B6092" s="58" t="s">
        <v>245</v>
      </c>
      <c r="C6092" s="59" t="s">
        <v>121</v>
      </c>
      <c r="D6092" s="59" t="s">
        <v>8896</v>
      </c>
    </row>
    <row r="6093" spans="1:4">
      <c r="A6093" s="57" t="s">
        <v>8920</v>
      </c>
      <c r="B6093" s="58" t="s">
        <v>187</v>
      </c>
      <c r="C6093" s="59" t="s">
        <v>100</v>
      </c>
      <c r="D6093" s="59" t="s">
        <v>8896</v>
      </c>
    </row>
    <row r="6094" spans="1:4">
      <c r="A6094" s="57" t="s">
        <v>8921</v>
      </c>
      <c r="B6094" s="58" t="s">
        <v>165</v>
      </c>
      <c r="C6094" s="59" t="s">
        <v>100</v>
      </c>
      <c r="D6094" s="59" t="s">
        <v>8896</v>
      </c>
    </row>
    <row r="6095" spans="1:4">
      <c r="A6095" s="57" t="s">
        <v>8922</v>
      </c>
      <c r="B6095" s="58" t="s">
        <v>24</v>
      </c>
      <c r="C6095" s="59" t="s">
        <v>100</v>
      </c>
      <c r="D6095" s="59" t="s">
        <v>8896</v>
      </c>
    </row>
    <row r="6096" spans="1:4">
      <c r="A6096" s="57" t="s">
        <v>8923</v>
      </c>
      <c r="B6096" s="58" t="s">
        <v>34</v>
      </c>
      <c r="C6096" s="59" t="s">
        <v>884</v>
      </c>
      <c r="D6096" s="59" t="s">
        <v>8896</v>
      </c>
    </row>
    <row r="6097" spans="1:4">
      <c r="A6097" s="57" t="s">
        <v>8924</v>
      </c>
      <c r="B6097" s="58" t="s">
        <v>8925</v>
      </c>
      <c r="C6097" s="59" t="s">
        <v>330</v>
      </c>
      <c r="D6097" s="59" t="s">
        <v>8896</v>
      </c>
    </row>
    <row r="6098" spans="1:4">
      <c r="A6098" s="57" t="s">
        <v>8926</v>
      </c>
      <c r="B6098" s="58" t="s">
        <v>678</v>
      </c>
      <c r="C6098" s="59" t="s">
        <v>330</v>
      </c>
      <c r="D6098" s="59" t="s">
        <v>8896</v>
      </c>
    </row>
    <row r="6099" spans="1:4">
      <c r="A6099" s="57" t="s">
        <v>8927</v>
      </c>
      <c r="B6099" s="58" t="s">
        <v>8928</v>
      </c>
      <c r="C6099" s="59" t="s">
        <v>74</v>
      </c>
      <c r="D6099" s="59" t="s">
        <v>8896</v>
      </c>
    </row>
    <row r="6100" spans="1:4">
      <c r="A6100" s="57" t="s">
        <v>8929</v>
      </c>
      <c r="B6100" s="58" t="s">
        <v>185</v>
      </c>
      <c r="C6100" s="59" t="s">
        <v>137</v>
      </c>
      <c r="D6100" s="59" t="s">
        <v>8896</v>
      </c>
    </row>
    <row r="6101" spans="1:4">
      <c r="A6101" s="57" t="s">
        <v>8930</v>
      </c>
      <c r="B6101" s="58" t="s">
        <v>8931</v>
      </c>
      <c r="C6101" s="59" t="s">
        <v>199</v>
      </c>
      <c r="D6101" s="59" t="s">
        <v>8896</v>
      </c>
    </row>
    <row r="6102" spans="1:4">
      <c r="A6102" s="57" t="s">
        <v>8932</v>
      </c>
      <c r="B6102" s="58" t="s">
        <v>8933</v>
      </c>
      <c r="C6102" s="59" t="s">
        <v>55</v>
      </c>
      <c r="D6102" s="59" t="s">
        <v>8896</v>
      </c>
    </row>
    <row r="6103" spans="1:4">
      <c r="A6103" s="57" t="s">
        <v>8934</v>
      </c>
      <c r="B6103" s="58" t="s">
        <v>355</v>
      </c>
      <c r="C6103" s="59" t="s">
        <v>91</v>
      </c>
      <c r="D6103" s="59" t="s">
        <v>8896</v>
      </c>
    </row>
    <row r="6104" spans="1:4">
      <c r="A6104" s="57" t="s">
        <v>8935</v>
      </c>
      <c r="B6104" s="58" t="s">
        <v>1171</v>
      </c>
      <c r="C6104" s="59" t="s">
        <v>103</v>
      </c>
      <c r="D6104" s="59" t="s">
        <v>8896</v>
      </c>
    </row>
    <row r="6105" spans="1:4">
      <c r="A6105" s="57" t="s">
        <v>8936</v>
      </c>
      <c r="B6105" s="58" t="s">
        <v>151</v>
      </c>
      <c r="C6105" s="59" t="s">
        <v>103</v>
      </c>
      <c r="D6105" s="59" t="s">
        <v>8896</v>
      </c>
    </row>
    <row r="6106" spans="1:4">
      <c r="A6106" s="57" t="s">
        <v>8937</v>
      </c>
      <c r="B6106" s="58" t="s">
        <v>882</v>
      </c>
      <c r="C6106" s="59" t="s">
        <v>64</v>
      </c>
      <c r="D6106" s="59" t="s">
        <v>8896</v>
      </c>
    </row>
    <row r="6107" spans="1:4">
      <c r="A6107" s="57" t="s">
        <v>8938</v>
      </c>
      <c r="B6107" s="58" t="s">
        <v>442</v>
      </c>
      <c r="C6107" s="59" t="s">
        <v>64</v>
      </c>
      <c r="D6107" s="59" t="s">
        <v>8896</v>
      </c>
    </row>
    <row r="6108" spans="1:4">
      <c r="A6108" s="57" t="s">
        <v>8939</v>
      </c>
      <c r="B6108" s="58" t="s">
        <v>1206</v>
      </c>
      <c r="C6108" s="59" t="s">
        <v>64</v>
      </c>
      <c r="D6108" s="59" t="s">
        <v>8896</v>
      </c>
    </row>
    <row r="6109" spans="1:4">
      <c r="A6109" s="57" t="s">
        <v>8940</v>
      </c>
      <c r="B6109" s="58" t="s">
        <v>279</v>
      </c>
      <c r="C6109" s="59" t="s">
        <v>152</v>
      </c>
      <c r="D6109" s="59" t="s">
        <v>8896</v>
      </c>
    </row>
    <row r="6110" spans="1:4">
      <c r="A6110" s="57" t="s">
        <v>8941</v>
      </c>
      <c r="B6110" s="58" t="s">
        <v>8942</v>
      </c>
      <c r="C6110" s="59" t="s">
        <v>890</v>
      </c>
      <c r="D6110" s="59" t="s">
        <v>8896</v>
      </c>
    </row>
    <row r="6111" spans="1:4">
      <c r="A6111" s="57" t="s">
        <v>8943</v>
      </c>
      <c r="B6111" s="58" t="s">
        <v>129</v>
      </c>
      <c r="C6111" s="59" t="s">
        <v>611</v>
      </c>
      <c r="D6111" s="59" t="s">
        <v>8896</v>
      </c>
    </row>
    <row r="6112" spans="1:4">
      <c r="A6112" s="57" t="s">
        <v>8944</v>
      </c>
      <c r="B6112" s="58" t="s">
        <v>1192</v>
      </c>
      <c r="C6112" s="59" t="s">
        <v>88</v>
      </c>
      <c r="D6112" s="59" t="s">
        <v>8896</v>
      </c>
    </row>
    <row r="6113" spans="1:4">
      <c r="A6113" s="57" t="s">
        <v>8945</v>
      </c>
      <c r="B6113" s="58" t="s">
        <v>560</v>
      </c>
      <c r="C6113" s="59" t="s">
        <v>93</v>
      </c>
      <c r="D6113" s="59" t="s">
        <v>8896</v>
      </c>
    </row>
    <row r="6114" spans="1:4">
      <c r="A6114" s="57" t="s">
        <v>8946</v>
      </c>
      <c r="B6114" s="58" t="s">
        <v>211</v>
      </c>
      <c r="C6114" s="59" t="s">
        <v>1105</v>
      </c>
      <c r="D6114" s="59" t="s">
        <v>8896</v>
      </c>
    </row>
    <row r="6115" spans="1:4">
      <c r="A6115" s="57" t="s">
        <v>8947</v>
      </c>
      <c r="B6115" s="58" t="s">
        <v>539</v>
      </c>
      <c r="C6115" s="59" t="s">
        <v>125</v>
      </c>
      <c r="D6115" s="59" t="s">
        <v>8896</v>
      </c>
    </row>
    <row r="6116" spans="1:4">
      <c r="A6116" s="57" t="s">
        <v>8948</v>
      </c>
      <c r="B6116" s="58" t="s">
        <v>6864</v>
      </c>
      <c r="C6116" s="59" t="s">
        <v>109</v>
      </c>
      <c r="D6116" s="59" t="s">
        <v>8896</v>
      </c>
    </row>
    <row r="6117" spans="1:4">
      <c r="A6117" s="57" t="s">
        <v>8949</v>
      </c>
      <c r="B6117" s="58" t="s">
        <v>343</v>
      </c>
      <c r="C6117" s="59" t="s">
        <v>215</v>
      </c>
      <c r="D6117" s="59" t="s">
        <v>8896</v>
      </c>
    </row>
    <row r="6118" spans="1:4">
      <c r="A6118" s="57" t="s">
        <v>8950</v>
      </c>
      <c r="B6118" s="58" t="s">
        <v>678</v>
      </c>
      <c r="C6118" s="59" t="s">
        <v>333</v>
      </c>
      <c r="D6118" s="59" t="s">
        <v>8896</v>
      </c>
    </row>
    <row r="6119" spans="1:4">
      <c r="A6119" s="57" t="s">
        <v>8951</v>
      </c>
      <c r="B6119" s="58" t="s">
        <v>7229</v>
      </c>
      <c r="C6119" s="59" t="s">
        <v>126</v>
      </c>
      <c r="D6119" s="59" t="s">
        <v>8896</v>
      </c>
    </row>
    <row r="6120" spans="1:4">
      <c r="A6120" s="57" t="s">
        <v>8952</v>
      </c>
      <c r="B6120" s="58" t="s">
        <v>185</v>
      </c>
      <c r="C6120" s="59" t="s">
        <v>288</v>
      </c>
      <c r="D6120" s="59" t="s">
        <v>8896</v>
      </c>
    </row>
    <row r="6121" spans="1:4">
      <c r="A6121" s="57" t="s">
        <v>8953</v>
      </c>
      <c r="B6121" s="58" t="s">
        <v>355</v>
      </c>
      <c r="C6121" s="59" t="s">
        <v>314</v>
      </c>
      <c r="D6121" s="59" t="s">
        <v>8896</v>
      </c>
    </row>
    <row r="6122" spans="1:4">
      <c r="A6122" s="57" t="s">
        <v>8954</v>
      </c>
      <c r="B6122" s="58" t="s">
        <v>355</v>
      </c>
      <c r="C6122" s="59" t="s">
        <v>219</v>
      </c>
      <c r="D6122" s="59" t="s">
        <v>8896</v>
      </c>
    </row>
    <row r="6123" spans="1:4">
      <c r="A6123" s="57" t="s">
        <v>8955</v>
      </c>
      <c r="B6123" s="58" t="s">
        <v>858</v>
      </c>
      <c r="C6123" s="59" t="s">
        <v>490</v>
      </c>
      <c r="D6123" s="59" t="s">
        <v>8896</v>
      </c>
    </row>
    <row r="6124" spans="1:4">
      <c r="A6124" s="57" t="s">
        <v>8956</v>
      </c>
      <c r="B6124" s="58" t="s">
        <v>950</v>
      </c>
      <c r="C6124" s="59" t="s">
        <v>113</v>
      </c>
      <c r="D6124" s="59" t="s">
        <v>8896</v>
      </c>
    </row>
    <row r="6125" spans="1:4">
      <c r="A6125" s="57" t="s">
        <v>8957</v>
      </c>
      <c r="B6125" s="58" t="s">
        <v>8958</v>
      </c>
      <c r="C6125" s="59" t="s">
        <v>81</v>
      </c>
      <c r="D6125" s="59" t="s">
        <v>8896</v>
      </c>
    </row>
    <row r="6126" spans="1:4">
      <c r="A6126" s="57" t="s">
        <v>8959</v>
      </c>
      <c r="B6126" s="58" t="s">
        <v>153</v>
      </c>
      <c r="C6126" s="59" t="s">
        <v>1186</v>
      </c>
      <c r="D6126" s="59" t="s">
        <v>8896</v>
      </c>
    </row>
    <row r="6127" spans="1:4">
      <c r="A6127" s="57" t="s">
        <v>8960</v>
      </c>
      <c r="B6127" s="58" t="s">
        <v>1212</v>
      </c>
      <c r="C6127" s="59" t="s">
        <v>1186</v>
      </c>
      <c r="D6127" s="59" t="s">
        <v>8896</v>
      </c>
    </row>
    <row r="6128" spans="1:4">
      <c r="A6128" s="57" t="s">
        <v>8961</v>
      </c>
      <c r="B6128" s="58" t="s">
        <v>8962</v>
      </c>
      <c r="C6128" s="59" t="s">
        <v>783</v>
      </c>
      <c r="D6128" s="59" t="s">
        <v>8896</v>
      </c>
    </row>
    <row r="6129" spans="1:4">
      <c r="A6129" s="57" t="s">
        <v>8963</v>
      </c>
      <c r="B6129" s="58" t="s">
        <v>8964</v>
      </c>
      <c r="C6129" s="59" t="s">
        <v>141</v>
      </c>
      <c r="D6129" s="59" t="s">
        <v>8896</v>
      </c>
    </row>
    <row r="6130" spans="1:4">
      <c r="A6130" s="57" t="s">
        <v>8965</v>
      </c>
      <c r="B6130" s="58" t="s">
        <v>398</v>
      </c>
      <c r="C6130" s="59" t="s">
        <v>94</v>
      </c>
      <c r="D6130" s="59" t="s">
        <v>8966</v>
      </c>
    </row>
    <row r="6131" spans="1:4">
      <c r="A6131" s="57" t="s">
        <v>8967</v>
      </c>
      <c r="B6131" s="58" t="s">
        <v>7107</v>
      </c>
      <c r="C6131" s="59" t="s">
        <v>23</v>
      </c>
      <c r="D6131" s="59" t="s">
        <v>8966</v>
      </c>
    </row>
    <row r="6132" spans="1:4">
      <c r="A6132" s="57" t="s">
        <v>8968</v>
      </c>
      <c r="B6132" s="58" t="s">
        <v>34</v>
      </c>
      <c r="C6132" s="59" t="s">
        <v>23</v>
      </c>
      <c r="D6132" s="59" t="s">
        <v>8966</v>
      </c>
    </row>
    <row r="6133" spans="1:4">
      <c r="A6133" s="57" t="s">
        <v>8969</v>
      </c>
      <c r="B6133" s="58" t="s">
        <v>8970</v>
      </c>
      <c r="C6133" s="59" t="s">
        <v>23</v>
      </c>
      <c r="D6133" s="59" t="s">
        <v>8966</v>
      </c>
    </row>
    <row r="6134" spans="1:4">
      <c r="A6134" s="57" t="s">
        <v>8971</v>
      </c>
      <c r="B6134" s="58" t="s">
        <v>209</v>
      </c>
      <c r="C6134" s="59" t="s">
        <v>179</v>
      </c>
      <c r="D6134" s="59" t="s">
        <v>8966</v>
      </c>
    </row>
    <row r="6135" spans="1:4">
      <c r="A6135" s="57" t="s">
        <v>8972</v>
      </c>
      <c r="B6135" s="58" t="s">
        <v>8973</v>
      </c>
      <c r="C6135" s="59" t="s">
        <v>83</v>
      </c>
      <c r="D6135" s="59" t="s">
        <v>8966</v>
      </c>
    </row>
    <row r="6136" spans="1:4">
      <c r="A6136" s="57" t="s">
        <v>8974</v>
      </c>
      <c r="B6136" s="58" t="s">
        <v>24</v>
      </c>
      <c r="C6136" s="59" t="s">
        <v>466</v>
      </c>
      <c r="D6136" s="59" t="s">
        <v>8966</v>
      </c>
    </row>
    <row r="6137" spans="1:4">
      <c r="A6137" s="57" t="s">
        <v>8975</v>
      </c>
      <c r="B6137" s="58" t="s">
        <v>6898</v>
      </c>
      <c r="C6137" s="59" t="s">
        <v>145</v>
      </c>
      <c r="D6137" s="59" t="s">
        <v>8966</v>
      </c>
    </row>
    <row r="6138" spans="1:4">
      <c r="A6138" s="57" t="s">
        <v>8976</v>
      </c>
      <c r="B6138" s="58" t="s">
        <v>147</v>
      </c>
      <c r="C6138" s="59" t="s">
        <v>145</v>
      </c>
      <c r="D6138" s="59" t="s">
        <v>8966</v>
      </c>
    </row>
    <row r="6139" spans="1:4">
      <c r="A6139" s="57" t="s">
        <v>8977</v>
      </c>
      <c r="B6139" s="58" t="s">
        <v>329</v>
      </c>
      <c r="C6139" s="59" t="s">
        <v>114</v>
      </c>
      <c r="D6139" s="59" t="s">
        <v>8966</v>
      </c>
    </row>
    <row r="6140" spans="1:4">
      <c r="A6140" s="57" t="s">
        <v>8978</v>
      </c>
      <c r="B6140" s="58" t="s">
        <v>251</v>
      </c>
      <c r="C6140" s="59" t="s">
        <v>69</v>
      </c>
      <c r="D6140" s="59" t="s">
        <v>8966</v>
      </c>
    </row>
    <row r="6141" spans="1:4">
      <c r="A6141" s="57" t="s">
        <v>8979</v>
      </c>
      <c r="B6141" s="58" t="s">
        <v>318</v>
      </c>
      <c r="C6141" s="59" t="s">
        <v>27</v>
      </c>
      <c r="D6141" s="59" t="s">
        <v>8966</v>
      </c>
    </row>
    <row r="6142" spans="1:4">
      <c r="A6142" s="57" t="s">
        <v>8980</v>
      </c>
      <c r="B6142" s="58" t="s">
        <v>8981</v>
      </c>
      <c r="C6142" s="59" t="s">
        <v>189</v>
      </c>
      <c r="D6142" s="59" t="s">
        <v>8966</v>
      </c>
    </row>
    <row r="6143" spans="1:4">
      <c r="A6143" s="57" t="s">
        <v>8982</v>
      </c>
      <c r="B6143" s="58" t="s">
        <v>149</v>
      </c>
      <c r="C6143" s="59" t="s">
        <v>272</v>
      </c>
      <c r="D6143" s="59" t="s">
        <v>8966</v>
      </c>
    </row>
    <row r="6144" spans="1:4">
      <c r="A6144" s="57" t="s">
        <v>8983</v>
      </c>
      <c r="B6144" s="58" t="s">
        <v>224</v>
      </c>
      <c r="C6144" s="59" t="s">
        <v>135</v>
      </c>
      <c r="D6144" s="59" t="s">
        <v>8966</v>
      </c>
    </row>
    <row r="6145" spans="1:4">
      <c r="A6145" s="57" t="s">
        <v>8984</v>
      </c>
      <c r="B6145" s="58" t="s">
        <v>185</v>
      </c>
      <c r="C6145" s="59" t="s">
        <v>135</v>
      </c>
      <c r="D6145" s="59" t="s">
        <v>8966</v>
      </c>
    </row>
    <row r="6146" spans="1:4">
      <c r="A6146" s="57" t="s">
        <v>8985</v>
      </c>
      <c r="B6146" s="58" t="s">
        <v>318</v>
      </c>
      <c r="C6146" s="59" t="s">
        <v>135</v>
      </c>
      <c r="D6146" s="59" t="s">
        <v>8966</v>
      </c>
    </row>
    <row r="6147" spans="1:4">
      <c r="A6147" s="57" t="s">
        <v>8986</v>
      </c>
      <c r="B6147" s="58" t="s">
        <v>299</v>
      </c>
      <c r="C6147" s="59" t="s">
        <v>31</v>
      </c>
      <c r="D6147" s="59" t="s">
        <v>8966</v>
      </c>
    </row>
    <row r="6148" spans="1:4">
      <c r="A6148" s="57" t="s">
        <v>8987</v>
      </c>
      <c r="B6148" s="58" t="s">
        <v>184</v>
      </c>
      <c r="C6148" s="59" t="s">
        <v>31</v>
      </c>
      <c r="D6148" s="59" t="s">
        <v>8966</v>
      </c>
    </row>
    <row r="6149" spans="1:4">
      <c r="A6149" s="57" t="s">
        <v>8988</v>
      </c>
      <c r="B6149" s="58" t="s">
        <v>3794</v>
      </c>
      <c r="C6149" s="59" t="s">
        <v>33</v>
      </c>
      <c r="D6149" s="59" t="s">
        <v>8966</v>
      </c>
    </row>
    <row r="6150" spans="1:4">
      <c r="A6150" s="57" t="s">
        <v>8989</v>
      </c>
      <c r="B6150" s="58" t="s">
        <v>8990</v>
      </c>
      <c r="C6150" s="59" t="s">
        <v>33</v>
      </c>
      <c r="D6150" s="59" t="s">
        <v>8966</v>
      </c>
    </row>
    <row r="6151" spans="1:4">
      <c r="A6151" s="57" t="s">
        <v>8991</v>
      </c>
      <c r="B6151" s="58" t="s">
        <v>964</v>
      </c>
      <c r="C6151" s="59" t="s">
        <v>98</v>
      </c>
      <c r="D6151" s="59" t="s">
        <v>8966</v>
      </c>
    </row>
    <row r="6152" spans="1:4">
      <c r="A6152" s="57" t="s">
        <v>8992</v>
      </c>
      <c r="B6152" s="58" t="s">
        <v>6715</v>
      </c>
      <c r="C6152" s="59" t="s">
        <v>1134</v>
      </c>
      <c r="D6152" s="59" t="s">
        <v>8966</v>
      </c>
    </row>
    <row r="6153" spans="1:4">
      <c r="A6153" s="57" t="s">
        <v>8993</v>
      </c>
      <c r="B6153" s="58" t="s">
        <v>875</v>
      </c>
      <c r="C6153" s="59" t="s">
        <v>330</v>
      </c>
      <c r="D6153" s="59" t="s">
        <v>8966</v>
      </c>
    </row>
    <row r="6154" spans="1:4">
      <c r="A6154" s="57" t="s">
        <v>8994</v>
      </c>
      <c r="B6154" s="58" t="s">
        <v>355</v>
      </c>
      <c r="C6154" s="59" t="s">
        <v>1077</v>
      </c>
      <c r="D6154" s="59" t="s">
        <v>8966</v>
      </c>
    </row>
    <row r="6155" spans="1:4">
      <c r="A6155" s="57" t="s">
        <v>8995</v>
      </c>
      <c r="B6155" s="58" t="s">
        <v>612</v>
      </c>
      <c r="C6155" s="59" t="s">
        <v>91</v>
      </c>
      <c r="D6155" s="59" t="s">
        <v>8966</v>
      </c>
    </row>
    <row r="6156" spans="1:4">
      <c r="A6156" s="57" t="s">
        <v>8996</v>
      </c>
      <c r="B6156" s="58" t="s">
        <v>484</v>
      </c>
      <c r="C6156" s="59" t="s">
        <v>103</v>
      </c>
      <c r="D6156" s="59" t="s">
        <v>8966</v>
      </c>
    </row>
    <row r="6157" spans="1:4">
      <c r="A6157" s="57" t="s">
        <v>8997</v>
      </c>
      <c r="B6157" s="58" t="s">
        <v>246</v>
      </c>
      <c r="C6157" s="59" t="s">
        <v>103</v>
      </c>
      <c r="D6157" s="59" t="s">
        <v>8966</v>
      </c>
    </row>
    <row r="6158" spans="1:4">
      <c r="A6158" s="57" t="s">
        <v>8998</v>
      </c>
      <c r="B6158" s="58" t="s">
        <v>129</v>
      </c>
      <c r="C6158" s="59" t="s">
        <v>103</v>
      </c>
      <c r="D6158" s="59" t="s">
        <v>8966</v>
      </c>
    </row>
    <row r="6159" spans="1:4">
      <c r="A6159" s="57" t="s">
        <v>8999</v>
      </c>
      <c r="B6159" s="58" t="s">
        <v>1466</v>
      </c>
      <c r="C6159" s="59" t="s">
        <v>64</v>
      </c>
      <c r="D6159" s="59" t="s">
        <v>8966</v>
      </c>
    </row>
    <row r="6160" spans="1:4">
      <c r="A6160" s="57" t="s">
        <v>9000</v>
      </c>
      <c r="B6160" s="58" t="s">
        <v>9001</v>
      </c>
      <c r="C6160" s="59" t="s">
        <v>64</v>
      </c>
      <c r="D6160" s="59" t="s">
        <v>8966</v>
      </c>
    </row>
    <row r="6161" spans="1:4">
      <c r="A6161" s="57" t="s">
        <v>9002</v>
      </c>
      <c r="B6161" s="58" t="s">
        <v>9003</v>
      </c>
      <c r="C6161" s="59" t="s">
        <v>64</v>
      </c>
      <c r="D6161" s="59" t="s">
        <v>8966</v>
      </c>
    </row>
    <row r="6162" spans="1:4">
      <c r="A6162" s="57" t="s">
        <v>9004</v>
      </c>
      <c r="B6162" s="58" t="s">
        <v>2912</v>
      </c>
      <c r="C6162" s="59" t="s">
        <v>152</v>
      </c>
      <c r="D6162" s="59" t="s">
        <v>8966</v>
      </c>
    </row>
    <row r="6163" spans="1:4">
      <c r="A6163" s="57" t="s">
        <v>9005</v>
      </c>
      <c r="B6163" s="58" t="s">
        <v>924</v>
      </c>
      <c r="C6163" s="59" t="s">
        <v>152</v>
      </c>
      <c r="D6163" s="59" t="s">
        <v>8966</v>
      </c>
    </row>
    <row r="6164" spans="1:4">
      <c r="A6164" s="57" t="s">
        <v>5903</v>
      </c>
      <c r="B6164" s="58" t="s">
        <v>5904</v>
      </c>
      <c r="C6164" s="59" t="s">
        <v>104</v>
      </c>
      <c r="D6164" s="59" t="s">
        <v>8966</v>
      </c>
    </row>
    <row r="6165" spans="1:4">
      <c r="A6165" s="57" t="s">
        <v>9006</v>
      </c>
      <c r="B6165" s="58" t="s">
        <v>24</v>
      </c>
      <c r="C6165" s="59" t="s">
        <v>9007</v>
      </c>
      <c r="D6165" s="59" t="s">
        <v>8966</v>
      </c>
    </row>
    <row r="6166" spans="1:4">
      <c r="A6166" s="57" t="s">
        <v>9008</v>
      </c>
      <c r="B6166" s="58" t="s">
        <v>187</v>
      </c>
      <c r="C6166" s="59" t="s">
        <v>105</v>
      </c>
      <c r="D6166" s="59" t="s">
        <v>8966</v>
      </c>
    </row>
    <row r="6167" spans="1:4">
      <c r="A6167" s="57" t="s">
        <v>9009</v>
      </c>
      <c r="B6167" s="58" t="s">
        <v>811</v>
      </c>
      <c r="C6167" s="59" t="s">
        <v>210</v>
      </c>
      <c r="D6167" s="59" t="s">
        <v>8966</v>
      </c>
    </row>
    <row r="6168" spans="1:4">
      <c r="A6168" s="57" t="s">
        <v>9010</v>
      </c>
      <c r="B6168" s="58" t="s">
        <v>299</v>
      </c>
      <c r="C6168" s="59" t="s">
        <v>93</v>
      </c>
      <c r="D6168" s="59" t="s">
        <v>8966</v>
      </c>
    </row>
    <row r="6169" spans="1:4">
      <c r="A6169" s="57" t="s">
        <v>9011</v>
      </c>
      <c r="B6169" s="58" t="s">
        <v>188</v>
      </c>
      <c r="C6169" s="59" t="s">
        <v>38</v>
      </c>
      <c r="D6169" s="59" t="s">
        <v>8966</v>
      </c>
    </row>
    <row r="6170" spans="1:4">
      <c r="A6170" s="57" t="s">
        <v>9012</v>
      </c>
      <c r="B6170" s="58" t="s">
        <v>351</v>
      </c>
      <c r="C6170" s="59" t="s">
        <v>450</v>
      </c>
      <c r="D6170" s="59" t="s">
        <v>8966</v>
      </c>
    </row>
    <row r="6171" spans="1:4">
      <c r="A6171" s="57" t="s">
        <v>9013</v>
      </c>
      <c r="B6171" s="58" t="s">
        <v>442</v>
      </c>
      <c r="C6171" s="59" t="s">
        <v>125</v>
      </c>
      <c r="D6171" s="59" t="s">
        <v>8966</v>
      </c>
    </row>
    <row r="6172" spans="1:4">
      <c r="A6172" s="57" t="s">
        <v>9014</v>
      </c>
      <c r="B6172" s="58" t="s">
        <v>667</v>
      </c>
      <c r="C6172" s="59" t="s">
        <v>313</v>
      </c>
      <c r="D6172" s="59" t="s">
        <v>8966</v>
      </c>
    </row>
    <row r="6173" spans="1:4">
      <c r="A6173" s="57" t="s">
        <v>9015</v>
      </c>
      <c r="B6173" s="58" t="s">
        <v>185</v>
      </c>
      <c r="C6173" s="59" t="s">
        <v>215</v>
      </c>
      <c r="D6173" s="59" t="s">
        <v>8966</v>
      </c>
    </row>
    <row r="6174" spans="1:4">
      <c r="A6174" s="57" t="s">
        <v>9016</v>
      </c>
      <c r="B6174" s="58" t="s">
        <v>678</v>
      </c>
      <c r="C6174" s="59" t="s">
        <v>333</v>
      </c>
      <c r="D6174" s="59" t="s">
        <v>8966</v>
      </c>
    </row>
    <row r="6175" spans="1:4">
      <c r="A6175" s="57" t="s">
        <v>9017</v>
      </c>
      <c r="B6175" s="58" t="s">
        <v>24</v>
      </c>
      <c r="C6175" s="59" t="s">
        <v>142</v>
      </c>
      <c r="D6175" s="59" t="s">
        <v>8966</v>
      </c>
    </row>
    <row r="6176" spans="1:4">
      <c r="A6176" s="57" t="s">
        <v>9018</v>
      </c>
      <c r="B6176" s="58" t="s">
        <v>9019</v>
      </c>
      <c r="C6176" s="59" t="s">
        <v>288</v>
      </c>
      <c r="D6176" s="59" t="s">
        <v>8966</v>
      </c>
    </row>
    <row r="6177" spans="1:4">
      <c r="A6177" s="57" t="s">
        <v>9020</v>
      </c>
      <c r="B6177" s="58" t="s">
        <v>790</v>
      </c>
      <c r="C6177" s="59" t="s">
        <v>954</v>
      </c>
      <c r="D6177" s="59" t="s">
        <v>8966</v>
      </c>
    </row>
    <row r="6178" spans="1:4">
      <c r="A6178" s="57" t="s">
        <v>9021</v>
      </c>
      <c r="B6178" s="58" t="s">
        <v>355</v>
      </c>
      <c r="C6178" s="59" t="s">
        <v>867</v>
      </c>
      <c r="D6178" s="59" t="s">
        <v>8966</v>
      </c>
    </row>
    <row r="6179" spans="1:4">
      <c r="A6179" s="57" t="s">
        <v>9022</v>
      </c>
      <c r="B6179" s="58" t="s">
        <v>9023</v>
      </c>
      <c r="C6179" s="59" t="s">
        <v>490</v>
      </c>
      <c r="D6179" s="59" t="s">
        <v>8966</v>
      </c>
    </row>
    <row r="6180" spans="1:4">
      <c r="A6180" s="57" t="s">
        <v>9024</v>
      </c>
      <c r="B6180" s="58" t="s">
        <v>2376</v>
      </c>
      <c r="C6180" s="59" t="s">
        <v>81</v>
      </c>
      <c r="D6180" s="59" t="s">
        <v>8966</v>
      </c>
    </row>
    <row r="6181" spans="1:4">
      <c r="A6181" s="57" t="s">
        <v>9025</v>
      </c>
      <c r="B6181" s="58" t="s">
        <v>9026</v>
      </c>
      <c r="C6181" s="59" t="s">
        <v>81</v>
      </c>
      <c r="D6181" s="59" t="s">
        <v>8966</v>
      </c>
    </row>
    <row r="6182" spans="1:4">
      <c r="A6182" s="57" t="s">
        <v>9027</v>
      </c>
      <c r="B6182" s="58" t="s">
        <v>34</v>
      </c>
      <c r="C6182" s="59" t="s">
        <v>81</v>
      </c>
      <c r="D6182" s="59" t="s">
        <v>8966</v>
      </c>
    </row>
    <row r="6183" spans="1:4">
      <c r="A6183" s="57" t="s">
        <v>9028</v>
      </c>
      <c r="B6183" s="58" t="s">
        <v>9029</v>
      </c>
      <c r="C6183" s="59" t="s">
        <v>160</v>
      </c>
      <c r="D6183" s="59" t="s">
        <v>8966</v>
      </c>
    </row>
    <row r="6184" spans="1:4">
      <c r="A6184" s="57" t="s">
        <v>9030</v>
      </c>
      <c r="B6184" s="58" t="s">
        <v>9031</v>
      </c>
      <c r="C6184" s="59" t="s">
        <v>416</v>
      </c>
      <c r="D6184" s="59" t="s">
        <v>8966</v>
      </c>
    </row>
    <row r="6185" spans="1:4">
      <c r="A6185" s="57" t="s">
        <v>9032</v>
      </c>
      <c r="B6185" s="58" t="s">
        <v>86</v>
      </c>
      <c r="C6185" s="59" t="s">
        <v>1278</v>
      </c>
      <c r="D6185" s="59" t="s">
        <v>8966</v>
      </c>
    </row>
    <row r="6186" spans="1:4">
      <c r="A6186" s="57" t="s">
        <v>9033</v>
      </c>
      <c r="B6186" s="58" t="s">
        <v>1307</v>
      </c>
      <c r="C6186" s="59" t="s">
        <v>94</v>
      </c>
      <c r="D6186" s="59" t="s">
        <v>9034</v>
      </c>
    </row>
    <row r="6187" spans="1:4">
      <c r="A6187" s="57" t="s">
        <v>9035</v>
      </c>
      <c r="B6187" s="58" t="s">
        <v>9036</v>
      </c>
      <c r="C6187" s="59" t="s">
        <v>23</v>
      </c>
      <c r="D6187" s="59" t="s">
        <v>9034</v>
      </c>
    </row>
    <row r="6188" spans="1:4">
      <c r="A6188" s="57" t="s">
        <v>9037</v>
      </c>
      <c r="B6188" s="58" t="s">
        <v>9038</v>
      </c>
      <c r="C6188" s="59" t="s">
        <v>23</v>
      </c>
      <c r="D6188" s="59" t="s">
        <v>9034</v>
      </c>
    </row>
    <row r="6189" spans="1:4">
      <c r="A6189" s="57" t="s">
        <v>9039</v>
      </c>
      <c r="B6189" s="58" t="s">
        <v>9040</v>
      </c>
      <c r="C6189" s="59" t="s">
        <v>23</v>
      </c>
      <c r="D6189" s="59" t="s">
        <v>9034</v>
      </c>
    </row>
    <row r="6190" spans="1:4">
      <c r="A6190" s="57" t="s">
        <v>9041</v>
      </c>
      <c r="B6190" s="58" t="s">
        <v>678</v>
      </c>
      <c r="C6190" s="59" t="s">
        <v>23</v>
      </c>
      <c r="D6190" s="59" t="s">
        <v>9034</v>
      </c>
    </row>
    <row r="6191" spans="1:4">
      <c r="A6191" s="57" t="s">
        <v>9042</v>
      </c>
      <c r="B6191" s="58" t="s">
        <v>9043</v>
      </c>
      <c r="C6191" s="59" t="s">
        <v>23</v>
      </c>
      <c r="D6191" s="59" t="s">
        <v>9034</v>
      </c>
    </row>
    <row r="6192" spans="1:4">
      <c r="A6192" s="57" t="s">
        <v>9044</v>
      </c>
      <c r="B6192" s="58" t="s">
        <v>1295</v>
      </c>
      <c r="C6192" s="59" t="s">
        <v>35</v>
      </c>
      <c r="D6192" s="59" t="s">
        <v>9034</v>
      </c>
    </row>
    <row r="6193" spans="1:4">
      <c r="A6193" s="57" t="s">
        <v>9045</v>
      </c>
      <c r="B6193" s="58" t="s">
        <v>929</v>
      </c>
      <c r="C6193" s="59" t="s">
        <v>7500</v>
      </c>
      <c r="D6193" s="59" t="s">
        <v>9034</v>
      </c>
    </row>
    <row r="6194" spans="1:4">
      <c r="A6194" s="57" t="s">
        <v>9046</v>
      </c>
      <c r="B6194" s="58" t="s">
        <v>872</v>
      </c>
      <c r="C6194" s="59" t="s">
        <v>1016</v>
      </c>
      <c r="D6194" s="59" t="s">
        <v>9034</v>
      </c>
    </row>
    <row r="6195" spans="1:4">
      <c r="A6195" s="57" t="s">
        <v>9047</v>
      </c>
      <c r="B6195" s="58" t="s">
        <v>147</v>
      </c>
      <c r="C6195" s="59" t="s">
        <v>144</v>
      </c>
      <c r="D6195" s="59" t="s">
        <v>9034</v>
      </c>
    </row>
    <row r="6196" spans="1:4">
      <c r="A6196" s="57" t="s">
        <v>9048</v>
      </c>
      <c r="B6196" s="58" t="s">
        <v>858</v>
      </c>
      <c r="C6196" s="59" t="s">
        <v>1267</v>
      </c>
      <c r="D6196" s="59" t="s">
        <v>9034</v>
      </c>
    </row>
    <row r="6197" spans="1:4">
      <c r="A6197" s="57" t="s">
        <v>9049</v>
      </c>
      <c r="B6197" s="58" t="s">
        <v>1152</v>
      </c>
      <c r="C6197" s="59" t="s">
        <v>145</v>
      </c>
      <c r="D6197" s="59" t="s">
        <v>9034</v>
      </c>
    </row>
    <row r="6198" spans="1:4">
      <c r="A6198" s="57" t="s">
        <v>9050</v>
      </c>
      <c r="B6198" s="58" t="s">
        <v>9051</v>
      </c>
      <c r="C6198" s="59" t="s">
        <v>320</v>
      </c>
      <c r="D6198" s="59" t="s">
        <v>9034</v>
      </c>
    </row>
    <row r="6199" spans="1:4">
      <c r="A6199" s="57" t="s">
        <v>9052</v>
      </c>
      <c r="B6199" s="58" t="s">
        <v>299</v>
      </c>
      <c r="C6199" s="59" t="s">
        <v>27</v>
      </c>
      <c r="D6199" s="59" t="s">
        <v>9034</v>
      </c>
    </row>
    <row r="6200" spans="1:4">
      <c r="A6200" s="57" t="s">
        <v>9053</v>
      </c>
      <c r="B6200" s="58" t="s">
        <v>1776</v>
      </c>
      <c r="C6200" s="59" t="s">
        <v>115</v>
      </c>
      <c r="D6200" s="59" t="s">
        <v>9034</v>
      </c>
    </row>
    <row r="6201" spans="1:4">
      <c r="A6201" s="57" t="s">
        <v>9054</v>
      </c>
      <c r="B6201" s="58" t="s">
        <v>923</v>
      </c>
      <c r="C6201" s="59" t="s">
        <v>28</v>
      </c>
      <c r="D6201" s="59" t="s">
        <v>9034</v>
      </c>
    </row>
    <row r="6202" spans="1:4">
      <c r="A6202" s="57" t="s">
        <v>9055</v>
      </c>
      <c r="B6202" s="58" t="s">
        <v>929</v>
      </c>
      <c r="C6202" s="59" t="s">
        <v>148</v>
      </c>
      <c r="D6202" s="59" t="s">
        <v>9034</v>
      </c>
    </row>
    <row r="6203" spans="1:4">
      <c r="A6203" s="57" t="s">
        <v>9056</v>
      </c>
      <c r="B6203" s="58" t="s">
        <v>227</v>
      </c>
      <c r="C6203" s="59" t="s">
        <v>78</v>
      </c>
      <c r="D6203" s="59" t="s">
        <v>9034</v>
      </c>
    </row>
    <row r="6204" spans="1:4">
      <c r="A6204" s="57" t="s">
        <v>9057</v>
      </c>
      <c r="B6204" s="58" t="s">
        <v>1321</v>
      </c>
      <c r="C6204" s="59" t="s">
        <v>192</v>
      </c>
      <c r="D6204" s="59" t="s">
        <v>9034</v>
      </c>
    </row>
    <row r="6205" spans="1:4">
      <c r="A6205" s="57" t="s">
        <v>9058</v>
      </c>
      <c r="B6205" s="58" t="s">
        <v>1057</v>
      </c>
      <c r="C6205" s="59" t="s">
        <v>1311</v>
      </c>
      <c r="D6205" s="59" t="s">
        <v>9034</v>
      </c>
    </row>
    <row r="6206" spans="1:4">
      <c r="A6206" s="57" t="s">
        <v>9059</v>
      </c>
      <c r="B6206" s="58" t="s">
        <v>188</v>
      </c>
      <c r="C6206" s="59" t="s">
        <v>33</v>
      </c>
      <c r="D6206" s="59" t="s">
        <v>9034</v>
      </c>
    </row>
    <row r="6207" spans="1:4">
      <c r="A6207" s="57" t="s">
        <v>9060</v>
      </c>
      <c r="B6207" s="58" t="s">
        <v>75</v>
      </c>
      <c r="C6207" s="59" t="s">
        <v>33</v>
      </c>
      <c r="D6207" s="59" t="s">
        <v>9034</v>
      </c>
    </row>
    <row r="6208" spans="1:4">
      <c r="A6208" s="57" t="s">
        <v>9061</v>
      </c>
      <c r="B6208" s="58" t="s">
        <v>86</v>
      </c>
      <c r="C6208" s="59" t="s">
        <v>880</v>
      </c>
      <c r="D6208" s="59" t="s">
        <v>9034</v>
      </c>
    </row>
    <row r="6209" spans="1:4">
      <c r="A6209" s="57" t="s">
        <v>9062</v>
      </c>
      <c r="B6209" s="58" t="s">
        <v>1204</v>
      </c>
      <c r="C6209" s="59" t="s">
        <v>121</v>
      </c>
      <c r="D6209" s="59" t="s">
        <v>9034</v>
      </c>
    </row>
    <row r="6210" spans="1:4">
      <c r="A6210" s="57" t="s">
        <v>9063</v>
      </c>
      <c r="B6210" s="58" t="s">
        <v>86</v>
      </c>
      <c r="C6210" s="59" t="s">
        <v>913</v>
      </c>
      <c r="D6210" s="59" t="s">
        <v>9034</v>
      </c>
    </row>
    <row r="6211" spans="1:4">
      <c r="A6211" s="57" t="s">
        <v>9064</v>
      </c>
      <c r="B6211" s="58" t="s">
        <v>7233</v>
      </c>
      <c r="C6211" s="59" t="s">
        <v>101</v>
      </c>
      <c r="D6211" s="59" t="s">
        <v>9034</v>
      </c>
    </row>
    <row r="6212" spans="1:4">
      <c r="A6212" s="57" t="s">
        <v>9065</v>
      </c>
      <c r="B6212" s="58" t="s">
        <v>343</v>
      </c>
      <c r="C6212" s="59" t="s">
        <v>244</v>
      </c>
      <c r="D6212" s="59" t="s">
        <v>9034</v>
      </c>
    </row>
    <row r="6213" spans="1:4">
      <c r="A6213" s="57" t="s">
        <v>9066</v>
      </c>
      <c r="B6213" s="58" t="s">
        <v>534</v>
      </c>
      <c r="C6213" s="59" t="s">
        <v>330</v>
      </c>
      <c r="D6213" s="59" t="s">
        <v>9034</v>
      </c>
    </row>
    <row r="6214" spans="1:4">
      <c r="A6214" s="57" t="s">
        <v>9067</v>
      </c>
      <c r="B6214" s="58" t="s">
        <v>858</v>
      </c>
      <c r="C6214" s="59" t="s">
        <v>330</v>
      </c>
      <c r="D6214" s="59" t="s">
        <v>9034</v>
      </c>
    </row>
    <row r="6215" spans="1:4">
      <c r="A6215" s="57" t="s">
        <v>9068</v>
      </c>
      <c r="B6215" s="58" t="s">
        <v>129</v>
      </c>
      <c r="C6215" s="59" t="s">
        <v>74</v>
      </c>
      <c r="D6215" s="59" t="s">
        <v>9034</v>
      </c>
    </row>
    <row r="6216" spans="1:4">
      <c r="A6216" s="57" t="s">
        <v>9069</v>
      </c>
      <c r="B6216" s="58" t="s">
        <v>534</v>
      </c>
      <c r="C6216" s="59" t="s">
        <v>887</v>
      </c>
      <c r="D6216" s="59" t="s">
        <v>9034</v>
      </c>
    </row>
    <row r="6217" spans="1:4">
      <c r="A6217" s="57" t="s">
        <v>9070</v>
      </c>
      <c r="B6217" s="58" t="s">
        <v>874</v>
      </c>
      <c r="C6217" s="59" t="s">
        <v>55</v>
      </c>
      <c r="D6217" s="59" t="s">
        <v>9034</v>
      </c>
    </row>
    <row r="6218" spans="1:4">
      <c r="A6218" s="57" t="s">
        <v>9071</v>
      </c>
      <c r="B6218" s="58" t="s">
        <v>306</v>
      </c>
      <c r="C6218" s="59" t="s">
        <v>103</v>
      </c>
      <c r="D6218" s="59" t="s">
        <v>9034</v>
      </c>
    </row>
    <row r="6219" spans="1:4">
      <c r="A6219" s="57" t="s">
        <v>9072</v>
      </c>
      <c r="B6219" s="58" t="s">
        <v>24</v>
      </c>
      <c r="C6219" s="59" t="s">
        <v>64</v>
      </c>
      <c r="D6219" s="59" t="s">
        <v>9034</v>
      </c>
    </row>
    <row r="6220" spans="1:4">
      <c r="A6220" s="57" t="s">
        <v>9073</v>
      </c>
      <c r="B6220" s="58" t="s">
        <v>9074</v>
      </c>
      <c r="C6220" s="59" t="s">
        <v>979</v>
      </c>
      <c r="D6220" s="59" t="s">
        <v>9034</v>
      </c>
    </row>
    <row r="6221" spans="1:4">
      <c r="A6221" s="57" t="s">
        <v>9075</v>
      </c>
      <c r="B6221" s="58" t="s">
        <v>381</v>
      </c>
      <c r="C6221" s="59" t="s">
        <v>152</v>
      </c>
      <c r="D6221" s="59" t="s">
        <v>9034</v>
      </c>
    </row>
    <row r="6222" spans="1:4">
      <c r="A6222" s="57" t="s">
        <v>9076</v>
      </c>
      <c r="B6222" s="58" t="s">
        <v>9077</v>
      </c>
      <c r="C6222" s="59" t="s">
        <v>855</v>
      </c>
      <c r="D6222" s="59" t="s">
        <v>9034</v>
      </c>
    </row>
    <row r="6223" spans="1:4">
      <c r="A6223" s="57" t="s">
        <v>9078</v>
      </c>
      <c r="B6223" s="58" t="s">
        <v>3034</v>
      </c>
      <c r="C6223" s="59" t="s">
        <v>104</v>
      </c>
      <c r="D6223" s="59" t="s">
        <v>9034</v>
      </c>
    </row>
    <row r="6224" spans="1:4">
      <c r="A6224" s="57" t="s">
        <v>9079</v>
      </c>
      <c r="B6224" s="58" t="s">
        <v>9080</v>
      </c>
      <c r="C6224" s="59" t="s">
        <v>168</v>
      </c>
      <c r="D6224" s="59" t="s">
        <v>9034</v>
      </c>
    </row>
    <row r="6225" spans="1:4">
      <c r="A6225" s="57" t="s">
        <v>9081</v>
      </c>
      <c r="B6225" s="58" t="s">
        <v>929</v>
      </c>
      <c r="C6225" s="59" t="s">
        <v>88</v>
      </c>
      <c r="D6225" s="59" t="s">
        <v>9034</v>
      </c>
    </row>
    <row r="6226" spans="1:4">
      <c r="A6226" s="57" t="s">
        <v>9082</v>
      </c>
      <c r="B6226" s="58" t="s">
        <v>2984</v>
      </c>
      <c r="C6226" s="59" t="s">
        <v>88</v>
      </c>
      <c r="D6226" s="59" t="s">
        <v>9034</v>
      </c>
    </row>
    <row r="6227" spans="1:4">
      <c r="A6227" s="57" t="s">
        <v>9083</v>
      </c>
      <c r="B6227" s="58" t="s">
        <v>9084</v>
      </c>
      <c r="C6227" s="59" t="s">
        <v>830</v>
      </c>
      <c r="D6227" s="59" t="s">
        <v>9034</v>
      </c>
    </row>
    <row r="6228" spans="1:4">
      <c r="A6228" s="57" t="s">
        <v>9085</v>
      </c>
      <c r="B6228" s="58" t="s">
        <v>524</v>
      </c>
      <c r="C6228" s="59" t="s">
        <v>125</v>
      </c>
      <c r="D6228" s="59" t="s">
        <v>9034</v>
      </c>
    </row>
    <row r="6229" spans="1:4">
      <c r="A6229" s="57" t="s">
        <v>9086</v>
      </c>
      <c r="B6229" s="58" t="s">
        <v>86</v>
      </c>
      <c r="C6229" s="59" t="s">
        <v>1249</v>
      </c>
      <c r="D6229" s="59" t="s">
        <v>9034</v>
      </c>
    </row>
    <row r="6230" spans="1:4">
      <c r="A6230" s="57" t="s">
        <v>9087</v>
      </c>
      <c r="B6230" s="58" t="s">
        <v>9088</v>
      </c>
      <c r="C6230" s="59" t="s">
        <v>1068</v>
      </c>
      <c r="D6230" s="59" t="s">
        <v>9034</v>
      </c>
    </row>
    <row r="6231" spans="1:4">
      <c r="A6231" s="57" t="s">
        <v>9089</v>
      </c>
      <c r="B6231" s="58" t="s">
        <v>3065</v>
      </c>
      <c r="C6231" s="59" t="s">
        <v>954</v>
      </c>
      <c r="D6231" s="59" t="s">
        <v>9034</v>
      </c>
    </row>
    <row r="6232" spans="1:4">
      <c r="A6232" s="57" t="s">
        <v>9090</v>
      </c>
      <c r="B6232" s="58" t="s">
        <v>1043</v>
      </c>
      <c r="C6232" s="59" t="s">
        <v>956</v>
      </c>
      <c r="D6232" s="59" t="s">
        <v>9034</v>
      </c>
    </row>
    <row r="6233" spans="1:4">
      <c r="A6233" s="57" t="s">
        <v>9091</v>
      </c>
      <c r="B6233" s="58" t="s">
        <v>9092</v>
      </c>
      <c r="C6233" s="59" t="s">
        <v>490</v>
      </c>
      <c r="D6233" s="59" t="s">
        <v>9034</v>
      </c>
    </row>
    <row r="6234" spans="1:4">
      <c r="A6234" s="57" t="s">
        <v>9093</v>
      </c>
      <c r="B6234" s="58" t="s">
        <v>9094</v>
      </c>
      <c r="C6234" s="59" t="s">
        <v>490</v>
      </c>
      <c r="D6234" s="59" t="s">
        <v>9034</v>
      </c>
    </row>
    <row r="6235" spans="1:4">
      <c r="A6235" s="57" t="s">
        <v>9095</v>
      </c>
      <c r="B6235" s="58" t="s">
        <v>180</v>
      </c>
      <c r="C6235" s="59" t="s">
        <v>113</v>
      </c>
      <c r="D6235" s="59" t="s">
        <v>9034</v>
      </c>
    </row>
    <row r="6236" spans="1:4">
      <c r="A6236" s="57" t="s">
        <v>9096</v>
      </c>
      <c r="B6236" s="58" t="s">
        <v>924</v>
      </c>
      <c r="C6236" s="59" t="s">
        <v>783</v>
      </c>
      <c r="D6236" s="59" t="s">
        <v>9034</v>
      </c>
    </row>
    <row r="6237" spans="1:4">
      <c r="A6237" s="57" t="s">
        <v>9097</v>
      </c>
      <c r="B6237" s="58" t="s">
        <v>9098</v>
      </c>
      <c r="C6237" s="59" t="s">
        <v>1396</v>
      </c>
      <c r="D6237" s="59" t="s">
        <v>9034</v>
      </c>
    </row>
    <row r="6238" spans="1:4">
      <c r="A6238" s="57" t="s">
        <v>9099</v>
      </c>
      <c r="B6238" s="58" t="s">
        <v>86</v>
      </c>
      <c r="C6238" s="59" t="s">
        <v>870</v>
      </c>
      <c r="D6238" s="59" t="s">
        <v>9034</v>
      </c>
    </row>
    <row r="6239" spans="1:4">
      <c r="A6239" s="57" t="s">
        <v>9100</v>
      </c>
      <c r="B6239" s="58" t="s">
        <v>8827</v>
      </c>
      <c r="C6239" s="59" t="s">
        <v>23</v>
      </c>
      <c r="D6239" s="59" t="s">
        <v>9101</v>
      </c>
    </row>
    <row r="6240" spans="1:4">
      <c r="A6240" s="57" t="s">
        <v>9102</v>
      </c>
      <c r="B6240" s="58" t="s">
        <v>67</v>
      </c>
      <c r="C6240" s="59" t="s">
        <v>23</v>
      </c>
      <c r="D6240" s="59" t="s">
        <v>9101</v>
      </c>
    </row>
    <row r="6241" spans="1:4">
      <c r="A6241" s="57" t="s">
        <v>9103</v>
      </c>
      <c r="B6241" s="58" t="s">
        <v>442</v>
      </c>
      <c r="C6241" s="59" t="s">
        <v>23</v>
      </c>
      <c r="D6241" s="59" t="s">
        <v>9101</v>
      </c>
    </row>
    <row r="6242" spans="1:4">
      <c r="A6242" s="57" t="s">
        <v>9104</v>
      </c>
      <c r="B6242" s="58" t="s">
        <v>5000</v>
      </c>
      <c r="C6242" s="59" t="s">
        <v>23</v>
      </c>
      <c r="D6242" s="59" t="s">
        <v>9101</v>
      </c>
    </row>
    <row r="6243" spans="1:4">
      <c r="A6243" s="57" t="s">
        <v>9105</v>
      </c>
      <c r="B6243" s="58" t="s">
        <v>9106</v>
      </c>
      <c r="C6243" s="59" t="s">
        <v>23</v>
      </c>
      <c r="D6243" s="59" t="s">
        <v>9101</v>
      </c>
    </row>
    <row r="6244" spans="1:4">
      <c r="A6244" s="57" t="s">
        <v>9107</v>
      </c>
      <c r="B6244" s="58" t="s">
        <v>1362</v>
      </c>
      <c r="C6244" s="59" t="s">
        <v>229</v>
      </c>
      <c r="D6244" s="59" t="s">
        <v>9101</v>
      </c>
    </row>
    <row r="6245" spans="1:4">
      <c r="A6245" s="57" t="s">
        <v>9108</v>
      </c>
      <c r="B6245" s="58" t="s">
        <v>131</v>
      </c>
      <c r="C6245" s="59" t="s">
        <v>1016</v>
      </c>
      <c r="D6245" s="59" t="s">
        <v>9101</v>
      </c>
    </row>
    <row r="6246" spans="1:4">
      <c r="A6246" s="57" t="s">
        <v>9109</v>
      </c>
      <c r="B6246" s="58" t="s">
        <v>150</v>
      </c>
      <c r="C6246" s="59" t="s">
        <v>144</v>
      </c>
      <c r="D6246" s="59" t="s">
        <v>9101</v>
      </c>
    </row>
    <row r="6247" spans="1:4">
      <c r="A6247" s="57" t="s">
        <v>9110</v>
      </c>
      <c r="B6247" s="58" t="s">
        <v>1234</v>
      </c>
      <c r="C6247" s="59" t="s">
        <v>963</v>
      </c>
      <c r="D6247" s="59" t="s">
        <v>9101</v>
      </c>
    </row>
    <row r="6248" spans="1:4">
      <c r="A6248" s="57" t="s">
        <v>9111</v>
      </c>
      <c r="B6248" s="58" t="s">
        <v>188</v>
      </c>
      <c r="C6248" s="59" t="s">
        <v>231</v>
      </c>
      <c r="D6248" s="59" t="s">
        <v>9101</v>
      </c>
    </row>
    <row r="6249" spans="1:4">
      <c r="A6249" s="57" t="s">
        <v>9112</v>
      </c>
      <c r="B6249" s="58" t="s">
        <v>3529</v>
      </c>
      <c r="C6249" s="59" t="s">
        <v>344</v>
      </c>
      <c r="D6249" s="59" t="s">
        <v>9101</v>
      </c>
    </row>
    <row r="6250" spans="1:4">
      <c r="A6250" s="57" t="s">
        <v>9113</v>
      </c>
      <c r="B6250" s="58" t="s">
        <v>299</v>
      </c>
      <c r="C6250" s="59" t="s">
        <v>27</v>
      </c>
      <c r="D6250" s="59" t="s">
        <v>9101</v>
      </c>
    </row>
    <row r="6251" spans="1:4">
      <c r="A6251" s="57" t="s">
        <v>9114</v>
      </c>
      <c r="B6251" s="58" t="s">
        <v>1244</v>
      </c>
      <c r="C6251" s="59" t="s">
        <v>189</v>
      </c>
      <c r="D6251" s="59" t="s">
        <v>9101</v>
      </c>
    </row>
    <row r="6252" spans="1:4">
      <c r="A6252" s="57" t="s">
        <v>9115</v>
      </c>
      <c r="B6252" s="58" t="s">
        <v>817</v>
      </c>
      <c r="C6252" s="59" t="s">
        <v>28</v>
      </c>
      <c r="D6252" s="59" t="s">
        <v>9101</v>
      </c>
    </row>
    <row r="6253" spans="1:4">
      <c r="A6253" s="57" t="s">
        <v>9116</v>
      </c>
      <c r="B6253" s="58" t="s">
        <v>86</v>
      </c>
      <c r="C6253" s="59" t="s">
        <v>820</v>
      </c>
      <c r="D6253" s="59" t="s">
        <v>9101</v>
      </c>
    </row>
    <row r="6254" spans="1:4">
      <c r="A6254" s="57" t="s">
        <v>9117</v>
      </c>
      <c r="B6254" s="58" t="s">
        <v>190</v>
      </c>
      <c r="C6254" s="59" t="s">
        <v>135</v>
      </c>
      <c r="D6254" s="59" t="s">
        <v>9101</v>
      </c>
    </row>
    <row r="6255" spans="1:4">
      <c r="A6255" s="57" t="s">
        <v>9118</v>
      </c>
      <c r="B6255" s="58" t="s">
        <v>90</v>
      </c>
      <c r="C6255" s="59" t="s">
        <v>31</v>
      </c>
      <c r="D6255" s="59" t="s">
        <v>9101</v>
      </c>
    </row>
    <row r="6256" spans="1:4">
      <c r="A6256" s="57" t="s">
        <v>9119</v>
      </c>
      <c r="B6256" s="58" t="s">
        <v>86</v>
      </c>
      <c r="C6256" s="59" t="s">
        <v>1311</v>
      </c>
      <c r="D6256" s="59" t="s">
        <v>9101</v>
      </c>
    </row>
    <row r="6257" spans="1:4">
      <c r="A6257" s="57" t="s">
        <v>9120</v>
      </c>
      <c r="B6257" s="58" t="s">
        <v>9121</v>
      </c>
      <c r="C6257" s="59" t="s">
        <v>33</v>
      </c>
      <c r="D6257" s="59" t="s">
        <v>9101</v>
      </c>
    </row>
    <row r="6258" spans="1:4">
      <c r="A6258" s="57" t="s">
        <v>9122</v>
      </c>
      <c r="B6258" s="58" t="s">
        <v>994</v>
      </c>
      <c r="C6258" s="59" t="s">
        <v>880</v>
      </c>
      <c r="D6258" s="59" t="s">
        <v>9101</v>
      </c>
    </row>
    <row r="6259" spans="1:4">
      <c r="A6259" s="57" t="s">
        <v>9123</v>
      </c>
      <c r="B6259" s="58" t="s">
        <v>858</v>
      </c>
      <c r="C6259" s="59" t="s">
        <v>880</v>
      </c>
      <c r="D6259" s="59" t="s">
        <v>9101</v>
      </c>
    </row>
    <row r="6260" spans="1:4">
      <c r="A6260" s="57" t="s">
        <v>9124</v>
      </c>
      <c r="B6260" s="58" t="s">
        <v>1372</v>
      </c>
      <c r="C6260" s="59" t="s">
        <v>121</v>
      </c>
      <c r="D6260" s="59" t="s">
        <v>9101</v>
      </c>
    </row>
    <row r="6261" spans="1:4">
      <c r="A6261" s="57" t="s">
        <v>9125</v>
      </c>
      <c r="B6261" s="58" t="s">
        <v>9126</v>
      </c>
      <c r="C6261" s="59" t="s">
        <v>9127</v>
      </c>
      <c r="D6261" s="59" t="s">
        <v>9101</v>
      </c>
    </row>
    <row r="6262" spans="1:4">
      <c r="A6262" s="57" t="s">
        <v>9128</v>
      </c>
      <c r="B6262" s="58" t="s">
        <v>213</v>
      </c>
      <c r="C6262" s="59" t="s">
        <v>546</v>
      </c>
      <c r="D6262" s="59" t="s">
        <v>9101</v>
      </c>
    </row>
    <row r="6263" spans="1:4">
      <c r="A6263" s="57" t="s">
        <v>9129</v>
      </c>
      <c r="B6263" s="58" t="s">
        <v>1202</v>
      </c>
      <c r="C6263" s="59" t="s">
        <v>244</v>
      </c>
      <c r="D6263" s="59" t="s">
        <v>9101</v>
      </c>
    </row>
    <row r="6264" spans="1:4">
      <c r="A6264" s="57" t="s">
        <v>9130</v>
      </c>
      <c r="B6264" s="58" t="s">
        <v>34</v>
      </c>
      <c r="C6264" s="59" t="s">
        <v>330</v>
      </c>
      <c r="D6264" s="59" t="s">
        <v>9101</v>
      </c>
    </row>
    <row r="6265" spans="1:4">
      <c r="A6265" s="57" t="s">
        <v>9131</v>
      </c>
      <c r="B6265" s="58" t="s">
        <v>131</v>
      </c>
      <c r="C6265" s="59" t="s">
        <v>330</v>
      </c>
      <c r="D6265" s="59" t="s">
        <v>9101</v>
      </c>
    </row>
    <row r="6266" spans="1:4">
      <c r="A6266" s="57" t="s">
        <v>9132</v>
      </c>
      <c r="B6266" s="58" t="s">
        <v>9133</v>
      </c>
      <c r="C6266" s="59" t="s">
        <v>1023</v>
      </c>
      <c r="D6266" s="59" t="s">
        <v>9101</v>
      </c>
    </row>
    <row r="6267" spans="1:4">
      <c r="A6267" s="57" t="s">
        <v>9134</v>
      </c>
      <c r="B6267" s="58" t="s">
        <v>149</v>
      </c>
      <c r="C6267" s="59" t="s">
        <v>9135</v>
      </c>
      <c r="D6267" s="59" t="s">
        <v>9101</v>
      </c>
    </row>
    <row r="6268" spans="1:4">
      <c r="A6268" s="57" t="s">
        <v>9136</v>
      </c>
      <c r="B6268" s="58" t="s">
        <v>976</v>
      </c>
      <c r="C6268" s="59" t="s">
        <v>887</v>
      </c>
      <c r="D6268" s="59" t="s">
        <v>9101</v>
      </c>
    </row>
    <row r="6269" spans="1:4">
      <c r="A6269" s="57" t="s">
        <v>9137</v>
      </c>
      <c r="B6269" s="58" t="s">
        <v>184</v>
      </c>
      <c r="C6269" s="59" t="s">
        <v>55</v>
      </c>
      <c r="D6269" s="59" t="s">
        <v>9101</v>
      </c>
    </row>
    <row r="6270" spans="1:4">
      <c r="A6270" s="57" t="s">
        <v>9138</v>
      </c>
      <c r="B6270" s="58" t="s">
        <v>9139</v>
      </c>
      <c r="C6270" s="59" t="s">
        <v>1621</v>
      </c>
      <c r="D6270" s="59" t="s">
        <v>9101</v>
      </c>
    </row>
    <row r="6271" spans="1:4">
      <c r="A6271" s="57" t="s">
        <v>9140</v>
      </c>
      <c r="B6271" s="58" t="s">
        <v>1690</v>
      </c>
      <c r="C6271" s="59" t="s">
        <v>64</v>
      </c>
      <c r="D6271" s="59" t="s">
        <v>9101</v>
      </c>
    </row>
    <row r="6272" spans="1:4">
      <c r="A6272" s="57" t="s">
        <v>9141</v>
      </c>
      <c r="B6272" s="58" t="s">
        <v>185</v>
      </c>
      <c r="C6272" s="59" t="s">
        <v>249</v>
      </c>
      <c r="D6272" s="59" t="s">
        <v>9101</v>
      </c>
    </row>
    <row r="6273" spans="1:4">
      <c r="A6273" s="57" t="s">
        <v>9142</v>
      </c>
      <c r="B6273" s="58" t="s">
        <v>381</v>
      </c>
      <c r="C6273" s="59" t="s">
        <v>152</v>
      </c>
      <c r="D6273" s="59" t="s">
        <v>9101</v>
      </c>
    </row>
    <row r="6274" spans="1:4">
      <c r="A6274" s="57" t="s">
        <v>9143</v>
      </c>
      <c r="B6274" s="58" t="s">
        <v>1055</v>
      </c>
      <c r="C6274" s="59" t="s">
        <v>855</v>
      </c>
      <c r="D6274" s="59" t="s">
        <v>9101</v>
      </c>
    </row>
    <row r="6275" spans="1:4">
      <c r="A6275" s="57" t="s">
        <v>9144</v>
      </c>
      <c r="B6275" s="58" t="s">
        <v>6786</v>
      </c>
      <c r="C6275" s="59" t="s">
        <v>892</v>
      </c>
      <c r="D6275" s="59" t="s">
        <v>9101</v>
      </c>
    </row>
    <row r="6276" spans="1:4">
      <c r="A6276" s="57" t="s">
        <v>9145</v>
      </c>
      <c r="B6276" s="58" t="s">
        <v>833</v>
      </c>
      <c r="C6276" s="59" t="s">
        <v>88</v>
      </c>
      <c r="D6276" s="59" t="s">
        <v>9101</v>
      </c>
    </row>
    <row r="6277" spans="1:4">
      <c r="A6277" s="57" t="s">
        <v>9146</v>
      </c>
      <c r="B6277" s="58" t="s">
        <v>1055</v>
      </c>
      <c r="C6277" s="59" t="s">
        <v>859</v>
      </c>
      <c r="D6277" s="59" t="s">
        <v>9101</v>
      </c>
    </row>
    <row r="6278" spans="1:4">
      <c r="A6278" s="57" t="s">
        <v>9147</v>
      </c>
      <c r="B6278" s="58" t="s">
        <v>251</v>
      </c>
      <c r="C6278" s="59" t="s">
        <v>125</v>
      </c>
      <c r="D6278" s="59" t="s">
        <v>9101</v>
      </c>
    </row>
    <row r="6279" spans="1:4">
      <c r="A6279" s="57" t="s">
        <v>9148</v>
      </c>
      <c r="B6279" s="58" t="s">
        <v>772</v>
      </c>
      <c r="C6279" s="59" t="s">
        <v>125</v>
      </c>
      <c r="D6279" s="59" t="s">
        <v>9101</v>
      </c>
    </row>
    <row r="6280" spans="1:4">
      <c r="A6280" s="57" t="s">
        <v>9149</v>
      </c>
      <c r="B6280" s="58" t="s">
        <v>923</v>
      </c>
      <c r="C6280" s="59" t="s">
        <v>333</v>
      </c>
      <c r="D6280" s="59" t="s">
        <v>9101</v>
      </c>
    </row>
    <row r="6281" spans="1:4">
      <c r="A6281" s="57" t="s">
        <v>9150</v>
      </c>
      <c r="B6281" s="58" t="s">
        <v>301</v>
      </c>
      <c r="C6281" s="59" t="s">
        <v>126</v>
      </c>
      <c r="D6281" s="59" t="s">
        <v>9101</v>
      </c>
    </row>
    <row r="6282" spans="1:4">
      <c r="A6282" s="57" t="s">
        <v>9151</v>
      </c>
      <c r="B6282" s="58" t="s">
        <v>961</v>
      </c>
      <c r="C6282" s="59" t="s">
        <v>925</v>
      </c>
      <c r="D6282" s="59" t="s">
        <v>9101</v>
      </c>
    </row>
    <row r="6283" spans="1:4">
      <c r="A6283" s="57" t="s">
        <v>9152</v>
      </c>
      <c r="B6283" s="58" t="s">
        <v>927</v>
      </c>
      <c r="C6283" s="59" t="s">
        <v>834</v>
      </c>
      <c r="D6283" s="59" t="s">
        <v>9101</v>
      </c>
    </row>
    <row r="6284" spans="1:4">
      <c r="A6284" s="57" t="s">
        <v>9153</v>
      </c>
      <c r="B6284" s="58" t="s">
        <v>1331</v>
      </c>
      <c r="C6284" s="59" t="s">
        <v>490</v>
      </c>
      <c r="D6284" s="59" t="s">
        <v>9101</v>
      </c>
    </row>
    <row r="6285" spans="1:4">
      <c r="A6285" s="57" t="s">
        <v>9154</v>
      </c>
      <c r="B6285" s="58" t="s">
        <v>906</v>
      </c>
      <c r="C6285" s="59" t="s">
        <v>490</v>
      </c>
      <c r="D6285" s="59" t="s">
        <v>9101</v>
      </c>
    </row>
    <row r="6286" spans="1:4">
      <c r="A6286" s="57" t="s">
        <v>9155</v>
      </c>
      <c r="B6286" s="58" t="s">
        <v>2488</v>
      </c>
      <c r="C6286" s="59" t="s">
        <v>1379</v>
      </c>
      <c r="D6286" s="59" t="s">
        <v>9101</v>
      </c>
    </row>
    <row r="6287" spans="1:4">
      <c r="A6287" s="57" t="s">
        <v>9156</v>
      </c>
      <c r="B6287" s="58" t="s">
        <v>180</v>
      </c>
      <c r="C6287" s="59" t="s">
        <v>81</v>
      </c>
      <c r="D6287" s="59" t="s">
        <v>9101</v>
      </c>
    </row>
    <row r="6288" spans="1:4">
      <c r="A6288" s="57" t="s">
        <v>9157</v>
      </c>
      <c r="B6288" s="58" t="s">
        <v>6379</v>
      </c>
      <c r="C6288" s="59" t="s">
        <v>783</v>
      </c>
      <c r="D6288" s="59" t="s">
        <v>9101</v>
      </c>
    </row>
    <row r="6289" spans="1:4">
      <c r="A6289" s="57" t="s">
        <v>9158</v>
      </c>
      <c r="B6289" s="58" t="s">
        <v>242</v>
      </c>
      <c r="C6289" s="59" t="s">
        <v>140</v>
      </c>
      <c r="D6289" s="59" t="s">
        <v>9101</v>
      </c>
    </row>
    <row r="6290" spans="1:4">
      <c r="A6290" s="57" t="s">
        <v>9159</v>
      </c>
      <c r="B6290" s="58" t="s">
        <v>9160</v>
      </c>
      <c r="C6290" s="59" t="s">
        <v>416</v>
      </c>
      <c r="D6290" s="59" t="s">
        <v>9101</v>
      </c>
    </row>
    <row r="6291" spans="1:4">
      <c r="A6291" s="57" t="s">
        <v>9161</v>
      </c>
      <c r="B6291" s="58" t="s">
        <v>3002</v>
      </c>
      <c r="C6291" s="59" t="s">
        <v>6580</v>
      </c>
      <c r="D6291" s="59" t="s">
        <v>9101</v>
      </c>
    </row>
    <row r="6292" spans="1:4">
      <c r="A6292" s="57" t="s">
        <v>9162</v>
      </c>
      <c r="B6292" s="58" t="s">
        <v>1027</v>
      </c>
      <c r="C6292" s="59" t="s">
        <v>23</v>
      </c>
      <c r="D6292" s="59" t="s">
        <v>9163</v>
      </c>
    </row>
    <row r="6293" spans="1:4">
      <c r="A6293" s="57" t="s">
        <v>9164</v>
      </c>
      <c r="B6293" s="58" t="s">
        <v>539</v>
      </c>
      <c r="C6293" s="59" t="s">
        <v>23</v>
      </c>
      <c r="D6293" s="59" t="s">
        <v>9163</v>
      </c>
    </row>
    <row r="6294" spans="1:4">
      <c r="A6294" s="57" t="s">
        <v>9165</v>
      </c>
      <c r="B6294" s="58" t="s">
        <v>299</v>
      </c>
      <c r="C6294" s="59" t="s">
        <v>23</v>
      </c>
      <c r="D6294" s="59" t="s">
        <v>9163</v>
      </c>
    </row>
    <row r="6295" spans="1:4">
      <c r="A6295" s="57" t="s">
        <v>9166</v>
      </c>
      <c r="B6295" s="58" t="s">
        <v>283</v>
      </c>
      <c r="C6295" s="59" t="s">
        <v>23</v>
      </c>
      <c r="D6295" s="59" t="s">
        <v>9163</v>
      </c>
    </row>
    <row r="6296" spans="1:4">
      <c r="A6296" s="57" t="s">
        <v>9167</v>
      </c>
      <c r="B6296" s="58" t="s">
        <v>828</v>
      </c>
      <c r="C6296" s="59" t="s">
        <v>35</v>
      </c>
      <c r="D6296" s="59" t="s">
        <v>9163</v>
      </c>
    </row>
    <row r="6297" spans="1:4">
      <c r="A6297" s="57" t="s">
        <v>9168</v>
      </c>
      <c r="B6297" s="58" t="s">
        <v>70</v>
      </c>
      <c r="C6297" s="59" t="s">
        <v>229</v>
      </c>
      <c r="D6297" s="59" t="s">
        <v>9163</v>
      </c>
    </row>
    <row r="6298" spans="1:4">
      <c r="A6298" s="57" t="s">
        <v>9169</v>
      </c>
      <c r="B6298" s="58" t="s">
        <v>68</v>
      </c>
      <c r="C6298" s="59" t="s">
        <v>96</v>
      </c>
      <c r="D6298" s="59" t="s">
        <v>9163</v>
      </c>
    </row>
    <row r="6299" spans="1:4">
      <c r="A6299" s="57" t="s">
        <v>9170</v>
      </c>
      <c r="B6299" s="58" t="s">
        <v>68</v>
      </c>
      <c r="C6299" s="59" t="s">
        <v>1380</v>
      </c>
      <c r="D6299" s="59" t="s">
        <v>9163</v>
      </c>
    </row>
    <row r="6300" spans="1:4">
      <c r="A6300" s="57" t="s">
        <v>9171</v>
      </c>
      <c r="B6300" s="58" t="s">
        <v>1096</v>
      </c>
      <c r="C6300" s="59" t="s">
        <v>3119</v>
      </c>
      <c r="D6300" s="59" t="s">
        <v>9163</v>
      </c>
    </row>
    <row r="6301" spans="1:4">
      <c r="A6301" s="57" t="s">
        <v>9172</v>
      </c>
      <c r="B6301" s="58" t="s">
        <v>355</v>
      </c>
      <c r="C6301" s="59" t="s">
        <v>231</v>
      </c>
      <c r="D6301" s="59" t="s">
        <v>9163</v>
      </c>
    </row>
    <row r="6302" spans="1:4">
      <c r="A6302" s="57" t="s">
        <v>9173</v>
      </c>
      <c r="B6302" s="58" t="s">
        <v>711</v>
      </c>
      <c r="C6302" s="59" t="s">
        <v>344</v>
      </c>
      <c r="D6302" s="59" t="s">
        <v>9163</v>
      </c>
    </row>
    <row r="6303" spans="1:4">
      <c r="A6303" s="57" t="s">
        <v>9174</v>
      </c>
      <c r="B6303" s="58" t="s">
        <v>1066</v>
      </c>
      <c r="C6303" s="59" t="s">
        <v>115</v>
      </c>
      <c r="D6303" s="59" t="s">
        <v>9163</v>
      </c>
    </row>
    <row r="6304" spans="1:4">
      <c r="A6304" s="57" t="s">
        <v>9175</v>
      </c>
      <c r="B6304" s="58" t="s">
        <v>1300</v>
      </c>
      <c r="C6304" s="59" t="s">
        <v>189</v>
      </c>
      <c r="D6304" s="59" t="s">
        <v>9163</v>
      </c>
    </row>
    <row r="6305" spans="1:4">
      <c r="A6305" s="57" t="s">
        <v>9176</v>
      </c>
      <c r="B6305" s="58" t="s">
        <v>280</v>
      </c>
      <c r="C6305" s="59" t="s">
        <v>28</v>
      </c>
      <c r="D6305" s="59" t="s">
        <v>9163</v>
      </c>
    </row>
    <row r="6306" spans="1:4">
      <c r="A6306" s="57" t="s">
        <v>9177</v>
      </c>
      <c r="B6306" s="58" t="s">
        <v>858</v>
      </c>
      <c r="C6306" s="59" t="s">
        <v>820</v>
      </c>
      <c r="D6306" s="59" t="s">
        <v>9163</v>
      </c>
    </row>
    <row r="6307" spans="1:4">
      <c r="A6307" s="57" t="s">
        <v>9178</v>
      </c>
      <c r="B6307" s="58" t="s">
        <v>1340</v>
      </c>
      <c r="C6307" s="59" t="s">
        <v>738</v>
      </c>
      <c r="D6307" s="59" t="s">
        <v>9163</v>
      </c>
    </row>
    <row r="6308" spans="1:4">
      <c r="A6308" s="57" t="s">
        <v>9179</v>
      </c>
      <c r="B6308" s="58" t="s">
        <v>858</v>
      </c>
      <c r="C6308" s="59" t="s">
        <v>823</v>
      </c>
      <c r="D6308" s="59" t="s">
        <v>9163</v>
      </c>
    </row>
    <row r="6309" spans="1:4">
      <c r="A6309" s="57" t="s">
        <v>9180</v>
      </c>
      <c r="B6309" s="58" t="s">
        <v>150</v>
      </c>
      <c r="C6309" s="59" t="s">
        <v>31</v>
      </c>
      <c r="D6309" s="59" t="s">
        <v>9163</v>
      </c>
    </row>
    <row r="6310" spans="1:4">
      <c r="A6310" s="57" t="s">
        <v>9181</v>
      </c>
      <c r="B6310" s="58" t="s">
        <v>737</v>
      </c>
      <c r="C6310" s="59" t="s">
        <v>1311</v>
      </c>
      <c r="D6310" s="59" t="s">
        <v>9163</v>
      </c>
    </row>
    <row r="6311" spans="1:4">
      <c r="A6311" s="57" t="s">
        <v>9182</v>
      </c>
      <c r="B6311" s="58" t="s">
        <v>240</v>
      </c>
      <c r="C6311" s="59" t="s">
        <v>33</v>
      </c>
      <c r="D6311" s="59" t="s">
        <v>9163</v>
      </c>
    </row>
    <row r="6312" spans="1:4">
      <c r="A6312" s="57" t="s">
        <v>9183</v>
      </c>
      <c r="B6312" s="58" t="s">
        <v>6574</v>
      </c>
      <c r="C6312" s="59" t="s">
        <v>880</v>
      </c>
      <c r="D6312" s="59" t="s">
        <v>9163</v>
      </c>
    </row>
    <row r="6313" spans="1:4">
      <c r="A6313" s="57" t="s">
        <v>9184</v>
      </c>
      <c r="B6313" s="58" t="s">
        <v>790</v>
      </c>
      <c r="C6313" s="59" t="s">
        <v>880</v>
      </c>
      <c r="D6313" s="59" t="s">
        <v>9163</v>
      </c>
    </row>
    <row r="6314" spans="1:4">
      <c r="A6314" s="57" t="s">
        <v>9185</v>
      </c>
      <c r="B6314" s="58" t="s">
        <v>283</v>
      </c>
      <c r="C6314" s="59" t="s">
        <v>121</v>
      </c>
      <c r="D6314" s="59" t="s">
        <v>9163</v>
      </c>
    </row>
    <row r="6315" spans="1:4">
      <c r="A6315" s="57" t="s">
        <v>9186</v>
      </c>
      <c r="B6315" s="58" t="s">
        <v>415</v>
      </c>
      <c r="C6315" s="59" t="s">
        <v>100</v>
      </c>
      <c r="D6315" s="59" t="s">
        <v>9163</v>
      </c>
    </row>
    <row r="6316" spans="1:4">
      <c r="A6316" s="57" t="s">
        <v>9187</v>
      </c>
      <c r="B6316" s="58" t="s">
        <v>860</v>
      </c>
      <c r="C6316" s="59" t="s">
        <v>73</v>
      </c>
      <c r="D6316" s="59" t="s">
        <v>9163</v>
      </c>
    </row>
    <row r="6317" spans="1:4">
      <c r="A6317" s="57" t="s">
        <v>9188</v>
      </c>
      <c r="B6317" s="58" t="s">
        <v>850</v>
      </c>
      <c r="C6317" s="59" t="s">
        <v>330</v>
      </c>
      <c r="D6317" s="59" t="s">
        <v>9163</v>
      </c>
    </row>
    <row r="6318" spans="1:4">
      <c r="A6318" s="57" t="s">
        <v>9189</v>
      </c>
      <c r="B6318" s="58" t="s">
        <v>881</v>
      </c>
      <c r="C6318" s="59" t="s">
        <v>330</v>
      </c>
      <c r="D6318" s="59" t="s">
        <v>9163</v>
      </c>
    </row>
    <row r="6319" spans="1:4">
      <c r="A6319" s="57" t="s">
        <v>9190</v>
      </c>
      <c r="B6319" s="58" t="s">
        <v>965</v>
      </c>
      <c r="C6319" s="59" t="s">
        <v>1551</v>
      </c>
      <c r="D6319" s="59" t="s">
        <v>9163</v>
      </c>
    </row>
    <row r="6320" spans="1:4">
      <c r="A6320" s="57" t="s">
        <v>9191</v>
      </c>
      <c r="B6320" s="58" t="s">
        <v>2946</v>
      </c>
      <c r="C6320" s="59" t="s">
        <v>887</v>
      </c>
      <c r="D6320" s="59" t="s">
        <v>9163</v>
      </c>
    </row>
    <row r="6321" spans="1:4">
      <c r="A6321" s="57" t="s">
        <v>9192</v>
      </c>
      <c r="B6321" s="58" t="s">
        <v>9193</v>
      </c>
      <c r="C6321" s="59" t="s">
        <v>55</v>
      </c>
      <c r="D6321" s="59" t="s">
        <v>9163</v>
      </c>
    </row>
    <row r="6322" spans="1:4">
      <c r="A6322" s="57" t="s">
        <v>9194</v>
      </c>
      <c r="B6322" s="58" t="s">
        <v>9074</v>
      </c>
      <c r="C6322" s="59" t="s">
        <v>918</v>
      </c>
      <c r="D6322" s="59" t="s">
        <v>9163</v>
      </c>
    </row>
    <row r="6323" spans="1:4">
      <c r="A6323" s="57" t="s">
        <v>9195</v>
      </c>
      <c r="B6323" s="58" t="s">
        <v>9196</v>
      </c>
      <c r="C6323" s="59" t="s">
        <v>947</v>
      </c>
      <c r="D6323" s="59" t="s">
        <v>9163</v>
      </c>
    </row>
    <row r="6324" spans="1:4">
      <c r="A6324" s="57" t="s">
        <v>9197</v>
      </c>
      <c r="B6324" s="58" t="s">
        <v>5885</v>
      </c>
      <c r="C6324" s="59" t="s">
        <v>249</v>
      </c>
      <c r="D6324" s="59" t="s">
        <v>9163</v>
      </c>
    </row>
    <row r="6325" spans="1:4">
      <c r="A6325" s="57" t="s">
        <v>9198</v>
      </c>
      <c r="B6325" s="58" t="s">
        <v>1031</v>
      </c>
      <c r="C6325" s="59" t="s">
        <v>152</v>
      </c>
      <c r="D6325" s="59" t="s">
        <v>9163</v>
      </c>
    </row>
    <row r="6326" spans="1:4">
      <c r="A6326" s="57" t="s">
        <v>9199</v>
      </c>
      <c r="B6326" s="58" t="s">
        <v>972</v>
      </c>
      <c r="C6326" s="59" t="s">
        <v>981</v>
      </c>
      <c r="D6326" s="59" t="s">
        <v>9163</v>
      </c>
    </row>
    <row r="6327" spans="1:4">
      <c r="A6327" s="57" t="s">
        <v>9200</v>
      </c>
      <c r="B6327" s="58" t="s">
        <v>9201</v>
      </c>
      <c r="C6327" s="59" t="s">
        <v>892</v>
      </c>
      <c r="D6327" s="59" t="s">
        <v>9163</v>
      </c>
    </row>
    <row r="6328" spans="1:4">
      <c r="A6328" s="57" t="s">
        <v>9202</v>
      </c>
      <c r="B6328" s="58" t="s">
        <v>1057</v>
      </c>
      <c r="C6328" s="59" t="s">
        <v>106</v>
      </c>
      <c r="D6328" s="59" t="s">
        <v>9163</v>
      </c>
    </row>
    <row r="6329" spans="1:4">
      <c r="A6329" s="57" t="s">
        <v>9203</v>
      </c>
      <c r="B6329" s="58" t="s">
        <v>1048</v>
      </c>
      <c r="C6329" s="59" t="s">
        <v>88</v>
      </c>
      <c r="D6329" s="59" t="s">
        <v>9163</v>
      </c>
    </row>
    <row r="6330" spans="1:4">
      <c r="A6330" s="57" t="s">
        <v>9204</v>
      </c>
      <c r="B6330" s="58" t="s">
        <v>9205</v>
      </c>
      <c r="C6330" s="59" t="s">
        <v>859</v>
      </c>
      <c r="D6330" s="59" t="s">
        <v>9163</v>
      </c>
    </row>
    <row r="6331" spans="1:4">
      <c r="A6331" s="57" t="s">
        <v>9206</v>
      </c>
      <c r="B6331" s="58" t="s">
        <v>7723</v>
      </c>
      <c r="C6331" s="59" t="s">
        <v>125</v>
      </c>
      <c r="D6331" s="59" t="s">
        <v>9163</v>
      </c>
    </row>
    <row r="6332" spans="1:4">
      <c r="A6332" s="57" t="s">
        <v>9207</v>
      </c>
      <c r="B6332" s="58" t="s">
        <v>299</v>
      </c>
      <c r="C6332" s="59" t="s">
        <v>155</v>
      </c>
      <c r="D6332" s="59" t="s">
        <v>9163</v>
      </c>
    </row>
    <row r="6333" spans="1:4">
      <c r="A6333" s="57" t="s">
        <v>9208</v>
      </c>
      <c r="B6333" s="58" t="s">
        <v>985</v>
      </c>
      <c r="C6333" s="59" t="s">
        <v>333</v>
      </c>
      <c r="D6333" s="59" t="s">
        <v>9163</v>
      </c>
    </row>
    <row r="6334" spans="1:4">
      <c r="A6334" s="57" t="s">
        <v>9209</v>
      </c>
      <c r="B6334" s="58" t="s">
        <v>1498</v>
      </c>
      <c r="C6334" s="59" t="s">
        <v>142</v>
      </c>
      <c r="D6334" s="59" t="s">
        <v>9163</v>
      </c>
    </row>
    <row r="6335" spans="1:4">
      <c r="A6335" s="57" t="s">
        <v>9210</v>
      </c>
      <c r="B6335" s="58" t="s">
        <v>737</v>
      </c>
      <c r="C6335" s="59" t="s">
        <v>925</v>
      </c>
      <c r="D6335" s="59" t="s">
        <v>9163</v>
      </c>
    </row>
    <row r="6336" spans="1:4">
      <c r="A6336" s="57" t="s">
        <v>9211</v>
      </c>
      <c r="B6336" s="58" t="s">
        <v>3819</v>
      </c>
      <c r="C6336" s="59" t="s">
        <v>490</v>
      </c>
      <c r="D6336" s="59" t="s">
        <v>9163</v>
      </c>
    </row>
    <row r="6337" spans="1:4">
      <c r="A6337" s="57" t="s">
        <v>9212</v>
      </c>
      <c r="B6337" s="58" t="s">
        <v>1010</v>
      </c>
      <c r="C6337" s="59" t="s">
        <v>490</v>
      </c>
      <c r="D6337" s="59" t="s">
        <v>9163</v>
      </c>
    </row>
    <row r="6338" spans="1:4">
      <c r="A6338" s="57" t="s">
        <v>9213</v>
      </c>
      <c r="B6338" s="58" t="s">
        <v>9214</v>
      </c>
      <c r="C6338" s="59" t="s">
        <v>110</v>
      </c>
      <c r="D6338" s="59" t="s">
        <v>9163</v>
      </c>
    </row>
    <row r="6339" spans="1:4">
      <c r="A6339" s="57" t="s">
        <v>9215</v>
      </c>
      <c r="B6339" s="58" t="s">
        <v>9216</v>
      </c>
      <c r="C6339" s="59" t="s">
        <v>81</v>
      </c>
      <c r="D6339" s="59" t="s">
        <v>9163</v>
      </c>
    </row>
    <row r="6340" spans="1:4">
      <c r="A6340" s="57" t="s">
        <v>9217</v>
      </c>
      <c r="B6340" s="58" t="s">
        <v>737</v>
      </c>
      <c r="C6340" s="59" t="s">
        <v>783</v>
      </c>
      <c r="D6340" s="59" t="s">
        <v>9163</v>
      </c>
    </row>
    <row r="6341" spans="1:4">
      <c r="A6341" s="57" t="s">
        <v>9218</v>
      </c>
      <c r="B6341" s="58" t="s">
        <v>765</v>
      </c>
      <c r="C6341" s="59" t="s">
        <v>140</v>
      </c>
      <c r="D6341" s="59" t="s">
        <v>9163</v>
      </c>
    </row>
    <row r="6342" spans="1:4">
      <c r="A6342" s="57" t="s">
        <v>9219</v>
      </c>
      <c r="B6342" s="58" t="s">
        <v>118</v>
      </c>
      <c r="C6342" s="59" t="s">
        <v>260</v>
      </c>
      <c r="D6342" s="59" t="s">
        <v>9163</v>
      </c>
    </row>
    <row r="6343" spans="1:4">
      <c r="A6343" s="57" t="s">
        <v>9220</v>
      </c>
      <c r="B6343" s="58" t="s">
        <v>1106</v>
      </c>
      <c r="C6343" s="59" t="s">
        <v>840</v>
      </c>
      <c r="D6343" s="59" t="s">
        <v>9163</v>
      </c>
    </row>
    <row r="6344" spans="1:4">
      <c r="A6344" s="57" t="s">
        <v>9221</v>
      </c>
      <c r="B6344" s="58" t="s">
        <v>1372</v>
      </c>
      <c r="C6344" s="59" t="s">
        <v>23</v>
      </c>
      <c r="D6344" s="59" t="s">
        <v>9222</v>
      </c>
    </row>
    <row r="6345" spans="1:4">
      <c r="A6345" s="57" t="s">
        <v>9223</v>
      </c>
      <c r="B6345" s="58" t="s">
        <v>9224</v>
      </c>
      <c r="C6345" s="59" t="s">
        <v>23</v>
      </c>
      <c r="D6345" s="59" t="s">
        <v>9222</v>
      </c>
    </row>
    <row r="6346" spans="1:4">
      <c r="A6346" s="57" t="s">
        <v>9225</v>
      </c>
      <c r="B6346" s="58" t="s">
        <v>34</v>
      </c>
      <c r="C6346" s="59" t="s">
        <v>23</v>
      </c>
      <c r="D6346" s="59" t="s">
        <v>9222</v>
      </c>
    </row>
    <row r="6347" spans="1:4">
      <c r="A6347" s="57" t="s">
        <v>9226</v>
      </c>
      <c r="B6347" s="58" t="s">
        <v>9227</v>
      </c>
      <c r="C6347" s="59" t="s">
        <v>23</v>
      </c>
      <c r="D6347" s="59" t="s">
        <v>9222</v>
      </c>
    </row>
    <row r="6348" spans="1:4">
      <c r="A6348" s="57" t="s">
        <v>9228</v>
      </c>
      <c r="B6348" s="58" t="s">
        <v>753</v>
      </c>
      <c r="C6348" s="59" t="s">
        <v>35</v>
      </c>
      <c r="D6348" s="59" t="s">
        <v>9222</v>
      </c>
    </row>
    <row r="6349" spans="1:4">
      <c r="A6349" s="57" t="s">
        <v>9229</v>
      </c>
      <c r="B6349" s="58" t="s">
        <v>1002</v>
      </c>
      <c r="C6349" s="59" t="s">
        <v>1016</v>
      </c>
      <c r="D6349" s="59" t="s">
        <v>9222</v>
      </c>
    </row>
    <row r="6350" spans="1:4">
      <c r="A6350" s="57" t="s">
        <v>9230</v>
      </c>
      <c r="B6350" s="58" t="s">
        <v>9231</v>
      </c>
      <c r="C6350" s="59" t="s">
        <v>937</v>
      </c>
      <c r="D6350" s="59" t="s">
        <v>9222</v>
      </c>
    </row>
    <row r="6351" spans="1:4">
      <c r="A6351" s="57" t="s">
        <v>9232</v>
      </c>
      <c r="B6351" s="58" t="s">
        <v>9233</v>
      </c>
      <c r="C6351" s="59" t="s">
        <v>1267</v>
      </c>
      <c r="D6351" s="59" t="s">
        <v>9222</v>
      </c>
    </row>
    <row r="6352" spans="1:4">
      <c r="A6352" s="57" t="s">
        <v>9234</v>
      </c>
      <c r="B6352" s="58" t="s">
        <v>6426</v>
      </c>
      <c r="C6352" s="59" t="s">
        <v>3119</v>
      </c>
      <c r="D6352" s="59" t="s">
        <v>9222</v>
      </c>
    </row>
    <row r="6353" spans="1:4">
      <c r="A6353" s="57" t="s">
        <v>9235</v>
      </c>
      <c r="B6353" s="58" t="s">
        <v>929</v>
      </c>
      <c r="C6353" s="59" t="s">
        <v>2881</v>
      </c>
      <c r="D6353" s="59" t="s">
        <v>9222</v>
      </c>
    </row>
    <row r="6354" spans="1:4">
      <c r="A6354" s="57" t="s">
        <v>9236</v>
      </c>
      <c r="B6354" s="58" t="s">
        <v>995</v>
      </c>
      <c r="C6354" s="59" t="s">
        <v>115</v>
      </c>
      <c r="D6354" s="59" t="s">
        <v>9222</v>
      </c>
    </row>
    <row r="6355" spans="1:4">
      <c r="A6355" s="57" t="s">
        <v>9237</v>
      </c>
      <c r="B6355" s="58" t="s">
        <v>9238</v>
      </c>
      <c r="C6355" s="59" t="s">
        <v>189</v>
      </c>
      <c r="D6355" s="59" t="s">
        <v>9222</v>
      </c>
    </row>
    <row r="6356" spans="1:4">
      <c r="A6356" s="57" t="s">
        <v>9239</v>
      </c>
      <c r="B6356" s="58" t="s">
        <v>1110</v>
      </c>
      <c r="C6356" s="59" t="s">
        <v>820</v>
      </c>
      <c r="D6356" s="59" t="s">
        <v>9222</v>
      </c>
    </row>
    <row r="6357" spans="1:4">
      <c r="A6357" s="57" t="s">
        <v>9240</v>
      </c>
      <c r="B6357" s="58" t="s">
        <v>9241</v>
      </c>
      <c r="C6357" s="59" t="s">
        <v>1191</v>
      </c>
      <c r="D6357" s="59" t="s">
        <v>9222</v>
      </c>
    </row>
    <row r="6358" spans="1:4">
      <c r="A6358" s="57" t="s">
        <v>9242</v>
      </c>
      <c r="B6358" s="58" t="s">
        <v>122</v>
      </c>
      <c r="C6358" s="59" t="s">
        <v>31</v>
      </c>
      <c r="D6358" s="59" t="s">
        <v>9222</v>
      </c>
    </row>
    <row r="6359" spans="1:4">
      <c r="A6359" s="57" t="s">
        <v>9243</v>
      </c>
      <c r="B6359" s="58" t="s">
        <v>975</v>
      </c>
      <c r="C6359" s="59" t="s">
        <v>1311</v>
      </c>
      <c r="D6359" s="59" t="s">
        <v>9222</v>
      </c>
    </row>
    <row r="6360" spans="1:4">
      <c r="A6360" s="57" t="s">
        <v>9244</v>
      </c>
      <c r="B6360" s="58" t="s">
        <v>24</v>
      </c>
      <c r="C6360" s="59" t="s">
        <v>33</v>
      </c>
      <c r="D6360" s="59" t="s">
        <v>9222</v>
      </c>
    </row>
    <row r="6361" spans="1:4">
      <c r="A6361" s="57" t="s">
        <v>9245</v>
      </c>
      <c r="B6361" s="58" t="s">
        <v>6574</v>
      </c>
      <c r="C6361" s="59" t="s">
        <v>880</v>
      </c>
      <c r="D6361" s="59" t="s">
        <v>9222</v>
      </c>
    </row>
    <row r="6362" spans="1:4">
      <c r="A6362" s="57" t="s">
        <v>9246</v>
      </c>
      <c r="B6362" s="58" t="s">
        <v>982</v>
      </c>
      <c r="C6362" s="59" t="s">
        <v>880</v>
      </c>
      <c r="D6362" s="59" t="s">
        <v>9222</v>
      </c>
    </row>
    <row r="6363" spans="1:4">
      <c r="A6363" s="57" t="s">
        <v>9247</v>
      </c>
      <c r="B6363" s="58" t="s">
        <v>9248</v>
      </c>
      <c r="C6363" s="59" t="s">
        <v>98</v>
      </c>
      <c r="D6363" s="59" t="s">
        <v>9222</v>
      </c>
    </row>
    <row r="6364" spans="1:4">
      <c r="A6364" s="57" t="s">
        <v>9249</v>
      </c>
      <c r="B6364" s="58" t="s">
        <v>951</v>
      </c>
      <c r="C6364" s="59" t="s">
        <v>98</v>
      </c>
      <c r="D6364" s="59" t="s">
        <v>9222</v>
      </c>
    </row>
    <row r="6365" spans="1:4">
      <c r="A6365" s="57" t="s">
        <v>9250</v>
      </c>
      <c r="B6365" s="58" t="s">
        <v>172</v>
      </c>
      <c r="C6365" s="59" t="s">
        <v>100</v>
      </c>
      <c r="D6365" s="59" t="s">
        <v>9222</v>
      </c>
    </row>
    <row r="6366" spans="1:4">
      <c r="A6366" s="57" t="s">
        <v>9251</v>
      </c>
      <c r="B6366" s="58" t="s">
        <v>874</v>
      </c>
      <c r="C6366" s="59" t="s">
        <v>884</v>
      </c>
      <c r="D6366" s="59" t="s">
        <v>9222</v>
      </c>
    </row>
    <row r="6367" spans="1:4">
      <c r="A6367" s="57" t="s">
        <v>9252</v>
      </c>
      <c r="B6367" s="58" t="s">
        <v>1229</v>
      </c>
      <c r="C6367" s="59" t="s">
        <v>330</v>
      </c>
      <c r="D6367" s="59" t="s">
        <v>9222</v>
      </c>
    </row>
    <row r="6368" spans="1:4">
      <c r="A6368" s="57" t="s">
        <v>9253</v>
      </c>
      <c r="B6368" s="58" t="s">
        <v>9254</v>
      </c>
      <c r="C6368" s="59" t="s">
        <v>330</v>
      </c>
      <c r="D6368" s="59" t="s">
        <v>9222</v>
      </c>
    </row>
    <row r="6369" spans="1:4">
      <c r="A6369" s="57" t="s">
        <v>9255</v>
      </c>
      <c r="B6369" s="58" t="s">
        <v>825</v>
      </c>
      <c r="C6369" s="59" t="s">
        <v>330</v>
      </c>
      <c r="D6369" s="59" t="s">
        <v>9222</v>
      </c>
    </row>
    <row r="6370" spans="1:4">
      <c r="A6370" s="57" t="s">
        <v>9256</v>
      </c>
      <c r="B6370" s="58" t="s">
        <v>2751</v>
      </c>
      <c r="C6370" s="59" t="s">
        <v>330</v>
      </c>
      <c r="D6370" s="59" t="s">
        <v>9222</v>
      </c>
    </row>
    <row r="6371" spans="1:4">
      <c r="A6371" s="57" t="s">
        <v>9257</v>
      </c>
      <c r="B6371" s="58" t="s">
        <v>442</v>
      </c>
      <c r="C6371" s="59" t="s">
        <v>74</v>
      </c>
      <c r="D6371" s="59" t="s">
        <v>9222</v>
      </c>
    </row>
    <row r="6372" spans="1:4">
      <c r="A6372" s="57" t="s">
        <v>9258</v>
      </c>
      <c r="B6372" s="58" t="s">
        <v>1595</v>
      </c>
      <c r="C6372" s="59" t="s">
        <v>1209</v>
      </c>
      <c r="D6372" s="59" t="s">
        <v>9222</v>
      </c>
    </row>
    <row r="6373" spans="1:4">
      <c r="A6373" s="57" t="s">
        <v>9259</v>
      </c>
      <c r="B6373" s="58" t="s">
        <v>944</v>
      </c>
      <c r="C6373" s="59" t="s">
        <v>887</v>
      </c>
      <c r="D6373" s="59" t="s">
        <v>9222</v>
      </c>
    </row>
    <row r="6374" spans="1:4">
      <c r="A6374" s="57" t="s">
        <v>9260</v>
      </c>
      <c r="B6374" s="58" t="s">
        <v>8869</v>
      </c>
      <c r="C6374" s="59" t="s">
        <v>91</v>
      </c>
      <c r="D6374" s="59" t="s">
        <v>9222</v>
      </c>
    </row>
    <row r="6375" spans="1:4">
      <c r="A6375" s="57" t="s">
        <v>9261</v>
      </c>
      <c r="B6375" s="58" t="s">
        <v>964</v>
      </c>
      <c r="C6375" s="59" t="s">
        <v>918</v>
      </c>
      <c r="D6375" s="59" t="s">
        <v>9222</v>
      </c>
    </row>
    <row r="6376" spans="1:4">
      <c r="A6376" s="57" t="s">
        <v>9262</v>
      </c>
      <c r="B6376" s="58" t="s">
        <v>9263</v>
      </c>
      <c r="C6376" s="59" t="s">
        <v>979</v>
      </c>
      <c r="D6376" s="59" t="s">
        <v>9222</v>
      </c>
    </row>
    <row r="6377" spans="1:4">
      <c r="A6377" s="57" t="s">
        <v>9264</v>
      </c>
      <c r="B6377" s="58" t="s">
        <v>790</v>
      </c>
      <c r="C6377" s="59" t="s">
        <v>249</v>
      </c>
      <c r="D6377" s="59" t="s">
        <v>9222</v>
      </c>
    </row>
    <row r="6378" spans="1:4">
      <c r="A6378" s="57" t="s">
        <v>9265</v>
      </c>
      <c r="B6378" s="58" t="s">
        <v>790</v>
      </c>
      <c r="C6378" s="59" t="s">
        <v>152</v>
      </c>
      <c r="D6378" s="59" t="s">
        <v>9222</v>
      </c>
    </row>
    <row r="6379" spans="1:4">
      <c r="A6379" s="57" t="s">
        <v>9266</v>
      </c>
      <c r="B6379" s="58" t="s">
        <v>939</v>
      </c>
      <c r="C6379" s="59" t="s">
        <v>981</v>
      </c>
      <c r="D6379" s="59" t="s">
        <v>9222</v>
      </c>
    </row>
    <row r="6380" spans="1:4">
      <c r="A6380" s="57" t="s">
        <v>9267</v>
      </c>
      <c r="B6380" s="58" t="s">
        <v>1025</v>
      </c>
      <c r="C6380" s="59" t="s">
        <v>922</v>
      </c>
      <c r="D6380" s="59" t="s">
        <v>9222</v>
      </c>
    </row>
    <row r="6381" spans="1:4">
      <c r="A6381" s="57" t="s">
        <v>9268</v>
      </c>
      <c r="B6381" s="58" t="s">
        <v>118</v>
      </c>
      <c r="C6381" s="59" t="s">
        <v>106</v>
      </c>
      <c r="D6381" s="59" t="s">
        <v>9222</v>
      </c>
    </row>
    <row r="6382" spans="1:4">
      <c r="A6382" s="57" t="s">
        <v>9269</v>
      </c>
      <c r="B6382" s="58" t="s">
        <v>1300</v>
      </c>
      <c r="C6382" s="59" t="s">
        <v>88</v>
      </c>
      <c r="D6382" s="59" t="s">
        <v>9222</v>
      </c>
    </row>
    <row r="6383" spans="1:4">
      <c r="A6383" s="57" t="s">
        <v>9270</v>
      </c>
      <c r="B6383" s="58" t="s">
        <v>9271</v>
      </c>
      <c r="C6383" s="59" t="s">
        <v>830</v>
      </c>
      <c r="D6383" s="59" t="s">
        <v>9222</v>
      </c>
    </row>
    <row r="6384" spans="1:4">
      <c r="A6384" s="57" t="s">
        <v>8197</v>
      </c>
      <c r="B6384" s="58" t="s">
        <v>86</v>
      </c>
      <c r="C6384" s="59" t="s">
        <v>830</v>
      </c>
      <c r="D6384" s="59" t="s">
        <v>9222</v>
      </c>
    </row>
    <row r="6385" spans="1:4">
      <c r="A6385" s="57" t="s">
        <v>9272</v>
      </c>
      <c r="B6385" s="58" t="s">
        <v>299</v>
      </c>
      <c r="C6385" s="59" t="s">
        <v>125</v>
      </c>
      <c r="D6385" s="59" t="s">
        <v>9222</v>
      </c>
    </row>
    <row r="6386" spans="1:4">
      <c r="A6386" s="57" t="s">
        <v>9273</v>
      </c>
      <c r="B6386" s="58" t="s">
        <v>935</v>
      </c>
      <c r="C6386" s="59" t="s">
        <v>774</v>
      </c>
      <c r="D6386" s="59" t="s">
        <v>9222</v>
      </c>
    </row>
    <row r="6387" spans="1:4">
      <c r="A6387" s="57" t="s">
        <v>9274</v>
      </c>
      <c r="B6387" s="58" t="s">
        <v>3837</v>
      </c>
      <c r="C6387" s="59" t="s">
        <v>333</v>
      </c>
      <c r="D6387" s="59" t="s">
        <v>9222</v>
      </c>
    </row>
    <row r="6388" spans="1:4">
      <c r="A6388" s="57" t="s">
        <v>9275</v>
      </c>
      <c r="B6388" s="58" t="s">
        <v>151</v>
      </c>
      <c r="C6388" s="59" t="s">
        <v>9276</v>
      </c>
      <c r="D6388" s="59" t="s">
        <v>9222</v>
      </c>
    </row>
    <row r="6389" spans="1:4">
      <c r="A6389" s="57" t="s">
        <v>9277</v>
      </c>
      <c r="B6389" s="58" t="s">
        <v>9278</v>
      </c>
      <c r="C6389" s="59" t="s">
        <v>1030</v>
      </c>
      <c r="D6389" s="59" t="s">
        <v>9222</v>
      </c>
    </row>
    <row r="6390" spans="1:4">
      <c r="A6390" s="57" t="s">
        <v>9279</v>
      </c>
      <c r="B6390" s="58" t="s">
        <v>964</v>
      </c>
      <c r="C6390" s="59" t="s">
        <v>256</v>
      </c>
      <c r="D6390" s="59" t="s">
        <v>9222</v>
      </c>
    </row>
    <row r="6391" spans="1:4">
      <c r="A6391" s="57" t="s">
        <v>9280</v>
      </c>
      <c r="B6391" s="58" t="s">
        <v>1012</v>
      </c>
      <c r="C6391" s="59" t="s">
        <v>490</v>
      </c>
      <c r="D6391" s="59" t="s">
        <v>9222</v>
      </c>
    </row>
    <row r="6392" spans="1:4">
      <c r="A6392" s="57" t="s">
        <v>9281</v>
      </c>
      <c r="B6392" s="58" t="s">
        <v>1327</v>
      </c>
      <c r="C6392" s="59" t="s">
        <v>490</v>
      </c>
      <c r="D6392" s="59" t="s">
        <v>9222</v>
      </c>
    </row>
    <row r="6393" spans="1:4">
      <c r="A6393" s="57" t="s">
        <v>9282</v>
      </c>
      <c r="B6393" s="58" t="s">
        <v>9283</v>
      </c>
      <c r="C6393" s="59" t="s">
        <v>928</v>
      </c>
      <c r="D6393" s="59" t="s">
        <v>9222</v>
      </c>
    </row>
    <row r="6394" spans="1:4">
      <c r="A6394" s="57" t="s">
        <v>9284</v>
      </c>
      <c r="B6394" s="58" t="s">
        <v>886</v>
      </c>
      <c r="C6394" s="59" t="s">
        <v>783</v>
      </c>
      <c r="D6394" s="59" t="s">
        <v>9222</v>
      </c>
    </row>
    <row r="6395" spans="1:4">
      <c r="A6395" s="57" t="s">
        <v>9285</v>
      </c>
      <c r="B6395" s="58" t="s">
        <v>683</v>
      </c>
      <c r="C6395" s="59" t="s">
        <v>140</v>
      </c>
      <c r="D6395" s="59" t="s">
        <v>9222</v>
      </c>
    </row>
    <row r="6396" spans="1:4">
      <c r="A6396" s="57" t="s">
        <v>9286</v>
      </c>
      <c r="B6396" s="58" t="s">
        <v>891</v>
      </c>
      <c r="C6396" s="59" t="s">
        <v>1128</v>
      </c>
      <c r="D6396" s="59" t="s">
        <v>9222</v>
      </c>
    </row>
    <row r="6397" spans="1:4">
      <c r="A6397" s="57" t="s">
        <v>9287</v>
      </c>
      <c r="B6397" s="58" t="s">
        <v>4665</v>
      </c>
      <c r="C6397" s="59" t="s">
        <v>840</v>
      </c>
      <c r="D6397" s="59" t="s">
        <v>9222</v>
      </c>
    </row>
    <row r="6398" spans="1:4">
      <c r="A6398" s="57" t="s">
        <v>9288</v>
      </c>
      <c r="B6398" s="58" t="s">
        <v>9289</v>
      </c>
      <c r="C6398" s="59" t="s">
        <v>23</v>
      </c>
      <c r="D6398" s="59" t="s">
        <v>9290</v>
      </c>
    </row>
    <row r="6399" spans="1:4">
      <c r="A6399" s="57" t="s">
        <v>9291</v>
      </c>
      <c r="B6399" s="58" t="s">
        <v>1364</v>
      </c>
      <c r="C6399" s="59" t="s">
        <v>23</v>
      </c>
      <c r="D6399" s="59" t="s">
        <v>9290</v>
      </c>
    </row>
    <row r="6400" spans="1:4">
      <c r="A6400" s="57" t="s">
        <v>9292</v>
      </c>
      <c r="B6400" s="58" t="s">
        <v>705</v>
      </c>
      <c r="C6400" s="59" t="s">
        <v>23</v>
      </c>
      <c r="D6400" s="59" t="s">
        <v>9290</v>
      </c>
    </row>
    <row r="6401" spans="1:4">
      <c r="A6401" s="57" t="s">
        <v>9293</v>
      </c>
      <c r="B6401" s="58" t="s">
        <v>873</v>
      </c>
      <c r="C6401" s="59" t="s">
        <v>23</v>
      </c>
      <c r="D6401" s="59" t="s">
        <v>9290</v>
      </c>
    </row>
    <row r="6402" spans="1:4">
      <c r="A6402" s="57" t="s">
        <v>9294</v>
      </c>
      <c r="B6402" s="58" t="s">
        <v>1690</v>
      </c>
      <c r="C6402" s="59" t="s">
        <v>23</v>
      </c>
      <c r="D6402" s="59" t="s">
        <v>9290</v>
      </c>
    </row>
    <row r="6403" spans="1:4">
      <c r="A6403" s="57" t="s">
        <v>9295</v>
      </c>
      <c r="B6403" s="58" t="s">
        <v>2667</v>
      </c>
      <c r="C6403" s="59" t="s">
        <v>1016</v>
      </c>
      <c r="D6403" s="59" t="s">
        <v>9290</v>
      </c>
    </row>
    <row r="6404" spans="1:4">
      <c r="A6404" s="57" t="s">
        <v>9296</v>
      </c>
      <c r="B6404" s="58" t="s">
        <v>82</v>
      </c>
      <c r="C6404" s="59" t="s">
        <v>144</v>
      </c>
      <c r="D6404" s="59" t="s">
        <v>9290</v>
      </c>
    </row>
    <row r="6405" spans="1:4">
      <c r="A6405" s="57" t="s">
        <v>9297</v>
      </c>
      <c r="B6405" s="58" t="s">
        <v>1051</v>
      </c>
      <c r="C6405" s="59" t="s">
        <v>1267</v>
      </c>
      <c r="D6405" s="59" t="s">
        <v>9290</v>
      </c>
    </row>
    <row r="6406" spans="1:4">
      <c r="A6406" s="57" t="s">
        <v>9298</v>
      </c>
      <c r="B6406" s="58" t="s">
        <v>68</v>
      </c>
      <c r="C6406" s="59" t="s">
        <v>267</v>
      </c>
      <c r="D6406" s="59" t="s">
        <v>9290</v>
      </c>
    </row>
    <row r="6407" spans="1:4">
      <c r="A6407" s="57" t="s">
        <v>9299</v>
      </c>
      <c r="B6407" s="58" t="s">
        <v>9300</v>
      </c>
      <c r="C6407" s="59" t="s">
        <v>27</v>
      </c>
      <c r="D6407" s="59" t="s">
        <v>9290</v>
      </c>
    </row>
    <row r="6408" spans="1:4">
      <c r="A6408" s="57" t="s">
        <v>9301</v>
      </c>
      <c r="B6408" s="58" t="s">
        <v>1046</v>
      </c>
      <c r="C6408" s="59" t="s">
        <v>189</v>
      </c>
      <c r="D6408" s="59" t="s">
        <v>9290</v>
      </c>
    </row>
    <row r="6409" spans="1:4">
      <c r="A6409" s="57" t="s">
        <v>9302</v>
      </c>
      <c r="B6409" s="58" t="s">
        <v>1384</v>
      </c>
      <c r="C6409" s="59" t="s">
        <v>849</v>
      </c>
      <c r="D6409" s="59" t="s">
        <v>9290</v>
      </c>
    </row>
    <row r="6410" spans="1:4">
      <c r="A6410" s="57" t="s">
        <v>9303</v>
      </c>
      <c r="B6410" s="58" t="s">
        <v>299</v>
      </c>
      <c r="C6410" s="59" t="s">
        <v>236</v>
      </c>
      <c r="D6410" s="59" t="s">
        <v>9290</v>
      </c>
    </row>
    <row r="6411" spans="1:4">
      <c r="A6411" s="57" t="s">
        <v>9304</v>
      </c>
      <c r="B6411" s="58" t="s">
        <v>82</v>
      </c>
      <c r="C6411" s="59" t="s">
        <v>135</v>
      </c>
      <c r="D6411" s="59" t="s">
        <v>9290</v>
      </c>
    </row>
    <row r="6412" spans="1:4">
      <c r="A6412" s="57" t="s">
        <v>9305</v>
      </c>
      <c r="B6412" s="58" t="s">
        <v>924</v>
      </c>
      <c r="C6412" s="59" t="s">
        <v>36</v>
      </c>
      <c r="D6412" s="59" t="s">
        <v>9290</v>
      </c>
    </row>
    <row r="6413" spans="1:4">
      <c r="A6413" s="57" t="s">
        <v>9306</v>
      </c>
      <c r="B6413" s="58" t="s">
        <v>86</v>
      </c>
      <c r="C6413" s="59" t="s">
        <v>275</v>
      </c>
      <c r="D6413" s="59" t="s">
        <v>9290</v>
      </c>
    </row>
    <row r="6414" spans="1:4">
      <c r="A6414" s="57" t="s">
        <v>9307</v>
      </c>
      <c r="B6414" s="58" t="s">
        <v>86</v>
      </c>
      <c r="C6414" s="59" t="s">
        <v>1093</v>
      </c>
      <c r="D6414" s="59" t="s">
        <v>9290</v>
      </c>
    </row>
    <row r="6415" spans="1:4">
      <c r="A6415" s="57" t="s">
        <v>9308</v>
      </c>
      <c r="B6415" s="58" t="s">
        <v>1318</v>
      </c>
      <c r="C6415" s="59" t="s">
        <v>33</v>
      </c>
      <c r="D6415" s="59" t="s">
        <v>9290</v>
      </c>
    </row>
    <row r="6416" spans="1:4">
      <c r="A6416" s="57" t="s">
        <v>9309</v>
      </c>
      <c r="B6416" s="58" t="s">
        <v>299</v>
      </c>
      <c r="C6416" s="59" t="s">
        <v>880</v>
      </c>
      <c r="D6416" s="59" t="s">
        <v>9290</v>
      </c>
    </row>
    <row r="6417" spans="1:4">
      <c r="A6417" s="57" t="s">
        <v>9310</v>
      </c>
      <c r="B6417" s="58" t="s">
        <v>9311</v>
      </c>
      <c r="C6417" s="59" t="s">
        <v>1177</v>
      </c>
      <c r="D6417" s="59" t="s">
        <v>9290</v>
      </c>
    </row>
    <row r="6418" spans="1:4">
      <c r="A6418" s="57" t="s">
        <v>9312</v>
      </c>
      <c r="B6418" s="58" t="s">
        <v>204</v>
      </c>
      <c r="C6418" s="59" t="s">
        <v>101</v>
      </c>
      <c r="D6418" s="59" t="s">
        <v>9290</v>
      </c>
    </row>
    <row r="6419" spans="1:4">
      <c r="A6419" s="57" t="s">
        <v>9313</v>
      </c>
      <c r="B6419" s="58" t="s">
        <v>274</v>
      </c>
      <c r="C6419" s="59" t="s">
        <v>244</v>
      </c>
      <c r="D6419" s="59" t="s">
        <v>9290</v>
      </c>
    </row>
    <row r="6420" spans="1:4">
      <c r="A6420" s="57" t="s">
        <v>9314</v>
      </c>
      <c r="B6420" s="58" t="s">
        <v>2846</v>
      </c>
      <c r="C6420" s="59" t="s">
        <v>330</v>
      </c>
      <c r="D6420" s="59" t="s">
        <v>9290</v>
      </c>
    </row>
    <row r="6421" spans="1:4">
      <c r="A6421" s="57" t="s">
        <v>9315</v>
      </c>
      <c r="B6421" s="58" t="s">
        <v>1003</v>
      </c>
      <c r="C6421" s="59" t="s">
        <v>330</v>
      </c>
      <c r="D6421" s="59" t="s">
        <v>9290</v>
      </c>
    </row>
    <row r="6422" spans="1:4">
      <c r="A6422" s="57" t="s">
        <v>9316</v>
      </c>
      <c r="B6422" s="58" t="s">
        <v>9317</v>
      </c>
      <c r="C6422" s="59" t="s">
        <v>74</v>
      </c>
      <c r="D6422" s="59" t="s">
        <v>9290</v>
      </c>
    </row>
    <row r="6423" spans="1:4">
      <c r="A6423" s="57" t="s">
        <v>9318</v>
      </c>
      <c r="B6423" s="58" t="s">
        <v>9319</v>
      </c>
      <c r="C6423" s="59" t="s">
        <v>887</v>
      </c>
      <c r="D6423" s="59" t="s">
        <v>9290</v>
      </c>
    </row>
    <row r="6424" spans="1:4">
      <c r="A6424" s="57" t="s">
        <v>9320</v>
      </c>
      <c r="B6424" s="58" t="s">
        <v>86</v>
      </c>
      <c r="C6424" s="59" t="s">
        <v>55</v>
      </c>
      <c r="D6424" s="59" t="s">
        <v>9290</v>
      </c>
    </row>
    <row r="6425" spans="1:4">
      <c r="A6425" s="57" t="s">
        <v>9321</v>
      </c>
      <c r="B6425" s="58" t="s">
        <v>9322</v>
      </c>
      <c r="C6425" s="59" t="s">
        <v>103</v>
      </c>
      <c r="D6425" s="59" t="s">
        <v>9290</v>
      </c>
    </row>
    <row r="6426" spans="1:4">
      <c r="A6426" s="57" t="s">
        <v>9323</v>
      </c>
      <c r="B6426" s="58" t="s">
        <v>6324</v>
      </c>
      <c r="C6426" s="59" t="s">
        <v>918</v>
      </c>
      <c r="D6426" s="59" t="s">
        <v>9290</v>
      </c>
    </row>
    <row r="6427" spans="1:4">
      <c r="A6427" s="57" t="s">
        <v>9324</v>
      </c>
      <c r="B6427" s="58" t="s">
        <v>9325</v>
      </c>
      <c r="C6427" s="59" t="s">
        <v>64</v>
      </c>
      <c r="D6427" s="59" t="s">
        <v>9290</v>
      </c>
    </row>
    <row r="6428" spans="1:4">
      <c r="A6428" s="57" t="s">
        <v>9326</v>
      </c>
      <c r="B6428" s="58" t="s">
        <v>1123</v>
      </c>
      <c r="C6428" s="59" t="s">
        <v>979</v>
      </c>
      <c r="D6428" s="59" t="s">
        <v>9290</v>
      </c>
    </row>
    <row r="6429" spans="1:4">
      <c r="A6429" s="57" t="s">
        <v>9327</v>
      </c>
      <c r="B6429" s="58" t="s">
        <v>9328</v>
      </c>
      <c r="C6429" s="59" t="s">
        <v>152</v>
      </c>
      <c r="D6429" s="59" t="s">
        <v>9290</v>
      </c>
    </row>
    <row r="6430" spans="1:4">
      <c r="A6430" s="57" t="s">
        <v>9329</v>
      </c>
      <c r="B6430" s="58" t="s">
        <v>1114</v>
      </c>
      <c r="C6430" s="59" t="s">
        <v>152</v>
      </c>
      <c r="D6430" s="59" t="s">
        <v>9290</v>
      </c>
    </row>
    <row r="6431" spans="1:4">
      <c r="A6431" s="57" t="s">
        <v>9330</v>
      </c>
      <c r="B6431" s="58" t="s">
        <v>9331</v>
      </c>
      <c r="C6431" s="59" t="s">
        <v>104</v>
      </c>
      <c r="D6431" s="59" t="s">
        <v>9290</v>
      </c>
    </row>
    <row r="6432" spans="1:4">
      <c r="A6432" s="57" t="s">
        <v>9332</v>
      </c>
      <c r="B6432" s="58" t="s">
        <v>923</v>
      </c>
      <c r="C6432" s="59" t="s">
        <v>892</v>
      </c>
      <c r="D6432" s="59" t="s">
        <v>9290</v>
      </c>
    </row>
    <row r="6433" spans="1:4">
      <c r="A6433" s="57" t="s">
        <v>9333</v>
      </c>
      <c r="B6433" s="58" t="s">
        <v>678</v>
      </c>
      <c r="C6433" s="59" t="s">
        <v>922</v>
      </c>
      <c r="D6433" s="59" t="s">
        <v>9290</v>
      </c>
    </row>
    <row r="6434" spans="1:4">
      <c r="A6434" s="57" t="s">
        <v>9334</v>
      </c>
      <c r="B6434" s="58" t="s">
        <v>7052</v>
      </c>
      <c r="C6434" s="59" t="s">
        <v>88</v>
      </c>
      <c r="D6434" s="59" t="s">
        <v>9290</v>
      </c>
    </row>
    <row r="6435" spans="1:4">
      <c r="A6435" s="57" t="s">
        <v>9335</v>
      </c>
      <c r="B6435" s="58" t="s">
        <v>5036</v>
      </c>
      <c r="C6435" s="59" t="s">
        <v>88</v>
      </c>
      <c r="D6435" s="59" t="s">
        <v>9290</v>
      </c>
    </row>
    <row r="6436" spans="1:4">
      <c r="A6436" s="57" t="s">
        <v>9336</v>
      </c>
      <c r="B6436" s="58" t="s">
        <v>2636</v>
      </c>
      <c r="C6436" s="59" t="s">
        <v>830</v>
      </c>
      <c r="D6436" s="59" t="s">
        <v>9290</v>
      </c>
    </row>
    <row r="6437" spans="1:4">
      <c r="A6437" s="57" t="s">
        <v>9337</v>
      </c>
      <c r="B6437" s="58" t="s">
        <v>299</v>
      </c>
      <c r="C6437" s="59" t="s">
        <v>125</v>
      </c>
      <c r="D6437" s="59" t="s">
        <v>9290</v>
      </c>
    </row>
    <row r="6438" spans="1:4">
      <c r="A6438" s="57" t="s">
        <v>9338</v>
      </c>
      <c r="B6438" s="58" t="s">
        <v>874</v>
      </c>
      <c r="C6438" s="59" t="s">
        <v>774</v>
      </c>
      <c r="D6438" s="59" t="s">
        <v>9290</v>
      </c>
    </row>
    <row r="6439" spans="1:4">
      <c r="A6439" s="57" t="s">
        <v>9339</v>
      </c>
      <c r="B6439" s="58" t="s">
        <v>7981</v>
      </c>
      <c r="C6439" s="59" t="s">
        <v>774</v>
      </c>
      <c r="D6439" s="59" t="s">
        <v>9290</v>
      </c>
    </row>
    <row r="6440" spans="1:4">
      <c r="A6440" s="57" t="s">
        <v>9340</v>
      </c>
      <c r="B6440" s="58" t="s">
        <v>994</v>
      </c>
      <c r="C6440" s="59" t="s">
        <v>333</v>
      </c>
      <c r="D6440" s="59" t="s">
        <v>9290</v>
      </c>
    </row>
    <row r="6441" spans="1:4">
      <c r="A6441" s="57" t="s">
        <v>9341</v>
      </c>
      <c r="B6441" s="58" t="s">
        <v>331</v>
      </c>
      <c r="C6441" s="59" t="s">
        <v>126</v>
      </c>
      <c r="D6441" s="59" t="s">
        <v>9290</v>
      </c>
    </row>
    <row r="6442" spans="1:4">
      <c r="A6442" s="57" t="s">
        <v>9342</v>
      </c>
      <c r="B6442" s="58" t="s">
        <v>86</v>
      </c>
      <c r="C6442" s="59" t="s">
        <v>832</v>
      </c>
      <c r="D6442" s="59" t="s">
        <v>9290</v>
      </c>
    </row>
    <row r="6443" spans="1:4">
      <c r="A6443" s="57" t="s">
        <v>9343</v>
      </c>
      <c r="B6443" s="58" t="s">
        <v>86</v>
      </c>
      <c r="C6443" s="59" t="s">
        <v>808</v>
      </c>
      <c r="D6443" s="59" t="s">
        <v>9290</v>
      </c>
    </row>
    <row r="6444" spans="1:4">
      <c r="A6444" s="57" t="s">
        <v>9344</v>
      </c>
      <c r="B6444" s="58" t="s">
        <v>9345</v>
      </c>
      <c r="C6444" s="59" t="s">
        <v>956</v>
      </c>
      <c r="D6444" s="59" t="s">
        <v>9290</v>
      </c>
    </row>
    <row r="6445" spans="1:4">
      <c r="A6445" s="57" t="s">
        <v>9346</v>
      </c>
      <c r="B6445" s="58" t="s">
        <v>1300</v>
      </c>
      <c r="C6445" s="59" t="s">
        <v>490</v>
      </c>
      <c r="D6445" s="59" t="s">
        <v>9290</v>
      </c>
    </row>
    <row r="6446" spans="1:4">
      <c r="A6446" s="57" t="s">
        <v>9347</v>
      </c>
      <c r="B6446" s="58" t="s">
        <v>56</v>
      </c>
      <c r="C6446" s="59" t="s">
        <v>490</v>
      </c>
      <c r="D6446" s="59" t="s">
        <v>9290</v>
      </c>
    </row>
    <row r="6447" spans="1:4">
      <c r="A6447" s="57" t="s">
        <v>9348</v>
      </c>
      <c r="B6447" s="58" t="s">
        <v>9349</v>
      </c>
      <c r="C6447" s="59" t="s">
        <v>138</v>
      </c>
      <c r="D6447" s="59" t="s">
        <v>9290</v>
      </c>
    </row>
    <row r="6448" spans="1:4">
      <c r="A6448" s="57" t="s">
        <v>9350</v>
      </c>
      <c r="B6448" s="58" t="s">
        <v>1374</v>
      </c>
      <c r="C6448" s="59" t="s">
        <v>113</v>
      </c>
      <c r="D6448" s="59" t="s">
        <v>9290</v>
      </c>
    </row>
    <row r="6449" spans="1:4">
      <c r="A6449" s="57" t="s">
        <v>9351</v>
      </c>
      <c r="B6449" s="58" t="s">
        <v>9352</v>
      </c>
      <c r="C6449" s="59" t="s">
        <v>783</v>
      </c>
      <c r="D6449" s="59" t="s">
        <v>9290</v>
      </c>
    </row>
    <row r="6450" spans="1:4">
      <c r="A6450" s="57" t="s">
        <v>9353</v>
      </c>
      <c r="B6450" s="58" t="s">
        <v>3584</v>
      </c>
      <c r="C6450" s="59" t="s">
        <v>1396</v>
      </c>
      <c r="D6450" s="59" t="s">
        <v>9290</v>
      </c>
    </row>
    <row r="6451" spans="1:4">
      <c r="A6451" s="57" t="s">
        <v>9354</v>
      </c>
      <c r="B6451" s="58" t="s">
        <v>929</v>
      </c>
      <c r="C6451" s="59" t="s">
        <v>870</v>
      </c>
      <c r="D6451" s="59" t="s">
        <v>9290</v>
      </c>
    </row>
    <row r="6452" spans="1:4">
      <c r="A6452" s="57" t="s">
        <v>9355</v>
      </c>
      <c r="B6452" s="58" t="s">
        <v>4037</v>
      </c>
      <c r="C6452" s="59" t="s">
        <v>840</v>
      </c>
      <c r="D6452" s="59" t="s">
        <v>9290</v>
      </c>
    </row>
    <row r="6453" spans="1:4">
      <c r="A6453" s="57" t="s">
        <v>9356</v>
      </c>
      <c r="B6453" s="58" t="s">
        <v>1235</v>
      </c>
      <c r="C6453" s="59" t="s">
        <v>94</v>
      </c>
      <c r="D6453" s="59" t="s">
        <v>9357</v>
      </c>
    </row>
    <row r="6454" spans="1:4">
      <c r="A6454" s="57" t="s">
        <v>9358</v>
      </c>
      <c r="B6454" s="58" t="s">
        <v>9359</v>
      </c>
      <c r="C6454" s="59" t="s">
        <v>23</v>
      </c>
      <c r="D6454" s="59" t="s">
        <v>9357</v>
      </c>
    </row>
    <row r="6455" spans="1:4">
      <c r="A6455" s="57" t="s">
        <v>9360</v>
      </c>
      <c r="B6455" s="58" t="s">
        <v>269</v>
      </c>
      <c r="C6455" s="59" t="s">
        <v>23</v>
      </c>
      <c r="D6455" s="59" t="s">
        <v>9357</v>
      </c>
    </row>
    <row r="6456" spans="1:4">
      <c r="A6456" s="57" t="s">
        <v>9361</v>
      </c>
      <c r="B6456" s="58" t="s">
        <v>185</v>
      </c>
      <c r="C6456" s="59" t="s">
        <v>23</v>
      </c>
      <c r="D6456" s="59" t="s">
        <v>9357</v>
      </c>
    </row>
    <row r="6457" spans="1:4">
      <c r="A6457" s="57" t="s">
        <v>9362</v>
      </c>
      <c r="B6457" s="58" t="s">
        <v>185</v>
      </c>
      <c r="C6457" s="59" t="s">
        <v>23</v>
      </c>
      <c r="D6457" s="59" t="s">
        <v>9357</v>
      </c>
    </row>
    <row r="6458" spans="1:4">
      <c r="A6458" s="57" t="s">
        <v>9363</v>
      </c>
      <c r="B6458" s="58" t="s">
        <v>449</v>
      </c>
      <c r="C6458" s="59" t="s">
        <v>95</v>
      </c>
      <c r="D6458" s="59" t="s">
        <v>9357</v>
      </c>
    </row>
    <row r="6459" spans="1:4">
      <c r="A6459" s="57" t="s">
        <v>9364</v>
      </c>
      <c r="B6459" s="58" t="s">
        <v>7407</v>
      </c>
      <c r="C6459" s="59" t="s">
        <v>229</v>
      </c>
      <c r="D6459" s="59" t="s">
        <v>9357</v>
      </c>
    </row>
    <row r="6460" spans="1:4">
      <c r="A6460" s="57" t="s">
        <v>9365</v>
      </c>
      <c r="B6460" s="58" t="s">
        <v>82</v>
      </c>
      <c r="C6460" s="59" t="s">
        <v>466</v>
      </c>
      <c r="D6460" s="59" t="s">
        <v>9357</v>
      </c>
    </row>
    <row r="6461" spans="1:4">
      <c r="A6461" s="57" t="s">
        <v>9366</v>
      </c>
      <c r="B6461" s="58" t="s">
        <v>24</v>
      </c>
      <c r="C6461" s="59" t="s">
        <v>466</v>
      </c>
      <c r="D6461" s="59" t="s">
        <v>9357</v>
      </c>
    </row>
    <row r="6462" spans="1:4">
      <c r="A6462" s="57" t="s">
        <v>9367</v>
      </c>
      <c r="B6462" s="58" t="s">
        <v>9368</v>
      </c>
      <c r="C6462" s="59" t="s">
        <v>144</v>
      </c>
      <c r="D6462" s="59" t="s">
        <v>9357</v>
      </c>
    </row>
    <row r="6463" spans="1:4">
      <c r="A6463" s="57" t="s">
        <v>9369</v>
      </c>
      <c r="B6463" s="58" t="s">
        <v>4667</v>
      </c>
      <c r="C6463" s="59" t="s">
        <v>145</v>
      </c>
      <c r="D6463" s="59" t="s">
        <v>9357</v>
      </c>
    </row>
    <row r="6464" spans="1:4">
      <c r="A6464" s="57" t="s">
        <v>9370</v>
      </c>
      <c r="B6464" s="58" t="s">
        <v>2958</v>
      </c>
      <c r="C6464" s="59" t="s">
        <v>145</v>
      </c>
      <c r="D6464" s="59" t="s">
        <v>9357</v>
      </c>
    </row>
    <row r="6465" spans="1:4">
      <c r="A6465" s="57" t="s">
        <v>9371</v>
      </c>
      <c r="B6465" s="58" t="s">
        <v>280</v>
      </c>
      <c r="C6465" s="59" t="s">
        <v>231</v>
      </c>
      <c r="D6465" s="59" t="s">
        <v>9357</v>
      </c>
    </row>
    <row r="6466" spans="1:4">
      <c r="A6466" s="57" t="s">
        <v>9372</v>
      </c>
      <c r="B6466" s="58" t="s">
        <v>9373</v>
      </c>
      <c r="C6466" s="59" t="s">
        <v>114</v>
      </c>
      <c r="D6466" s="59" t="s">
        <v>9357</v>
      </c>
    </row>
    <row r="6467" spans="1:4">
      <c r="A6467" s="57" t="s">
        <v>9374</v>
      </c>
      <c r="B6467" s="58" t="s">
        <v>9375</v>
      </c>
      <c r="C6467" s="59" t="s">
        <v>114</v>
      </c>
      <c r="D6467" s="59" t="s">
        <v>9357</v>
      </c>
    </row>
    <row r="6468" spans="1:4">
      <c r="A6468" s="57" t="s">
        <v>9376</v>
      </c>
      <c r="B6468" s="58" t="s">
        <v>454</v>
      </c>
      <c r="C6468" s="59" t="s">
        <v>69</v>
      </c>
      <c r="D6468" s="59" t="s">
        <v>9357</v>
      </c>
    </row>
    <row r="6469" spans="1:4">
      <c r="A6469" s="57" t="s">
        <v>9377</v>
      </c>
      <c r="B6469" s="58" t="s">
        <v>182</v>
      </c>
      <c r="C6469" s="59" t="s">
        <v>69</v>
      </c>
      <c r="D6469" s="59" t="s">
        <v>9357</v>
      </c>
    </row>
    <row r="6470" spans="1:4">
      <c r="A6470" s="57" t="s">
        <v>9378</v>
      </c>
      <c r="B6470" s="58" t="s">
        <v>118</v>
      </c>
      <c r="C6470" s="59" t="s">
        <v>32</v>
      </c>
      <c r="D6470" s="59" t="s">
        <v>9357</v>
      </c>
    </row>
    <row r="6471" spans="1:4">
      <c r="A6471" s="57" t="s">
        <v>9379</v>
      </c>
      <c r="B6471" s="58" t="s">
        <v>364</v>
      </c>
      <c r="C6471" s="59" t="s">
        <v>27</v>
      </c>
      <c r="D6471" s="59" t="s">
        <v>9357</v>
      </c>
    </row>
    <row r="6472" spans="1:4">
      <c r="A6472" s="57" t="s">
        <v>9380</v>
      </c>
      <c r="B6472" s="58" t="s">
        <v>364</v>
      </c>
      <c r="C6472" s="59" t="s">
        <v>27</v>
      </c>
      <c r="D6472" s="59" t="s">
        <v>9357</v>
      </c>
    </row>
    <row r="6473" spans="1:4">
      <c r="A6473" s="57" t="s">
        <v>9381</v>
      </c>
      <c r="B6473" s="58" t="s">
        <v>9382</v>
      </c>
      <c r="C6473" s="59" t="s">
        <v>115</v>
      </c>
      <c r="D6473" s="59" t="s">
        <v>9357</v>
      </c>
    </row>
    <row r="6474" spans="1:4">
      <c r="A6474" s="57" t="s">
        <v>9383</v>
      </c>
      <c r="B6474" s="58" t="s">
        <v>9384</v>
      </c>
      <c r="C6474" s="59" t="s">
        <v>9385</v>
      </c>
      <c r="D6474" s="59" t="s">
        <v>9357</v>
      </c>
    </row>
    <row r="6475" spans="1:4">
      <c r="A6475" s="57" t="s">
        <v>9386</v>
      </c>
      <c r="B6475" s="58" t="s">
        <v>9387</v>
      </c>
      <c r="C6475" s="59" t="s">
        <v>135</v>
      </c>
      <c r="D6475" s="59" t="s">
        <v>9357</v>
      </c>
    </row>
    <row r="6476" spans="1:4">
      <c r="A6476" s="57" t="s">
        <v>9389</v>
      </c>
      <c r="B6476" s="58" t="s">
        <v>506</v>
      </c>
      <c r="C6476" s="59" t="s">
        <v>40</v>
      </c>
      <c r="D6476" s="59" t="s">
        <v>9357</v>
      </c>
    </row>
    <row r="6477" spans="1:4">
      <c r="A6477" s="57" t="s">
        <v>9390</v>
      </c>
      <c r="B6477" s="58" t="s">
        <v>9391</v>
      </c>
      <c r="C6477" s="59" t="s">
        <v>31</v>
      </c>
      <c r="D6477" s="59" t="s">
        <v>9357</v>
      </c>
    </row>
    <row r="6478" spans="1:4">
      <c r="A6478" s="57" t="s">
        <v>9392</v>
      </c>
      <c r="B6478" s="58" t="s">
        <v>1097</v>
      </c>
      <c r="C6478" s="59" t="s">
        <v>25</v>
      </c>
      <c r="D6478" s="59" t="s">
        <v>9357</v>
      </c>
    </row>
    <row r="6479" spans="1:4">
      <c r="A6479" s="57" t="s">
        <v>9393</v>
      </c>
      <c r="B6479" s="58" t="s">
        <v>212</v>
      </c>
      <c r="C6479" s="59" t="s">
        <v>33</v>
      </c>
      <c r="D6479" s="59" t="s">
        <v>9357</v>
      </c>
    </row>
    <row r="6480" spans="1:4">
      <c r="A6480" s="57" t="s">
        <v>9394</v>
      </c>
      <c r="B6480" s="58" t="s">
        <v>976</v>
      </c>
      <c r="C6480" s="59" t="s">
        <v>880</v>
      </c>
      <c r="D6480" s="59" t="s">
        <v>9357</v>
      </c>
    </row>
    <row r="6481" spans="1:4">
      <c r="A6481" s="57" t="s">
        <v>9395</v>
      </c>
      <c r="B6481" s="58" t="s">
        <v>4754</v>
      </c>
      <c r="C6481" s="59" t="s">
        <v>100</v>
      </c>
      <c r="D6481" s="59" t="s">
        <v>9357</v>
      </c>
    </row>
    <row r="6482" spans="1:4">
      <c r="A6482" s="57" t="s">
        <v>9396</v>
      </c>
      <c r="B6482" s="58" t="s">
        <v>438</v>
      </c>
      <c r="C6482" s="59" t="s">
        <v>101</v>
      </c>
      <c r="D6482" s="59" t="s">
        <v>9357</v>
      </c>
    </row>
    <row r="6483" spans="1:4">
      <c r="A6483" s="57" t="s">
        <v>9397</v>
      </c>
      <c r="B6483" s="58" t="s">
        <v>875</v>
      </c>
      <c r="C6483" s="59" t="s">
        <v>330</v>
      </c>
      <c r="D6483" s="59" t="s">
        <v>9357</v>
      </c>
    </row>
    <row r="6484" spans="1:4">
      <c r="A6484" s="57" t="s">
        <v>9398</v>
      </c>
      <c r="B6484" s="58" t="s">
        <v>71</v>
      </c>
      <c r="C6484" s="59" t="s">
        <v>74</v>
      </c>
      <c r="D6484" s="59" t="s">
        <v>9357</v>
      </c>
    </row>
    <row r="6485" spans="1:4">
      <c r="A6485" s="57" t="s">
        <v>9399</v>
      </c>
      <c r="B6485" s="58" t="s">
        <v>381</v>
      </c>
      <c r="C6485" s="59" t="s">
        <v>55</v>
      </c>
      <c r="D6485" s="59" t="s">
        <v>9357</v>
      </c>
    </row>
    <row r="6486" spans="1:4">
      <c r="A6486" s="57" t="s">
        <v>9400</v>
      </c>
      <c r="B6486" s="58" t="s">
        <v>9401</v>
      </c>
      <c r="C6486" s="59" t="s">
        <v>103</v>
      </c>
      <c r="D6486" s="59" t="s">
        <v>9357</v>
      </c>
    </row>
    <row r="6487" spans="1:4">
      <c r="A6487" s="57" t="s">
        <v>9402</v>
      </c>
      <c r="B6487" s="58" t="s">
        <v>26</v>
      </c>
      <c r="C6487" s="59" t="s">
        <v>103</v>
      </c>
      <c r="D6487" s="59" t="s">
        <v>9357</v>
      </c>
    </row>
    <row r="6488" spans="1:4">
      <c r="A6488" s="57" t="s">
        <v>9403</v>
      </c>
      <c r="B6488" s="58" t="s">
        <v>147</v>
      </c>
      <c r="C6488" s="59" t="s">
        <v>64</v>
      </c>
      <c r="D6488" s="59" t="s">
        <v>9357</v>
      </c>
    </row>
    <row r="6489" spans="1:4">
      <c r="A6489" s="57" t="s">
        <v>9404</v>
      </c>
      <c r="B6489" s="58" t="s">
        <v>353</v>
      </c>
      <c r="C6489" s="59" t="s">
        <v>9405</v>
      </c>
      <c r="D6489" s="59" t="s">
        <v>9357</v>
      </c>
    </row>
    <row r="6490" spans="1:4">
      <c r="A6490" s="57" t="s">
        <v>9406</v>
      </c>
      <c r="B6490" s="58" t="s">
        <v>9407</v>
      </c>
      <c r="C6490" s="59" t="s">
        <v>152</v>
      </c>
      <c r="D6490" s="59" t="s">
        <v>9357</v>
      </c>
    </row>
    <row r="6491" spans="1:4">
      <c r="A6491" s="57" t="s">
        <v>9408</v>
      </c>
      <c r="B6491" s="58" t="s">
        <v>486</v>
      </c>
      <c r="C6491" s="59" t="s">
        <v>856</v>
      </c>
      <c r="D6491" s="59" t="s">
        <v>9357</v>
      </c>
    </row>
    <row r="6492" spans="1:4">
      <c r="A6492" s="57" t="s">
        <v>9409</v>
      </c>
      <c r="B6492" s="58" t="s">
        <v>147</v>
      </c>
      <c r="C6492" s="59" t="s">
        <v>106</v>
      </c>
      <c r="D6492" s="59" t="s">
        <v>9357</v>
      </c>
    </row>
    <row r="6493" spans="1:4">
      <c r="A6493" s="57" t="s">
        <v>9410</v>
      </c>
      <c r="B6493" s="58" t="s">
        <v>9248</v>
      </c>
      <c r="C6493" s="59" t="s">
        <v>88</v>
      </c>
      <c r="D6493" s="59" t="s">
        <v>9357</v>
      </c>
    </row>
    <row r="6494" spans="1:4">
      <c r="A6494" s="57" t="s">
        <v>9411</v>
      </c>
      <c r="B6494" s="58" t="s">
        <v>188</v>
      </c>
      <c r="C6494" s="59" t="s">
        <v>210</v>
      </c>
      <c r="D6494" s="59" t="s">
        <v>9357</v>
      </c>
    </row>
    <row r="6495" spans="1:4">
      <c r="A6495" s="57" t="s">
        <v>9412</v>
      </c>
      <c r="B6495" s="58" t="s">
        <v>699</v>
      </c>
      <c r="C6495" s="59" t="s">
        <v>93</v>
      </c>
      <c r="D6495" s="59" t="s">
        <v>9357</v>
      </c>
    </row>
    <row r="6496" spans="1:4">
      <c r="A6496" s="57" t="s">
        <v>9413</v>
      </c>
      <c r="B6496" s="58" t="s">
        <v>122</v>
      </c>
      <c r="C6496" s="59" t="s">
        <v>93</v>
      </c>
      <c r="D6496" s="59" t="s">
        <v>9357</v>
      </c>
    </row>
    <row r="6497" spans="1:4">
      <c r="A6497" s="57" t="s">
        <v>9414</v>
      </c>
      <c r="B6497" s="58" t="s">
        <v>184</v>
      </c>
      <c r="C6497" s="59" t="s">
        <v>1105</v>
      </c>
      <c r="D6497" s="59" t="s">
        <v>9357</v>
      </c>
    </row>
    <row r="6498" spans="1:4">
      <c r="A6498" s="57" t="s">
        <v>9415</v>
      </c>
      <c r="B6498" s="58" t="s">
        <v>401</v>
      </c>
      <c r="C6498" s="59" t="s">
        <v>125</v>
      </c>
      <c r="D6498" s="59" t="s">
        <v>9357</v>
      </c>
    </row>
    <row r="6499" spans="1:4">
      <c r="A6499" s="57" t="s">
        <v>9416</v>
      </c>
      <c r="B6499" s="58" t="s">
        <v>994</v>
      </c>
      <c r="C6499" s="59" t="s">
        <v>155</v>
      </c>
      <c r="D6499" s="59" t="s">
        <v>9357</v>
      </c>
    </row>
    <row r="6500" spans="1:4">
      <c r="A6500" s="57" t="s">
        <v>9417</v>
      </c>
      <c r="B6500" s="58" t="s">
        <v>351</v>
      </c>
      <c r="C6500" s="59" t="s">
        <v>774</v>
      </c>
      <c r="D6500" s="59" t="s">
        <v>9357</v>
      </c>
    </row>
    <row r="6501" spans="1:4">
      <c r="A6501" s="57" t="s">
        <v>9418</v>
      </c>
      <c r="B6501" s="58" t="s">
        <v>657</v>
      </c>
      <c r="C6501" s="59" t="s">
        <v>126</v>
      </c>
      <c r="D6501" s="59" t="s">
        <v>9357</v>
      </c>
    </row>
    <row r="6502" spans="1:4">
      <c r="A6502" s="57" t="s">
        <v>9419</v>
      </c>
      <c r="B6502" s="58" t="s">
        <v>9420</v>
      </c>
      <c r="C6502" s="59" t="s">
        <v>218</v>
      </c>
      <c r="D6502" s="59" t="s">
        <v>9357</v>
      </c>
    </row>
    <row r="6503" spans="1:4">
      <c r="A6503" s="57" t="s">
        <v>9421</v>
      </c>
      <c r="B6503" s="58" t="s">
        <v>4747</v>
      </c>
      <c r="C6503" s="59" t="s">
        <v>219</v>
      </c>
      <c r="D6503" s="59" t="s">
        <v>9357</v>
      </c>
    </row>
    <row r="6504" spans="1:4">
      <c r="A6504" s="57" t="s">
        <v>9422</v>
      </c>
      <c r="B6504" s="58" t="s">
        <v>1337</v>
      </c>
      <c r="C6504" s="59" t="s">
        <v>490</v>
      </c>
      <c r="D6504" s="59" t="s">
        <v>9357</v>
      </c>
    </row>
    <row r="6505" spans="1:4">
      <c r="A6505" s="57" t="s">
        <v>9423</v>
      </c>
      <c r="B6505" s="58" t="s">
        <v>262</v>
      </c>
      <c r="C6505" s="59" t="s">
        <v>111</v>
      </c>
      <c r="D6505" s="59" t="s">
        <v>9357</v>
      </c>
    </row>
    <row r="6506" spans="1:4">
      <c r="A6506" s="57" t="s">
        <v>9424</v>
      </c>
      <c r="B6506" s="58" t="s">
        <v>283</v>
      </c>
      <c r="C6506" s="59" t="s">
        <v>81</v>
      </c>
      <c r="D6506" s="59" t="s">
        <v>9357</v>
      </c>
    </row>
    <row r="6507" spans="1:4">
      <c r="A6507" s="57" t="s">
        <v>9425</v>
      </c>
      <c r="B6507" s="58" t="s">
        <v>829</v>
      </c>
      <c r="C6507" s="59" t="s">
        <v>1200</v>
      </c>
      <c r="D6507" s="59" t="s">
        <v>9357</v>
      </c>
    </row>
    <row r="6508" spans="1:4">
      <c r="A6508" s="57" t="s">
        <v>9426</v>
      </c>
      <c r="B6508" s="58" t="s">
        <v>136</v>
      </c>
      <c r="C6508" s="59" t="s">
        <v>140</v>
      </c>
      <c r="D6508" s="59" t="s">
        <v>9357</v>
      </c>
    </row>
    <row r="6509" spans="1:4">
      <c r="A6509" s="57" t="s">
        <v>9427</v>
      </c>
      <c r="B6509" s="58" t="s">
        <v>9428</v>
      </c>
      <c r="C6509" s="59" t="s">
        <v>1128</v>
      </c>
      <c r="D6509" s="59" t="s">
        <v>9357</v>
      </c>
    </row>
    <row r="6510" spans="1:4">
      <c r="A6510" s="57" t="s">
        <v>9429</v>
      </c>
      <c r="B6510" s="58" t="s">
        <v>475</v>
      </c>
      <c r="C6510" s="59" t="s">
        <v>94</v>
      </c>
      <c r="D6510" s="59" t="s">
        <v>9430</v>
      </c>
    </row>
    <row r="6511" spans="1:4">
      <c r="A6511" s="57" t="s">
        <v>9431</v>
      </c>
      <c r="B6511" s="58" t="s">
        <v>9432</v>
      </c>
      <c r="C6511" s="59" t="s">
        <v>23</v>
      </c>
      <c r="D6511" s="59" t="s">
        <v>9430</v>
      </c>
    </row>
    <row r="6512" spans="1:4">
      <c r="A6512" s="57" t="s">
        <v>9433</v>
      </c>
      <c r="B6512" s="58" t="s">
        <v>674</v>
      </c>
      <c r="C6512" s="59" t="s">
        <v>23</v>
      </c>
      <c r="D6512" s="59" t="s">
        <v>9430</v>
      </c>
    </row>
    <row r="6513" spans="1:4">
      <c r="A6513" s="57" t="s">
        <v>9434</v>
      </c>
      <c r="B6513" s="58" t="s">
        <v>483</v>
      </c>
      <c r="C6513" s="59" t="s">
        <v>95</v>
      </c>
      <c r="D6513" s="59" t="s">
        <v>9430</v>
      </c>
    </row>
    <row r="6514" spans="1:4">
      <c r="A6514" s="57" t="s">
        <v>9435</v>
      </c>
      <c r="B6514" s="58" t="s">
        <v>242</v>
      </c>
      <c r="C6514" s="59" t="s">
        <v>229</v>
      </c>
      <c r="D6514" s="59" t="s">
        <v>9430</v>
      </c>
    </row>
    <row r="6515" spans="1:4">
      <c r="A6515" s="57" t="s">
        <v>9436</v>
      </c>
      <c r="B6515" s="58" t="s">
        <v>26</v>
      </c>
      <c r="C6515" s="59" t="s">
        <v>371</v>
      </c>
      <c r="D6515" s="59" t="s">
        <v>9430</v>
      </c>
    </row>
    <row r="6516" spans="1:4">
      <c r="A6516" s="57" t="s">
        <v>9437</v>
      </c>
      <c r="B6516" s="58" t="s">
        <v>3341</v>
      </c>
      <c r="C6516" s="59" t="s">
        <v>144</v>
      </c>
      <c r="D6516" s="59" t="s">
        <v>9430</v>
      </c>
    </row>
    <row r="6517" spans="1:4">
      <c r="A6517" s="57" t="s">
        <v>9438</v>
      </c>
      <c r="B6517" s="58" t="s">
        <v>84</v>
      </c>
      <c r="C6517" s="59" t="s">
        <v>145</v>
      </c>
      <c r="D6517" s="59" t="s">
        <v>9430</v>
      </c>
    </row>
    <row r="6518" spans="1:4">
      <c r="A6518" s="57" t="s">
        <v>9439</v>
      </c>
      <c r="B6518" s="58" t="s">
        <v>24</v>
      </c>
      <c r="C6518" s="59" t="s">
        <v>145</v>
      </c>
      <c r="D6518" s="59" t="s">
        <v>9430</v>
      </c>
    </row>
    <row r="6519" spans="1:4">
      <c r="A6519" s="57" t="s">
        <v>9440</v>
      </c>
      <c r="B6519" s="58" t="s">
        <v>24</v>
      </c>
      <c r="C6519" s="59" t="s">
        <v>231</v>
      </c>
      <c r="D6519" s="59" t="s">
        <v>9430</v>
      </c>
    </row>
    <row r="6520" spans="1:4">
      <c r="A6520" s="57" t="s">
        <v>9441</v>
      </c>
      <c r="B6520" s="58" t="s">
        <v>618</v>
      </c>
      <c r="C6520" s="59" t="s">
        <v>114</v>
      </c>
      <c r="D6520" s="59" t="s">
        <v>9430</v>
      </c>
    </row>
    <row r="6521" spans="1:4">
      <c r="A6521" s="57" t="s">
        <v>9442</v>
      </c>
      <c r="B6521" s="58" t="s">
        <v>227</v>
      </c>
      <c r="C6521" s="59" t="s">
        <v>69</v>
      </c>
      <c r="D6521" s="59" t="s">
        <v>9430</v>
      </c>
    </row>
    <row r="6522" spans="1:4">
      <c r="A6522" s="57" t="s">
        <v>9443</v>
      </c>
      <c r="B6522" s="58" t="s">
        <v>118</v>
      </c>
      <c r="C6522" s="59" t="s">
        <v>69</v>
      </c>
      <c r="D6522" s="59" t="s">
        <v>9430</v>
      </c>
    </row>
    <row r="6523" spans="1:4">
      <c r="A6523" s="57" t="s">
        <v>9444</v>
      </c>
      <c r="B6523" s="58" t="s">
        <v>9445</v>
      </c>
      <c r="C6523" s="59" t="s">
        <v>69</v>
      </c>
      <c r="D6523" s="59" t="s">
        <v>9430</v>
      </c>
    </row>
    <row r="6524" spans="1:4">
      <c r="A6524" s="57" t="s">
        <v>9446</v>
      </c>
      <c r="B6524" s="58" t="s">
        <v>540</v>
      </c>
      <c r="C6524" s="59" t="s">
        <v>27</v>
      </c>
      <c r="D6524" s="59" t="s">
        <v>9430</v>
      </c>
    </row>
    <row r="6525" spans="1:4">
      <c r="A6525" s="57" t="s">
        <v>9447</v>
      </c>
      <c r="B6525" s="58" t="s">
        <v>364</v>
      </c>
      <c r="C6525" s="59" t="s">
        <v>27</v>
      </c>
      <c r="D6525" s="59" t="s">
        <v>9430</v>
      </c>
    </row>
    <row r="6526" spans="1:4">
      <c r="A6526" s="57" t="s">
        <v>9448</v>
      </c>
      <c r="B6526" s="58" t="s">
        <v>862</v>
      </c>
      <c r="C6526" s="59" t="s">
        <v>849</v>
      </c>
      <c r="D6526" s="59" t="s">
        <v>9430</v>
      </c>
    </row>
    <row r="6527" spans="1:4">
      <c r="A6527" s="57" t="s">
        <v>9449</v>
      </c>
      <c r="B6527" s="58" t="s">
        <v>1263</v>
      </c>
      <c r="C6527" s="59" t="s">
        <v>78</v>
      </c>
      <c r="D6527" s="59" t="s">
        <v>9430</v>
      </c>
    </row>
    <row r="6528" spans="1:4">
      <c r="A6528" s="57" t="s">
        <v>9450</v>
      </c>
      <c r="B6528" s="58" t="s">
        <v>269</v>
      </c>
      <c r="C6528" s="59" t="s">
        <v>135</v>
      </c>
      <c r="D6528" s="59" t="s">
        <v>9430</v>
      </c>
    </row>
    <row r="6529" spans="1:4">
      <c r="A6529" s="57" t="s">
        <v>9451</v>
      </c>
      <c r="B6529" s="58" t="s">
        <v>278</v>
      </c>
      <c r="C6529" s="59" t="s">
        <v>135</v>
      </c>
      <c r="D6529" s="59" t="s">
        <v>9430</v>
      </c>
    </row>
    <row r="6530" spans="1:4">
      <c r="A6530" s="57" t="s">
        <v>9452</v>
      </c>
      <c r="B6530" s="58" t="s">
        <v>29</v>
      </c>
      <c r="C6530" s="59" t="s">
        <v>36</v>
      </c>
      <c r="D6530" s="59" t="s">
        <v>9430</v>
      </c>
    </row>
    <row r="6531" spans="1:4">
      <c r="A6531" s="57" t="s">
        <v>9453</v>
      </c>
      <c r="B6531" s="58" t="s">
        <v>24</v>
      </c>
      <c r="C6531" s="59" t="s">
        <v>40</v>
      </c>
      <c r="D6531" s="59" t="s">
        <v>9430</v>
      </c>
    </row>
    <row r="6532" spans="1:4">
      <c r="A6532" s="57" t="s">
        <v>9454</v>
      </c>
      <c r="B6532" s="58" t="s">
        <v>8873</v>
      </c>
      <c r="C6532" s="59" t="s">
        <v>1311</v>
      </c>
      <c r="D6532" s="59" t="s">
        <v>9430</v>
      </c>
    </row>
    <row r="6533" spans="1:4">
      <c r="A6533" s="57" t="s">
        <v>9455</v>
      </c>
      <c r="B6533" s="58" t="s">
        <v>24</v>
      </c>
      <c r="C6533" s="59" t="s">
        <v>25</v>
      </c>
      <c r="D6533" s="59" t="s">
        <v>9430</v>
      </c>
    </row>
    <row r="6534" spans="1:4">
      <c r="A6534" s="57" t="s">
        <v>9456</v>
      </c>
      <c r="B6534" s="58" t="s">
        <v>212</v>
      </c>
      <c r="C6534" s="59" t="s">
        <v>33</v>
      </c>
      <c r="D6534" s="59" t="s">
        <v>9430</v>
      </c>
    </row>
    <row r="6535" spans="1:4">
      <c r="A6535" s="57" t="s">
        <v>9457</v>
      </c>
      <c r="B6535" s="58" t="s">
        <v>242</v>
      </c>
      <c r="C6535" s="59" t="s">
        <v>33</v>
      </c>
      <c r="D6535" s="59" t="s">
        <v>9430</v>
      </c>
    </row>
    <row r="6536" spans="1:4">
      <c r="A6536" s="57" t="s">
        <v>9458</v>
      </c>
      <c r="B6536" s="58" t="s">
        <v>8184</v>
      </c>
      <c r="C6536" s="59" t="s">
        <v>880</v>
      </c>
      <c r="D6536" s="59" t="s">
        <v>9430</v>
      </c>
    </row>
    <row r="6537" spans="1:4">
      <c r="A6537" s="57" t="s">
        <v>9459</v>
      </c>
      <c r="B6537" s="58" t="s">
        <v>242</v>
      </c>
      <c r="C6537" s="59" t="s">
        <v>100</v>
      </c>
      <c r="D6537" s="59" t="s">
        <v>9430</v>
      </c>
    </row>
    <row r="6538" spans="1:4">
      <c r="A6538" s="57" t="s">
        <v>9460</v>
      </c>
      <c r="B6538" s="58" t="s">
        <v>24</v>
      </c>
      <c r="C6538" s="59" t="s">
        <v>397</v>
      </c>
      <c r="D6538" s="59" t="s">
        <v>9430</v>
      </c>
    </row>
    <row r="6539" spans="1:4">
      <c r="A6539" s="57" t="s">
        <v>9461</v>
      </c>
      <c r="B6539" s="58" t="s">
        <v>364</v>
      </c>
      <c r="C6539" s="59" t="s">
        <v>101</v>
      </c>
      <c r="D6539" s="59" t="s">
        <v>9430</v>
      </c>
    </row>
    <row r="6540" spans="1:4">
      <c r="A6540" s="57" t="s">
        <v>9462</v>
      </c>
      <c r="B6540" s="58" t="s">
        <v>269</v>
      </c>
      <c r="C6540" s="59" t="s">
        <v>330</v>
      </c>
      <c r="D6540" s="59" t="s">
        <v>9430</v>
      </c>
    </row>
    <row r="6541" spans="1:4">
      <c r="A6541" s="57" t="s">
        <v>9463</v>
      </c>
      <c r="B6541" s="58" t="s">
        <v>24</v>
      </c>
      <c r="C6541" s="59" t="s">
        <v>74</v>
      </c>
      <c r="D6541" s="59" t="s">
        <v>9430</v>
      </c>
    </row>
    <row r="6542" spans="1:4">
      <c r="A6542" s="57" t="s">
        <v>9464</v>
      </c>
      <c r="B6542" s="58" t="s">
        <v>9465</v>
      </c>
      <c r="C6542" s="59" t="s">
        <v>91</v>
      </c>
      <c r="D6542" s="59" t="s">
        <v>9430</v>
      </c>
    </row>
    <row r="6543" spans="1:4">
      <c r="A6543" s="57" t="s">
        <v>9466</v>
      </c>
      <c r="B6543" s="58" t="s">
        <v>3219</v>
      </c>
      <c r="C6543" s="59" t="s">
        <v>103</v>
      </c>
      <c r="D6543" s="59" t="s">
        <v>9430</v>
      </c>
    </row>
    <row r="6544" spans="1:4">
      <c r="A6544" s="57" t="s">
        <v>9467</v>
      </c>
      <c r="B6544" s="58" t="s">
        <v>776</v>
      </c>
      <c r="C6544" s="59" t="s">
        <v>103</v>
      </c>
      <c r="D6544" s="59" t="s">
        <v>9430</v>
      </c>
    </row>
    <row r="6545" spans="1:4">
      <c r="A6545" s="57" t="s">
        <v>9468</v>
      </c>
      <c r="B6545" s="58" t="s">
        <v>1373</v>
      </c>
      <c r="C6545" s="59" t="s">
        <v>64</v>
      </c>
      <c r="D6545" s="59" t="s">
        <v>9430</v>
      </c>
    </row>
    <row r="6546" spans="1:4">
      <c r="A6546" s="57" t="s">
        <v>9469</v>
      </c>
      <c r="B6546" s="58" t="s">
        <v>1331</v>
      </c>
      <c r="C6546" s="59" t="s">
        <v>979</v>
      </c>
      <c r="D6546" s="59" t="s">
        <v>9430</v>
      </c>
    </row>
    <row r="6547" spans="1:4">
      <c r="A6547" s="57" t="s">
        <v>9470</v>
      </c>
      <c r="B6547" s="58" t="s">
        <v>133</v>
      </c>
      <c r="C6547" s="59" t="s">
        <v>168</v>
      </c>
      <c r="D6547" s="59" t="s">
        <v>9430</v>
      </c>
    </row>
    <row r="6548" spans="1:4">
      <c r="A6548" s="57" t="s">
        <v>9471</v>
      </c>
      <c r="B6548" s="58" t="s">
        <v>9472</v>
      </c>
      <c r="C6548" s="59" t="s">
        <v>106</v>
      </c>
      <c r="D6548" s="59" t="s">
        <v>9430</v>
      </c>
    </row>
    <row r="6549" spans="1:4">
      <c r="A6549" s="57" t="s">
        <v>9473</v>
      </c>
      <c r="B6549" s="58" t="s">
        <v>310</v>
      </c>
      <c r="C6549" s="59" t="s">
        <v>88</v>
      </c>
      <c r="D6549" s="59" t="s">
        <v>9430</v>
      </c>
    </row>
    <row r="6550" spans="1:4">
      <c r="A6550" s="57" t="s">
        <v>9474</v>
      </c>
      <c r="B6550" s="58" t="s">
        <v>381</v>
      </c>
      <c r="C6550" s="59" t="s">
        <v>210</v>
      </c>
      <c r="D6550" s="59" t="s">
        <v>9430</v>
      </c>
    </row>
    <row r="6551" spans="1:4">
      <c r="A6551" s="57" t="s">
        <v>9475</v>
      </c>
      <c r="B6551" s="58" t="s">
        <v>188</v>
      </c>
      <c r="C6551" s="59" t="s">
        <v>93</v>
      </c>
      <c r="D6551" s="59" t="s">
        <v>9430</v>
      </c>
    </row>
    <row r="6552" spans="1:4">
      <c r="A6552" s="57" t="s">
        <v>9476</v>
      </c>
      <c r="B6552" s="58" t="s">
        <v>310</v>
      </c>
      <c r="C6552" s="59" t="s">
        <v>38</v>
      </c>
      <c r="D6552" s="59" t="s">
        <v>9430</v>
      </c>
    </row>
    <row r="6553" spans="1:4">
      <c r="A6553" s="57" t="s">
        <v>9477</v>
      </c>
      <c r="B6553" s="58" t="s">
        <v>34</v>
      </c>
      <c r="C6553" s="59" t="s">
        <v>4230</v>
      </c>
      <c r="D6553" s="59" t="s">
        <v>9430</v>
      </c>
    </row>
    <row r="6554" spans="1:4">
      <c r="A6554" s="57" t="s">
        <v>9478</v>
      </c>
      <c r="B6554" s="58" t="s">
        <v>70</v>
      </c>
      <c r="C6554" s="59" t="s">
        <v>125</v>
      </c>
      <c r="D6554" s="59" t="s">
        <v>9430</v>
      </c>
    </row>
    <row r="6555" spans="1:4">
      <c r="A6555" s="57" t="s">
        <v>9479</v>
      </c>
      <c r="B6555" s="58" t="s">
        <v>34</v>
      </c>
      <c r="C6555" s="59" t="s">
        <v>155</v>
      </c>
      <c r="D6555" s="59" t="s">
        <v>9430</v>
      </c>
    </row>
    <row r="6556" spans="1:4">
      <c r="A6556" s="57" t="s">
        <v>9480</v>
      </c>
      <c r="B6556" s="58" t="s">
        <v>941</v>
      </c>
      <c r="C6556" s="59" t="s">
        <v>774</v>
      </c>
      <c r="D6556" s="59" t="s">
        <v>9430</v>
      </c>
    </row>
    <row r="6557" spans="1:4">
      <c r="A6557" s="57" t="s">
        <v>9481</v>
      </c>
      <c r="B6557" s="58" t="s">
        <v>185</v>
      </c>
      <c r="C6557" s="59" t="s">
        <v>126</v>
      </c>
      <c r="D6557" s="59" t="s">
        <v>9430</v>
      </c>
    </row>
    <row r="6558" spans="1:4">
      <c r="A6558" s="57" t="s">
        <v>9482</v>
      </c>
      <c r="B6558" s="58" t="s">
        <v>1189</v>
      </c>
      <c r="C6558" s="59" t="s">
        <v>80</v>
      </c>
      <c r="D6558" s="59" t="s">
        <v>9430</v>
      </c>
    </row>
    <row r="6559" spans="1:4">
      <c r="A6559" s="57" t="s">
        <v>9483</v>
      </c>
      <c r="B6559" s="58" t="s">
        <v>1573</v>
      </c>
      <c r="C6559" s="59" t="s">
        <v>219</v>
      </c>
      <c r="D6559" s="59" t="s">
        <v>9430</v>
      </c>
    </row>
    <row r="6560" spans="1:4">
      <c r="A6560" s="57" t="s">
        <v>9484</v>
      </c>
      <c r="B6560" s="58" t="s">
        <v>24</v>
      </c>
      <c r="C6560" s="59" t="s">
        <v>9485</v>
      </c>
      <c r="D6560" s="59" t="s">
        <v>9430</v>
      </c>
    </row>
    <row r="6561" spans="1:4">
      <c r="A6561" s="57" t="s">
        <v>9486</v>
      </c>
      <c r="B6561" s="58" t="s">
        <v>1143</v>
      </c>
      <c r="C6561" s="59" t="s">
        <v>111</v>
      </c>
      <c r="D6561" s="59" t="s">
        <v>9430</v>
      </c>
    </row>
    <row r="6562" spans="1:4">
      <c r="A6562" s="57" t="s">
        <v>9487</v>
      </c>
      <c r="B6562" s="58" t="s">
        <v>560</v>
      </c>
      <c r="C6562" s="59" t="s">
        <v>138</v>
      </c>
      <c r="D6562" s="59" t="s">
        <v>9430</v>
      </c>
    </row>
    <row r="6563" spans="1:4">
      <c r="A6563" s="57" t="s">
        <v>9488</v>
      </c>
      <c r="B6563" s="58" t="s">
        <v>133</v>
      </c>
      <c r="C6563" s="59" t="s">
        <v>81</v>
      </c>
      <c r="D6563" s="59" t="s">
        <v>9430</v>
      </c>
    </row>
    <row r="6564" spans="1:4">
      <c r="A6564" s="57" t="s">
        <v>9489</v>
      </c>
      <c r="B6564" s="58" t="s">
        <v>9490</v>
      </c>
      <c r="C6564" s="59" t="s">
        <v>783</v>
      </c>
      <c r="D6564" s="59" t="s">
        <v>9430</v>
      </c>
    </row>
    <row r="6565" spans="1:4">
      <c r="A6565" s="57" t="s">
        <v>9491</v>
      </c>
      <c r="B6565" s="58" t="s">
        <v>188</v>
      </c>
      <c r="C6565" s="59" t="s">
        <v>416</v>
      </c>
      <c r="D6565" s="59" t="s">
        <v>9430</v>
      </c>
    </row>
    <row r="6566" spans="1:4">
      <c r="A6566" s="57" t="s">
        <v>9492</v>
      </c>
      <c r="B6566" s="58" t="s">
        <v>8804</v>
      </c>
      <c r="C6566" s="59" t="s">
        <v>5552</v>
      </c>
      <c r="D6566" s="59" t="s">
        <v>9430</v>
      </c>
    </row>
    <row r="6567" spans="1:4">
      <c r="A6567" s="57" t="s">
        <v>9493</v>
      </c>
      <c r="B6567" s="58" t="s">
        <v>280</v>
      </c>
      <c r="C6567" s="59" t="s">
        <v>94</v>
      </c>
      <c r="D6567" s="59" t="s">
        <v>9494</v>
      </c>
    </row>
    <row r="6568" spans="1:4">
      <c r="A6568" s="57" t="s">
        <v>9495</v>
      </c>
      <c r="B6568" s="58" t="s">
        <v>442</v>
      </c>
      <c r="C6568" s="59" t="s">
        <v>23</v>
      </c>
      <c r="D6568" s="59" t="s">
        <v>9494</v>
      </c>
    </row>
    <row r="6569" spans="1:4">
      <c r="A6569" s="57" t="s">
        <v>9496</v>
      </c>
      <c r="B6569" s="58" t="s">
        <v>132</v>
      </c>
      <c r="C6569" s="59" t="s">
        <v>23</v>
      </c>
      <c r="D6569" s="59" t="s">
        <v>9494</v>
      </c>
    </row>
    <row r="6570" spans="1:4">
      <c r="A6570" s="57" t="s">
        <v>9497</v>
      </c>
      <c r="B6570" s="58" t="s">
        <v>1143</v>
      </c>
      <c r="C6570" s="59" t="s">
        <v>23</v>
      </c>
      <c r="D6570" s="59" t="s">
        <v>9494</v>
      </c>
    </row>
    <row r="6571" spans="1:4">
      <c r="A6571" s="57" t="s">
        <v>9498</v>
      </c>
      <c r="B6571" s="58" t="s">
        <v>9499</v>
      </c>
      <c r="C6571" s="59" t="s">
        <v>95</v>
      </c>
      <c r="D6571" s="59" t="s">
        <v>9494</v>
      </c>
    </row>
    <row r="6572" spans="1:4">
      <c r="A6572" s="57" t="s">
        <v>9500</v>
      </c>
      <c r="B6572" s="58" t="s">
        <v>9501</v>
      </c>
      <c r="C6572" s="59" t="s">
        <v>229</v>
      </c>
      <c r="D6572" s="59" t="s">
        <v>9494</v>
      </c>
    </row>
    <row r="6573" spans="1:4">
      <c r="A6573" s="57" t="s">
        <v>9502</v>
      </c>
      <c r="B6573" s="58" t="s">
        <v>707</v>
      </c>
      <c r="C6573" s="59" t="s">
        <v>96</v>
      </c>
      <c r="D6573" s="59" t="s">
        <v>9494</v>
      </c>
    </row>
    <row r="6574" spans="1:4">
      <c r="A6574" s="57" t="s">
        <v>9503</v>
      </c>
      <c r="B6574" s="58" t="s">
        <v>1667</v>
      </c>
      <c r="C6574" s="59" t="s">
        <v>1439</v>
      </c>
      <c r="D6574" s="59" t="s">
        <v>9494</v>
      </c>
    </row>
    <row r="6575" spans="1:4">
      <c r="A6575" s="57" t="s">
        <v>9504</v>
      </c>
      <c r="B6575" s="58" t="s">
        <v>361</v>
      </c>
      <c r="C6575" s="59" t="s">
        <v>145</v>
      </c>
      <c r="D6575" s="59" t="s">
        <v>9494</v>
      </c>
    </row>
    <row r="6576" spans="1:4">
      <c r="A6576" s="57" t="s">
        <v>9505</v>
      </c>
      <c r="B6576" s="58" t="s">
        <v>280</v>
      </c>
      <c r="C6576" s="59" t="s">
        <v>145</v>
      </c>
      <c r="D6576" s="59" t="s">
        <v>9494</v>
      </c>
    </row>
    <row r="6577" spans="1:4">
      <c r="A6577" s="57" t="s">
        <v>9506</v>
      </c>
      <c r="B6577" s="58" t="s">
        <v>245</v>
      </c>
      <c r="C6577" s="59" t="s">
        <v>145</v>
      </c>
      <c r="D6577" s="59" t="s">
        <v>9494</v>
      </c>
    </row>
    <row r="6578" spans="1:4">
      <c r="A6578" s="57" t="s">
        <v>9507</v>
      </c>
      <c r="B6578" s="58" t="s">
        <v>999</v>
      </c>
      <c r="C6578" s="59" t="s">
        <v>231</v>
      </c>
      <c r="D6578" s="59" t="s">
        <v>9494</v>
      </c>
    </row>
    <row r="6579" spans="1:4">
      <c r="A6579" s="57" t="s">
        <v>9508</v>
      </c>
      <c r="B6579" s="58" t="s">
        <v>166</v>
      </c>
      <c r="C6579" s="59" t="s">
        <v>114</v>
      </c>
      <c r="D6579" s="59" t="s">
        <v>9494</v>
      </c>
    </row>
    <row r="6580" spans="1:4">
      <c r="A6580" s="57" t="s">
        <v>9509</v>
      </c>
      <c r="B6580" s="58" t="s">
        <v>221</v>
      </c>
      <c r="C6580" s="59" t="s">
        <v>69</v>
      </c>
      <c r="D6580" s="59" t="s">
        <v>9494</v>
      </c>
    </row>
    <row r="6581" spans="1:4">
      <c r="A6581" s="57" t="s">
        <v>9510</v>
      </c>
      <c r="B6581" s="58" t="s">
        <v>9511</v>
      </c>
      <c r="C6581" s="59" t="s">
        <v>69</v>
      </c>
      <c r="D6581" s="59" t="s">
        <v>9494</v>
      </c>
    </row>
    <row r="6582" spans="1:4">
      <c r="A6582" s="57" t="s">
        <v>9512</v>
      </c>
      <c r="B6582" s="58" t="s">
        <v>9513</v>
      </c>
      <c r="C6582" s="59" t="s">
        <v>27</v>
      </c>
      <c r="D6582" s="59" t="s">
        <v>9494</v>
      </c>
    </row>
    <row r="6583" spans="1:4">
      <c r="A6583" s="57" t="s">
        <v>9514</v>
      </c>
      <c r="B6583" s="58" t="s">
        <v>209</v>
      </c>
      <c r="C6583" s="59" t="s">
        <v>27</v>
      </c>
      <c r="D6583" s="59" t="s">
        <v>9494</v>
      </c>
    </row>
    <row r="6584" spans="1:4">
      <c r="A6584" s="57" t="s">
        <v>9515</v>
      </c>
      <c r="B6584" s="58" t="s">
        <v>9516</v>
      </c>
      <c r="C6584" s="59" t="s">
        <v>27</v>
      </c>
      <c r="D6584" s="59" t="s">
        <v>9494</v>
      </c>
    </row>
    <row r="6585" spans="1:4">
      <c r="A6585" s="57" t="s">
        <v>9517</v>
      </c>
      <c r="B6585" s="58" t="s">
        <v>746</v>
      </c>
      <c r="C6585" s="59" t="s">
        <v>189</v>
      </c>
      <c r="D6585" s="59" t="s">
        <v>9494</v>
      </c>
    </row>
    <row r="6586" spans="1:4">
      <c r="A6586" s="57" t="s">
        <v>9518</v>
      </c>
      <c r="B6586" s="58" t="s">
        <v>300</v>
      </c>
      <c r="C6586" s="59" t="s">
        <v>236</v>
      </c>
      <c r="D6586" s="59" t="s">
        <v>9494</v>
      </c>
    </row>
    <row r="6587" spans="1:4">
      <c r="A6587" s="57" t="s">
        <v>9519</v>
      </c>
      <c r="B6587" s="58" t="s">
        <v>829</v>
      </c>
      <c r="C6587" s="59" t="s">
        <v>135</v>
      </c>
      <c r="D6587" s="59" t="s">
        <v>9494</v>
      </c>
    </row>
    <row r="6588" spans="1:4">
      <c r="A6588" s="57" t="s">
        <v>9520</v>
      </c>
      <c r="B6588" s="58" t="s">
        <v>585</v>
      </c>
      <c r="C6588" s="59" t="s">
        <v>117</v>
      </c>
      <c r="D6588" s="59" t="s">
        <v>9494</v>
      </c>
    </row>
    <row r="6589" spans="1:4">
      <c r="A6589" s="57" t="s">
        <v>9521</v>
      </c>
      <c r="B6589" s="58" t="s">
        <v>1520</v>
      </c>
      <c r="C6589" s="59" t="s">
        <v>25</v>
      </c>
      <c r="D6589" s="59" t="s">
        <v>9494</v>
      </c>
    </row>
    <row r="6590" spans="1:4">
      <c r="A6590" s="57" t="s">
        <v>9522</v>
      </c>
      <c r="B6590" s="58" t="s">
        <v>262</v>
      </c>
      <c r="C6590" s="59" t="s">
        <v>33</v>
      </c>
      <c r="D6590" s="59" t="s">
        <v>9494</v>
      </c>
    </row>
    <row r="6591" spans="1:4">
      <c r="A6591" s="57" t="s">
        <v>9523</v>
      </c>
      <c r="B6591" s="58" t="s">
        <v>9524</v>
      </c>
      <c r="C6591" s="59" t="s">
        <v>121</v>
      </c>
      <c r="D6591" s="59" t="s">
        <v>9494</v>
      </c>
    </row>
    <row r="6592" spans="1:4">
      <c r="A6592" s="57" t="s">
        <v>9525</v>
      </c>
      <c r="B6592" s="58" t="s">
        <v>118</v>
      </c>
      <c r="C6592" s="59" t="s">
        <v>121</v>
      </c>
      <c r="D6592" s="59" t="s">
        <v>9494</v>
      </c>
    </row>
    <row r="6593" spans="1:4">
      <c r="A6593" s="57" t="s">
        <v>9526</v>
      </c>
      <c r="B6593" s="58" t="s">
        <v>24</v>
      </c>
      <c r="C6593" s="59" t="s">
        <v>100</v>
      </c>
      <c r="D6593" s="59" t="s">
        <v>9494</v>
      </c>
    </row>
    <row r="6594" spans="1:4">
      <c r="A6594" s="57" t="s">
        <v>9527</v>
      </c>
      <c r="B6594" s="58" t="s">
        <v>1325</v>
      </c>
      <c r="C6594" s="59" t="s">
        <v>101</v>
      </c>
      <c r="D6594" s="59" t="s">
        <v>9494</v>
      </c>
    </row>
    <row r="6595" spans="1:4">
      <c r="A6595" s="57" t="s">
        <v>9528</v>
      </c>
      <c r="B6595" s="58" t="s">
        <v>1402</v>
      </c>
      <c r="C6595" s="59" t="s">
        <v>330</v>
      </c>
      <c r="D6595" s="59" t="s">
        <v>9494</v>
      </c>
    </row>
    <row r="6596" spans="1:4">
      <c r="A6596" s="57" t="s">
        <v>9529</v>
      </c>
      <c r="B6596" s="58" t="s">
        <v>1325</v>
      </c>
      <c r="C6596" s="59" t="s">
        <v>74</v>
      </c>
      <c r="D6596" s="59" t="s">
        <v>9494</v>
      </c>
    </row>
    <row r="6597" spans="1:4">
      <c r="A6597" s="57" t="s">
        <v>9530</v>
      </c>
      <c r="B6597" s="58" t="s">
        <v>9531</v>
      </c>
      <c r="C6597" s="59" t="s">
        <v>200</v>
      </c>
      <c r="D6597" s="59" t="s">
        <v>9494</v>
      </c>
    </row>
    <row r="6598" spans="1:4">
      <c r="A6598" s="57" t="s">
        <v>9532</v>
      </c>
      <c r="B6598" s="58" t="s">
        <v>269</v>
      </c>
      <c r="C6598" s="59" t="s">
        <v>91</v>
      </c>
      <c r="D6598" s="59" t="s">
        <v>9494</v>
      </c>
    </row>
    <row r="6599" spans="1:4">
      <c r="A6599" s="57" t="s">
        <v>9533</v>
      </c>
      <c r="B6599" s="58" t="s">
        <v>9534</v>
      </c>
      <c r="C6599" s="59" t="s">
        <v>103</v>
      </c>
      <c r="D6599" s="59" t="s">
        <v>9494</v>
      </c>
    </row>
    <row r="6600" spans="1:4">
      <c r="A6600" s="57" t="s">
        <v>9535</v>
      </c>
      <c r="B6600" s="58" t="s">
        <v>1343</v>
      </c>
      <c r="C6600" s="59" t="s">
        <v>918</v>
      </c>
      <c r="D6600" s="59" t="s">
        <v>9494</v>
      </c>
    </row>
    <row r="6601" spans="1:4">
      <c r="A6601" s="57" t="s">
        <v>9536</v>
      </c>
      <c r="B6601" s="58" t="s">
        <v>68</v>
      </c>
      <c r="C6601" s="59" t="s">
        <v>64</v>
      </c>
      <c r="D6601" s="59" t="s">
        <v>9494</v>
      </c>
    </row>
    <row r="6602" spans="1:4">
      <c r="A6602" s="57" t="s">
        <v>9537</v>
      </c>
      <c r="B6602" s="58" t="s">
        <v>683</v>
      </c>
      <c r="C6602" s="59" t="s">
        <v>64</v>
      </c>
      <c r="D6602" s="59" t="s">
        <v>9494</v>
      </c>
    </row>
    <row r="6603" spans="1:4">
      <c r="A6603" s="57" t="s">
        <v>9538</v>
      </c>
      <c r="B6603" s="58" t="s">
        <v>442</v>
      </c>
      <c r="C6603" s="59" t="s">
        <v>249</v>
      </c>
      <c r="D6603" s="59" t="s">
        <v>9494</v>
      </c>
    </row>
    <row r="6604" spans="1:4">
      <c r="A6604" s="57" t="s">
        <v>9539</v>
      </c>
      <c r="B6604" s="58" t="s">
        <v>3223</v>
      </c>
      <c r="C6604" s="59" t="s">
        <v>855</v>
      </c>
      <c r="D6604" s="59" t="s">
        <v>9494</v>
      </c>
    </row>
    <row r="6605" spans="1:4">
      <c r="A6605" s="57" t="s">
        <v>9540</v>
      </c>
      <c r="B6605" s="58" t="s">
        <v>4239</v>
      </c>
      <c r="C6605" s="59" t="s">
        <v>856</v>
      </c>
      <c r="D6605" s="59" t="s">
        <v>9494</v>
      </c>
    </row>
    <row r="6606" spans="1:4">
      <c r="A6606" s="57" t="s">
        <v>9541</v>
      </c>
      <c r="B6606" s="58" t="s">
        <v>381</v>
      </c>
      <c r="C6606" s="59" t="s">
        <v>105</v>
      </c>
      <c r="D6606" s="59" t="s">
        <v>9494</v>
      </c>
    </row>
    <row r="6607" spans="1:4">
      <c r="A6607" s="57" t="s">
        <v>9542</v>
      </c>
      <c r="B6607" s="58" t="s">
        <v>9543</v>
      </c>
      <c r="C6607" s="59" t="s">
        <v>801</v>
      </c>
      <c r="D6607" s="59" t="s">
        <v>9494</v>
      </c>
    </row>
    <row r="6608" spans="1:4">
      <c r="A6608" s="57" t="s">
        <v>9544</v>
      </c>
      <c r="B6608" s="58" t="s">
        <v>877</v>
      </c>
      <c r="C6608" s="59" t="s">
        <v>88</v>
      </c>
      <c r="D6608" s="59" t="s">
        <v>9494</v>
      </c>
    </row>
    <row r="6609" spans="1:4">
      <c r="A6609" s="57" t="s">
        <v>9545</v>
      </c>
      <c r="B6609" s="58" t="s">
        <v>828</v>
      </c>
      <c r="C6609" s="59" t="s">
        <v>88</v>
      </c>
      <c r="D6609" s="59" t="s">
        <v>9494</v>
      </c>
    </row>
    <row r="6610" spans="1:4">
      <c r="A6610" s="57" t="s">
        <v>9546</v>
      </c>
      <c r="B6610" s="58" t="s">
        <v>241</v>
      </c>
      <c r="C6610" s="59" t="s">
        <v>210</v>
      </c>
      <c r="D6610" s="59" t="s">
        <v>9494</v>
      </c>
    </row>
    <row r="6611" spans="1:4">
      <c r="A6611" s="57" t="s">
        <v>9547</v>
      </c>
      <c r="B6611" s="58" t="s">
        <v>2958</v>
      </c>
      <c r="C6611" s="59" t="s">
        <v>93</v>
      </c>
      <c r="D6611" s="59" t="s">
        <v>9494</v>
      </c>
    </row>
    <row r="6612" spans="1:4">
      <c r="A6612" s="57" t="s">
        <v>9548</v>
      </c>
      <c r="B6612" s="58" t="s">
        <v>790</v>
      </c>
      <c r="C6612" s="59" t="s">
        <v>77</v>
      </c>
      <c r="D6612" s="59" t="s">
        <v>9494</v>
      </c>
    </row>
    <row r="6613" spans="1:4">
      <c r="A6613" s="57" t="s">
        <v>9549</v>
      </c>
      <c r="B6613" s="58" t="s">
        <v>24</v>
      </c>
      <c r="C6613" s="59" t="s">
        <v>4230</v>
      </c>
      <c r="D6613" s="59" t="s">
        <v>9494</v>
      </c>
    </row>
    <row r="6614" spans="1:4">
      <c r="A6614" s="57" t="s">
        <v>9550</v>
      </c>
      <c r="B6614" s="58" t="s">
        <v>9551</v>
      </c>
      <c r="C6614" s="59" t="s">
        <v>9552</v>
      </c>
      <c r="D6614" s="59" t="s">
        <v>9494</v>
      </c>
    </row>
    <row r="6615" spans="1:4">
      <c r="A6615" s="57" t="s">
        <v>9553</v>
      </c>
      <c r="B6615" s="58" t="s">
        <v>182</v>
      </c>
      <c r="C6615" s="59" t="s">
        <v>215</v>
      </c>
      <c r="D6615" s="59" t="s">
        <v>9494</v>
      </c>
    </row>
    <row r="6616" spans="1:4">
      <c r="A6616" s="57" t="s">
        <v>9554</v>
      </c>
      <c r="B6616" s="58" t="s">
        <v>185</v>
      </c>
      <c r="C6616" s="59" t="s">
        <v>288</v>
      </c>
      <c r="D6616" s="59" t="s">
        <v>9494</v>
      </c>
    </row>
    <row r="6617" spans="1:4">
      <c r="A6617" s="57" t="s">
        <v>9555</v>
      </c>
      <c r="B6617" s="58" t="s">
        <v>131</v>
      </c>
      <c r="C6617" s="59" t="s">
        <v>80</v>
      </c>
      <c r="D6617" s="59" t="s">
        <v>9494</v>
      </c>
    </row>
    <row r="6618" spans="1:4">
      <c r="A6618" s="57" t="s">
        <v>9556</v>
      </c>
      <c r="B6618" s="58" t="s">
        <v>479</v>
      </c>
      <c r="C6618" s="59" t="s">
        <v>1013</v>
      </c>
      <c r="D6618" s="59" t="s">
        <v>9494</v>
      </c>
    </row>
    <row r="6619" spans="1:4">
      <c r="A6619" s="57" t="s">
        <v>9557</v>
      </c>
      <c r="B6619" s="58" t="s">
        <v>1256</v>
      </c>
      <c r="C6619" s="59" t="s">
        <v>112</v>
      </c>
      <c r="D6619" s="59" t="s">
        <v>9494</v>
      </c>
    </row>
    <row r="6620" spans="1:4">
      <c r="A6620" s="57" t="s">
        <v>9558</v>
      </c>
      <c r="B6620" s="58" t="s">
        <v>9559</v>
      </c>
      <c r="C6620" s="59" t="s">
        <v>113</v>
      </c>
      <c r="D6620" s="59" t="s">
        <v>9494</v>
      </c>
    </row>
    <row r="6621" spans="1:4">
      <c r="A6621" s="57" t="s">
        <v>9560</v>
      </c>
      <c r="B6621" s="58" t="s">
        <v>70</v>
      </c>
      <c r="C6621" s="59" t="s">
        <v>81</v>
      </c>
      <c r="D6621" s="59" t="s">
        <v>9494</v>
      </c>
    </row>
    <row r="6622" spans="1:4">
      <c r="A6622" s="57" t="s">
        <v>9561</v>
      </c>
      <c r="B6622" s="58" t="s">
        <v>972</v>
      </c>
      <c r="C6622" s="59" t="s">
        <v>783</v>
      </c>
      <c r="D6622" s="59" t="s">
        <v>9494</v>
      </c>
    </row>
    <row r="6623" spans="1:4">
      <c r="A6623" s="57" t="s">
        <v>9562</v>
      </c>
      <c r="B6623" s="58" t="s">
        <v>560</v>
      </c>
      <c r="C6623" s="59" t="s">
        <v>416</v>
      </c>
      <c r="D6623" s="59" t="s">
        <v>9494</v>
      </c>
    </row>
    <row r="6624" spans="1:4">
      <c r="A6624" s="57" t="s">
        <v>9563</v>
      </c>
      <c r="B6624" s="58" t="s">
        <v>1065</v>
      </c>
      <c r="C6624" s="59" t="s">
        <v>870</v>
      </c>
      <c r="D6624" s="59" t="s">
        <v>9494</v>
      </c>
    </row>
    <row r="6625" spans="1:4">
      <c r="A6625" s="57" t="s">
        <v>9564</v>
      </c>
      <c r="B6625" s="58" t="s">
        <v>280</v>
      </c>
      <c r="C6625" s="59" t="s">
        <v>94</v>
      </c>
      <c r="D6625" s="59" t="s">
        <v>9565</v>
      </c>
    </row>
    <row r="6626" spans="1:4">
      <c r="A6626" s="57" t="s">
        <v>9566</v>
      </c>
      <c r="B6626" s="58" t="s">
        <v>1021</v>
      </c>
      <c r="C6626" s="59" t="s">
        <v>23</v>
      </c>
      <c r="D6626" s="59" t="s">
        <v>9565</v>
      </c>
    </row>
    <row r="6627" spans="1:4">
      <c r="A6627" s="57" t="s">
        <v>9567</v>
      </c>
      <c r="B6627" s="58" t="s">
        <v>26</v>
      </c>
      <c r="C6627" s="59" t="s">
        <v>23</v>
      </c>
      <c r="D6627" s="59" t="s">
        <v>9565</v>
      </c>
    </row>
    <row r="6628" spans="1:4">
      <c r="A6628" s="57" t="s">
        <v>9568</v>
      </c>
      <c r="B6628" s="58" t="s">
        <v>3434</v>
      </c>
      <c r="C6628" s="59" t="s">
        <v>179</v>
      </c>
      <c r="D6628" s="59" t="s">
        <v>9565</v>
      </c>
    </row>
    <row r="6629" spans="1:4">
      <c r="A6629" s="57" t="s">
        <v>9569</v>
      </c>
      <c r="B6629" s="58" t="s">
        <v>961</v>
      </c>
      <c r="C6629" s="59" t="s">
        <v>1121</v>
      </c>
      <c r="D6629" s="59" t="s">
        <v>9565</v>
      </c>
    </row>
    <row r="6630" spans="1:4">
      <c r="A6630" s="57" t="s">
        <v>9570</v>
      </c>
      <c r="B6630" s="58" t="s">
        <v>482</v>
      </c>
      <c r="C6630" s="59" t="s">
        <v>96</v>
      </c>
      <c r="D6630" s="59" t="s">
        <v>9565</v>
      </c>
    </row>
    <row r="6631" spans="1:4">
      <c r="A6631" s="57" t="s">
        <v>9571</v>
      </c>
      <c r="B6631" s="58" t="s">
        <v>1877</v>
      </c>
      <c r="C6631" s="59" t="s">
        <v>963</v>
      </c>
      <c r="D6631" s="59" t="s">
        <v>9565</v>
      </c>
    </row>
    <row r="6632" spans="1:4">
      <c r="A6632" s="57" t="s">
        <v>9572</v>
      </c>
      <c r="B6632" s="58" t="s">
        <v>359</v>
      </c>
      <c r="C6632" s="59" t="s">
        <v>145</v>
      </c>
      <c r="D6632" s="59" t="s">
        <v>9565</v>
      </c>
    </row>
    <row r="6633" spans="1:4">
      <c r="A6633" s="57" t="s">
        <v>9573</v>
      </c>
      <c r="B6633" s="58" t="s">
        <v>9574</v>
      </c>
      <c r="C6633" s="59" t="s">
        <v>231</v>
      </c>
      <c r="D6633" s="59" t="s">
        <v>9565</v>
      </c>
    </row>
    <row r="6634" spans="1:4">
      <c r="A6634" s="57" t="s">
        <v>9575</v>
      </c>
      <c r="B6634" s="58" t="s">
        <v>9576</v>
      </c>
      <c r="C6634" s="59" t="s">
        <v>905</v>
      </c>
      <c r="D6634" s="59" t="s">
        <v>9565</v>
      </c>
    </row>
    <row r="6635" spans="1:4">
      <c r="A6635" s="57" t="s">
        <v>9577</v>
      </c>
      <c r="B6635" s="58" t="s">
        <v>442</v>
      </c>
      <c r="C6635" s="59" t="s">
        <v>97</v>
      </c>
      <c r="D6635" s="59" t="s">
        <v>9565</v>
      </c>
    </row>
    <row r="6636" spans="1:4">
      <c r="A6636" s="57" t="s">
        <v>9578</v>
      </c>
      <c r="B6636" s="58" t="s">
        <v>9579</v>
      </c>
      <c r="C6636" s="59" t="s">
        <v>69</v>
      </c>
      <c r="D6636" s="59" t="s">
        <v>9565</v>
      </c>
    </row>
    <row r="6637" spans="1:4">
      <c r="A6637" s="57" t="s">
        <v>9580</v>
      </c>
      <c r="B6637" s="58" t="s">
        <v>68</v>
      </c>
      <c r="C6637" s="59" t="s">
        <v>69</v>
      </c>
      <c r="D6637" s="59" t="s">
        <v>9565</v>
      </c>
    </row>
    <row r="6638" spans="1:4">
      <c r="A6638" s="57" t="s">
        <v>9581</v>
      </c>
      <c r="B6638" s="58" t="s">
        <v>166</v>
      </c>
      <c r="C6638" s="59" t="s">
        <v>344</v>
      </c>
      <c r="D6638" s="59" t="s">
        <v>9565</v>
      </c>
    </row>
    <row r="6639" spans="1:4">
      <c r="A6639" s="57" t="s">
        <v>9582</v>
      </c>
      <c r="B6639" s="58" t="s">
        <v>5451</v>
      </c>
      <c r="C6639" s="59" t="s">
        <v>27</v>
      </c>
      <c r="D6639" s="59" t="s">
        <v>9565</v>
      </c>
    </row>
    <row r="6640" spans="1:4">
      <c r="A6640" s="57" t="s">
        <v>9583</v>
      </c>
      <c r="B6640" s="58" t="s">
        <v>299</v>
      </c>
      <c r="C6640" s="59" t="s">
        <v>27</v>
      </c>
      <c r="D6640" s="59" t="s">
        <v>9565</v>
      </c>
    </row>
    <row r="6641" spans="1:4">
      <c r="A6641" s="57" t="s">
        <v>9584</v>
      </c>
      <c r="B6641" s="58" t="s">
        <v>1190</v>
      </c>
      <c r="C6641" s="59" t="s">
        <v>115</v>
      </c>
      <c r="D6641" s="59" t="s">
        <v>9565</v>
      </c>
    </row>
    <row r="6642" spans="1:4">
      <c r="A6642" s="57" t="s">
        <v>9585</v>
      </c>
      <c r="B6642" s="58" t="s">
        <v>151</v>
      </c>
      <c r="C6642" s="59" t="s">
        <v>189</v>
      </c>
      <c r="D6642" s="59" t="s">
        <v>9565</v>
      </c>
    </row>
    <row r="6643" spans="1:4">
      <c r="A6643" s="57" t="s">
        <v>9587</v>
      </c>
      <c r="B6643" s="58" t="s">
        <v>299</v>
      </c>
      <c r="C6643" s="59" t="s">
        <v>135</v>
      </c>
      <c r="D6643" s="59" t="s">
        <v>9565</v>
      </c>
    </row>
    <row r="6644" spans="1:4">
      <c r="A6644" s="57" t="s">
        <v>9588</v>
      </c>
      <c r="B6644" s="58" t="s">
        <v>1152</v>
      </c>
      <c r="C6644" s="59" t="s">
        <v>117</v>
      </c>
      <c r="D6644" s="59" t="s">
        <v>9565</v>
      </c>
    </row>
    <row r="6645" spans="1:4">
      <c r="A6645" s="57" t="s">
        <v>9589</v>
      </c>
      <c r="B6645" s="58" t="s">
        <v>299</v>
      </c>
      <c r="C6645" s="59" t="s">
        <v>1191</v>
      </c>
      <c r="D6645" s="59" t="s">
        <v>9565</v>
      </c>
    </row>
    <row r="6646" spans="1:4">
      <c r="A6646" s="57" t="s">
        <v>9590</v>
      </c>
      <c r="B6646" s="58" t="s">
        <v>5034</v>
      </c>
      <c r="C6646" s="59" t="s">
        <v>31</v>
      </c>
      <c r="D6646" s="59" t="s">
        <v>9565</v>
      </c>
    </row>
    <row r="6647" spans="1:4">
      <c r="A6647" s="57" t="s">
        <v>9591</v>
      </c>
      <c r="B6647" s="58" t="s">
        <v>9592</v>
      </c>
      <c r="C6647" s="59" t="s">
        <v>25</v>
      </c>
      <c r="D6647" s="59" t="s">
        <v>9565</v>
      </c>
    </row>
    <row r="6648" spans="1:4">
      <c r="A6648" s="57" t="s">
        <v>9593</v>
      </c>
      <c r="B6648" s="58" t="s">
        <v>271</v>
      </c>
      <c r="C6648" s="59" t="s">
        <v>33</v>
      </c>
      <c r="D6648" s="59" t="s">
        <v>9565</v>
      </c>
    </row>
    <row r="6649" spans="1:4">
      <c r="A6649" s="57" t="s">
        <v>9594</v>
      </c>
      <c r="B6649" s="58" t="s">
        <v>245</v>
      </c>
      <c r="C6649" s="59" t="s">
        <v>33</v>
      </c>
      <c r="D6649" s="59" t="s">
        <v>9565</v>
      </c>
    </row>
    <row r="6650" spans="1:4">
      <c r="A6650" s="57" t="s">
        <v>9595</v>
      </c>
      <c r="B6650" s="58" t="s">
        <v>9596</v>
      </c>
      <c r="C6650" s="59" t="s">
        <v>99</v>
      </c>
      <c r="D6650" s="59" t="s">
        <v>9565</v>
      </c>
    </row>
    <row r="6651" spans="1:4">
      <c r="A6651" s="57" t="s">
        <v>9597</v>
      </c>
      <c r="B6651" s="58" t="s">
        <v>75</v>
      </c>
      <c r="C6651" s="59" t="s">
        <v>277</v>
      </c>
      <c r="D6651" s="59" t="s">
        <v>9565</v>
      </c>
    </row>
    <row r="6652" spans="1:4">
      <c r="A6652" s="57" t="s">
        <v>9598</v>
      </c>
      <c r="B6652" s="58" t="s">
        <v>9599</v>
      </c>
      <c r="C6652" s="59" t="s">
        <v>9600</v>
      </c>
      <c r="D6652" s="59" t="s">
        <v>9565</v>
      </c>
    </row>
    <row r="6653" spans="1:4">
      <c r="A6653" s="57" t="s">
        <v>9601</v>
      </c>
      <c r="B6653" s="58" t="s">
        <v>8173</v>
      </c>
      <c r="C6653" s="59" t="s">
        <v>330</v>
      </c>
      <c r="D6653" s="59" t="s">
        <v>9565</v>
      </c>
    </row>
    <row r="6654" spans="1:4">
      <c r="A6654" s="57" t="s">
        <v>9602</v>
      </c>
      <c r="B6654" s="58" t="s">
        <v>9603</v>
      </c>
      <c r="C6654" s="59" t="s">
        <v>74</v>
      </c>
      <c r="D6654" s="59" t="s">
        <v>9565</v>
      </c>
    </row>
    <row r="6655" spans="1:4">
      <c r="A6655" s="57" t="s">
        <v>9604</v>
      </c>
      <c r="B6655" s="58" t="s">
        <v>116</v>
      </c>
      <c r="C6655" s="59" t="s">
        <v>103</v>
      </c>
      <c r="D6655" s="59" t="s">
        <v>9565</v>
      </c>
    </row>
    <row r="6656" spans="1:4">
      <c r="A6656" s="57" t="s">
        <v>9605</v>
      </c>
      <c r="B6656" s="58" t="s">
        <v>149</v>
      </c>
      <c r="C6656" s="59" t="s">
        <v>64</v>
      </c>
      <c r="D6656" s="59" t="s">
        <v>9565</v>
      </c>
    </row>
    <row r="6657" spans="1:4">
      <c r="A6657" s="57" t="s">
        <v>9606</v>
      </c>
      <c r="B6657" s="58" t="s">
        <v>9607</v>
      </c>
      <c r="C6657" s="59" t="s">
        <v>64</v>
      </c>
      <c r="D6657" s="59" t="s">
        <v>9565</v>
      </c>
    </row>
    <row r="6658" spans="1:4">
      <c r="A6658" s="57" t="s">
        <v>9608</v>
      </c>
      <c r="B6658" s="58" t="s">
        <v>299</v>
      </c>
      <c r="C6658" s="59" t="s">
        <v>249</v>
      </c>
      <c r="D6658" s="59" t="s">
        <v>9565</v>
      </c>
    </row>
    <row r="6659" spans="1:4">
      <c r="A6659" s="57" t="s">
        <v>9609</v>
      </c>
      <c r="B6659" s="58" t="s">
        <v>190</v>
      </c>
      <c r="C6659" s="59" t="s">
        <v>855</v>
      </c>
      <c r="D6659" s="59" t="s">
        <v>9565</v>
      </c>
    </row>
    <row r="6660" spans="1:4">
      <c r="A6660" s="57" t="s">
        <v>9610</v>
      </c>
      <c r="B6660" s="58" t="s">
        <v>24</v>
      </c>
      <c r="C6660" s="59" t="s">
        <v>105</v>
      </c>
      <c r="D6660" s="59" t="s">
        <v>9565</v>
      </c>
    </row>
    <row r="6661" spans="1:4">
      <c r="A6661" s="57" t="s">
        <v>9611</v>
      </c>
      <c r="B6661" s="58" t="s">
        <v>9612</v>
      </c>
      <c r="C6661" s="59" t="s">
        <v>207</v>
      </c>
      <c r="D6661" s="59" t="s">
        <v>9565</v>
      </c>
    </row>
    <row r="6662" spans="1:4">
      <c r="A6662" s="57" t="s">
        <v>9613</v>
      </c>
      <c r="B6662" s="58" t="s">
        <v>185</v>
      </c>
      <c r="C6662" s="59" t="s">
        <v>88</v>
      </c>
      <c r="D6662" s="59" t="s">
        <v>9565</v>
      </c>
    </row>
    <row r="6663" spans="1:4">
      <c r="A6663" s="57" t="s">
        <v>9614</v>
      </c>
      <c r="B6663" s="58" t="s">
        <v>118</v>
      </c>
      <c r="C6663" s="59" t="s">
        <v>210</v>
      </c>
      <c r="D6663" s="59" t="s">
        <v>9565</v>
      </c>
    </row>
    <row r="6664" spans="1:4">
      <c r="A6664" s="57" t="s">
        <v>9615</v>
      </c>
      <c r="B6664" s="58" t="s">
        <v>950</v>
      </c>
      <c r="C6664" s="59" t="s">
        <v>93</v>
      </c>
      <c r="D6664" s="59" t="s">
        <v>9565</v>
      </c>
    </row>
    <row r="6665" spans="1:4">
      <c r="A6665" s="57" t="s">
        <v>9616</v>
      </c>
      <c r="B6665" s="58" t="s">
        <v>828</v>
      </c>
      <c r="C6665" s="59" t="s">
        <v>830</v>
      </c>
      <c r="D6665" s="59" t="s">
        <v>9565</v>
      </c>
    </row>
    <row r="6666" spans="1:4">
      <c r="A6666" s="57" t="s">
        <v>9617</v>
      </c>
      <c r="B6666" s="58" t="s">
        <v>1065</v>
      </c>
      <c r="C6666" s="59" t="s">
        <v>830</v>
      </c>
      <c r="D6666" s="59" t="s">
        <v>9565</v>
      </c>
    </row>
    <row r="6667" spans="1:4">
      <c r="A6667" s="57" t="s">
        <v>9618</v>
      </c>
      <c r="B6667" s="58" t="s">
        <v>222</v>
      </c>
      <c r="C6667" s="59" t="s">
        <v>125</v>
      </c>
      <c r="D6667" s="59" t="s">
        <v>9565</v>
      </c>
    </row>
    <row r="6668" spans="1:4">
      <c r="A6668" s="57" t="s">
        <v>9619</v>
      </c>
      <c r="B6668" s="58" t="s">
        <v>9620</v>
      </c>
      <c r="C6668" s="59" t="s">
        <v>4070</v>
      </c>
      <c r="D6668" s="59" t="s">
        <v>9565</v>
      </c>
    </row>
    <row r="6669" spans="1:4">
      <c r="A6669" s="57" t="s">
        <v>9621</v>
      </c>
      <c r="B6669" s="58" t="s">
        <v>1163</v>
      </c>
      <c r="C6669" s="59" t="s">
        <v>9622</v>
      </c>
      <c r="D6669" s="59" t="s">
        <v>9565</v>
      </c>
    </row>
    <row r="6670" spans="1:4">
      <c r="A6670" s="57" t="s">
        <v>9623</v>
      </c>
      <c r="B6670" s="58" t="s">
        <v>222</v>
      </c>
      <c r="C6670" s="59" t="s">
        <v>719</v>
      </c>
      <c r="D6670" s="59" t="s">
        <v>9565</v>
      </c>
    </row>
    <row r="6671" spans="1:4">
      <c r="A6671" s="57" t="s">
        <v>9624</v>
      </c>
      <c r="B6671" s="58" t="s">
        <v>858</v>
      </c>
      <c r="C6671" s="59" t="s">
        <v>333</v>
      </c>
      <c r="D6671" s="59" t="s">
        <v>9565</v>
      </c>
    </row>
    <row r="6672" spans="1:4">
      <c r="A6672" s="57" t="s">
        <v>9625</v>
      </c>
      <c r="B6672" s="58" t="s">
        <v>131</v>
      </c>
      <c r="C6672" s="59" t="s">
        <v>288</v>
      </c>
      <c r="D6672" s="59" t="s">
        <v>9565</v>
      </c>
    </row>
    <row r="6673" spans="1:4">
      <c r="A6673" s="57" t="s">
        <v>9626</v>
      </c>
      <c r="B6673" s="58" t="s">
        <v>893</v>
      </c>
      <c r="C6673" s="59" t="s">
        <v>954</v>
      </c>
      <c r="D6673" s="59" t="s">
        <v>9565</v>
      </c>
    </row>
    <row r="6674" spans="1:4">
      <c r="A6674" s="57" t="s">
        <v>9627</v>
      </c>
      <c r="B6674" s="58" t="s">
        <v>761</v>
      </c>
      <c r="C6674" s="59" t="s">
        <v>80</v>
      </c>
      <c r="D6674" s="59" t="s">
        <v>9565</v>
      </c>
    </row>
    <row r="6675" spans="1:4">
      <c r="A6675" s="57" t="s">
        <v>9628</v>
      </c>
      <c r="B6675" s="58" t="s">
        <v>34</v>
      </c>
      <c r="C6675" s="59" t="s">
        <v>490</v>
      </c>
      <c r="D6675" s="59" t="s">
        <v>9565</v>
      </c>
    </row>
    <row r="6676" spans="1:4">
      <c r="A6676" s="57" t="s">
        <v>9629</v>
      </c>
      <c r="B6676" s="58" t="s">
        <v>484</v>
      </c>
      <c r="C6676" s="59" t="s">
        <v>111</v>
      </c>
      <c r="D6676" s="59" t="s">
        <v>9565</v>
      </c>
    </row>
    <row r="6677" spans="1:4">
      <c r="A6677" s="57" t="s">
        <v>9630</v>
      </c>
      <c r="B6677" s="58" t="s">
        <v>17409</v>
      </c>
      <c r="C6677" s="59" t="s">
        <v>111</v>
      </c>
      <c r="D6677" s="59" t="s">
        <v>9565</v>
      </c>
    </row>
    <row r="6678" spans="1:4">
      <c r="A6678" s="57" t="s">
        <v>9631</v>
      </c>
      <c r="B6678" s="58" t="s">
        <v>212</v>
      </c>
      <c r="C6678" s="59" t="s">
        <v>112</v>
      </c>
      <c r="D6678" s="59" t="s">
        <v>9565</v>
      </c>
    </row>
    <row r="6679" spans="1:4">
      <c r="A6679" s="57" t="s">
        <v>9632</v>
      </c>
      <c r="B6679" s="58" t="s">
        <v>1612</v>
      </c>
      <c r="C6679" s="59" t="s">
        <v>113</v>
      </c>
      <c r="D6679" s="59" t="s">
        <v>9565</v>
      </c>
    </row>
    <row r="6680" spans="1:4">
      <c r="A6680" s="57" t="s">
        <v>9633</v>
      </c>
      <c r="B6680" s="58" t="s">
        <v>1407</v>
      </c>
      <c r="C6680" s="59" t="s">
        <v>81</v>
      </c>
      <c r="D6680" s="59" t="s">
        <v>9565</v>
      </c>
    </row>
    <row r="6681" spans="1:4">
      <c r="A6681" s="57" t="s">
        <v>9634</v>
      </c>
      <c r="B6681" s="58" t="s">
        <v>299</v>
      </c>
      <c r="C6681" s="59" t="s">
        <v>140</v>
      </c>
      <c r="D6681" s="59" t="s">
        <v>9565</v>
      </c>
    </row>
    <row r="6682" spans="1:4">
      <c r="A6682" s="57" t="s">
        <v>9635</v>
      </c>
      <c r="B6682" s="58" t="s">
        <v>9636</v>
      </c>
      <c r="C6682" s="59" t="s">
        <v>416</v>
      </c>
      <c r="D6682" s="59" t="s">
        <v>9565</v>
      </c>
    </row>
    <row r="6683" spans="1:4">
      <c r="A6683" s="57" t="s">
        <v>9637</v>
      </c>
      <c r="B6683" s="58" t="s">
        <v>5607</v>
      </c>
      <c r="C6683" s="59" t="s">
        <v>23</v>
      </c>
      <c r="D6683" s="59" t="s">
        <v>9638</v>
      </c>
    </row>
    <row r="6684" spans="1:4">
      <c r="A6684" s="57" t="s">
        <v>9639</v>
      </c>
      <c r="B6684" s="58" t="s">
        <v>185</v>
      </c>
      <c r="C6684" s="59" t="s">
        <v>23</v>
      </c>
      <c r="D6684" s="59" t="s">
        <v>9638</v>
      </c>
    </row>
    <row r="6685" spans="1:4">
      <c r="A6685" s="57" t="s">
        <v>9640</v>
      </c>
      <c r="B6685" s="58" t="s">
        <v>262</v>
      </c>
      <c r="C6685" s="59" t="s">
        <v>23</v>
      </c>
      <c r="D6685" s="59" t="s">
        <v>9638</v>
      </c>
    </row>
    <row r="6686" spans="1:4">
      <c r="A6686" s="57" t="s">
        <v>9641</v>
      </c>
      <c r="B6686" s="58" t="s">
        <v>998</v>
      </c>
      <c r="C6686" s="59" t="s">
        <v>35</v>
      </c>
      <c r="D6686" s="59" t="s">
        <v>9638</v>
      </c>
    </row>
    <row r="6687" spans="1:4">
      <c r="A6687" s="57" t="s">
        <v>9642</v>
      </c>
      <c r="B6687" s="58" t="s">
        <v>24</v>
      </c>
      <c r="C6687" s="59" t="s">
        <v>179</v>
      </c>
      <c r="D6687" s="59" t="s">
        <v>9638</v>
      </c>
    </row>
    <row r="6688" spans="1:4">
      <c r="A6688" s="57" t="s">
        <v>9643</v>
      </c>
      <c r="B6688" s="58" t="s">
        <v>149</v>
      </c>
      <c r="C6688" s="59" t="s">
        <v>5026</v>
      </c>
      <c r="D6688" s="59" t="s">
        <v>9638</v>
      </c>
    </row>
    <row r="6689" spans="1:4">
      <c r="A6689" s="57" t="s">
        <v>9644</v>
      </c>
      <c r="B6689" s="58" t="s">
        <v>1372</v>
      </c>
      <c r="C6689" s="59" t="s">
        <v>144</v>
      </c>
      <c r="D6689" s="59" t="s">
        <v>9638</v>
      </c>
    </row>
    <row r="6690" spans="1:4">
      <c r="A6690" s="57" t="s">
        <v>9645</v>
      </c>
      <c r="B6690" s="58" t="s">
        <v>566</v>
      </c>
      <c r="C6690" s="59" t="s">
        <v>89</v>
      </c>
      <c r="D6690" s="59" t="s">
        <v>9638</v>
      </c>
    </row>
    <row r="6691" spans="1:4">
      <c r="A6691" s="57" t="s">
        <v>9646</v>
      </c>
      <c r="B6691" s="58" t="s">
        <v>9647</v>
      </c>
      <c r="C6691" s="59" t="s">
        <v>145</v>
      </c>
      <c r="D6691" s="59" t="s">
        <v>9638</v>
      </c>
    </row>
    <row r="6692" spans="1:4">
      <c r="A6692" s="57" t="s">
        <v>9648</v>
      </c>
      <c r="B6692" s="58" t="s">
        <v>209</v>
      </c>
      <c r="C6692" s="59" t="s">
        <v>231</v>
      </c>
      <c r="D6692" s="59" t="s">
        <v>9638</v>
      </c>
    </row>
    <row r="6693" spans="1:4">
      <c r="A6693" s="57" t="s">
        <v>9649</v>
      </c>
      <c r="B6693" s="58" t="s">
        <v>9650</v>
      </c>
      <c r="C6693" s="59" t="s">
        <v>905</v>
      </c>
      <c r="D6693" s="59" t="s">
        <v>9638</v>
      </c>
    </row>
    <row r="6694" spans="1:4">
      <c r="A6694" s="57" t="s">
        <v>9651</v>
      </c>
      <c r="B6694" s="58" t="s">
        <v>9652</v>
      </c>
      <c r="C6694" s="59" t="s">
        <v>69</v>
      </c>
      <c r="D6694" s="59" t="s">
        <v>9638</v>
      </c>
    </row>
    <row r="6695" spans="1:4">
      <c r="A6695" s="57" t="s">
        <v>9653</v>
      </c>
      <c r="B6695" s="58" t="s">
        <v>118</v>
      </c>
      <c r="C6695" s="59" t="s">
        <v>69</v>
      </c>
      <c r="D6695" s="59" t="s">
        <v>9638</v>
      </c>
    </row>
    <row r="6696" spans="1:4">
      <c r="A6696" s="57" t="s">
        <v>9654</v>
      </c>
      <c r="B6696" s="58" t="s">
        <v>5572</v>
      </c>
      <c r="C6696" s="59" t="s">
        <v>344</v>
      </c>
      <c r="D6696" s="59" t="s">
        <v>9638</v>
      </c>
    </row>
    <row r="6697" spans="1:4">
      <c r="A6697" s="57" t="s">
        <v>9655</v>
      </c>
      <c r="B6697" s="58" t="s">
        <v>180</v>
      </c>
      <c r="C6697" s="59" t="s">
        <v>27</v>
      </c>
      <c r="D6697" s="59" t="s">
        <v>9638</v>
      </c>
    </row>
    <row r="6698" spans="1:4">
      <c r="A6698" s="57" t="s">
        <v>9656</v>
      </c>
      <c r="B6698" s="58" t="s">
        <v>318</v>
      </c>
      <c r="C6698" s="59" t="s">
        <v>27</v>
      </c>
      <c r="D6698" s="59" t="s">
        <v>9638</v>
      </c>
    </row>
    <row r="6699" spans="1:4">
      <c r="A6699" s="57" t="s">
        <v>9657</v>
      </c>
      <c r="B6699" s="58" t="s">
        <v>71</v>
      </c>
      <c r="C6699" s="59" t="s">
        <v>28</v>
      </c>
      <c r="D6699" s="59" t="s">
        <v>9638</v>
      </c>
    </row>
    <row r="6700" spans="1:4">
      <c r="A6700" s="57" t="s">
        <v>9658</v>
      </c>
      <c r="B6700" s="58" t="s">
        <v>566</v>
      </c>
      <c r="C6700" s="59" t="s">
        <v>78</v>
      </c>
      <c r="D6700" s="59" t="s">
        <v>9638</v>
      </c>
    </row>
    <row r="6701" spans="1:4">
      <c r="A6701" s="57" t="s">
        <v>9659</v>
      </c>
      <c r="B6701" s="58" t="s">
        <v>299</v>
      </c>
      <c r="C6701" s="59" t="s">
        <v>135</v>
      </c>
      <c r="D6701" s="59" t="s">
        <v>9638</v>
      </c>
    </row>
    <row r="6702" spans="1:4">
      <c r="A6702" s="57" t="s">
        <v>9660</v>
      </c>
      <c r="B6702" s="58" t="s">
        <v>34</v>
      </c>
      <c r="C6702" s="59" t="s">
        <v>135</v>
      </c>
      <c r="D6702" s="59" t="s">
        <v>9638</v>
      </c>
    </row>
    <row r="6703" spans="1:4">
      <c r="A6703" s="57" t="s">
        <v>9661</v>
      </c>
      <c r="B6703" s="58" t="s">
        <v>212</v>
      </c>
      <c r="C6703" s="59" t="s">
        <v>36</v>
      </c>
      <c r="D6703" s="59" t="s">
        <v>9638</v>
      </c>
    </row>
    <row r="6704" spans="1:4">
      <c r="A6704" s="57" t="s">
        <v>9662</v>
      </c>
      <c r="B6704" s="58" t="s">
        <v>269</v>
      </c>
      <c r="C6704" s="59" t="s">
        <v>31</v>
      </c>
      <c r="D6704" s="59" t="s">
        <v>9638</v>
      </c>
    </row>
    <row r="6705" spans="1:4">
      <c r="A6705" s="57" t="s">
        <v>9663</v>
      </c>
      <c r="B6705" s="58" t="s">
        <v>224</v>
      </c>
      <c r="C6705" s="59" t="s">
        <v>25</v>
      </c>
      <c r="D6705" s="59" t="s">
        <v>9638</v>
      </c>
    </row>
    <row r="6706" spans="1:4">
      <c r="A6706" s="57" t="s">
        <v>9664</v>
      </c>
      <c r="B6706" s="58" t="s">
        <v>24</v>
      </c>
      <c r="C6706" s="59" t="s">
        <v>25</v>
      </c>
      <c r="D6706" s="59" t="s">
        <v>9638</v>
      </c>
    </row>
    <row r="6707" spans="1:4">
      <c r="A6707" s="57" t="s">
        <v>9665</v>
      </c>
      <c r="B6707" s="58" t="s">
        <v>119</v>
      </c>
      <c r="C6707" s="59" t="s">
        <v>33</v>
      </c>
      <c r="D6707" s="59" t="s">
        <v>9638</v>
      </c>
    </row>
    <row r="6708" spans="1:4">
      <c r="A6708" s="57" t="s">
        <v>9666</v>
      </c>
      <c r="B6708" s="58" t="s">
        <v>9667</v>
      </c>
      <c r="C6708" s="59" t="s">
        <v>33</v>
      </c>
      <c r="D6708" s="59" t="s">
        <v>9638</v>
      </c>
    </row>
    <row r="6709" spans="1:4">
      <c r="A6709" s="57" t="s">
        <v>9668</v>
      </c>
      <c r="B6709" s="58" t="s">
        <v>129</v>
      </c>
      <c r="C6709" s="59" t="s">
        <v>99</v>
      </c>
      <c r="D6709" s="59" t="s">
        <v>9638</v>
      </c>
    </row>
    <row r="6710" spans="1:4">
      <c r="A6710" s="57" t="s">
        <v>9669</v>
      </c>
      <c r="B6710" s="58" t="s">
        <v>274</v>
      </c>
      <c r="C6710" s="59" t="s">
        <v>397</v>
      </c>
      <c r="D6710" s="59" t="s">
        <v>9638</v>
      </c>
    </row>
    <row r="6711" spans="1:4">
      <c r="A6711" s="57" t="s">
        <v>9670</v>
      </c>
      <c r="B6711" s="58" t="s">
        <v>9671</v>
      </c>
      <c r="C6711" s="59" t="s">
        <v>9672</v>
      </c>
      <c r="D6711" s="59" t="s">
        <v>9638</v>
      </c>
    </row>
    <row r="6712" spans="1:4">
      <c r="A6712" s="57" t="s">
        <v>9673</v>
      </c>
      <c r="B6712" s="58" t="s">
        <v>1247</v>
      </c>
      <c r="C6712" s="59" t="s">
        <v>74</v>
      </c>
      <c r="D6712" s="59" t="s">
        <v>9638</v>
      </c>
    </row>
    <row r="6713" spans="1:4">
      <c r="A6713" s="57" t="s">
        <v>9674</v>
      </c>
      <c r="B6713" s="58" t="s">
        <v>711</v>
      </c>
      <c r="C6713" s="59" t="s">
        <v>74</v>
      </c>
      <c r="D6713" s="59" t="s">
        <v>9638</v>
      </c>
    </row>
    <row r="6714" spans="1:4">
      <c r="A6714" s="57" t="s">
        <v>9675</v>
      </c>
      <c r="B6714" s="58" t="s">
        <v>355</v>
      </c>
      <c r="C6714" s="59" t="s">
        <v>91</v>
      </c>
      <c r="D6714" s="59" t="s">
        <v>9638</v>
      </c>
    </row>
    <row r="6715" spans="1:4">
      <c r="A6715" s="57" t="s">
        <v>9676</v>
      </c>
      <c r="B6715" s="58" t="s">
        <v>245</v>
      </c>
      <c r="C6715" s="59" t="s">
        <v>103</v>
      </c>
      <c r="D6715" s="59" t="s">
        <v>9638</v>
      </c>
    </row>
    <row r="6716" spans="1:4">
      <c r="A6716" s="57" t="s">
        <v>9677</v>
      </c>
      <c r="B6716" s="58" t="s">
        <v>1791</v>
      </c>
      <c r="C6716" s="59" t="s">
        <v>64</v>
      </c>
      <c r="D6716" s="59" t="s">
        <v>9638</v>
      </c>
    </row>
    <row r="6717" spans="1:4">
      <c r="A6717" s="57" t="s">
        <v>9678</v>
      </c>
      <c r="B6717" s="58" t="s">
        <v>711</v>
      </c>
      <c r="C6717" s="59" t="s">
        <v>64</v>
      </c>
      <c r="D6717" s="59" t="s">
        <v>9638</v>
      </c>
    </row>
    <row r="6718" spans="1:4">
      <c r="A6718" s="57" t="s">
        <v>9679</v>
      </c>
      <c r="B6718" s="58" t="s">
        <v>9680</v>
      </c>
      <c r="C6718" s="59" t="s">
        <v>152</v>
      </c>
      <c r="D6718" s="59" t="s">
        <v>9638</v>
      </c>
    </row>
    <row r="6719" spans="1:4">
      <c r="A6719" s="57" t="s">
        <v>9681</v>
      </c>
      <c r="B6719" s="58" t="s">
        <v>482</v>
      </c>
      <c r="C6719" s="59" t="s">
        <v>855</v>
      </c>
      <c r="D6719" s="59" t="s">
        <v>9638</v>
      </c>
    </row>
    <row r="6720" spans="1:4">
      <c r="A6720" s="57" t="s">
        <v>9682</v>
      </c>
      <c r="B6720" s="58" t="s">
        <v>9683</v>
      </c>
      <c r="C6720" s="59" t="s">
        <v>106</v>
      </c>
      <c r="D6720" s="59" t="s">
        <v>9638</v>
      </c>
    </row>
    <row r="6721" spans="1:4">
      <c r="A6721" s="57" t="s">
        <v>9684</v>
      </c>
      <c r="B6721" s="58" t="s">
        <v>241</v>
      </c>
      <c r="C6721" s="59" t="s">
        <v>207</v>
      </c>
      <c r="D6721" s="59" t="s">
        <v>9638</v>
      </c>
    </row>
    <row r="6722" spans="1:4">
      <c r="A6722" s="57" t="s">
        <v>9685</v>
      </c>
      <c r="B6722" s="58" t="s">
        <v>5577</v>
      </c>
      <c r="C6722" s="59" t="s">
        <v>88</v>
      </c>
      <c r="D6722" s="59" t="s">
        <v>9638</v>
      </c>
    </row>
    <row r="6723" spans="1:4">
      <c r="A6723" s="57" t="s">
        <v>9686</v>
      </c>
      <c r="B6723" s="58" t="s">
        <v>331</v>
      </c>
      <c r="C6723" s="59" t="s">
        <v>9687</v>
      </c>
      <c r="D6723" s="59" t="s">
        <v>9638</v>
      </c>
    </row>
    <row r="6724" spans="1:4">
      <c r="A6724" s="57" t="s">
        <v>9688</v>
      </c>
      <c r="B6724" s="58" t="s">
        <v>24</v>
      </c>
      <c r="C6724" s="59" t="s">
        <v>210</v>
      </c>
      <c r="D6724" s="59" t="s">
        <v>9638</v>
      </c>
    </row>
    <row r="6725" spans="1:4">
      <c r="A6725" s="57" t="s">
        <v>9689</v>
      </c>
      <c r="B6725" s="58" t="s">
        <v>9690</v>
      </c>
      <c r="C6725" s="59" t="s">
        <v>93</v>
      </c>
      <c r="D6725" s="59" t="s">
        <v>9638</v>
      </c>
    </row>
    <row r="6726" spans="1:4">
      <c r="A6726" s="57" t="s">
        <v>9691</v>
      </c>
      <c r="B6726" s="58" t="s">
        <v>9692</v>
      </c>
      <c r="C6726" s="59" t="s">
        <v>830</v>
      </c>
      <c r="D6726" s="59" t="s">
        <v>9638</v>
      </c>
    </row>
    <row r="6727" spans="1:4">
      <c r="A6727" s="57" t="s">
        <v>9693</v>
      </c>
      <c r="B6727" s="58" t="s">
        <v>34</v>
      </c>
      <c r="C6727" s="59" t="s">
        <v>125</v>
      </c>
      <c r="D6727" s="59" t="s">
        <v>9638</v>
      </c>
    </row>
    <row r="6728" spans="1:4">
      <c r="A6728" s="57" t="s">
        <v>9694</v>
      </c>
      <c r="B6728" s="58" t="s">
        <v>401</v>
      </c>
      <c r="C6728" s="59" t="s">
        <v>125</v>
      </c>
      <c r="D6728" s="59" t="s">
        <v>9638</v>
      </c>
    </row>
    <row r="6729" spans="1:4">
      <c r="A6729" s="57" t="s">
        <v>9695</v>
      </c>
      <c r="B6729" s="58" t="s">
        <v>332</v>
      </c>
      <c r="C6729" s="59" t="s">
        <v>313</v>
      </c>
      <c r="D6729" s="59" t="s">
        <v>9638</v>
      </c>
    </row>
    <row r="6730" spans="1:4">
      <c r="A6730" s="57" t="s">
        <v>9696</v>
      </c>
      <c r="B6730" s="58" t="s">
        <v>56</v>
      </c>
      <c r="C6730" s="59" t="s">
        <v>333</v>
      </c>
      <c r="D6730" s="59" t="s">
        <v>9638</v>
      </c>
    </row>
    <row r="6731" spans="1:4">
      <c r="A6731" s="57" t="s">
        <v>9697</v>
      </c>
      <c r="B6731" s="58" t="s">
        <v>29</v>
      </c>
      <c r="C6731" s="59" t="s">
        <v>288</v>
      </c>
      <c r="D6731" s="59" t="s">
        <v>9638</v>
      </c>
    </row>
    <row r="6732" spans="1:4">
      <c r="A6732" s="57" t="s">
        <v>9698</v>
      </c>
      <c r="B6732" s="58" t="s">
        <v>185</v>
      </c>
      <c r="C6732" s="59" t="s">
        <v>219</v>
      </c>
      <c r="D6732" s="59" t="s">
        <v>9638</v>
      </c>
    </row>
    <row r="6733" spans="1:4">
      <c r="A6733" s="57" t="s">
        <v>9699</v>
      </c>
      <c r="B6733" s="58" t="s">
        <v>1051</v>
      </c>
      <c r="C6733" s="59" t="s">
        <v>490</v>
      </c>
      <c r="D6733" s="59" t="s">
        <v>9638</v>
      </c>
    </row>
    <row r="6734" spans="1:4">
      <c r="A6734" s="57" t="s">
        <v>9700</v>
      </c>
      <c r="B6734" s="58" t="s">
        <v>1155</v>
      </c>
      <c r="C6734" s="59" t="s">
        <v>111</v>
      </c>
      <c r="D6734" s="59" t="s">
        <v>9638</v>
      </c>
    </row>
    <row r="6735" spans="1:4">
      <c r="A6735" s="57" t="s">
        <v>9701</v>
      </c>
      <c r="B6735" s="58" t="s">
        <v>9702</v>
      </c>
      <c r="C6735" s="59" t="s">
        <v>112</v>
      </c>
      <c r="D6735" s="59" t="s">
        <v>9638</v>
      </c>
    </row>
    <row r="6736" spans="1:4">
      <c r="A6736" s="57" t="s">
        <v>9703</v>
      </c>
      <c r="B6736" s="58" t="s">
        <v>5173</v>
      </c>
      <c r="C6736" s="59" t="s">
        <v>113</v>
      </c>
      <c r="D6736" s="59" t="s">
        <v>9638</v>
      </c>
    </row>
    <row r="6737" spans="1:4">
      <c r="A6737" s="57" t="s">
        <v>9704</v>
      </c>
      <c r="B6737" s="58" t="s">
        <v>9705</v>
      </c>
      <c r="C6737" s="59" t="s">
        <v>259</v>
      </c>
      <c r="D6737" s="59" t="s">
        <v>9638</v>
      </c>
    </row>
    <row r="6738" spans="1:4">
      <c r="A6738" s="57" t="s">
        <v>9706</v>
      </c>
      <c r="B6738" s="58" t="s">
        <v>331</v>
      </c>
      <c r="C6738" s="59" t="s">
        <v>81</v>
      </c>
      <c r="D6738" s="59" t="s">
        <v>9638</v>
      </c>
    </row>
    <row r="6739" spans="1:4">
      <c r="A6739" s="57" t="s">
        <v>9707</v>
      </c>
      <c r="B6739" s="58" t="s">
        <v>242</v>
      </c>
      <c r="C6739" s="59" t="s">
        <v>140</v>
      </c>
      <c r="D6739" s="59" t="s">
        <v>9638</v>
      </c>
    </row>
    <row r="6740" spans="1:4">
      <c r="A6740" s="57" t="s">
        <v>9708</v>
      </c>
      <c r="B6740" s="58" t="s">
        <v>24</v>
      </c>
      <c r="C6740" s="59" t="s">
        <v>226</v>
      </c>
      <c r="D6740" s="59" t="s">
        <v>9638</v>
      </c>
    </row>
    <row r="6741" spans="1:4">
      <c r="A6741" s="57" t="s">
        <v>9709</v>
      </c>
      <c r="B6741" s="58" t="s">
        <v>976</v>
      </c>
      <c r="C6741" s="59" t="s">
        <v>1128</v>
      </c>
      <c r="D6741" s="59" t="s">
        <v>9638</v>
      </c>
    </row>
    <row r="6742" spans="1:4">
      <c r="A6742" s="57" t="s">
        <v>9710</v>
      </c>
      <c r="B6742" s="58" t="s">
        <v>9711</v>
      </c>
      <c r="C6742" s="59" t="s">
        <v>23</v>
      </c>
      <c r="D6742" s="59" t="s">
        <v>9712</v>
      </c>
    </row>
    <row r="6743" spans="1:4">
      <c r="A6743" s="57" t="s">
        <v>9713</v>
      </c>
      <c r="B6743" s="58" t="s">
        <v>912</v>
      </c>
      <c r="C6743" s="59" t="s">
        <v>23</v>
      </c>
      <c r="D6743" s="59" t="s">
        <v>9712</v>
      </c>
    </row>
    <row r="6744" spans="1:4">
      <c r="A6744" s="57" t="s">
        <v>9714</v>
      </c>
      <c r="B6744" s="58" t="s">
        <v>2044</v>
      </c>
      <c r="C6744" s="59" t="s">
        <v>23</v>
      </c>
      <c r="D6744" s="59" t="s">
        <v>9712</v>
      </c>
    </row>
    <row r="6745" spans="1:4">
      <c r="A6745" s="57" t="s">
        <v>9715</v>
      </c>
      <c r="B6745" s="58" t="s">
        <v>9716</v>
      </c>
      <c r="C6745" s="59" t="s">
        <v>23</v>
      </c>
      <c r="D6745" s="59" t="s">
        <v>9712</v>
      </c>
    </row>
    <row r="6746" spans="1:4">
      <c r="A6746" s="57" t="s">
        <v>9717</v>
      </c>
      <c r="B6746" s="58" t="s">
        <v>9718</v>
      </c>
      <c r="C6746" s="59" t="s">
        <v>23</v>
      </c>
      <c r="D6746" s="59" t="s">
        <v>9712</v>
      </c>
    </row>
    <row r="6747" spans="1:4">
      <c r="A6747" s="57" t="s">
        <v>9719</v>
      </c>
      <c r="B6747" s="58" t="s">
        <v>299</v>
      </c>
      <c r="C6747" s="59" t="s">
        <v>35</v>
      </c>
      <c r="D6747" s="59" t="s">
        <v>9712</v>
      </c>
    </row>
    <row r="6748" spans="1:4">
      <c r="A6748" s="57" t="s">
        <v>9720</v>
      </c>
      <c r="B6748" s="58" t="s">
        <v>761</v>
      </c>
      <c r="C6748" s="59" t="s">
        <v>179</v>
      </c>
      <c r="D6748" s="59" t="s">
        <v>9712</v>
      </c>
    </row>
    <row r="6749" spans="1:4">
      <c r="A6749" s="57" t="s">
        <v>9721</v>
      </c>
      <c r="B6749" s="58" t="s">
        <v>197</v>
      </c>
      <c r="C6749" s="59" t="s">
        <v>9722</v>
      </c>
      <c r="D6749" s="59" t="s">
        <v>9712</v>
      </c>
    </row>
    <row r="6750" spans="1:4">
      <c r="A6750" s="57" t="s">
        <v>17207</v>
      </c>
      <c r="B6750" s="58" t="s">
        <v>17208</v>
      </c>
      <c r="C6750" s="59" t="s">
        <v>1016</v>
      </c>
      <c r="D6750" s="59" t="s">
        <v>9712</v>
      </c>
    </row>
    <row r="6751" spans="1:4">
      <c r="A6751" s="57" t="s">
        <v>9723</v>
      </c>
      <c r="B6751" s="58" t="s">
        <v>1176</v>
      </c>
      <c r="C6751" s="59" t="s">
        <v>144</v>
      </c>
      <c r="D6751" s="59" t="s">
        <v>9712</v>
      </c>
    </row>
    <row r="6752" spans="1:4">
      <c r="A6752" s="57" t="s">
        <v>9724</v>
      </c>
      <c r="B6752" s="58" t="s">
        <v>506</v>
      </c>
      <c r="C6752" s="59" t="s">
        <v>145</v>
      </c>
      <c r="D6752" s="59" t="s">
        <v>9712</v>
      </c>
    </row>
    <row r="6753" spans="1:4">
      <c r="A6753" s="57" t="s">
        <v>9725</v>
      </c>
      <c r="B6753" s="58" t="s">
        <v>1667</v>
      </c>
      <c r="C6753" s="59" t="s">
        <v>145</v>
      </c>
      <c r="D6753" s="59" t="s">
        <v>9712</v>
      </c>
    </row>
    <row r="6754" spans="1:4">
      <c r="A6754" s="57" t="s">
        <v>9726</v>
      </c>
      <c r="B6754" s="58" t="s">
        <v>7506</v>
      </c>
      <c r="C6754" s="59" t="s">
        <v>231</v>
      </c>
      <c r="D6754" s="59" t="s">
        <v>9712</v>
      </c>
    </row>
    <row r="6755" spans="1:4">
      <c r="A6755" s="57" t="s">
        <v>9727</v>
      </c>
      <c r="B6755" s="58" t="s">
        <v>6938</v>
      </c>
      <c r="C6755" s="59" t="s">
        <v>69</v>
      </c>
      <c r="D6755" s="59" t="s">
        <v>9712</v>
      </c>
    </row>
    <row r="6756" spans="1:4">
      <c r="A6756" s="57" t="s">
        <v>9728</v>
      </c>
      <c r="B6756" s="58" t="s">
        <v>118</v>
      </c>
      <c r="C6756" s="59" t="s">
        <v>69</v>
      </c>
      <c r="D6756" s="59" t="s">
        <v>9712</v>
      </c>
    </row>
    <row r="6757" spans="1:4">
      <c r="A6757" s="57" t="s">
        <v>9729</v>
      </c>
      <c r="B6757" s="58" t="s">
        <v>9730</v>
      </c>
      <c r="C6757" s="59" t="s">
        <v>2881</v>
      </c>
      <c r="D6757" s="59" t="s">
        <v>9712</v>
      </c>
    </row>
    <row r="6758" spans="1:4">
      <c r="A6758" s="57" t="s">
        <v>9731</v>
      </c>
      <c r="B6758" s="58" t="s">
        <v>1381</v>
      </c>
      <c r="C6758" s="59" t="s">
        <v>27</v>
      </c>
      <c r="D6758" s="59" t="s">
        <v>9712</v>
      </c>
    </row>
    <row r="6759" spans="1:4">
      <c r="A6759" s="57" t="s">
        <v>9732</v>
      </c>
      <c r="B6759" s="58" t="s">
        <v>790</v>
      </c>
      <c r="C6759" s="59" t="s">
        <v>27</v>
      </c>
      <c r="D6759" s="59" t="s">
        <v>9712</v>
      </c>
    </row>
    <row r="6760" spans="1:4">
      <c r="A6760" s="57" t="s">
        <v>9733</v>
      </c>
      <c r="B6760" s="58" t="s">
        <v>479</v>
      </c>
      <c r="C6760" s="59" t="s">
        <v>28</v>
      </c>
      <c r="D6760" s="59" t="s">
        <v>9712</v>
      </c>
    </row>
    <row r="6761" spans="1:4">
      <c r="A6761" s="57" t="s">
        <v>9734</v>
      </c>
      <c r="B6761" s="58" t="s">
        <v>204</v>
      </c>
      <c r="C6761" s="59" t="s">
        <v>272</v>
      </c>
      <c r="D6761" s="59" t="s">
        <v>9712</v>
      </c>
    </row>
    <row r="6762" spans="1:4">
      <c r="A6762" s="57" t="s">
        <v>9735</v>
      </c>
      <c r="B6762" s="58" t="s">
        <v>190</v>
      </c>
      <c r="C6762" s="59" t="s">
        <v>135</v>
      </c>
      <c r="D6762" s="59" t="s">
        <v>9712</v>
      </c>
    </row>
    <row r="6763" spans="1:4">
      <c r="A6763" s="57" t="s">
        <v>9736</v>
      </c>
      <c r="B6763" s="58" t="s">
        <v>2182</v>
      </c>
      <c r="C6763" s="59" t="s">
        <v>135</v>
      </c>
      <c r="D6763" s="59" t="s">
        <v>9712</v>
      </c>
    </row>
    <row r="6764" spans="1:4">
      <c r="A6764" s="57" t="s">
        <v>9737</v>
      </c>
      <c r="B6764" s="58" t="s">
        <v>84</v>
      </c>
      <c r="C6764" s="59" t="s">
        <v>31</v>
      </c>
      <c r="D6764" s="59" t="s">
        <v>9712</v>
      </c>
    </row>
    <row r="6765" spans="1:4">
      <c r="A6765" s="57" t="s">
        <v>9738</v>
      </c>
      <c r="B6765" s="58" t="s">
        <v>828</v>
      </c>
      <c r="C6765" s="59" t="s">
        <v>275</v>
      </c>
      <c r="D6765" s="59" t="s">
        <v>9712</v>
      </c>
    </row>
    <row r="6766" spans="1:4">
      <c r="A6766" s="57" t="s">
        <v>9739</v>
      </c>
      <c r="B6766" s="58" t="s">
        <v>204</v>
      </c>
      <c r="C6766" s="59" t="s">
        <v>347</v>
      </c>
      <c r="D6766" s="59" t="s">
        <v>9712</v>
      </c>
    </row>
    <row r="6767" spans="1:4">
      <c r="A6767" s="57" t="s">
        <v>9740</v>
      </c>
      <c r="B6767" s="58" t="s">
        <v>2301</v>
      </c>
      <c r="C6767" s="59" t="s">
        <v>25</v>
      </c>
      <c r="D6767" s="59" t="s">
        <v>9712</v>
      </c>
    </row>
    <row r="6768" spans="1:4">
      <c r="A6768" s="57" t="s">
        <v>9741</v>
      </c>
      <c r="B6768" s="58" t="s">
        <v>151</v>
      </c>
      <c r="C6768" s="59" t="s">
        <v>33</v>
      </c>
      <c r="D6768" s="59" t="s">
        <v>9712</v>
      </c>
    </row>
    <row r="6769" spans="1:4">
      <c r="A6769" s="57" t="s">
        <v>9742</v>
      </c>
      <c r="B6769" s="58" t="s">
        <v>772</v>
      </c>
      <c r="C6769" s="59" t="s">
        <v>33</v>
      </c>
      <c r="D6769" s="59" t="s">
        <v>9712</v>
      </c>
    </row>
    <row r="6770" spans="1:4">
      <c r="A6770" s="57" t="s">
        <v>9743</v>
      </c>
      <c r="B6770" s="58" t="s">
        <v>827</v>
      </c>
      <c r="C6770" s="59" t="s">
        <v>100</v>
      </c>
      <c r="D6770" s="59" t="s">
        <v>9712</v>
      </c>
    </row>
    <row r="6771" spans="1:4">
      <c r="A6771" s="57" t="s">
        <v>9744</v>
      </c>
      <c r="B6771" s="58" t="s">
        <v>24</v>
      </c>
      <c r="C6771" s="59" t="s">
        <v>100</v>
      </c>
      <c r="D6771" s="59" t="s">
        <v>9712</v>
      </c>
    </row>
    <row r="6772" spans="1:4">
      <c r="A6772" s="57" t="s">
        <v>9745</v>
      </c>
      <c r="B6772" s="58" t="s">
        <v>438</v>
      </c>
      <c r="C6772" s="59" t="s">
        <v>101</v>
      </c>
      <c r="D6772" s="59" t="s">
        <v>9712</v>
      </c>
    </row>
    <row r="6773" spans="1:4">
      <c r="A6773" s="57" t="s">
        <v>9746</v>
      </c>
      <c r="B6773" s="58" t="s">
        <v>1364</v>
      </c>
      <c r="C6773" s="59" t="s">
        <v>546</v>
      </c>
      <c r="D6773" s="59" t="s">
        <v>9712</v>
      </c>
    </row>
    <row r="6774" spans="1:4">
      <c r="A6774" s="57" t="s">
        <v>9747</v>
      </c>
      <c r="B6774" s="58" t="s">
        <v>9748</v>
      </c>
      <c r="C6774" s="59" t="s">
        <v>330</v>
      </c>
      <c r="D6774" s="59" t="s">
        <v>9712</v>
      </c>
    </row>
    <row r="6775" spans="1:4">
      <c r="A6775" s="57" t="s">
        <v>9749</v>
      </c>
      <c r="B6775" s="58" t="s">
        <v>1488</v>
      </c>
      <c r="C6775" s="59" t="s">
        <v>330</v>
      </c>
      <c r="D6775" s="59" t="s">
        <v>9712</v>
      </c>
    </row>
    <row r="6776" spans="1:4">
      <c r="A6776" s="57" t="s">
        <v>9750</v>
      </c>
      <c r="B6776" s="58" t="s">
        <v>5272</v>
      </c>
      <c r="C6776" s="59" t="s">
        <v>74</v>
      </c>
      <c r="D6776" s="59" t="s">
        <v>9712</v>
      </c>
    </row>
    <row r="6777" spans="1:4">
      <c r="A6777" s="57" t="s">
        <v>9751</v>
      </c>
      <c r="B6777" s="58" t="s">
        <v>3289</v>
      </c>
      <c r="C6777" s="59" t="s">
        <v>103</v>
      </c>
      <c r="D6777" s="59" t="s">
        <v>9712</v>
      </c>
    </row>
    <row r="6778" spans="1:4">
      <c r="A6778" s="57" t="s">
        <v>9752</v>
      </c>
      <c r="B6778" s="58" t="s">
        <v>674</v>
      </c>
      <c r="C6778" s="59" t="s">
        <v>103</v>
      </c>
      <c r="D6778" s="59" t="s">
        <v>9712</v>
      </c>
    </row>
    <row r="6779" spans="1:4">
      <c r="A6779" s="57" t="s">
        <v>9753</v>
      </c>
      <c r="B6779" s="58" t="s">
        <v>482</v>
      </c>
      <c r="C6779" s="59" t="s">
        <v>64</v>
      </c>
      <c r="D6779" s="59" t="s">
        <v>9712</v>
      </c>
    </row>
    <row r="6780" spans="1:4">
      <c r="A6780" s="57" t="s">
        <v>9754</v>
      </c>
      <c r="B6780" s="58" t="s">
        <v>352</v>
      </c>
      <c r="C6780" s="59" t="s">
        <v>979</v>
      </c>
      <c r="D6780" s="59" t="s">
        <v>9712</v>
      </c>
    </row>
    <row r="6781" spans="1:4">
      <c r="A6781" s="57" t="s">
        <v>9755</v>
      </c>
      <c r="B6781" s="58" t="s">
        <v>9756</v>
      </c>
      <c r="C6781" s="59" t="s">
        <v>152</v>
      </c>
      <c r="D6781" s="59" t="s">
        <v>9712</v>
      </c>
    </row>
    <row r="6782" spans="1:4">
      <c r="A6782" s="57" t="s">
        <v>9757</v>
      </c>
      <c r="B6782" s="58" t="s">
        <v>850</v>
      </c>
      <c r="C6782" s="59" t="s">
        <v>152</v>
      </c>
      <c r="D6782" s="59" t="s">
        <v>9712</v>
      </c>
    </row>
    <row r="6783" spans="1:4">
      <c r="A6783" s="57" t="s">
        <v>9758</v>
      </c>
      <c r="B6783" s="58" t="s">
        <v>132</v>
      </c>
      <c r="C6783" s="59" t="s">
        <v>106</v>
      </c>
      <c r="D6783" s="59" t="s">
        <v>9712</v>
      </c>
    </row>
    <row r="6784" spans="1:4">
      <c r="A6784" s="57" t="s">
        <v>9759</v>
      </c>
      <c r="B6784" s="58" t="s">
        <v>9760</v>
      </c>
      <c r="C6784" s="59" t="s">
        <v>210</v>
      </c>
      <c r="D6784" s="59" t="s">
        <v>9712</v>
      </c>
    </row>
    <row r="6785" spans="1:4">
      <c r="A6785" s="57" t="s">
        <v>9761</v>
      </c>
      <c r="B6785" s="58" t="s">
        <v>1158</v>
      </c>
      <c r="C6785" s="59" t="s">
        <v>210</v>
      </c>
      <c r="D6785" s="59" t="s">
        <v>9712</v>
      </c>
    </row>
    <row r="6786" spans="1:4">
      <c r="A6786" s="57" t="s">
        <v>17209</v>
      </c>
      <c r="B6786" s="58" t="s">
        <v>5885</v>
      </c>
      <c r="C6786" s="59" t="s">
        <v>93</v>
      </c>
      <c r="D6786" s="59" t="s">
        <v>9712</v>
      </c>
    </row>
    <row r="6787" spans="1:4">
      <c r="A6787" s="57" t="s">
        <v>9762</v>
      </c>
      <c r="B6787" s="58" t="s">
        <v>9763</v>
      </c>
      <c r="C6787" s="59" t="s">
        <v>93</v>
      </c>
      <c r="D6787" s="59" t="s">
        <v>9712</v>
      </c>
    </row>
    <row r="6788" spans="1:4">
      <c r="A6788" s="57" t="s">
        <v>9764</v>
      </c>
      <c r="B6788" s="58" t="s">
        <v>312</v>
      </c>
      <c r="C6788" s="59" t="s">
        <v>125</v>
      </c>
      <c r="D6788" s="59" t="s">
        <v>9712</v>
      </c>
    </row>
    <row r="6789" spans="1:4">
      <c r="A6789" s="57" t="s">
        <v>9765</v>
      </c>
      <c r="B6789" s="58" t="s">
        <v>9766</v>
      </c>
      <c r="C6789" s="59" t="s">
        <v>108</v>
      </c>
      <c r="D6789" s="59" t="s">
        <v>9712</v>
      </c>
    </row>
    <row r="6790" spans="1:4">
      <c r="A6790" s="57" t="s">
        <v>9767</v>
      </c>
      <c r="B6790" s="58" t="s">
        <v>269</v>
      </c>
      <c r="C6790" s="59" t="s">
        <v>313</v>
      </c>
      <c r="D6790" s="59" t="s">
        <v>9712</v>
      </c>
    </row>
    <row r="6791" spans="1:4">
      <c r="A6791" s="57" t="s">
        <v>9768</v>
      </c>
      <c r="B6791" s="58" t="s">
        <v>34</v>
      </c>
      <c r="C6791" s="59" t="s">
        <v>774</v>
      </c>
      <c r="D6791" s="59" t="s">
        <v>9712</v>
      </c>
    </row>
    <row r="6792" spans="1:4">
      <c r="A6792" s="57" t="s">
        <v>9769</v>
      </c>
      <c r="B6792" s="58" t="s">
        <v>349</v>
      </c>
      <c r="C6792" s="59" t="s">
        <v>126</v>
      </c>
      <c r="D6792" s="59" t="s">
        <v>9712</v>
      </c>
    </row>
    <row r="6793" spans="1:4">
      <c r="A6793" s="57" t="s">
        <v>9770</v>
      </c>
      <c r="B6793" s="58" t="s">
        <v>8393</v>
      </c>
      <c r="C6793" s="59" t="s">
        <v>126</v>
      </c>
      <c r="D6793" s="59" t="s">
        <v>9712</v>
      </c>
    </row>
    <row r="6794" spans="1:4">
      <c r="A6794" s="57" t="s">
        <v>9771</v>
      </c>
      <c r="B6794" s="58" t="s">
        <v>29</v>
      </c>
      <c r="C6794" s="59" t="s">
        <v>288</v>
      </c>
      <c r="D6794" s="59" t="s">
        <v>9712</v>
      </c>
    </row>
    <row r="6795" spans="1:4">
      <c r="A6795" s="57" t="s">
        <v>9772</v>
      </c>
      <c r="B6795" s="58" t="s">
        <v>185</v>
      </c>
      <c r="C6795" s="59" t="s">
        <v>219</v>
      </c>
      <c r="D6795" s="59" t="s">
        <v>9712</v>
      </c>
    </row>
    <row r="6796" spans="1:4">
      <c r="A6796" s="57" t="s">
        <v>9773</v>
      </c>
      <c r="B6796" s="58" t="s">
        <v>858</v>
      </c>
      <c r="C6796" s="59" t="s">
        <v>490</v>
      </c>
      <c r="D6796" s="59" t="s">
        <v>9712</v>
      </c>
    </row>
    <row r="6797" spans="1:4">
      <c r="A6797" s="57" t="s">
        <v>9774</v>
      </c>
      <c r="B6797" s="58" t="s">
        <v>274</v>
      </c>
      <c r="C6797" s="59" t="s">
        <v>138</v>
      </c>
      <c r="D6797" s="59" t="s">
        <v>9712</v>
      </c>
    </row>
    <row r="6798" spans="1:4">
      <c r="A6798" s="57" t="s">
        <v>9775</v>
      </c>
      <c r="B6798" s="58" t="s">
        <v>9776</v>
      </c>
      <c r="C6798" s="59" t="s">
        <v>138</v>
      </c>
      <c r="D6798" s="59" t="s">
        <v>9712</v>
      </c>
    </row>
    <row r="6799" spans="1:4">
      <c r="A6799" s="57" t="s">
        <v>9777</v>
      </c>
      <c r="B6799" s="58" t="s">
        <v>351</v>
      </c>
      <c r="C6799" s="59" t="s">
        <v>138</v>
      </c>
      <c r="D6799" s="59" t="s">
        <v>9712</v>
      </c>
    </row>
    <row r="6800" spans="1:4">
      <c r="A6800" s="57" t="s">
        <v>9778</v>
      </c>
      <c r="B6800" s="58" t="s">
        <v>2446</v>
      </c>
      <c r="C6800" s="59" t="s">
        <v>223</v>
      </c>
      <c r="D6800" s="59" t="s">
        <v>9712</v>
      </c>
    </row>
    <row r="6801" spans="1:4">
      <c r="A6801" s="57" t="s">
        <v>9780</v>
      </c>
      <c r="B6801" s="58" t="s">
        <v>9781</v>
      </c>
      <c r="C6801" s="59" t="s">
        <v>140</v>
      </c>
      <c r="D6801" s="59" t="s">
        <v>9712</v>
      </c>
    </row>
    <row r="6802" spans="1:4">
      <c r="A6802" s="57" t="s">
        <v>9782</v>
      </c>
      <c r="B6802" s="58" t="s">
        <v>242</v>
      </c>
      <c r="C6802" s="59" t="s">
        <v>140</v>
      </c>
      <c r="D6802" s="59" t="s">
        <v>9712</v>
      </c>
    </row>
    <row r="6803" spans="1:4">
      <c r="A6803" s="57" t="s">
        <v>9783</v>
      </c>
      <c r="B6803" s="58" t="s">
        <v>9784</v>
      </c>
      <c r="C6803" s="59" t="s">
        <v>416</v>
      </c>
      <c r="D6803" s="59" t="s">
        <v>9712</v>
      </c>
    </row>
    <row r="6804" spans="1:4">
      <c r="A6804" s="57" t="s">
        <v>9785</v>
      </c>
      <c r="B6804" s="58" t="s">
        <v>9786</v>
      </c>
      <c r="C6804" s="59" t="s">
        <v>23</v>
      </c>
      <c r="D6804" s="59" t="s">
        <v>9787</v>
      </c>
    </row>
    <row r="6805" spans="1:4">
      <c r="A6805" s="57" t="s">
        <v>9788</v>
      </c>
      <c r="B6805" s="58" t="s">
        <v>9789</v>
      </c>
      <c r="C6805" s="59" t="s">
        <v>23</v>
      </c>
      <c r="D6805" s="59" t="s">
        <v>9787</v>
      </c>
    </row>
    <row r="6806" spans="1:4">
      <c r="A6806" s="57" t="s">
        <v>9790</v>
      </c>
      <c r="B6806" s="58" t="s">
        <v>2584</v>
      </c>
      <c r="C6806" s="59" t="s">
        <v>23</v>
      </c>
      <c r="D6806" s="59" t="s">
        <v>9787</v>
      </c>
    </row>
    <row r="6807" spans="1:4">
      <c r="A6807" s="57" t="s">
        <v>9791</v>
      </c>
      <c r="B6807" s="58" t="s">
        <v>931</v>
      </c>
      <c r="C6807" s="59" t="s">
        <v>23</v>
      </c>
      <c r="D6807" s="59" t="s">
        <v>9787</v>
      </c>
    </row>
    <row r="6808" spans="1:4">
      <c r="A6808" s="57" t="s">
        <v>9792</v>
      </c>
      <c r="B6808" s="58" t="s">
        <v>280</v>
      </c>
      <c r="C6808" s="59" t="s">
        <v>23</v>
      </c>
      <c r="D6808" s="59" t="s">
        <v>9787</v>
      </c>
    </row>
    <row r="6809" spans="1:4">
      <c r="A6809" s="57" t="s">
        <v>9793</v>
      </c>
      <c r="B6809" s="58" t="s">
        <v>4564</v>
      </c>
      <c r="C6809" s="59" t="s">
        <v>23</v>
      </c>
      <c r="D6809" s="59" t="s">
        <v>9787</v>
      </c>
    </row>
    <row r="6810" spans="1:4">
      <c r="A6810" s="57" t="s">
        <v>9794</v>
      </c>
      <c r="B6810" s="58" t="s">
        <v>116</v>
      </c>
      <c r="C6810" s="59" t="s">
        <v>35</v>
      </c>
      <c r="D6810" s="59" t="s">
        <v>9787</v>
      </c>
    </row>
    <row r="6811" spans="1:4">
      <c r="A6811" s="57" t="s">
        <v>9795</v>
      </c>
      <c r="B6811" s="58" t="s">
        <v>1510</v>
      </c>
      <c r="C6811" s="59" t="s">
        <v>83</v>
      </c>
      <c r="D6811" s="59" t="s">
        <v>9787</v>
      </c>
    </row>
    <row r="6812" spans="1:4">
      <c r="A6812" s="57" t="s">
        <v>9796</v>
      </c>
      <c r="B6812" s="58" t="s">
        <v>1029</v>
      </c>
      <c r="C6812" s="59" t="s">
        <v>1016</v>
      </c>
      <c r="D6812" s="59" t="s">
        <v>9787</v>
      </c>
    </row>
    <row r="6813" spans="1:4">
      <c r="A6813" s="57" t="s">
        <v>9797</v>
      </c>
      <c r="B6813" s="58" t="s">
        <v>9798</v>
      </c>
      <c r="C6813" s="59" t="s">
        <v>263</v>
      </c>
      <c r="D6813" s="59" t="s">
        <v>9787</v>
      </c>
    </row>
    <row r="6814" spans="1:4">
      <c r="A6814" s="57" t="s">
        <v>9799</v>
      </c>
      <c r="B6814" s="58" t="s">
        <v>1218</v>
      </c>
      <c r="C6814" s="59" t="s">
        <v>963</v>
      </c>
      <c r="D6814" s="59" t="s">
        <v>9787</v>
      </c>
    </row>
    <row r="6815" spans="1:4">
      <c r="A6815" s="57" t="s">
        <v>9800</v>
      </c>
      <c r="B6815" s="58" t="s">
        <v>825</v>
      </c>
      <c r="C6815" s="59" t="s">
        <v>876</v>
      </c>
      <c r="D6815" s="59" t="s">
        <v>9787</v>
      </c>
    </row>
    <row r="6816" spans="1:4">
      <c r="A6816" s="57" t="s">
        <v>9801</v>
      </c>
      <c r="B6816" s="58" t="s">
        <v>82</v>
      </c>
      <c r="C6816" s="59" t="s">
        <v>145</v>
      </c>
      <c r="D6816" s="59" t="s">
        <v>9787</v>
      </c>
    </row>
    <row r="6817" spans="1:4">
      <c r="A6817" s="57" t="s">
        <v>9802</v>
      </c>
      <c r="B6817" s="58" t="s">
        <v>9803</v>
      </c>
      <c r="C6817" s="59" t="s">
        <v>905</v>
      </c>
      <c r="D6817" s="59" t="s">
        <v>9787</v>
      </c>
    </row>
    <row r="6818" spans="1:4">
      <c r="A6818" s="57" t="s">
        <v>9804</v>
      </c>
      <c r="B6818" s="58" t="s">
        <v>118</v>
      </c>
      <c r="C6818" s="59" t="s">
        <v>69</v>
      </c>
      <c r="D6818" s="59" t="s">
        <v>9787</v>
      </c>
    </row>
    <row r="6819" spans="1:4">
      <c r="A6819" s="57" t="s">
        <v>9805</v>
      </c>
      <c r="B6819" s="58" t="s">
        <v>86</v>
      </c>
      <c r="C6819" s="59" t="s">
        <v>2881</v>
      </c>
      <c r="D6819" s="59" t="s">
        <v>9787</v>
      </c>
    </row>
    <row r="6820" spans="1:4">
      <c r="A6820" s="57" t="s">
        <v>9806</v>
      </c>
      <c r="B6820" s="58" t="s">
        <v>190</v>
      </c>
      <c r="C6820" s="59" t="s">
        <v>27</v>
      </c>
      <c r="D6820" s="59" t="s">
        <v>9787</v>
      </c>
    </row>
    <row r="6821" spans="1:4">
      <c r="A6821" s="57" t="s">
        <v>9807</v>
      </c>
      <c r="B6821" s="58" t="s">
        <v>985</v>
      </c>
      <c r="C6821" s="59" t="s">
        <v>189</v>
      </c>
      <c r="D6821" s="59" t="s">
        <v>9787</v>
      </c>
    </row>
    <row r="6822" spans="1:4">
      <c r="A6822" s="57" t="s">
        <v>9808</v>
      </c>
      <c r="B6822" s="58" t="s">
        <v>837</v>
      </c>
      <c r="C6822" s="59" t="s">
        <v>28</v>
      </c>
      <c r="D6822" s="59" t="s">
        <v>9787</v>
      </c>
    </row>
    <row r="6823" spans="1:4">
      <c r="A6823" s="57" t="s">
        <v>9809</v>
      </c>
      <c r="B6823" s="58" t="s">
        <v>868</v>
      </c>
      <c r="C6823" s="59" t="s">
        <v>820</v>
      </c>
      <c r="D6823" s="59" t="s">
        <v>9787</v>
      </c>
    </row>
    <row r="6824" spans="1:4">
      <c r="A6824" s="57" t="s">
        <v>9810</v>
      </c>
      <c r="B6824" s="58" t="s">
        <v>299</v>
      </c>
      <c r="C6824" s="59" t="s">
        <v>135</v>
      </c>
      <c r="D6824" s="59" t="s">
        <v>9787</v>
      </c>
    </row>
    <row r="6825" spans="1:4">
      <c r="A6825" s="57" t="s">
        <v>9811</v>
      </c>
      <c r="B6825" s="58" t="s">
        <v>1081</v>
      </c>
      <c r="C6825" s="59" t="s">
        <v>738</v>
      </c>
      <c r="D6825" s="59" t="s">
        <v>9787</v>
      </c>
    </row>
    <row r="6826" spans="1:4">
      <c r="A6826" s="57" t="s">
        <v>9812</v>
      </c>
      <c r="B6826" s="58" t="s">
        <v>1180</v>
      </c>
      <c r="C6826" s="59" t="s">
        <v>31</v>
      </c>
      <c r="D6826" s="59" t="s">
        <v>9787</v>
      </c>
    </row>
    <row r="6827" spans="1:4">
      <c r="A6827" s="57" t="s">
        <v>9813</v>
      </c>
      <c r="B6827" s="58" t="s">
        <v>269</v>
      </c>
      <c r="C6827" s="59" t="s">
        <v>25</v>
      </c>
      <c r="D6827" s="59" t="s">
        <v>9787</v>
      </c>
    </row>
    <row r="6828" spans="1:4">
      <c r="A6828" s="57" t="s">
        <v>9814</v>
      </c>
      <c r="B6828" s="58" t="s">
        <v>9815</v>
      </c>
      <c r="C6828" s="59" t="s">
        <v>33</v>
      </c>
      <c r="D6828" s="59" t="s">
        <v>9787</v>
      </c>
    </row>
    <row r="6829" spans="1:4">
      <c r="A6829" s="57" t="s">
        <v>9816</v>
      </c>
      <c r="B6829" s="58" t="s">
        <v>883</v>
      </c>
      <c r="C6829" s="59" t="s">
        <v>880</v>
      </c>
      <c r="D6829" s="59" t="s">
        <v>9787</v>
      </c>
    </row>
    <row r="6830" spans="1:4">
      <c r="A6830" s="57" t="s">
        <v>9817</v>
      </c>
      <c r="B6830" s="58" t="s">
        <v>737</v>
      </c>
      <c r="C6830" s="59" t="s">
        <v>880</v>
      </c>
      <c r="D6830" s="59" t="s">
        <v>9787</v>
      </c>
    </row>
    <row r="6831" spans="1:4">
      <c r="A6831" s="57" t="s">
        <v>9818</v>
      </c>
      <c r="B6831" s="58" t="s">
        <v>1374</v>
      </c>
      <c r="C6831" s="59" t="s">
        <v>100</v>
      </c>
      <c r="D6831" s="59" t="s">
        <v>9787</v>
      </c>
    </row>
    <row r="6832" spans="1:4">
      <c r="A6832" s="57" t="s">
        <v>9819</v>
      </c>
      <c r="B6832" s="58" t="s">
        <v>1074</v>
      </c>
      <c r="C6832" s="59" t="s">
        <v>277</v>
      </c>
      <c r="D6832" s="59" t="s">
        <v>9787</v>
      </c>
    </row>
    <row r="6833" spans="1:4">
      <c r="A6833" s="57" t="s">
        <v>9820</v>
      </c>
      <c r="B6833" s="58" t="s">
        <v>350</v>
      </c>
      <c r="C6833" s="59" t="s">
        <v>884</v>
      </c>
      <c r="D6833" s="59" t="s">
        <v>9787</v>
      </c>
    </row>
    <row r="6834" spans="1:4">
      <c r="A6834" s="57" t="s">
        <v>9821</v>
      </c>
      <c r="B6834" s="58" t="s">
        <v>2320</v>
      </c>
      <c r="C6834" s="59" t="s">
        <v>9822</v>
      </c>
      <c r="D6834" s="59" t="s">
        <v>9787</v>
      </c>
    </row>
    <row r="6835" spans="1:4">
      <c r="A6835" s="57" t="s">
        <v>9823</v>
      </c>
      <c r="B6835" s="58" t="s">
        <v>131</v>
      </c>
      <c r="C6835" s="59" t="s">
        <v>330</v>
      </c>
      <c r="D6835" s="59" t="s">
        <v>9787</v>
      </c>
    </row>
    <row r="6836" spans="1:4">
      <c r="A6836" s="57" t="s">
        <v>9824</v>
      </c>
      <c r="B6836" s="58" t="s">
        <v>185</v>
      </c>
      <c r="C6836" s="59" t="s">
        <v>74</v>
      </c>
      <c r="D6836" s="59" t="s">
        <v>9787</v>
      </c>
    </row>
    <row r="6837" spans="1:4">
      <c r="A6837" s="57" t="s">
        <v>9825</v>
      </c>
      <c r="B6837" s="58" t="s">
        <v>923</v>
      </c>
      <c r="C6837" s="59" t="s">
        <v>200</v>
      </c>
      <c r="D6837" s="59" t="s">
        <v>9787</v>
      </c>
    </row>
    <row r="6838" spans="1:4">
      <c r="A6838" s="57" t="s">
        <v>9826</v>
      </c>
      <c r="B6838" s="58" t="s">
        <v>9827</v>
      </c>
      <c r="C6838" s="59" t="s">
        <v>55</v>
      </c>
      <c r="D6838" s="59" t="s">
        <v>9787</v>
      </c>
    </row>
    <row r="6839" spans="1:4">
      <c r="A6839" s="57" t="s">
        <v>9828</v>
      </c>
      <c r="B6839" s="58" t="s">
        <v>9829</v>
      </c>
      <c r="C6839" s="59" t="s">
        <v>91</v>
      </c>
      <c r="D6839" s="59" t="s">
        <v>9787</v>
      </c>
    </row>
    <row r="6840" spans="1:4">
      <c r="A6840" s="57" t="s">
        <v>9830</v>
      </c>
      <c r="B6840" s="58" t="s">
        <v>246</v>
      </c>
      <c r="C6840" s="59" t="s">
        <v>103</v>
      </c>
      <c r="D6840" s="59" t="s">
        <v>9787</v>
      </c>
    </row>
    <row r="6841" spans="1:4">
      <c r="A6841" s="57" t="s">
        <v>9831</v>
      </c>
      <c r="B6841" s="58" t="s">
        <v>1056</v>
      </c>
      <c r="C6841" s="59" t="s">
        <v>918</v>
      </c>
      <c r="D6841" s="59" t="s">
        <v>9787</v>
      </c>
    </row>
    <row r="6842" spans="1:4">
      <c r="A6842" s="57" t="s">
        <v>9832</v>
      </c>
      <c r="B6842" s="58" t="s">
        <v>1226</v>
      </c>
      <c r="C6842" s="59" t="s">
        <v>979</v>
      </c>
      <c r="D6842" s="59" t="s">
        <v>9787</v>
      </c>
    </row>
    <row r="6843" spans="1:4">
      <c r="A6843" s="57" t="s">
        <v>9833</v>
      </c>
      <c r="B6843" s="58" t="s">
        <v>75</v>
      </c>
      <c r="C6843" s="59" t="s">
        <v>152</v>
      </c>
      <c r="D6843" s="59" t="s">
        <v>9787</v>
      </c>
    </row>
    <row r="6844" spans="1:4">
      <c r="A6844" s="57" t="s">
        <v>9834</v>
      </c>
      <c r="B6844" s="58" t="s">
        <v>961</v>
      </c>
      <c r="C6844" s="59" t="s">
        <v>890</v>
      </c>
      <c r="D6844" s="59" t="s">
        <v>9787</v>
      </c>
    </row>
    <row r="6845" spans="1:4">
      <c r="A6845" s="57" t="s">
        <v>9835</v>
      </c>
      <c r="B6845" s="58" t="s">
        <v>9836</v>
      </c>
      <c r="C6845" s="59" t="s">
        <v>892</v>
      </c>
      <c r="D6845" s="59" t="s">
        <v>9787</v>
      </c>
    </row>
    <row r="6846" spans="1:4">
      <c r="A6846" s="57" t="s">
        <v>9837</v>
      </c>
      <c r="B6846" s="58" t="s">
        <v>1123</v>
      </c>
      <c r="C6846" s="59" t="s">
        <v>922</v>
      </c>
      <c r="D6846" s="59" t="s">
        <v>9787</v>
      </c>
    </row>
    <row r="6847" spans="1:4">
      <c r="A6847" s="57" t="s">
        <v>9838</v>
      </c>
      <c r="B6847" s="58" t="s">
        <v>9839</v>
      </c>
      <c r="C6847" s="59" t="s">
        <v>106</v>
      </c>
      <c r="D6847" s="59" t="s">
        <v>9787</v>
      </c>
    </row>
    <row r="6848" spans="1:4">
      <c r="A6848" s="57" t="s">
        <v>9840</v>
      </c>
      <c r="B6848" s="58" t="s">
        <v>348</v>
      </c>
      <c r="C6848" s="59" t="s">
        <v>210</v>
      </c>
      <c r="D6848" s="59" t="s">
        <v>9787</v>
      </c>
    </row>
    <row r="6849" spans="1:4">
      <c r="A6849" s="57" t="s">
        <v>9841</v>
      </c>
      <c r="B6849" s="58" t="s">
        <v>560</v>
      </c>
      <c r="C6849" s="59" t="s">
        <v>93</v>
      </c>
      <c r="D6849" s="59" t="s">
        <v>9787</v>
      </c>
    </row>
    <row r="6850" spans="1:4">
      <c r="A6850" s="57" t="s">
        <v>9842</v>
      </c>
      <c r="B6850" s="58" t="s">
        <v>964</v>
      </c>
      <c r="C6850" s="59" t="s">
        <v>859</v>
      </c>
      <c r="D6850" s="59" t="s">
        <v>9787</v>
      </c>
    </row>
    <row r="6851" spans="1:4">
      <c r="A6851" s="57" t="s">
        <v>9843</v>
      </c>
      <c r="B6851" s="58" t="s">
        <v>9844</v>
      </c>
      <c r="C6851" s="59" t="s">
        <v>9845</v>
      </c>
      <c r="D6851" s="59" t="s">
        <v>9787</v>
      </c>
    </row>
    <row r="6852" spans="1:4">
      <c r="A6852" s="57" t="s">
        <v>9846</v>
      </c>
      <c r="B6852" s="58" t="s">
        <v>9847</v>
      </c>
      <c r="C6852" s="59" t="s">
        <v>125</v>
      </c>
      <c r="D6852" s="59" t="s">
        <v>9787</v>
      </c>
    </row>
    <row r="6853" spans="1:4">
      <c r="A6853" s="57" t="s">
        <v>9848</v>
      </c>
      <c r="B6853" s="58" t="s">
        <v>9849</v>
      </c>
      <c r="C6853" s="59" t="s">
        <v>313</v>
      </c>
      <c r="D6853" s="59" t="s">
        <v>9787</v>
      </c>
    </row>
    <row r="6854" spans="1:4">
      <c r="A6854" s="57" t="s">
        <v>9850</v>
      </c>
      <c r="B6854" s="58" t="s">
        <v>9851</v>
      </c>
      <c r="C6854" s="59" t="s">
        <v>215</v>
      </c>
      <c r="D6854" s="59" t="s">
        <v>9787</v>
      </c>
    </row>
    <row r="6855" spans="1:4">
      <c r="A6855" s="57" t="s">
        <v>9852</v>
      </c>
      <c r="B6855" s="58" t="s">
        <v>1250</v>
      </c>
      <c r="C6855" s="59" t="s">
        <v>333</v>
      </c>
      <c r="D6855" s="59" t="s">
        <v>9787</v>
      </c>
    </row>
    <row r="6856" spans="1:4">
      <c r="A6856" s="57" t="s">
        <v>9853</v>
      </c>
      <c r="B6856" s="58" t="s">
        <v>994</v>
      </c>
      <c r="C6856" s="59" t="s">
        <v>1249</v>
      </c>
      <c r="D6856" s="59" t="s">
        <v>9787</v>
      </c>
    </row>
    <row r="6857" spans="1:4">
      <c r="A6857" s="57" t="s">
        <v>9854</v>
      </c>
      <c r="B6857" s="58" t="s">
        <v>514</v>
      </c>
      <c r="C6857" s="59" t="s">
        <v>864</v>
      </c>
      <c r="D6857" s="59" t="s">
        <v>9787</v>
      </c>
    </row>
    <row r="6858" spans="1:4">
      <c r="A6858" s="57" t="s">
        <v>9855</v>
      </c>
      <c r="B6858" s="58" t="s">
        <v>967</v>
      </c>
      <c r="C6858" s="59" t="s">
        <v>314</v>
      </c>
      <c r="D6858" s="59" t="s">
        <v>9787</v>
      </c>
    </row>
    <row r="6859" spans="1:4">
      <c r="A6859" s="57" t="s">
        <v>9856</v>
      </c>
      <c r="B6859" s="58" t="s">
        <v>901</v>
      </c>
      <c r="C6859" s="59" t="s">
        <v>953</v>
      </c>
      <c r="D6859" s="59" t="s">
        <v>9787</v>
      </c>
    </row>
    <row r="6860" spans="1:4">
      <c r="A6860" s="57" t="s">
        <v>9857</v>
      </c>
      <c r="B6860" s="58" t="s">
        <v>678</v>
      </c>
      <c r="C6860" s="59" t="s">
        <v>954</v>
      </c>
      <c r="D6860" s="59" t="s">
        <v>9787</v>
      </c>
    </row>
    <row r="6861" spans="1:4">
      <c r="A6861" s="57" t="s">
        <v>9858</v>
      </c>
      <c r="B6861" s="58" t="s">
        <v>351</v>
      </c>
      <c r="C6861" s="59" t="s">
        <v>219</v>
      </c>
      <c r="D6861" s="59" t="s">
        <v>9787</v>
      </c>
    </row>
    <row r="6862" spans="1:4">
      <c r="A6862" s="57" t="s">
        <v>9859</v>
      </c>
      <c r="B6862" s="58" t="s">
        <v>9860</v>
      </c>
      <c r="C6862" s="59" t="s">
        <v>9861</v>
      </c>
      <c r="D6862" s="59" t="s">
        <v>9787</v>
      </c>
    </row>
    <row r="6863" spans="1:4">
      <c r="A6863" s="57" t="s">
        <v>9862</v>
      </c>
      <c r="B6863" s="58" t="s">
        <v>86</v>
      </c>
      <c r="C6863" s="59" t="s">
        <v>490</v>
      </c>
      <c r="D6863" s="59" t="s">
        <v>9787</v>
      </c>
    </row>
    <row r="6864" spans="1:4">
      <c r="A6864" s="57" t="s">
        <v>9863</v>
      </c>
      <c r="B6864" s="58" t="s">
        <v>24</v>
      </c>
      <c r="C6864" s="59" t="s">
        <v>113</v>
      </c>
      <c r="D6864" s="59" t="s">
        <v>9787</v>
      </c>
    </row>
    <row r="6865" spans="1:4">
      <c r="A6865" s="57" t="s">
        <v>9864</v>
      </c>
      <c r="B6865" s="58" t="s">
        <v>70</v>
      </c>
      <c r="C6865" s="59" t="s">
        <v>81</v>
      </c>
      <c r="D6865" s="59" t="s">
        <v>9787</v>
      </c>
    </row>
    <row r="6866" spans="1:4">
      <c r="A6866" s="57" t="s">
        <v>9865</v>
      </c>
      <c r="B6866" s="58" t="s">
        <v>354</v>
      </c>
      <c r="C6866" s="59" t="s">
        <v>140</v>
      </c>
      <c r="D6866" s="59" t="s">
        <v>9787</v>
      </c>
    </row>
    <row r="6867" spans="1:4">
      <c r="A6867" s="57" t="s">
        <v>9866</v>
      </c>
      <c r="B6867" s="58" t="s">
        <v>9867</v>
      </c>
      <c r="C6867" s="59" t="s">
        <v>9868</v>
      </c>
      <c r="D6867" s="59" t="s">
        <v>9787</v>
      </c>
    </row>
    <row r="6868" spans="1:4">
      <c r="A6868" s="57" t="s">
        <v>9869</v>
      </c>
      <c r="B6868" s="58" t="s">
        <v>9870</v>
      </c>
      <c r="C6868" s="59" t="s">
        <v>870</v>
      </c>
      <c r="D6868" s="59" t="s">
        <v>9787</v>
      </c>
    </row>
    <row r="6869" spans="1:4">
      <c r="A6869" s="57" t="s">
        <v>9871</v>
      </c>
      <c r="B6869" s="58" t="s">
        <v>5820</v>
      </c>
      <c r="C6869" s="59" t="s">
        <v>94</v>
      </c>
      <c r="D6869" s="59" t="s">
        <v>9872</v>
      </c>
    </row>
    <row r="6870" spans="1:4">
      <c r="A6870" s="57" t="s">
        <v>9873</v>
      </c>
      <c r="B6870" s="58" t="s">
        <v>2650</v>
      </c>
      <c r="C6870" s="59" t="s">
        <v>23</v>
      </c>
      <c r="D6870" s="59" t="s">
        <v>9872</v>
      </c>
    </row>
    <row r="6871" spans="1:4">
      <c r="A6871" s="57" t="s">
        <v>9874</v>
      </c>
      <c r="B6871" s="58" t="s">
        <v>212</v>
      </c>
      <c r="C6871" s="59" t="s">
        <v>23</v>
      </c>
      <c r="D6871" s="59" t="s">
        <v>9872</v>
      </c>
    </row>
    <row r="6872" spans="1:4">
      <c r="A6872" s="57" t="s">
        <v>9875</v>
      </c>
      <c r="B6872" s="58" t="s">
        <v>2440</v>
      </c>
      <c r="C6872" s="59" t="s">
        <v>23</v>
      </c>
      <c r="D6872" s="59" t="s">
        <v>9872</v>
      </c>
    </row>
    <row r="6873" spans="1:4">
      <c r="A6873" s="57" t="s">
        <v>9876</v>
      </c>
      <c r="B6873" s="58" t="s">
        <v>1590</v>
      </c>
      <c r="C6873" s="59" t="s">
        <v>1173</v>
      </c>
      <c r="D6873" s="59" t="s">
        <v>9872</v>
      </c>
    </row>
    <row r="6874" spans="1:4">
      <c r="A6874" s="57" t="s">
        <v>9877</v>
      </c>
      <c r="B6874" s="58" t="s">
        <v>1226</v>
      </c>
      <c r="C6874" s="59" t="s">
        <v>1016</v>
      </c>
      <c r="D6874" s="59" t="s">
        <v>9872</v>
      </c>
    </row>
    <row r="6875" spans="1:4">
      <c r="A6875" s="57" t="s">
        <v>9878</v>
      </c>
      <c r="B6875" s="58" t="s">
        <v>185</v>
      </c>
      <c r="C6875" s="59" t="s">
        <v>144</v>
      </c>
      <c r="D6875" s="59" t="s">
        <v>9872</v>
      </c>
    </row>
    <row r="6876" spans="1:4">
      <c r="A6876" s="57" t="s">
        <v>9879</v>
      </c>
      <c r="B6876" s="58" t="s">
        <v>1115</v>
      </c>
      <c r="C6876" s="59" t="s">
        <v>963</v>
      </c>
      <c r="D6876" s="59" t="s">
        <v>9872</v>
      </c>
    </row>
    <row r="6877" spans="1:4">
      <c r="A6877" s="57" t="s">
        <v>9880</v>
      </c>
      <c r="B6877" s="58" t="s">
        <v>9881</v>
      </c>
      <c r="C6877" s="59" t="s">
        <v>876</v>
      </c>
      <c r="D6877" s="59" t="s">
        <v>9872</v>
      </c>
    </row>
    <row r="6878" spans="1:4">
      <c r="A6878" s="57" t="s">
        <v>9882</v>
      </c>
      <c r="B6878" s="58" t="s">
        <v>82</v>
      </c>
      <c r="C6878" s="59" t="s">
        <v>231</v>
      </c>
      <c r="D6878" s="59" t="s">
        <v>9872</v>
      </c>
    </row>
    <row r="6879" spans="1:4">
      <c r="A6879" s="57" t="s">
        <v>9883</v>
      </c>
      <c r="B6879" s="58" t="s">
        <v>68</v>
      </c>
      <c r="C6879" s="59" t="s">
        <v>267</v>
      </c>
      <c r="D6879" s="59" t="s">
        <v>9872</v>
      </c>
    </row>
    <row r="6880" spans="1:4">
      <c r="A6880" s="57" t="s">
        <v>9884</v>
      </c>
      <c r="B6880" s="58" t="s">
        <v>68</v>
      </c>
      <c r="C6880" s="59" t="s">
        <v>69</v>
      </c>
      <c r="D6880" s="59" t="s">
        <v>9872</v>
      </c>
    </row>
    <row r="6881" spans="1:4">
      <c r="A6881" s="57" t="s">
        <v>9885</v>
      </c>
      <c r="B6881" s="58" t="s">
        <v>306</v>
      </c>
      <c r="C6881" s="59" t="s">
        <v>69</v>
      </c>
      <c r="D6881" s="59" t="s">
        <v>9872</v>
      </c>
    </row>
    <row r="6882" spans="1:4">
      <c r="A6882" s="57" t="s">
        <v>9886</v>
      </c>
      <c r="B6882" s="58" t="s">
        <v>1749</v>
      </c>
      <c r="C6882" s="59" t="s">
        <v>27</v>
      </c>
      <c r="D6882" s="59" t="s">
        <v>9872</v>
      </c>
    </row>
    <row r="6883" spans="1:4">
      <c r="A6883" s="57" t="s">
        <v>9887</v>
      </c>
      <c r="B6883" s="58" t="s">
        <v>75</v>
      </c>
      <c r="C6883" s="59" t="s">
        <v>27</v>
      </c>
      <c r="D6883" s="59" t="s">
        <v>9872</v>
      </c>
    </row>
    <row r="6884" spans="1:4">
      <c r="A6884" s="57" t="s">
        <v>9888</v>
      </c>
      <c r="B6884" s="58" t="s">
        <v>1331</v>
      </c>
      <c r="C6884" s="59" t="s">
        <v>189</v>
      </c>
      <c r="D6884" s="59" t="s">
        <v>9872</v>
      </c>
    </row>
    <row r="6885" spans="1:4">
      <c r="A6885" s="57" t="s">
        <v>9889</v>
      </c>
      <c r="B6885" s="58" t="s">
        <v>965</v>
      </c>
      <c r="C6885" s="59" t="s">
        <v>189</v>
      </c>
      <c r="D6885" s="59" t="s">
        <v>9872</v>
      </c>
    </row>
    <row r="6886" spans="1:4">
      <c r="A6886" s="57" t="s">
        <v>9890</v>
      </c>
      <c r="B6886" s="58" t="s">
        <v>9891</v>
      </c>
      <c r="C6886" s="59" t="s">
        <v>28</v>
      </c>
      <c r="D6886" s="59" t="s">
        <v>9872</v>
      </c>
    </row>
    <row r="6887" spans="1:4">
      <c r="A6887" s="57" t="s">
        <v>9892</v>
      </c>
      <c r="B6887" s="58" t="s">
        <v>9893</v>
      </c>
      <c r="C6887" s="59" t="s">
        <v>78</v>
      </c>
      <c r="D6887" s="59" t="s">
        <v>9872</v>
      </c>
    </row>
    <row r="6888" spans="1:4">
      <c r="A6888" s="57" t="s">
        <v>9894</v>
      </c>
      <c r="B6888" s="58" t="s">
        <v>353</v>
      </c>
      <c r="C6888" s="59" t="s">
        <v>135</v>
      </c>
      <c r="D6888" s="59" t="s">
        <v>9872</v>
      </c>
    </row>
    <row r="6889" spans="1:4">
      <c r="A6889" s="57" t="s">
        <v>9895</v>
      </c>
      <c r="B6889" s="58" t="s">
        <v>1268</v>
      </c>
      <c r="C6889" s="59" t="s">
        <v>1311</v>
      </c>
      <c r="D6889" s="59" t="s">
        <v>9872</v>
      </c>
    </row>
    <row r="6890" spans="1:4">
      <c r="A6890" s="57" t="s">
        <v>9896</v>
      </c>
      <c r="B6890" s="58" t="s">
        <v>118</v>
      </c>
      <c r="C6890" s="59" t="s">
        <v>25</v>
      </c>
      <c r="D6890" s="59" t="s">
        <v>9872</v>
      </c>
    </row>
    <row r="6891" spans="1:4">
      <c r="A6891" s="57" t="s">
        <v>9897</v>
      </c>
      <c r="B6891" s="58" t="s">
        <v>1182</v>
      </c>
      <c r="C6891" s="59" t="s">
        <v>33</v>
      </c>
      <c r="D6891" s="59" t="s">
        <v>9872</v>
      </c>
    </row>
    <row r="6892" spans="1:4">
      <c r="A6892" s="57" t="s">
        <v>9898</v>
      </c>
      <c r="B6892" s="58" t="s">
        <v>998</v>
      </c>
      <c r="C6892" s="59" t="s">
        <v>880</v>
      </c>
      <c r="D6892" s="59" t="s">
        <v>9872</v>
      </c>
    </row>
    <row r="6893" spans="1:4">
      <c r="A6893" s="57" t="s">
        <v>9899</v>
      </c>
      <c r="B6893" s="58" t="s">
        <v>935</v>
      </c>
      <c r="C6893" s="59" t="s">
        <v>880</v>
      </c>
      <c r="D6893" s="59" t="s">
        <v>9872</v>
      </c>
    </row>
    <row r="6894" spans="1:4">
      <c r="A6894" s="57" t="s">
        <v>9900</v>
      </c>
      <c r="B6894" s="58" t="s">
        <v>351</v>
      </c>
      <c r="C6894" s="59" t="s">
        <v>1177</v>
      </c>
      <c r="D6894" s="59" t="s">
        <v>9872</v>
      </c>
    </row>
    <row r="6895" spans="1:4">
      <c r="A6895" s="57" t="s">
        <v>9901</v>
      </c>
      <c r="B6895" s="58" t="s">
        <v>241</v>
      </c>
      <c r="C6895" s="59" t="s">
        <v>100</v>
      </c>
      <c r="D6895" s="59" t="s">
        <v>9872</v>
      </c>
    </row>
    <row r="6896" spans="1:4">
      <c r="A6896" s="57" t="s">
        <v>9902</v>
      </c>
      <c r="B6896" s="58" t="s">
        <v>9903</v>
      </c>
      <c r="C6896" s="59" t="s">
        <v>101</v>
      </c>
      <c r="D6896" s="59" t="s">
        <v>9872</v>
      </c>
    </row>
    <row r="6897" spans="1:4">
      <c r="A6897" s="57" t="s">
        <v>9904</v>
      </c>
      <c r="B6897" s="58" t="s">
        <v>872</v>
      </c>
      <c r="C6897" s="59" t="s">
        <v>884</v>
      </c>
      <c r="D6897" s="59" t="s">
        <v>9872</v>
      </c>
    </row>
    <row r="6898" spans="1:4">
      <c r="A6898" s="57" t="s">
        <v>9905</v>
      </c>
      <c r="B6898" s="58" t="s">
        <v>8694</v>
      </c>
      <c r="C6898" s="59" t="s">
        <v>943</v>
      </c>
      <c r="D6898" s="59" t="s">
        <v>9872</v>
      </c>
    </row>
    <row r="6899" spans="1:4">
      <c r="A6899" s="57" t="s">
        <v>9906</v>
      </c>
      <c r="B6899" s="58" t="s">
        <v>976</v>
      </c>
      <c r="C6899" s="59" t="s">
        <v>330</v>
      </c>
      <c r="D6899" s="59" t="s">
        <v>9872</v>
      </c>
    </row>
    <row r="6900" spans="1:4">
      <c r="A6900" s="57" t="s">
        <v>9907</v>
      </c>
      <c r="B6900" s="58" t="s">
        <v>1052</v>
      </c>
      <c r="C6900" s="59" t="s">
        <v>330</v>
      </c>
      <c r="D6900" s="59" t="s">
        <v>9872</v>
      </c>
    </row>
    <row r="6901" spans="1:4">
      <c r="A6901" s="57" t="s">
        <v>9908</v>
      </c>
      <c r="B6901" s="58" t="s">
        <v>166</v>
      </c>
      <c r="C6901" s="59" t="s">
        <v>74</v>
      </c>
      <c r="D6901" s="59" t="s">
        <v>9872</v>
      </c>
    </row>
    <row r="6902" spans="1:4">
      <c r="A6902" s="57" t="s">
        <v>9909</v>
      </c>
      <c r="B6902" s="58" t="s">
        <v>1135</v>
      </c>
      <c r="C6902" s="59" t="s">
        <v>55</v>
      </c>
      <c r="D6902" s="59" t="s">
        <v>9872</v>
      </c>
    </row>
    <row r="6903" spans="1:4">
      <c r="A6903" s="57" t="s">
        <v>9910</v>
      </c>
      <c r="B6903" s="58" t="s">
        <v>291</v>
      </c>
      <c r="C6903" s="59" t="s">
        <v>91</v>
      </c>
      <c r="D6903" s="59" t="s">
        <v>9872</v>
      </c>
    </row>
    <row r="6904" spans="1:4">
      <c r="A6904" s="57" t="s">
        <v>9911</v>
      </c>
      <c r="B6904" s="58" t="s">
        <v>34</v>
      </c>
      <c r="C6904" s="59" t="s">
        <v>103</v>
      </c>
      <c r="D6904" s="59" t="s">
        <v>9872</v>
      </c>
    </row>
    <row r="6905" spans="1:4">
      <c r="A6905" s="57" t="s">
        <v>9912</v>
      </c>
      <c r="B6905" s="58" t="s">
        <v>1343</v>
      </c>
      <c r="C6905" s="59" t="s">
        <v>918</v>
      </c>
      <c r="D6905" s="59" t="s">
        <v>9872</v>
      </c>
    </row>
    <row r="6906" spans="1:4">
      <c r="A6906" s="57" t="s">
        <v>9913</v>
      </c>
      <c r="B6906" s="58" t="s">
        <v>139</v>
      </c>
      <c r="C6906" s="59" t="s">
        <v>979</v>
      </c>
      <c r="D6906" s="59" t="s">
        <v>9872</v>
      </c>
    </row>
    <row r="6907" spans="1:4">
      <c r="A6907" s="57" t="s">
        <v>9914</v>
      </c>
      <c r="B6907" s="58" t="s">
        <v>3995</v>
      </c>
      <c r="C6907" s="59" t="s">
        <v>855</v>
      </c>
      <c r="D6907" s="59" t="s">
        <v>9872</v>
      </c>
    </row>
    <row r="6908" spans="1:4">
      <c r="A6908" s="57" t="s">
        <v>9915</v>
      </c>
      <c r="B6908" s="58" t="s">
        <v>1139</v>
      </c>
      <c r="C6908" s="59" t="s">
        <v>890</v>
      </c>
      <c r="D6908" s="59" t="s">
        <v>9872</v>
      </c>
    </row>
    <row r="6909" spans="1:4">
      <c r="A6909" s="57" t="s">
        <v>9916</v>
      </c>
      <c r="B6909" s="58" t="s">
        <v>9490</v>
      </c>
      <c r="C6909" s="59" t="s">
        <v>856</v>
      </c>
      <c r="D6909" s="59" t="s">
        <v>9872</v>
      </c>
    </row>
    <row r="6910" spans="1:4">
      <c r="A6910" s="57" t="s">
        <v>9917</v>
      </c>
      <c r="B6910" s="58" t="s">
        <v>1235</v>
      </c>
      <c r="C6910" s="59" t="s">
        <v>168</v>
      </c>
      <c r="D6910" s="59" t="s">
        <v>9872</v>
      </c>
    </row>
    <row r="6911" spans="1:4">
      <c r="A6911" s="57" t="s">
        <v>9918</v>
      </c>
      <c r="B6911" s="58" t="s">
        <v>9919</v>
      </c>
      <c r="C6911" s="59" t="s">
        <v>88</v>
      </c>
      <c r="D6911" s="59" t="s">
        <v>9872</v>
      </c>
    </row>
    <row r="6912" spans="1:4">
      <c r="A6912" s="57" t="s">
        <v>9920</v>
      </c>
      <c r="B6912" s="58" t="s">
        <v>185</v>
      </c>
      <c r="C6912" s="59" t="s">
        <v>210</v>
      </c>
      <c r="D6912" s="59" t="s">
        <v>9872</v>
      </c>
    </row>
    <row r="6913" spans="1:4">
      <c r="A6913" s="57" t="s">
        <v>9921</v>
      </c>
      <c r="B6913" s="58" t="s">
        <v>75</v>
      </c>
      <c r="C6913" s="59" t="s">
        <v>93</v>
      </c>
      <c r="D6913" s="59" t="s">
        <v>9872</v>
      </c>
    </row>
    <row r="6914" spans="1:4">
      <c r="A6914" s="57" t="s">
        <v>9922</v>
      </c>
      <c r="B6914" s="58" t="s">
        <v>9923</v>
      </c>
      <c r="C6914" s="59" t="s">
        <v>38</v>
      </c>
      <c r="D6914" s="59" t="s">
        <v>9872</v>
      </c>
    </row>
    <row r="6915" spans="1:4">
      <c r="A6915" s="57" t="s">
        <v>9924</v>
      </c>
      <c r="B6915" s="58" t="s">
        <v>201</v>
      </c>
      <c r="C6915" s="59" t="s">
        <v>125</v>
      </c>
      <c r="D6915" s="59" t="s">
        <v>9872</v>
      </c>
    </row>
    <row r="6916" spans="1:4">
      <c r="A6916" s="57" t="s">
        <v>9925</v>
      </c>
      <c r="B6916" s="58" t="s">
        <v>131</v>
      </c>
      <c r="C6916" s="59" t="s">
        <v>313</v>
      </c>
      <c r="D6916" s="59" t="s">
        <v>9872</v>
      </c>
    </row>
    <row r="6917" spans="1:4">
      <c r="A6917" s="57" t="s">
        <v>9926</v>
      </c>
      <c r="B6917" s="58" t="s">
        <v>24</v>
      </c>
      <c r="C6917" s="59" t="s">
        <v>215</v>
      </c>
      <c r="D6917" s="59" t="s">
        <v>9872</v>
      </c>
    </row>
    <row r="6918" spans="1:4">
      <c r="A6918" s="57" t="s">
        <v>9927</v>
      </c>
      <c r="B6918" s="58" t="s">
        <v>9928</v>
      </c>
      <c r="C6918" s="59" t="s">
        <v>333</v>
      </c>
      <c r="D6918" s="59" t="s">
        <v>9872</v>
      </c>
    </row>
    <row r="6919" spans="1:4">
      <c r="A6919" s="57" t="s">
        <v>9929</v>
      </c>
      <c r="B6919" s="58" t="s">
        <v>850</v>
      </c>
      <c r="C6919" s="59" t="s">
        <v>1249</v>
      </c>
      <c r="D6919" s="59" t="s">
        <v>9872</v>
      </c>
    </row>
    <row r="6920" spans="1:4">
      <c r="A6920" s="57" t="s">
        <v>9930</v>
      </c>
      <c r="B6920" s="58" t="s">
        <v>1410</v>
      </c>
      <c r="C6920" s="59" t="s">
        <v>925</v>
      </c>
      <c r="D6920" s="59" t="s">
        <v>9872</v>
      </c>
    </row>
    <row r="6921" spans="1:4">
      <c r="A6921" s="57" t="s">
        <v>9931</v>
      </c>
      <c r="B6921" s="58" t="s">
        <v>86</v>
      </c>
      <c r="C6921" s="59" t="s">
        <v>808</v>
      </c>
      <c r="D6921" s="59" t="s">
        <v>9872</v>
      </c>
    </row>
    <row r="6922" spans="1:4">
      <c r="A6922" s="57" t="s">
        <v>9932</v>
      </c>
      <c r="B6922" s="58" t="s">
        <v>9933</v>
      </c>
      <c r="C6922" s="59" t="s">
        <v>954</v>
      </c>
      <c r="D6922" s="59" t="s">
        <v>9872</v>
      </c>
    </row>
    <row r="6923" spans="1:4">
      <c r="A6923" s="57" t="s">
        <v>9934</v>
      </c>
      <c r="B6923" s="58" t="s">
        <v>1409</v>
      </c>
      <c r="C6923" s="59" t="s">
        <v>490</v>
      </c>
      <c r="D6923" s="59" t="s">
        <v>9872</v>
      </c>
    </row>
    <row r="6924" spans="1:4">
      <c r="A6924" s="57" t="s">
        <v>9935</v>
      </c>
      <c r="B6924" s="58" t="s">
        <v>3179</v>
      </c>
      <c r="C6924" s="59" t="s">
        <v>490</v>
      </c>
      <c r="D6924" s="59" t="s">
        <v>9872</v>
      </c>
    </row>
    <row r="6925" spans="1:4">
      <c r="A6925" s="57" t="s">
        <v>9936</v>
      </c>
      <c r="B6925" s="58" t="s">
        <v>9937</v>
      </c>
      <c r="C6925" s="59" t="s">
        <v>81</v>
      </c>
      <c r="D6925" s="59" t="s">
        <v>9872</v>
      </c>
    </row>
    <row r="6926" spans="1:4">
      <c r="A6926" s="57" t="s">
        <v>9938</v>
      </c>
      <c r="B6926" s="58" t="s">
        <v>949</v>
      </c>
      <c r="C6926" s="59" t="s">
        <v>928</v>
      </c>
      <c r="D6926" s="59" t="s">
        <v>9872</v>
      </c>
    </row>
    <row r="6927" spans="1:4">
      <c r="A6927" s="57" t="s">
        <v>9939</v>
      </c>
      <c r="B6927" s="58" t="s">
        <v>1222</v>
      </c>
      <c r="C6927" s="59" t="s">
        <v>783</v>
      </c>
      <c r="D6927" s="59" t="s">
        <v>9872</v>
      </c>
    </row>
    <row r="6928" spans="1:4">
      <c r="A6928" s="57" t="s">
        <v>9940</v>
      </c>
      <c r="B6928" s="58" t="s">
        <v>62</v>
      </c>
      <c r="C6928" s="59" t="s">
        <v>141</v>
      </c>
      <c r="D6928" s="59" t="s">
        <v>9872</v>
      </c>
    </row>
    <row r="6929" spans="1:4">
      <c r="A6929" s="57" t="s">
        <v>9941</v>
      </c>
      <c r="B6929" s="58" t="s">
        <v>863</v>
      </c>
      <c r="C6929" s="59" t="s">
        <v>840</v>
      </c>
      <c r="D6929" s="59" t="s">
        <v>9872</v>
      </c>
    </row>
    <row r="6930" spans="1:4">
      <c r="A6930" s="57" t="s">
        <v>9942</v>
      </c>
      <c r="B6930" s="58" t="s">
        <v>166</v>
      </c>
      <c r="C6930" s="59" t="s">
        <v>94</v>
      </c>
      <c r="D6930" s="59" t="s">
        <v>9943</v>
      </c>
    </row>
    <row r="6931" spans="1:4">
      <c r="A6931" s="57" t="s">
        <v>9944</v>
      </c>
      <c r="B6931" s="58" t="s">
        <v>9945</v>
      </c>
      <c r="C6931" s="59" t="s">
        <v>23</v>
      </c>
      <c r="D6931" s="59" t="s">
        <v>9943</v>
      </c>
    </row>
    <row r="6932" spans="1:4">
      <c r="A6932" s="57" t="s">
        <v>9946</v>
      </c>
      <c r="B6932" s="58" t="s">
        <v>1002</v>
      </c>
      <c r="C6932" s="59" t="s">
        <v>23</v>
      </c>
      <c r="D6932" s="59" t="s">
        <v>9943</v>
      </c>
    </row>
    <row r="6933" spans="1:4">
      <c r="A6933" s="57" t="s">
        <v>9947</v>
      </c>
      <c r="B6933" s="58" t="s">
        <v>931</v>
      </c>
      <c r="C6933" s="59" t="s">
        <v>23</v>
      </c>
      <c r="D6933" s="59" t="s">
        <v>9943</v>
      </c>
    </row>
    <row r="6934" spans="1:4">
      <c r="A6934" s="57" t="s">
        <v>9948</v>
      </c>
      <c r="B6934" s="58" t="s">
        <v>2298</v>
      </c>
      <c r="C6934" s="59" t="s">
        <v>23</v>
      </c>
      <c r="D6934" s="59" t="s">
        <v>9943</v>
      </c>
    </row>
    <row r="6935" spans="1:4">
      <c r="A6935" s="57" t="s">
        <v>9949</v>
      </c>
      <c r="B6935" s="58" t="s">
        <v>37</v>
      </c>
      <c r="C6935" s="59" t="s">
        <v>35</v>
      </c>
      <c r="D6935" s="59" t="s">
        <v>9943</v>
      </c>
    </row>
    <row r="6936" spans="1:4">
      <c r="A6936" s="57" t="s">
        <v>9950</v>
      </c>
      <c r="B6936" s="58" t="s">
        <v>86</v>
      </c>
      <c r="C6936" s="59" t="s">
        <v>229</v>
      </c>
      <c r="D6936" s="59" t="s">
        <v>9943</v>
      </c>
    </row>
    <row r="6937" spans="1:4">
      <c r="A6937" s="57" t="s">
        <v>9951</v>
      </c>
      <c r="B6937" s="58" t="s">
        <v>1123</v>
      </c>
      <c r="C6937" s="59" t="s">
        <v>1016</v>
      </c>
      <c r="D6937" s="59" t="s">
        <v>9943</v>
      </c>
    </row>
    <row r="6938" spans="1:4">
      <c r="A6938" s="57" t="s">
        <v>9952</v>
      </c>
      <c r="B6938" s="58" t="s">
        <v>82</v>
      </c>
      <c r="C6938" s="59" t="s">
        <v>144</v>
      </c>
      <c r="D6938" s="59" t="s">
        <v>9943</v>
      </c>
    </row>
    <row r="6939" spans="1:4">
      <c r="A6939" s="57" t="s">
        <v>9953</v>
      </c>
      <c r="B6939" s="58" t="s">
        <v>1136</v>
      </c>
      <c r="C6939" s="59" t="s">
        <v>1017</v>
      </c>
      <c r="D6939" s="59" t="s">
        <v>9943</v>
      </c>
    </row>
    <row r="6940" spans="1:4">
      <c r="A6940" s="57" t="s">
        <v>9954</v>
      </c>
      <c r="B6940" s="58" t="s">
        <v>9955</v>
      </c>
      <c r="C6940" s="59" t="s">
        <v>876</v>
      </c>
      <c r="D6940" s="59" t="s">
        <v>9943</v>
      </c>
    </row>
    <row r="6941" spans="1:4">
      <c r="A6941" s="57" t="s">
        <v>9956</v>
      </c>
      <c r="B6941" s="58" t="s">
        <v>1266</v>
      </c>
      <c r="C6941" s="59" t="s">
        <v>231</v>
      </c>
      <c r="D6941" s="59" t="s">
        <v>9943</v>
      </c>
    </row>
    <row r="6942" spans="1:4">
      <c r="A6942" s="57" t="s">
        <v>9957</v>
      </c>
      <c r="B6942" s="58" t="s">
        <v>514</v>
      </c>
      <c r="C6942" s="59" t="s">
        <v>69</v>
      </c>
      <c r="D6942" s="59" t="s">
        <v>9943</v>
      </c>
    </row>
    <row r="6943" spans="1:4">
      <c r="A6943" s="57" t="s">
        <v>9958</v>
      </c>
      <c r="B6943" s="58" t="s">
        <v>9959</v>
      </c>
      <c r="C6943" s="59" t="s">
        <v>344</v>
      </c>
      <c r="D6943" s="59" t="s">
        <v>9943</v>
      </c>
    </row>
    <row r="6944" spans="1:4">
      <c r="A6944" s="57" t="s">
        <v>9960</v>
      </c>
      <c r="B6944" s="58" t="s">
        <v>251</v>
      </c>
      <c r="C6944" s="59" t="s">
        <v>27</v>
      </c>
      <c r="D6944" s="59" t="s">
        <v>9943</v>
      </c>
    </row>
    <row r="6945" spans="1:4">
      <c r="A6945" s="57" t="s">
        <v>9961</v>
      </c>
      <c r="B6945" s="58" t="s">
        <v>2469</v>
      </c>
      <c r="C6945" s="59" t="s">
        <v>115</v>
      </c>
      <c r="D6945" s="59" t="s">
        <v>9943</v>
      </c>
    </row>
    <row r="6946" spans="1:4">
      <c r="A6946" s="57" t="s">
        <v>9962</v>
      </c>
      <c r="B6946" s="58" t="s">
        <v>837</v>
      </c>
      <c r="C6946" s="59" t="s">
        <v>189</v>
      </c>
      <c r="D6946" s="59" t="s">
        <v>9943</v>
      </c>
    </row>
    <row r="6947" spans="1:4">
      <c r="A6947" s="57" t="s">
        <v>9963</v>
      </c>
      <c r="B6947" s="58" t="s">
        <v>964</v>
      </c>
      <c r="C6947" s="59" t="s">
        <v>72</v>
      </c>
      <c r="D6947" s="59" t="s">
        <v>9943</v>
      </c>
    </row>
    <row r="6948" spans="1:4">
      <c r="A6948" s="57" t="s">
        <v>9964</v>
      </c>
      <c r="B6948" s="58" t="s">
        <v>1129</v>
      </c>
      <c r="C6948" s="59" t="s">
        <v>581</v>
      </c>
      <c r="D6948" s="59" t="s">
        <v>9943</v>
      </c>
    </row>
    <row r="6949" spans="1:4">
      <c r="A6949" s="57" t="s">
        <v>9965</v>
      </c>
      <c r="B6949" s="58" t="s">
        <v>874</v>
      </c>
      <c r="C6949" s="59" t="s">
        <v>78</v>
      </c>
      <c r="D6949" s="59" t="s">
        <v>9943</v>
      </c>
    </row>
    <row r="6950" spans="1:4">
      <c r="A6950" s="57" t="s">
        <v>9966</v>
      </c>
      <c r="B6950" s="58" t="s">
        <v>1313</v>
      </c>
      <c r="C6950" s="59" t="s">
        <v>78</v>
      </c>
      <c r="D6950" s="59" t="s">
        <v>9943</v>
      </c>
    </row>
    <row r="6951" spans="1:4">
      <c r="A6951" s="57" t="s">
        <v>9967</v>
      </c>
      <c r="B6951" s="58" t="s">
        <v>1328</v>
      </c>
      <c r="C6951" s="59" t="s">
        <v>738</v>
      </c>
      <c r="D6951" s="59" t="s">
        <v>9943</v>
      </c>
    </row>
    <row r="6952" spans="1:4">
      <c r="A6952" s="57" t="s">
        <v>9968</v>
      </c>
      <c r="B6952" s="58" t="s">
        <v>975</v>
      </c>
      <c r="C6952" s="59" t="s">
        <v>1093</v>
      </c>
      <c r="D6952" s="59" t="s">
        <v>9943</v>
      </c>
    </row>
    <row r="6953" spans="1:4">
      <c r="A6953" s="57" t="s">
        <v>9969</v>
      </c>
      <c r="B6953" s="58" t="s">
        <v>618</v>
      </c>
      <c r="C6953" s="59" t="s">
        <v>25</v>
      </c>
      <c r="D6953" s="59" t="s">
        <v>9943</v>
      </c>
    </row>
    <row r="6954" spans="1:4">
      <c r="A6954" s="57" t="s">
        <v>9970</v>
      </c>
      <c r="B6954" s="58" t="s">
        <v>185</v>
      </c>
      <c r="C6954" s="59" t="s">
        <v>33</v>
      </c>
      <c r="D6954" s="59" t="s">
        <v>9943</v>
      </c>
    </row>
    <row r="6955" spans="1:4">
      <c r="A6955" s="57" t="s">
        <v>9971</v>
      </c>
      <c r="B6955" s="58" t="s">
        <v>1223</v>
      </c>
      <c r="C6955" s="59" t="s">
        <v>880</v>
      </c>
      <c r="D6955" s="59" t="s">
        <v>9943</v>
      </c>
    </row>
    <row r="6956" spans="1:4">
      <c r="A6956" s="57" t="s">
        <v>9972</v>
      </c>
      <c r="B6956" s="58" t="s">
        <v>86</v>
      </c>
      <c r="C6956" s="59" t="s">
        <v>880</v>
      </c>
      <c r="D6956" s="59" t="s">
        <v>9943</v>
      </c>
    </row>
    <row r="6957" spans="1:4">
      <c r="A6957" s="57" t="s">
        <v>9973</v>
      </c>
      <c r="B6957" s="58" t="s">
        <v>994</v>
      </c>
      <c r="C6957" s="59" t="s">
        <v>98</v>
      </c>
      <c r="D6957" s="59" t="s">
        <v>9943</v>
      </c>
    </row>
    <row r="6958" spans="1:4">
      <c r="A6958" s="57" t="s">
        <v>9974</v>
      </c>
      <c r="B6958" s="58" t="s">
        <v>358</v>
      </c>
      <c r="C6958" s="59" t="s">
        <v>100</v>
      </c>
      <c r="D6958" s="59" t="s">
        <v>9943</v>
      </c>
    </row>
    <row r="6959" spans="1:4">
      <c r="A6959" s="57" t="s">
        <v>9975</v>
      </c>
      <c r="B6959" s="58" t="s">
        <v>190</v>
      </c>
      <c r="C6959" s="59" t="s">
        <v>101</v>
      </c>
      <c r="D6959" s="59" t="s">
        <v>9943</v>
      </c>
    </row>
    <row r="6960" spans="1:4">
      <c r="A6960" s="57" t="s">
        <v>9976</v>
      </c>
      <c r="B6960" s="58" t="s">
        <v>9977</v>
      </c>
      <c r="C6960" s="59" t="s">
        <v>244</v>
      </c>
      <c r="D6960" s="59" t="s">
        <v>9943</v>
      </c>
    </row>
    <row r="6961" spans="1:4">
      <c r="A6961" s="57" t="s">
        <v>9978</v>
      </c>
      <c r="B6961" s="58" t="s">
        <v>86</v>
      </c>
      <c r="C6961" s="59" t="s">
        <v>9672</v>
      </c>
      <c r="D6961" s="59" t="s">
        <v>9943</v>
      </c>
    </row>
    <row r="6962" spans="1:4">
      <c r="A6962" s="57" t="s">
        <v>9979</v>
      </c>
      <c r="B6962" s="58" t="s">
        <v>906</v>
      </c>
      <c r="C6962" s="59" t="s">
        <v>330</v>
      </c>
      <c r="D6962" s="59" t="s">
        <v>9943</v>
      </c>
    </row>
    <row r="6963" spans="1:4">
      <c r="A6963" s="57" t="s">
        <v>9980</v>
      </c>
      <c r="B6963" s="58" t="s">
        <v>944</v>
      </c>
      <c r="C6963" s="59" t="s">
        <v>330</v>
      </c>
      <c r="D6963" s="59" t="s">
        <v>9943</v>
      </c>
    </row>
    <row r="6964" spans="1:4">
      <c r="A6964" s="57" t="s">
        <v>9981</v>
      </c>
      <c r="B6964" s="58" t="s">
        <v>1020</v>
      </c>
      <c r="C6964" s="59" t="s">
        <v>1023</v>
      </c>
      <c r="D6964" s="59" t="s">
        <v>9943</v>
      </c>
    </row>
    <row r="6965" spans="1:4">
      <c r="A6965" s="57" t="s">
        <v>9982</v>
      </c>
      <c r="B6965" s="58" t="s">
        <v>3002</v>
      </c>
      <c r="C6965" s="59" t="s">
        <v>1551</v>
      </c>
      <c r="D6965" s="59" t="s">
        <v>9943</v>
      </c>
    </row>
    <row r="6966" spans="1:4">
      <c r="A6966" s="57" t="s">
        <v>9983</v>
      </c>
      <c r="B6966" s="58" t="s">
        <v>828</v>
      </c>
      <c r="C6966" s="59" t="s">
        <v>945</v>
      </c>
      <c r="D6966" s="59" t="s">
        <v>9943</v>
      </c>
    </row>
    <row r="6967" spans="1:4">
      <c r="A6967" s="57" t="s">
        <v>9984</v>
      </c>
      <c r="B6967" s="58" t="s">
        <v>917</v>
      </c>
      <c r="C6967" s="59" t="s">
        <v>55</v>
      </c>
      <c r="D6967" s="59" t="s">
        <v>9943</v>
      </c>
    </row>
    <row r="6968" spans="1:4">
      <c r="A6968" s="57" t="s">
        <v>9985</v>
      </c>
      <c r="B6968" s="58" t="s">
        <v>1064</v>
      </c>
      <c r="C6968" s="59" t="s">
        <v>91</v>
      </c>
      <c r="D6968" s="59" t="s">
        <v>9943</v>
      </c>
    </row>
    <row r="6969" spans="1:4">
      <c r="A6969" s="57" t="s">
        <v>9986</v>
      </c>
      <c r="B6969" s="58" t="s">
        <v>355</v>
      </c>
      <c r="C6969" s="59" t="s">
        <v>103</v>
      </c>
      <c r="D6969" s="59" t="s">
        <v>9943</v>
      </c>
    </row>
    <row r="6970" spans="1:4">
      <c r="A6970" s="57" t="s">
        <v>9987</v>
      </c>
      <c r="B6970" s="58" t="s">
        <v>9988</v>
      </c>
      <c r="C6970" s="59" t="s">
        <v>947</v>
      </c>
      <c r="D6970" s="59" t="s">
        <v>9943</v>
      </c>
    </row>
    <row r="6971" spans="1:4">
      <c r="A6971" s="57" t="s">
        <v>9989</v>
      </c>
      <c r="B6971" s="58" t="s">
        <v>1123</v>
      </c>
      <c r="C6971" s="59" t="s">
        <v>979</v>
      </c>
      <c r="D6971" s="59" t="s">
        <v>9943</v>
      </c>
    </row>
    <row r="6972" spans="1:4">
      <c r="A6972" s="57" t="s">
        <v>6783</v>
      </c>
      <c r="B6972" s="58" t="s">
        <v>961</v>
      </c>
      <c r="C6972" s="59" t="s">
        <v>979</v>
      </c>
      <c r="D6972" s="59" t="s">
        <v>9943</v>
      </c>
    </row>
    <row r="6973" spans="1:4">
      <c r="A6973" s="57" t="s">
        <v>9990</v>
      </c>
      <c r="B6973" s="58" t="s">
        <v>9991</v>
      </c>
      <c r="C6973" s="59" t="s">
        <v>855</v>
      </c>
      <c r="D6973" s="59" t="s">
        <v>9943</v>
      </c>
    </row>
    <row r="6974" spans="1:4">
      <c r="A6974" s="57" t="s">
        <v>9992</v>
      </c>
      <c r="B6974" s="58" t="s">
        <v>9993</v>
      </c>
      <c r="C6974" s="59" t="s">
        <v>892</v>
      </c>
      <c r="D6974" s="59" t="s">
        <v>9943</v>
      </c>
    </row>
    <row r="6975" spans="1:4">
      <c r="A6975" s="57" t="s">
        <v>9994</v>
      </c>
      <c r="B6975" s="58" t="s">
        <v>850</v>
      </c>
      <c r="C6975" s="59" t="s">
        <v>856</v>
      </c>
      <c r="D6975" s="59" t="s">
        <v>9943</v>
      </c>
    </row>
    <row r="6976" spans="1:4">
      <c r="A6976" s="57" t="s">
        <v>9995</v>
      </c>
      <c r="B6976" s="58" t="s">
        <v>494</v>
      </c>
      <c r="C6976" s="59" t="s">
        <v>168</v>
      </c>
      <c r="D6976" s="59" t="s">
        <v>9943</v>
      </c>
    </row>
    <row r="6977" spans="1:4">
      <c r="A6977" s="57" t="s">
        <v>9996</v>
      </c>
      <c r="B6977" s="58" t="s">
        <v>299</v>
      </c>
      <c r="C6977" s="59" t="s">
        <v>88</v>
      </c>
      <c r="D6977" s="59" t="s">
        <v>9943</v>
      </c>
    </row>
    <row r="6978" spans="1:4">
      <c r="A6978" s="57" t="s">
        <v>9997</v>
      </c>
      <c r="B6978" s="58" t="s">
        <v>705</v>
      </c>
      <c r="C6978" s="59" t="s">
        <v>210</v>
      </c>
      <c r="D6978" s="59" t="s">
        <v>9943</v>
      </c>
    </row>
    <row r="6979" spans="1:4">
      <c r="A6979" s="57" t="s">
        <v>9998</v>
      </c>
      <c r="B6979" s="58" t="s">
        <v>2186</v>
      </c>
      <c r="C6979" s="59" t="s">
        <v>93</v>
      </c>
      <c r="D6979" s="59" t="s">
        <v>9943</v>
      </c>
    </row>
    <row r="6980" spans="1:4">
      <c r="A6980" s="57" t="s">
        <v>9999</v>
      </c>
      <c r="B6980" s="58" t="s">
        <v>2636</v>
      </c>
      <c r="C6980" s="59" t="s">
        <v>830</v>
      </c>
      <c r="D6980" s="59" t="s">
        <v>9943</v>
      </c>
    </row>
    <row r="6981" spans="1:4">
      <c r="A6981" s="57" t="s">
        <v>10000</v>
      </c>
      <c r="B6981" s="58" t="s">
        <v>149</v>
      </c>
      <c r="C6981" s="59" t="s">
        <v>125</v>
      </c>
      <c r="D6981" s="59" t="s">
        <v>9943</v>
      </c>
    </row>
    <row r="6982" spans="1:4">
      <c r="A6982" s="57" t="s">
        <v>10001</v>
      </c>
      <c r="B6982" s="58" t="s">
        <v>381</v>
      </c>
      <c r="C6982" s="59" t="s">
        <v>125</v>
      </c>
      <c r="D6982" s="59" t="s">
        <v>9943</v>
      </c>
    </row>
    <row r="6983" spans="1:4">
      <c r="A6983" s="57" t="s">
        <v>10002</v>
      </c>
      <c r="B6983" s="58" t="s">
        <v>822</v>
      </c>
      <c r="C6983" s="59" t="s">
        <v>774</v>
      </c>
      <c r="D6983" s="59" t="s">
        <v>9943</v>
      </c>
    </row>
    <row r="6984" spans="1:4">
      <c r="A6984" s="57" t="s">
        <v>10003</v>
      </c>
      <c r="B6984" s="58" t="s">
        <v>10004</v>
      </c>
      <c r="C6984" s="59" t="s">
        <v>215</v>
      </c>
      <c r="D6984" s="59" t="s">
        <v>9943</v>
      </c>
    </row>
    <row r="6985" spans="1:4">
      <c r="A6985" s="57" t="s">
        <v>10005</v>
      </c>
      <c r="B6985" s="58" t="s">
        <v>907</v>
      </c>
      <c r="C6985" s="59" t="s">
        <v>333</v>
      </c>
      <c r="D6985" s="59" t="s">
        <v>9943</v>
      </c>
    </row>
    <row r="6986" spans="1:4">
      <c r="A6986" s="57" t="s">
        <v>10006</v>
      </c>
      <c r="B6986" s="58" t="s">
        <v>341</v>
      </c>
      <c r="C6986" s="59" t="s">
        <v>126</v>
      </c>
      <c r="D6986" s="59" t="s">
        <v>9943</v>
      </c>
    </row>
    <row r="6987" spans="1:4">
      <c r="A6987" s="57" t="s">
        <v>10007</v>
      </c>
      <c r="B6987" s="58" t="s">
        <v>211</v>
      </c>
      <c r="C6987" s="59" t="s">
        <v>953</v>
      </c>
      <c r="D6987" s="59" t="s">
        <v>9943</v>
      </c>
    </row>
    <row r="6988" spans="1:4">
      <c r="A6988" s="57" t="s">
        <v>10008</v>
      </c>
      <c r="B6988" s="58" t="s">
        <v>86</v>
      </c>
      <c r="C6988" s="59" t="s">
        <v>490</v>
      </c>
      <c r="D6988" s="59" t="s">
        <v>9943</v>
      </c>
    </row>
    <row r="6989" spans="1:4">
      <c r="A6989" s="57" t="s">
        <v>10009</v>
      </c>
      <c r="B6989" s="58" t="s">
        <v>906</v>
      </c>
      <c r="C6989" s="59" t="s">
        <v>490</v>
      </c>
      <c r="D6989" s="59" t="s">
        <v>9943</v>
      </c>
    </row>
    <row r="6990" spans="1:4">
      <c r="A6990" s="57" t="s">
        <v>10010</v>
      </c>
      <c r="B6990" s="58" t="s">
        <v>10011</v>
      </c>
      <c r="C6990" s="59" t="s">
        <v>111</v>
      </c>
      <c r="D6990" s="59" t="s">
        <v>9943</v>
      </c>
    </row>
    <row r="6991" spans="1:4">
      <c r="A6991" s="57" t="s">
        <v>10012</v>
      </c>
      <c r="B6991" s="58" t="s">
        <v>10013</v>
      </c>
      <c r="C6991" s="59" t="s">
        <v>81</v>
      </c>
      <c r="D6991" s="59" t="s">
        <v>9943</v>
      </c>
    </row>
    <row r="6992" spans="1:4">
      <c r="A6992" s="57" t="s">
        <v>10014</v>
      </c>
      <c r="B6992" s="58" t="s">
        <v>10015</v>
      </c>
      <c r="C6992" s="59" t="s">
        <v>293</v>
      </c>
      <c r="D6992" s="59" t="s">
        <v>9943</v>
      </c>
    </row>
    <row r="6993" spans="1:4">
      <c r="A6993" s="57" t="s">
        <v>10016</v>
      </c>
      <c r="B6993" s="58" t="s">
        <v>212</v>
      </c>
      <c r="C6993" s="59" t="s">
        <v>141</v>
      </c>
      <c r="D6993" s="59" t="s">
        <v>9943</v>
      </c>
    </row>
    <row r="6994" spans="1:4">
      <c r="A6994" s="57" t="s">
        <v>10017</v>
      </c>
      <c r="B6994" s="58" t="s">
        <v>283</v>
      </c>
      <c r="C6994" s="59" t="s">
        <v>94</v>
      </c>
      <c r="D6994" s="59" t="s">
        <v>10018</v>
      </c>
    </row>
    <row r="6995" spans="1:4">
      <c r="A6995" s="57" t="s">
        <v>10019</v>
      </c>
      <c r="B6995" s="58" t="s">
        <v>10020</v>
      </c>
      <c r="C6995" s="59" t="s">
        <v>23</v>
      </c>
      <c r="D6995" s="59" t="s">
        <v>10018</v>
      </c>
    </row>
    <row r="6996" spans="1:4">
      <c r="A6996" s="57" t="s">
        <v>10021</v>
      </c>
      <c r="B6996" s="58" t="s">
        <v>1341</v>
      </c>
      <c r="C6996" s="59" t="s">
        <v>23</v>
      </c>
      <c r="D6996" s="59" t="s">
        <v>10018</v>
      </c>
    </row>
    <row r="6997" spans="1:4">
      <c r="A6997" s="57" t="s">
        <v>10022</v>
      </c>
      <c r="B6997" s="58" t="s">
        <v>1204</v>
      </c>
      <c r="C6997" s="59" t="s">
        <v>23</v>
      </c>
      <c r="D6997" s="59" t="s">
        <v>10018</v>
      </c>
    </row>
    <row r="6998" spans="1:4">
      <c r="A6998" s="57" t="s">
        <v>10023</v>
      </c>
      <c r="B6998" s="58" t="s">
        <v>1364</v>
      </c>
      <c r="C6998" s="59" t="s">
        <v>23</v>
      </c>
      <c r="D6998" s="59" t="s">
        <v>10018</v>
      </c>
    </row>
    <row r="6999" spans="1:4">
      <c r="A6999" s="57" t="s">
        <v>10024</v>
      </c>
      <c r="B6999" s="58" t="s">
        <v>1011</v>
      </c>
      <c r="C6999" s="59" t="s">
        <v>23</v>
      </c>
      <c r="D6999" s="59" t="s">
        <v>10018</v>
      </c>
    </row>
    <row r="7000" spans="1:4">
      <c r="A7000" s="57" t="s">
        <v>10025</v>
      </c>
      <c r="B7000" s="58" t="s">
        <v>1265</v>
      </c>
      <c r="C7000" s="59" t="s">
        <v>23</v>
      </c>
      <c r="D7000" s="59" t="s">
        <v>10018</v>
      </c>
    </row>
    <row r="7001" spans="1:4">
      <c r="A7001" s="57" t="s">
        <v>10026</v>
      </c>
      <c r="B7001" s="58" t="s">
        <v>262</v>
      </c>
      <c r="C7001" s="59" t="s">
        <v>23</v>
      </c>
      <c r="D7001" s="59" t="s">
        <v>10018</v>
      </c>
    </row>
    <row r="7002" spans="1:4">
      <c r="A7002" s="57" t="s">
        <v>10027</v>
      </c>
      <c r="B7002" s="58" t="s">
        <v>86</v>
      </c>
      <c r="C7002" s="59" t="s">
        <v>35</v>
      </c>
      <c r="D7002" s="59" t="s">
        <v>10018</v>
      </c>
    </row>
    <row r="7003" spans="1:4">
      <c r="A7003" s="57" t="s">
        <v>6752</v>
      </c>
      <c r="B7003" s="58" t="s">
        <v>188</v>
      </c>
      <c r="C7003" s="59" t="s">
        <v>6753</v>
      </c>
      <c r="D7003" s="59" t="s">
        <v>10018</v>
      </c>
    </row>
    <row r="7004" spans="1:4">
      <c r="A7004" s="57" t="s">
        <v>10028</v>
      </c>
      <c r="B7004" s="58" t="s">
        <v>10029</v>
      </c>
      <c r="C7004" s="59" t="s">
        <v>1016</v>
      </c>
      <c r="D7004" s="59" t="s">
        <v>10018</v>
      </c>
    </row>
    <row r="7005" spans="1:4">
      <c r="A7005" s="57" t="s">
        <v>10030</v>
      </c>
      <c r="B7005" s="58" t="s">
        <v>130</v>
      </c>
      <c r="C7005" s="59" t="s">
        <v>144</v>
      </c>
      <c r="D7005" s="59" t="s">
        <v>10018</v>
      </c>
    </row>
    <row r="7006" spans="1:4">
      <c r="A7006" s="57" t="s">
        <v>10031</v>
      </c>
      <c r="B7006" s="58" t="s">
        <v>3895</v>
      </c>
      <c r="C7006" s="59" t="s">
        <v>876</v>
      </c>
      <c r="D7006" s="59" t="s">
        <v>10018</v>
      </c>
    </row>
    <row r="7007" spans="1:4">
      <c r="A7007" s="57" t="s">
        <v>3415</v>
      </c>
      <c r="B7007" s="58" t="s">
        <v>316</v>
      </c>
      <c r="C7007" s="59" t="s">
        <v>145</v>
      </c>
      <c r="D7007" s="59" t="s">
        <v>10018</v>
      </c>
    </row>
    <row r="7008" spans="1:4">
      <c r="A7008" s="57" t="s">
        <v>10032</v>
      </c>
      <c r="B7008" s="58" t="s">
        <v>26</v>
      </c>
      <c r="C7008" s="59" t="s">
        <v>231</v>
      </c>
      <c r="D7008" s="59" t="s">
        <v>10018</v>
      </c>
    </row>
    <row r="7009" spans="1:4">
      <c r="A7009" s="57" t="s">
        <v>10033</v>
      </c>
      <c r="B7009" s="58" t="s">
        <v>10034</v>
      </c>
      <c r="C7009" s="59" t="s">
        <v>905</v>
      </c>
      <c r="D7009" s="59" t="s">
        <v>10018</v>
      </c>
    </row>
    <row r="7010" spans="1:4">
      <c r="A7010" s="57" t="s">
        <v>10035</v>
      </c>
      <c r="B7010" s="58" t="s">
        <v>245</v>
      </c>
      <c r="C7010" s="59" t="s">
        <v>322</v>
      </c>
      <c r="D7010" s="59" t="s">
        <v>10018</v>
      </c>
    </row>
    <row r="7011" spans="1:4">
      <c r="A7011" s="57" t="s">
        <v>10036</v>
      </c>
      <c r="B7011" s="58" t="s">
        <v>10037</v>
      </c>
      <c r="C7011" s="59" t="s">
        <v>27</v>
      </c>
      <c r="D7011" s="59" t="s">
        <v>10018</v>
      </c>
    </row>
    <row r="7012" spans="1:4">
      <c r="A7012" s="57" t="s">
        <v>8229</v>
      </c>
      <c r="B7012" s="58" t="s">
        <v>1043</v>
      </c>
      <c r="C7012" s="59" t="s">
        <v>115</v>
      </c>
      <c r="D7012" s="59" t="s">
        <v>10018</v>
      </c>
    </row>
    <row r="7013" spans="1:4">
      <c r="A7013" s="57" t="s">
        <v>10038</v>
      </c>
      <c r="B7013" s="58" t="s">
        <v>24</v>
      </c>
      <c r="C7013" s="59" t="s">
        <v>28</v>
      </c>
      <c r="D7013" s="59" t="s">
        <v>10018</v>
      </c>
    </row>
    <row r="7014" spans="1:4">
      <c r="A7014" s="57" t="s">
        <v>10039</v>
      </c>
      <c r="B7014" s="58" t="s">
        <v>951</v>
      </c>
      <c r="C7014" s="59" t="s">
        <v>820</v>
      </c>
      <c r="D7014" s="59" t="s">
        <v>10018</v>
      </c>
    </row>
    <row r="7015" spans="1:4">
      <c r="A7015" s="57" t="s">
        <v>8301</v>
      </c>
      <c r="B7015" s="58" t="s">
        <v>147</v>
      </c>
      <c r="C7015" s="59" t="s">
        <v>135</v>
      </c>
      <c r="D7015" s="59" t="s">
        <v>10018</v>
      </c>
    </row>
    <row r="7016" spans="1:4">
      <c r="A7016" s="57" t="s">
        <v>10040</v>
      </c>
      <c r="B7016" s="58" t="s">
        <v>10041</v>
      </c>
      <c r="C7016" s="59" t="s">
        <v>31</v>
      </c>
      <c r="D7016" s="59" t="s">
        <v>10018</v>
      </c>
    </row>
    <row r="7017" spans="1:4">
      <c r="A7017" s="57" t="s">
        <v>10043</v>
      </c>
      <c r="B7017" s="58" t="s">
        <v>705</v>
      </c>
      <c r="C7017" s="59" t="s">
        <v>33</v>
      </c>
      <c r="D7017" s="59" t="s">
        <v>10018</v>
      </c>
    </row>
    <row r="7018" spans="1:4">
      <c r="A7018" s="57" t="s">
        <v>10042</v>
      </c>
      <c r="B7018" s="58" t="s">
        <v>1004</v>
      </c>
      <c r="C7018" s="59" t="s">
        <v>98</v>
      </c>
      <c r="D7018" s="59" t="s">
        <v>10018</v>
      </c>
    </row>
    <row r="7019" spans="1:4">
      <c r="A7019" s="57" t="s">
        <v>10044</v>
      </c>
      <c r="B7019" s="58" t="s">
        <v>10045</v>
      </c>
      <c r="C7019" s="59" t="s">
        <v>98</v>
      </c>
      <c r="D7019" s="59" t="s">
        <v>10018</v>
      </c>
    </row>
    <row r="7020" spans="1:4">
      <c r="A7020" s="57" t="s">
        <v>10046</v>
      </c>
      <c r="B7020" s="58" t="s">
        <v>358</v>
      </c>
      <c r="C7020" s="59" t="s">
        <v>100</v>
      </c>
      <c r="D7020" s="59" t="s">
        <v>10018</v>
      </c>
    </row>
    <row r="7021" spans="1:4">
      <c r="A7021" s="57" t="s">
        <v>10047</v>
      </c>
      <c r="B7021" s="58" t="s">
        <v>674</v>
      </c>
      <c r="C7021" s="59" t="s">
        <v>546</v>
      </c>
      <c r="D7021" s="59" t="s">
        <v>10018</v>
      </c>
    </row>
    <row r="7022" spans="1:4">
      <c r="A7022" s="57" t="s">
        <v>10048</v>
      </c>
      <c r="B7022" s="58" t="s">
        <v>1573</v>
      </c>
      <c r="C7022" s="59" t="s">
        <v>244</v>
      </c>
      <c r="D7022" s="59" t="s">
        <v>10018</v>
      </c>
    </row>
    <row r="7023" spans="1:4">
      <c r="A7023" s="57" t="s">
        <v>10049</v>
      </c>
      <c r="B7023" s="58" t="s">
        <v>10050</v>
      </c>
      <c r="C7023" s="59" t="s">
        <v>244</v>
      </c>
      <c r="D7023" s="59" t="s">
        <v>10018</v>
      </c>
    </row>
    <row r="7024" spans="1:4">
      <c r="A7024" s="57" t="s">
        <v>10051</v>
      </c>
      <c r="B7024" s="58" t="s">
        <v>1226</v>
      </c>
      <c r="C7024" s="59" t="s">
        <v>330</v>
      </c>
      <c r="D7024" s="59" t="s">
        <v>10018</v>
      </c>
    </row>
    <row r="7025" spans="1:4">
      <c r="A7025" s="57" t="s">
        <v>10052</v>
      </c>
      <c r="B7025" s="58" t="s">
        <v>1363</v>
      </c>
      <c r="C7025" s="59" t="s">
        <v>330</v>
      </c>
      <c r="D7025" s="59" t="s">
        <v>10018</v>
      </c>
    </row>
    <row r="7026" spans="1:4">
      <c r="A7026" s="57" t="s">
        <v>10053</v>
      </c>
      <c r="B7026" s="58" t="s">
        <v>2327</v>
      </c>
      <c r="C7026" s="59" t="s">
        <v>1023</v>
      </c>
      <c r="D7026" s="59" t="s">
        <v>10018</v>
      </c>
    </row>
    <row r="7027" spans="1:4">
      <c r="A7027" s="57" t="s">
        <v>10054</v>
      </c>
      <c r="B7027" s="58" t="s">
        <v>5569</v>
      </c>
      <c r="C7027" s="59" t="s">
        <v>74</v>
      </c>
      <c r="D7027" s="59" t="s">
        <v>10018</v>
      </c>
    </row>
    <row r="7028" spans="1:4">
      <c r="A7028" s="57" t="s">
        <v>2772</v>
      </c>
      <c r="B7028" s="58" t="s">
        <v>2773</v>
      </c>
      <c r="C7028" s="59" t="s">
        <v>74</v>
      </c>
      <c r="D7028" s="59" t="s">
        <v>10018</v>
      </c>
    </row>
    <row r="7029" spans="1:4">
      <c r="A7029" s="57" t="s">
        <v>10055</v>
      </c>
      <c r="B7029" s="58" t="s">
        <v>10056</v>
      </c>
      <c r="C7029" s="59" t="s">
        <v>200</v>
      </c>
      <c r="D7029" s="59" t="s">
        <v>10018</v>
      </c>
    </row>
    <row r="7030" spans="1:4">
      <c r="A7030" s="57" t="s">
        <v>10057</v>
      </c>
      <c r="B7030" s="58" t="s">
        <v>678</v>
      </c>
      <c r="C7030" s="59" t="s">
        <v>55</v>
      </c>
      <c r="D7030" s="59" t="s">
        <v>10018</v>
      </c>
    </row>
    <row r="7031" spans="1:4">
      <c r="A7031" s="57" t="s">
        <v>10058</v>
      </c>
      <c r="B7031" s="58" t="s">
        <v>1344</v>
      </c>
      <c r="C7031" s="59" t="s">
        <v>55</v>
      </c>
      <c r="D7031" s="59" t="s">
        <v>10018</v>
      </c>
    </row>
    <row r="7032" spans="1:4">
      <c r="A7032" s="57" t="s">
        <v>10059</v>
      </c>
      <c r="B7032" s="58" t="s">
        <v>10060</v>
      </c>
      <c r="C7032" s="59" t="s">
        <v>103</v>
      </c>
      <c r="D7032" s="59" t="s">
        <v>10018</v>
      </c>
    </row>
    <row r="7033" spans="1:4">
      <c r="A7033" s="57" t="s">
        <v>10061</v>
      </c>
      <c r="B7033" s="58" t="s">
        <v>62</v>
      </c>
      <c r="C7033" s="59" t="s">
        <v>103</v>
      </c>
      <c r="D7033" s="59" t="s">
        <v>10018</v>
      </c>
    </row>
    <row r="7034" spans="1:4">
      <c r="A7034" s="57" t="s">
        <v>10062</v>
      </c>
      <c r="B7034" s="58" t="s">
        <v>1226</v>
      </c>
      <c r="C7034" s="59" t="s">
        <v>918</v>
      </c>
      <c r="D7034" s="59" t="s">
        <v>10018</v>
      </c>
    </row>
    <row r="7035" spans="1:4">
      <c r="A7035" s="57" t="s">
        <v>10063</v>
      </c>
      <c r="B7035" s="58" t="s">
        <v>863</v>
      </c>
      <c r="C7035" s="59" t="s">
        <v>947</v>
      </c>
      <c r="D7035" s="59" t="s">
        <v>10018</v>
      </c>
    </row>
    <row r="7036" spans="1:4">
      <c r="A7036" s="57" t="s">
        <v>10064</v>
      </c>
      <c r="B7036" s="58" t="s">
        <v>2625</v>
      </c>
      <c r="C7036" s="59" t="s">
        <v>152</v>
      </c>
      <c r="D7036" s="59" t="s">
        <v>10018</v>
      </c>
    </row>
    <row r="7037" spans="1:4">
      <c r="A7037" s="57" t="s">
        <v>10065</v>
      </c>
      <c r="B7037" s="58" t="s">
        <v>10066</v>
      </c>
      <c r="C7037" s="59" t="s">
        <v>855</v>
      </c>
      <c r="D7037" s="59" t="s">
        <v>10018</v>
      </c>
    </row>
    <row r="7038" spans="1:4">
      <c r="A7038" s="57" t="s">
        <v>10067</v>
      </c>
      <c r="B7038" s="58" t="s">
        <v>1059</v>
      </c>
      <c r="C7038" s="59" t="s">
        <v>892</v>
      </c>
      <c r="D7038" s="59" t="s">
        <v>10018</v>
      </c>
    </row>
    <row r="7039" spans="1:4">
      <c r="A7039" s="57" t="s">
        <v>10068</v>
      </c>
      <c r="B7039" s="58" t="s">
        <v>10069</v>
      </c>
      <c r="C7039" s="59" t="s">
        <v>922</v>
      </c>
      <c r="D7039" s="59" t="s">
        <v>10018</v>
      </c>
    </row>
    <row r="7040" spans="1:4">
      <c r="A7040" s="57" t="s">
        <v>10070</v>
      </c>
      <c r="B7040" s="58" t="s">
        <v>255</v>
      </c>
      <c r="C7040" s="59" t="s">
        <v>168</v>
      </c>
      <c r="D7040" s="59" t="s">
        <v>10018</v>
      </c>
    </row>
    <row r="7041" spans="1:4">
      <c r="A7041" s="57" t="s">
        <v>10071</v>
      </c>
      <c r="B7041" s="58" t="s">
        <v>2915</v>
      </c>
      <c r="C7041" s="59" t="s">
        <v>88</v>
      </c>
      <c r="D7041" s="59" t="s">
        <v>10018</v>
      </c>
    </row>
    <row r="7042" spans="1:4">
      <c r="A7042" s="57" t="s">
        <v>10072</v>
      </c>
      <c r="B7042" s="58" t="s">
        <v>37</v>
      </c>
      <c r="C7042" s="59" t="s">
        <v>93</v>
      </c>
      <c r="D7042" s="59" t="s">
        <v>10018</v>
      </c>
    </row>
    <row r="7043" spans="1:4">
      <c r="A7043" s="57" t="s">
        <v>10073</v>
      </c>
      <c r="B7043" s="58" t="s">
        <v>10074</v>
      </c>
      <c r="C7043" s="59" t="s">
        <v>859</v>
      </c>
      <c r="D7043" s="59" t="s">
        <v>10018</v>
      </c>
    </row>
    <row r="7044" spans="1:4">
      <c r="A7044" s="57" t="s">
        <v>10075</v>
      </c>
      <c r="B7044" s="58" t="s">
        <v>24</v>
      </c>
      <c r="C7044" s="59" t="s">
        <v>1105</v>
      </c>
      <c r="D7044" s="59" t="s">
        <v>10018</v>
      </c>
    </row>
    <row r="7045" spans="1:4">
      <c r="A7045" s="57" t="s">
        <v>10076</v>
      </c>
      <c r="B7045" s="58" t="s">
        <v>1313</v>
      </c>
      <c r="C7045" s="59" t="s">
        <v>125</v>
      </c>
      <c r="D7045" s="59" t="s">
        <v>10018</v>
      </c>
    </row>
    <row r="7046" spans="1:4">
      <c r="A7046" s="57" t="s">
        <v>10077</v>
      </c>
      <c r="B7046" s="58" t="s">
        <v>1169</v>
      </c>
      <c r="C7046" s="59" t="s">
        <v>215</v>
      </c>
      <c r="D7046" s="59" t="s">
        <v>10018</v>
      </c>
    </row>
    <row r="7047" spans="1:4">
      <c r="A7047" s="57" t="s">
        <v>10078</v>
      </c>
      <c r="B7047" s="58" t="s">
        <v>29</v>
      </c>
      <c r="C7047" s="59" t="s">
        <v>215</v>
      </c>
      <c r="D7047" s="59" t="s">
        <v>10018</v>
      </c>
    </row>
    <row r="7048" spans="1:4">
      <c r="A7048" s="57" t="s">
        <v>10079</v>
      </c>
      <c r="B7048" s="58" t="s">
        <v>7981</v>
      </c>
      <c r="C7048" s="59" t="s">
        <v>333</v>
      </c>
      <c r="D7048" s="59" t="s">
        <v>10018</v>
      </c>
    </row>
    <row r="7049" spans="1:4">
      <c r="A7049" s="57" t="s">
        <v>10080</v>
      </c>
      <c r="B7049" s="58" t="s">
        <v>282</v>
      </c>
      <c r="C7049" s="59" t="s">
        <v>142</v>
      </c>
      <c r="D7049" s="59" t="s">
        <v>10018</v>
      </c>
    </row>
    <row r="7050" spans="1:4">
      <c r="A7050" s="57" t="s">
        <v>10081</v>
      </c>
      <c r="B7050" s="58" t="s">
        <v>10082</v>
      </c>
      <c r="C7050" s="59" t="s">
        <v>142</v>
      </c>
      <c r="D7050" s="59" t="s">
        <v>10018</v>
      </c>
    </row>
    <row r="7051" spans="1:4">
      <c r="A7051" s="57" t="s">
        <v>10083</v>
      </c>
      <c r="B7051" s="58" t="s">
        <v>1011</v>
      </c>
      <c r="C7051" s="59" t="s">
        <v>953</v>
      </c>
      <c r="D7051" s="59" t="s">
        <v>10018</v>
      </c>
    </row>
    <row r="7052" spans="1:4">
      <c r="A7052" s="57" t="s">
        <v>10084</v>
      </c>
      <c r="B7052" s="58" t="s">
        <v>86</v>
      </c>
      <c r="C7052" s="59" t="s">
        <v>954</v>
      </c>
      <c r="D7052" s="59" t="s">
        <v>10018</v>
      </c>
    </row>
    <row r="7053" spans="1:4">
      <c r="A7053" s="57" t="s">
        <v>10085</v>
      </c>
      <c r="B7053" s="58" t="s">
        <v>10086</v>
      </c>
      <c r="C7053" s="59" t="s">
        <v>80</v>
      </c>
      <c r="D7053" s="59" t="s">
        <v>10018</v>
      </c>
    </row>
    <row r="7054" spans="1:4">
      <c r="A7054" s="57" t="s">
        <v>10087</v>
      </c>
      <c r="B7054" s="58" t="s">
        <v>769</v>
      </c>
      <c r="C7054" s="59" t="s">
        <v>3335</v>
      </c>
      <c r="D7054" s="59" t="s">
        <v>10018</v>
      </c>
    </row>
    <row r="7055" spans="1:4">
      <c r="A7055" s="57" t="s">
        <v>6805</v>
      </c>
      <c r="B7055" s="58" t="s">
        <v>86</v>
      </c>
      <c r="C7055" s="59" t="s">
        <v>490</v>
      </c>
      <c r="D7055" s="59" t="s">
        <v>10018</v>
      </c>
    </row>
    <row r="7056" spans="1:4">
      <c r="A7056" s="57" t="s">
        <v>10088</v>
      </c>
      <c r="B7056" s="58" t="s">
        <v>86</v>
      </c>
      <c r="C7056" s="59" t="s">
        <v>490</v>
      </c>
      <c r="D7056" s="59" t="s">
        <v>10018</v>
      </c>
    </row>
    <row r="7057" spans="1:4">
      <c r="A7057" s="57" t="s">
        <v>10089</v>
      </c>
      <c r="B7057" s="58" t="s">
        <v>906</v>
      </c>
      <c r="C7057" s="59" t="s">
        <v>490</v>
      </c>
      <c r="D7057" s="59" t="s">
        <v>10018</v>
      </c>
    </row>
    <row r="7058" spans="1:4">
      <c r="A7058" s="57" t="s">
        <v>10090</v>
      </c>
      <c r="B7058" s="58" t="s">
        <v>184</v>
      </c>
      <c r="C7058" s="59" t="s">
        <v>112</v>
      </c>
      <c r="D7058" s="59" t="s">
        <v>10018</v>
      </c>
    </row>
    <row r="7059" spans="1:4">
      <c r="A7059" s="57" t="s">
        <v>10091</v>
      </c>
      <c r="B7059" s="58" t="s">
        <v>70</v>
      </c>
      <c r="C7059" s="59" t="s">
        <v>81</v>
      </c>
      <c r="D7059" s="59" t="s">
        <v>10018</v>
      </c>
    </row>
    <row r="7060" spans="1:4">
      <c r="A7060" s="57" t="s">
        <v>10092</v>
      </c>
      <c r="B7060" s="58" t="s">
        <v>10093</v>
      </c>
      <c r="C7060" s="59" t="s">
        <v>1396</v>
      </c>
      <c r="D7060" s="59" t="s">
        <v>10018</v>
      </c>
    </row>
    <row r="7061" spans="1:4">
      <c r="A7061" s="57" t="s">
        <v>10094</v>
      </c>
      <c r="B7061" s="58" t="s">
        <v>10095</v>
      </c>
      <c r="C7061" s="59" t="s">
        <v>140</v>
      </c>
      <c r="D7061" s="59" t="s">
        <v>10018</v>
      </c>
    </row>
    <row r="7062" spans="1:4">
      <c r="A7062" s="57" t="s">
        <v>11280</v>
      </c>
      <c r="B7062" s="58" t="s">
        <v>24</v>
      </c>
      <c r="C7062" s="59" t="s">
        <v>94</v>
      </c>
      <c r="D7062" s="59" t="s">
        <v>11281</v>
      </c>
    </row>
    <row r="7063" spans="1:4">
      <c r="A7063" s="57" t="s">
        <v>11282</v>
      </c>
      <c r="B7063" s="58" t="s">
        <v>1166</v>
      </c>
      <c r="C7063" s="59" t="s">
        <v>94</v>
      </c>
      <c r="D7063" s="59" t="s">
        <v>11281</v>
      </c>
    </row>
    <row r="7064" spans="1:4">
      <c r="A7064" s="57" t="s">
        <v>11283</v>
      </c>
      <c r="B7064" s="58" t="s">
        <v>1157</v>
      </c>
      <c r="C7064" s="59" t="s">
        <v>23</v>
      </c>
      <c r="D7064" s="59" t="s">
        <v>11281</v>
      </c>
    </row>
    <row r="7065" spans="1:4">
      <c r="A7065" s="57" t="s">
        <v>11284</v>
      </c>
      <c r="B7065" s="58" t="s">
        <v>185</v>
      </c>
      <c r="C7065" s="59" t="s">
        <v>23</v>
      </c>
      <c r="D7065" s="59" t="s">
        <v>11281</v>
      </c>
    </row>
    <row r="7066" spans="1:4">
      <c r="A7066" s="57" t="s">
        <v>11285</v>
      </c>
      <c r="B7066" s="58" t="s">
        <v>11286</v>
      </c>
      <c r="C7066" s="59" t="s">
        <v>23</v>
      </c>
      <c r="D7066" s="59" t="s">
        <v>11281</v>
      </c>
    </row>
    <row r="7067" spans="1:4">
      <c r="A7067" s="57" t="s">
        <v>11287</v>
      </c>
      <c r="B7067" s="58" t="s">
        <v>242</v>
      </c>
      <c r="C7067" s="59" t="s">
        <v>23</v>
      </c>
      <c r="D7067" s="59" t="s">
        <v>11281</v>
      </c>
    </row>
    <row r="7068" spans="1:4">
      <c r="A7068" s="57" t="s">
        <v>11288</v>
      </c>
      <c r="B7068" s="58" t="s">
        <v>1374</v>
      </c>
      <c r="C7068" s="59" t="s">
        <v>95</v>
      </c>
      <c r="D7068" s="59" t="s">
        <v>11281</v>
      </c>
    </row>
    <row r="7069" spans="1:4">
      <c r="A7069" s="57" t="s">
        <v>11289</v>
      </c>
      <c r="B7069" s="58" t="s">
        <v>132</v>
      </c>
      <c r="C7069" s="59" t="s">
        <v>96</v>
      </c>
      <c r="D7069" s="59" t="s">
        <v>11281</v>
      </c>
    </row>
    <row r="7070" spans="1:4">
      <c r="A7070" s="57" t="s">
        <v>11290</v>
      </c>
      <c r="B7070" s="58" t="s">
        <v>24</v>
      </c>
      <c r="C7070" s="59" t="s">
        <v>11291</v>
      </c>
      <c r="D7070" s="59" t="s">
        <v>11281</v>
      </c>
    </row>
    <row r="7071" spans="1:4">
      <c r="A7071" s="57" t="s">
        <v>11292</v>
      </c>
      <c r="B7071" s="58" t="s">
        <v>264</v>
      </c>
      <c r="C7071" s="59" t="s">
        <v>144</v>
      </c>
      <c r="D7071" s="59" t="s">
        <v>11281</v>
      </c>
    </row>
    <row r="7072" spans="1:4">
      <c r="A7072" s="57" t="s">
        <v>11293</v>
      </c>
      <c r="B7072" s="58" t="s">
        <v>341</v>
      </c>
      <c r="C7072" s="59" t="s">
        <v>144</v>
      </c>
      <c r="D7072" s="59" t="s">
        <v>11281</v>
      </c>
    </row>
    <row r="7073" spans="1:4">
      <c r="A7073" s="57" t="s">
        <v>11294</v>
      </c>
      <c r="B7073" s="58" t="s">
        <v>185</v>
      </c>
      <c r="C7073" s="59" t="s">
        <v>145</v>
      </c>
      <c r="D7073" s="59" t="s">
        <v>11281</v>
      </c>
    </row>
    <row r="7074" spans="1:4">
      <c r="A7074" s="57" t="s">
        <v>11295</v>
      </c>
      <c r="B7074" s="58" t="s">
        <v>1245</v>
      </c>
      <c r="C7074" s="59" t="s">
        <v>114</v>
      </c>
      <c r="D7074" s="59" t="s">
        <v>11281</v>
      </c>
    </row>
    <row r="7075" spans="1:4">
      <c r="A7075" s="57" t="s">
        <v>11296</v>
      </c>
      <c r="B7075" s="58" t="s">
        <v>242</v>
      </c>
      <c r="C7075" s="59" t="s">
        <v>69</v>
      </c>
      <c r="D7075" s="59" t="s">
        <v>11281</v>
      </c>
    </row>
    <row r="7076" spans="1:4">
      <c r="A7076" s="57" t="s">
        <v>11297</v>
      </c>
      <c r="B7076" s="58" t="s">
        <v>24</v>
      </c>
      <c r="C7076" s="59" t="s">
        <v>69</v>
      </c>
      <c r="D7076" s="59" t="s">
        <v>11281</v>
      </c>
    </row>
    <row r="7077" spans="1:4">
      <c r="A7077" s="57" t="s">
        <v>11298</v>
      </c>
      <c r="B7077" s="58" t="s">
        <v>184</v>
      </c>
      <c r="C7077" s="59" t="s">
        <v>2881</v>
      </c>
      <c r="D7077" s="59" t="s">
        <v>11281</v>
      </c>
    </row>
    <row r="7078" spans="1:4">
      <c r="A7078" s="57" t="s">
        <v>11299</v>
      </c>
      <c r="B7078" s="58" t="s">
        <v>299</v>
      </c>
      <c r="C7078" s="59" t="s">
        <v>27</v>
      </c>
      <c r="D7078" s="59" t="s">
        <v>11281</v>
      </c>
    </row>
    <row r="7079" spans="1:4">
      <c r="A7079" s="57" t="s">
        <v>11300</v>
      </c>
      <c r="B7079" s="58" t="s">
        <v>185</v>
      </c>
      <c r="C7079" s="59" t="s">
        <v>28</v>
      </c>
      <c r="D7079" s="59" t="s">
        <v>11281</v>
      </c>
    </row>
    <row r="7080" spans="1:4">
      <c r="A7080" s="57" t="s">
        <v>11301</v>
      </c>
      <c r="B7080" s="58" t="s">
        <v>318</v>
      </c>
      <c r="C7080" s="59" t="s">
        <v>236</v>
      </c>
      <c r="D7080" s="59" t="s">
        <v>11281</v>
      </c>
    </row>
    <row r="7081" spans="1:4">
      <c r="A7081" s="57" t="s">
        <v>11302</v>
      </c>
      <c r="B7081" s="58" t="s">
        <v>1372</v>
      </c>
      <c r="C7081" s="59" t="s">
        <v>78</v>
      </c>
      <c r="D7081" s="59" t="s">
        <v>11281</v>
      </c>
    </row>
    <row r="7082" spans="1:4">
      <c r="A7082" s="57" t="s">
        <v>11303</v>
      </c>
      <c r="B7082" s="58" t="s">
        <v>699</v>
      </c>
      <c r="C7082" s="59" t="s">
        <v>36</v>
      </c>
      <c r="D7082" s="59" t="s">
        <v>11281</v>
      </c>
    </row>
    <row r="7083" spans="1:4">
      <c r="A7083" s="57" t="s">
        <v>11304</v>
      </c>
      <c r="B7083" s="58" t="s">
        <v>63</v>
      </c>
      <c r="C7083" s="59" t="s">
        <v>31</v>
      </c>
      <c r="D7083" s="59" t="s">
        <v>11281</v>
      </c>
    </row>
    <row r="7084" spans="1:4">
      <c r="A7084" s="57" t="s">
        <v>11305</v>
      </c>
      <c r="B7084" s="58" t="s">
        <v>11306</v>
      </c>
      <c r="C7084" s="59" t="s">
        <v>31</v>
      </c>
      <c r="D7084" s="59" t="s">
        <v>11281</v>
      </c>
    </row>
    <row r="7085" spans="1:4">
      <c r="A7085" s="57" t="s">
        <v>11307</v>
      </c>
      <c r="B7085" s="58" t="s">
        <v>11308</v>
      </c>
      <c r="C7085" s="59" t="s">
        <v>25</v>
      </c>
      <c r="D7085" s="59" t="s">
        <v>11281</v>
      </c>
    </row>
    <row r="7086" spans="1:4">
      <c r="A7086" s="57" t="s">
        <v>11309</v>
      </c>
      <c r="B7086" s="58" t="s">
        <v>11310</v>
      </c>
      <c r="C7086" s="59" t="s">
        <v>33</v>
      </c>
      <c r="D7086" s="59" t="s">
        <v>11281</v>
      </c>
    </row>
    <row r="7087" spans="1:4">
      <c r="A7087" s="57" t="s">
        <v>11311</v>
      </c>
      <c r="B7087" s="58" t="s">
        <v>24</v>
      </c>
      <c r="C7087" s="59" t="s">
        <v>33</v>
      </c>
      <c r="D7087" s="59" t="s">
        <v>11281</v>
      </c>
    </row>
    <row r="7088" spans="1:4">
      <c r="A7088" s="57" t="s">
        <v>11312</v>
      </c>
      <c r="B7088" s="58" t="s">
        <v>11313</v>
      </c>
      <c r="C7088" s="59" t="s">
        <v>1075</v>
      </c>
      <c r="D7088" s="59" t="s">
        <v>11281</v>
      </c>
    </row>
    <row r="7089" spans="1:4">
      <c r="A7089" s="57" t="s">
        <v>11314</v>
      </c>
      <c r="B7089" s="58" t="s">
        <v>239</v>
      </c>
      <c r="C7089" s="59" t="s">
        <v>101</v>
      </c>
      <c r="D7089" s="59" t="s">
        <v>11281</v>
      </c>
    </row>
    <row r="7090" spans="1:4">
      <c r="A7090" s="57" t="s">
        <v>11315</v>
      </c>
      <c r="B7090" s="58" t="s">
        <v>37</v>
      </c>
      <c r="C7090" s="59" t="s">
        <v>244</v>
      </c>
      <c r="D7090" s="59" t="s">
        <v>11281</v>
      </c>
    </row>
    <row r="7091" spans="1:4">
      <c r="A7091" s="57" t="s">
        <v>11316</v>
      </c>
      <c r="B7091" s="58" t="s">
        <v>147</v>
      </c>
      <c r="C7091" s="59" t="s">
        <v>200</v>
      </c>
      <c r="D7091" s="59" t="s">
        <v>11281</v>
      </c>
    </row>
    <row r="7092" spans="1:4">
      <c r="A7092" s="57" t="s">
        <v>11317</v>
      </c>
      <c r="B7092" s="58" t="s">
        <v>442</v>
      </c>
      <c r="C7092" s="59" t="s">
        <v>103</v>
      </c>
      <c r="D7092" s="59" t="s">
        <v>11281</v>
      </c>
    </row>
    <row r="7093" spans="1:4">
      <c r="A7093" s="57" t="s">
        <v>11318</v>
      </c>
      <c r="B7093" s="58" t="s">
        <v>355</v>
      </c>
      <c r="C7093" s="59" t="s">
        <v>103</v>
      </c>
      <c r="D7093" s="59" t="s">
        <v>11281</v>
      </c>
    </row>
    <row r="7094" spans="1:4">
      <c r="A7094" s="57" t="s">
        <v>11319</v>
      </c>
      <c r="B7094" s="58" t="s">
        <v>246</v>
      </c>
      <c r="C7094" s="59" t="s">
        <v>855</v>
      </c>
      <c r="D7094" s="59" t="s">
        <v>11281</v>
      </c>
    </row>
    <row r="7095" spans="1:4">
      <c r="A7095" s="57" t="s">
        <v>11320</v>
      </c>
      <c r="B7095" s="58" t="s">
        <v>24</v>
      </c>
      <c r="C7095" s="59" t="s">
        <v>168</v>
      </c>
      <c r="D7095" s="59" t="s">
        <v>11281</v>
      </c>
    </row>
    <row r="7096" spans="1:4">
      <c r="A7096" s="57" t="s">
        <v>11321</v>
      </c>
      <c r="B7096" s="58" t="s">
        <v>11322</v>
      </c>
      <c r="C7096" s="59" t="s">
        <v>105</v>
      </c>
      <c r="D7096" s="59" t="s">
        <v>11281</v>
      </c>
    </row>
    <row r="7097" spans="1:4">
      <c r="A7097" s="57" t="s">
        <v>11323</v>
      </c>
      <c r="B7097" s="58" t="s">
        <v>133</v>
      </c>
      <c r="C7097" s="59" t="s">
        <v>253</v>
      </c>
      <c r="D7097" s="59" t="s">
        <v>11281</v>
      </c>
    </row>
    <row r="7098" spans="1:4">
      <c r="A7098" s="57" t="s">
        <v>11324</v>
      </c>
      <c r="B7098" s="58" t="s">
        <v>1255</v>
      </c>
      <c r="C7098" s="59" t="s">
        <v>1105</v>
      </c>
      <c r="D7098" s="59" t="s">
        <v>11281</v>
      </c>
    </row>
    <row r="7099" spans="1:4">
      <c r="A7099" s="57" t="s">
        <v>11325</v>
      </c>
      <c r="B7099" s="58" t="s">
        <v>343</v>
      </c>
      <c r="C7099" s="59" t="s">
        <v>125</v>
      </c>
      <c r="D7099" s="59" t="s">
        <v>11281</v>
      </c>
    </row>
    <row r="7100" spans="1:4">
      <c r="A7100" s="57" t="s">
        <v>11326</v>
      </c>
      <c r="B7100" s="58" t="s">
        <v>1226</v>
      </c>
      <c r="C7100" s="59" t="s">
        <v>774</v>
      </c>
      <c r="D7100" s="59" t="s">
        <v>11281</v>
      </c>
    </row>
    <row r="7101" spans="1:4">
      <c r="A7101" s="57" t="s">
        <v>11327</v>
      </c>
      <c r="B7101" s="58" t="s">
        <v>2855</v>
      </c>
      <c r="C7101" s="59" t="s">
        <v>3519</v>
      </c>
      <c r="D7101" s="59" t="s">
        <v>11281</v>
      </c>
    </row>
    <row r="7102" spans="1:4">
      <c r="A7102" s="57" t="s">
        <v>11328</v>
      </c>
      <c r="B7102" s="58" t="s">
        <v>1195</v>
      </c>
      <c r="C7102" s="59" t="s">
        <v>5919</v>
      </c>
      <c r="D7102" s="59" t="s">
        <v>11281</v>
      </c>
    </row>
    <row r="7103" spans="1:4">
      <c r="A7103" s="57" t="s">
        <v>11329</v>
      </c>
      <c r="B7103" s="58" t="s">
        <v>506</v>
      </c>
      <c r="C7103" s="59" t="s">
        <v>112</v>
      </c>
      <c r="D7103" s="59" t="s">
        <v>11281</v>
      </c>
    </row>
    <row r="7104" spans="1:4">
      <c r="A7104" s="57" t="s">
        <v>11330</v>
      </c>
      <c r="B7104" s="58" t="s">
        <v>950</v>
      </c>
      <c r="C7104" s="59" t="s">
        <v>138</v>
      </c>
      <c r="D7104" s="59" t="s">
        <v>11281</v>
      </c>
    </row>
    <row r="7105" spans="1:4">
      <c r="A7105" s="57" t="s">
        <v>11331</v>
      </c>
      <c r="B7105" s="58" t="s">
        <v>37</v>
      </c>
      <c r="C7105" s="59" t="s">
        <v>138</v>
      </c>
      <c r="D7105" s="59" t="s">
        <v>11281</v>
      </c>
    </row>
    <row r="7106" spans="1:4">
      <c r="A7106" s="57" t="s">
        <v>11332</v>
      </c>
      <c r="B7106" s="58" t="s">
        <v>11333</v>
      </c>
      <c r="C7106" s="59" t="s">
        <v>140</v>
      </c>
      <c r="D7106" s="59" t="s">
        <v>11281</v>
      </c>
    </row>
    <row r="7107" spans="1:4">
      <c r="A7107" s="57" t="s">
        <v>11334</v>
      </c>
      <c r="B7107" s="58" t="s">
        <v>1275</v>
      </c>
      <c r="C7107" s="59" t="s">
        <v>141</v>
      </c>
      <c r="D7107" s="59" t="s">
        <v>11281</v>
      </c>
    </row>
    <row r="7108" spans="1:4">
      <c r="A7108" s="57" t="s">
        <v>11335</v>
      </c>
      <c r="B7108" s="58" t="s">
        <v>765</v>
      </c>
      <c r="C7108" s="59" t="s">
        <v>260</v>
      </c>
      <c r="D7108" s="59" t="s">
        <v>11281</v>
      </c>
    </row>
    <row r="7109" spans="1:4">
      <c r="A7109" s="57" t="s">
        <v>11336</v>
      </c>
      <c r="B7109" s="58" t="s">
        <v>11337</v>
      </c>
      <c r="C7109" s="59" t="s">
        <v>23</v>
      </c>
      <c r="D7109" s="59" t="s">
        <v>11338</v>
      </c>
    </row>
    <row r="7110" spans="1:4">
      <c r="A7110" s="57" t="s">
        <v>11339</v>
      </c>
      <c r="B7110" s="58" t="s">
        <v>967</v>
      </c>
      <c r="C7110" s="59" t="s">
        <v>23</v>
      </c>
      <c r="D7110" s="59" t="s">
        <v>11338</v>
      </c>
    </row>
    <row r="7111" spans="1:4">
      <c r="A7111" s="57" t="s">
        <v>11340</v>
      </c>
      <c r="B7111" s="58" t="s">
        <v>62</v>
      </c>
      <c r="C7111" s="59" t="s">
        <v>23</v>
      </c>
      <c r="D7111" s="59" t="s">
        <v>11338</v>
      </c>
    </row>
    <row r="7112" spans="1:4">
      <c r="A7112" s="57" t="s">
        <v>11341</v>
      </c>
      <c r="B7112" s="58" t="s">
        <v>299</v>
      </c>
      <c r="C7112" s="59" t="s">
        <v>23</v>
      </c>
      <c r="D7112" s="59" t="s">
        <v>11338</v>
      </c>
    </row>
    <row r="7113" spans="1:4">
      <c r="A7113" s="57" t="s">
        <v>11342</v>
      </c>
      <c r="B7113" s="58" t="s">
        <v>11343</v>
      </c>
      <c r="C7113" s="59" t="s">
        <v>23</v>
      </c>
      <c r="D7113" s="59" t="s">
        <v>11338</v>
      </c>
    </row>
    <row r="7114" spans="1:4">
      <c r="A7114" s="57" t="s">
        <v>11344</v>
      </c>
      <c r="B7114" s="58" t="s">
        <v>398</v>
      </c>
      <c r="C7114" s="59" t="s">
        <v>23</v>
      </c>
      <c r="D7114" s="59" t="s">
        <v>11338</v>
      </c>
    </row>
    <row r="7115" spans="1:4">
      <c r="A7115" s="57" t="s">
        <v>11345</v>
      </c>
      <c r="B7115" s="58" t="s">
        <v>761</v>
      </c>
      <c r="C7115" s="59" t="s">
        <v>267</v>
      </c>
      <c r="D7115" s="59" t="s">
        <v>11338</v>
      </c>
    </row>
    <row r="7116" spans="1:4">
      <c r="A7116" s="57" t="s">
        <v>11346</v>
      </c>
      <c r="B7116" s="58" t="s">
        <v>2761</v>
      </c>
      <c r="C7116" s="59" t="s">
        <v>28</v>
      </c>
      <c r="D7116" s="59" t="s">
        <v>11338</v>
      </c>
    </row>
    <row r="7117" spans="1:4">
      <c r="A7117" s="57" t="s">
        <v>11347</v>
      </c>
      <c r="B7117" s="58" t="s">
        <v>761</v>
      </c>
      <c r="C7117" s="59" t="s">
        <v>28</v>
      </c>
      <c r="D7117" s="59" t="s">
        <v>11338</v>
      </c>
    </row>
    <row r="7118" spans="1:4">
      <c r="A7118" s="57" t="s">
        <v>11348</v>
      </c>
      <c r="B7118" s="58" t="s">
        <v>217</v>
      </c>
      <c r="C7118" s="59" t="s">
        <v>78</v>
      </c>
      <c r="D7118" s="59" t="s">
        <v>11338</v>
      </c>
    </row>
    <row r="7119" spans="1:4">
      <c r="A7119" s="57" t="s">
        <v>11349</v>
      </c>
      <c r="B7119" s="58" t="s">
        <v>340</v>
      </c>
      <c r="C7119" s="59" t="s">
        <v>686</v>
      </c>
      <c r="D7119" s="59" t="s">
        <v>11338</v>
      </c>
    </row>
    <row r="7120" spans="1:4">
      <c r="A7120" s="57" t="s">
        <v>11350</v>
      </c>
      <c r="B7120" s="58" t="s">
        <v>438</v>
      </c>
      <c r="C7120" s="59" t="s">
        <v>135</v>
      </c>
      <c r="D7120" s="59" t="s">
        <v>11338</v>
      </c>
    </row>
    <row r="7121" spans="1:4">
      <c r="A7121" s="57" t="s">
        <v>11351</v>
      </c>
      <c r="B7121" s="58" t="s">
        <v>136</v>
      </c>
      <c r="C7121" s="59" t="s">
        <v>135</v>
      </c>
      <c r="D7121" s="59" t="s">
        <v>11338</v>
      </c>
    </row>
    <row r="7122" spans="1:4">
      <c r="A7122" s="57" t="s">
        <v>11352</v>
      </c>
      <c r="B7122" s="58" t="s">
        <v>34</v>
      </c>
      <c r="C7122" s="59" t="s">
        <v>40</v>
      </c>
      <c r="D7122" s="59" t="s">
        <v>11338</v>
      </c>
    </row>
    <row r="7123" spans="1:4">
      <c r="A7123" s="57" t="s">
        <v>11353</v>
      </c>
      <c r="B7123" s="58" t="s">
        <v>11354</v>
      </c>
      <c r="C7123" s="59" t="s">
        <v>327</v>
      </c>
      <c r="D7123" s="59" t="s">
        <v>11338</v>
      </c>
    </row>
    <row r="7124" spans="1:4">
      <c r="A7124" s="57" t="s">
        <v>11355</v>
      </c>
      <c r="B7124" s="58" t="s">
        <v>1097</v>
      </c>
      <c r="C7124" s="59" t="s">
        <v>33</v>
      </c>
      <c r="D7124" s="59" t="s">
        <v>11338</v>
      </c>
    </row>
    <row r="7125" spans="1:4">
      <c r="A7125" s="57" t="s">
        <v>11356</v>
      </c>
      <c r="B7125" s="58" t="s">
        <v>991</v>
      </c>
      <c r="C7125" s="59" t="s">
        <v>743</v>
      </c>
      <c r="D7125" s="59" t="s">
        <v>11338</v>
      </c>
    </row>
    <row r="7126" spans="1:4">
      <c r="A7126" s="57" t="s">
        <v>11357</v>
      </c>
      <c r="B7126" s="58" t="s">
        <v>303</v>
      </c>
      <c r="C7126" s="59" t="s">
        <v>100</v>
      </c>
      <c r="D7126" s="59" t="s">
        <v>11338</v>
      </c>
    </row>
    <row r="7127" spans="1:4">
      <c r="A7127" s="57" t="s">
        <v>11358</v>
      </c>
      <c r="B7127" s="58" t="s">
        <v>11359</v>
      </c>
      <c r="C7127" s="59" t="s">
        <v>244</v>
      </c>
      <c r="D7127" s="59" t="s">
        <v>11338</v>
      </c>
    </row>
    <row r="7128" spans="1:4">
      <c r="A7128" s="57" t="s">
        <v>11360</v>
      </c>
      <c r="B7128" s="58" t="s">
        <v>11361</v>
      </c>
      <c r="C7128" s="59" t="s">
        <v>244</v>
      </c>
      <c r="D7128" s="59" t="s">
        <v>11338</v>
      </c>
    </row>
    <row r="7129" spans="1:4">
      <c r="A7129" s="57" t="s">
        <v>11362</v>
      </c>
      <c r="B7129" s="58" t="s">
        <v>118</v>
      </c>
      <c r="C7129" s="59" t="s">
        <v>330</v>
      </c>
      <c r="D7129" s="59" t="s">
        <v>11338</v>
      </c>
    </row>
    <row r="7130" spans="1:4">
      <c r="A7130" s="57" t="s">
        <v>11363</v>
      </c>
      <c r="B7130" s="58" t="s">
        <v>283</v>
      </c>
      <c r="C7130" s="59" t="s">
        <v>330</v>
      </c>
      <c r="D7130" s="59" t="s">
        <v>11338</v>
      </c>
    </row>
    <row r="7131" spans="1:4">
      <c r="A7131" s="57" t="s">
        <v>11364</v>
      </c>
      <c r="B7131" s="58" t="s">
        <v>1374</v>
      </c>
      <c r="C7131" s="59" t="s">
        <v>1209</v>
      </c>
      <c r="D7131" s="59" t="s">
        <v>11338</v>
      </c>
    </row>
    <row r="7132" spans="1:4">
      <c r="A7132" s="57" t="s">
        <v>11365</v>
      </c>
      <c r="B7132" s="58" t="s">
        <v>1247</v>
      </c>
      <c r="C7132" s="59" t="s">
        <v>91</v>
      </c>
      <c r="D7132" s="59" t="s">
        <v>11338</v>
      </c>
    </row>
    <row r="7133" spans="1:4">
      <c r="A7133" s="57" t="s">
        <v>11366</v>
      </c>
      <c r="B7133" s="58" t="s">
        <v>1101</v>
      </c>
      <c r="C7133" s="59" t="s">
        <v>91</v>
      </c>
      <c r="D7133" s="59" t="s">
        <v>11338</v>
      </c>
    </row>
    <row r="7134" spans="1:4">
      <c r="A7134" s="57" t="s">
        <v>11367</v>
      </c>
      <c r="B7134" s="58" t="s">
        <v>475</v>
      </c>
      <c r="C7134" s="59" t="s">
        <v>103</v>
      </c>
      <c r="D7134" s="59" t="s">
        <v>11338</v>
      </c>
    </row>
    <row r="7135" spans="1:4">
      <c r="A7135" s="57" t="s">
        <v>11368</v>
      </c>
      <c r="B7135" s="58" t="s">
        <v>705</v>
      </c>
      <c r="C7135" s="59" t="s">
        <v>103</v>
      </c>
      <c r="D7135" s="59" t="s">
        <v>11338</v>
      </c>
    </row>
    <row r="7136" spans="1:4">
      <c r="A7136" s="57" t="s">
        <v>11369</v>
      </c>
      <c r="B7136" s="58" t="s">
        <v>1216</v>
      </c>
      <c r="C7136" s="59" t="s">
        <v>103</v>
      </c>
      <c r="D7136" s="59" t="s">
        <v>11338</v>
      </c>
    </row>
    <row r="7137" spans="1:4">
      <c r="A7137" s="57" t="s">
        <v>11370</v>
      </c>
      <c r="B7137" s="58" t="s">
        <v>2821</v>
      </c>
      <c r="C7137" s="59" t="s">
        <v>152</v>
      </c>
      <c r="D7137" s="59" t="s">
        <v>11338</v>
      </c>
    </row>
    <row r="7138" spans="1:4">
      <c r="A7138" s="57" t="s">
        <v>11371</v>
      </c>
      <c r="B7138" s="58" t="s">
        <v>24</v>
      </c>
      <c r="C7138" s="59" t="s">
        <v>611</v>
      </c>
      <c r="D7138" s="59" t="s">
        <v>11338</v>
      </c>
    </row>
    <row r="7139" spans="1:4">
      <c r="A7139" s="57" t="s">
        <v>11372</v>
      </c>
      <c r="B7139" s="58" t="s">
        <v>318</v>
      </c>
      <c r="C7139" s="59" t="s">
        <v>88</v>
      </c>
      <c r="D7139" s="59" t="s">
        <v>11338</v>
      </c>
    </row>
    <row r="7140" spans="1:4">
      <c r="A7140" s="57" t="s">
        <v>11373</v>
      </c>
      <c r="B7140" s="58" t="s">
        <v>11374</v>
      </c>
      <c r="C7140" s="59" t="s">
        <v>11375</v>
      </c>
      <c r="D7140" s="59" t="s">
        <v>11338</v>
      </c>
    </row>
    <row r="7141" spans="1:4">
      <c r="A7141" s="57" t="s">
        <v>11376</v>
      </c>
      <c r="B7141" s="58" t="s">
        <v>34</v>
      </c>
      <c r="C7141" s="59" t="s">
        <v>616</v>
      </c>
      <c r="D7141" s="59" t="s">
        <v>11338</v>
      </c>
    </row>
    <row r="7142" spans="1:4">
      <c r="A7142" s="57" t="s">
        <v>11377</v>
      </c>
      <c r="B7142" s="58" t="s">
        <v>257</v>
      </c>
      <c r="C7142" s="59" t="s">
        <v>313</v>
      </c>
      <c r="D7142" s="59" t="s">
        <v>11338</v>
      </c>
    </row>
    <row r="7143" spans="1:4">
      <c r="A7143" s="57" t="s">
        <v>11378</v>
      </c>
      <c r="B7143" s="58" t="s">
        <v>11379</v>
      </c>
      <c r="C7143" s="59" t="s">
        <v>333</v>
      </c>
      <c r="D7143" s="59" t="s">
        <v>11338</v>
      </c>
    </row>
    <row r="7144" spans="1:4">
      <c r="A7144" s="57" t="s">
        <v>11380</v>
      </c>
      <c r="B7144" s="58" t="s">
        <v>130</v>
      </c>
      <c r="C7144" s="59" t="s">
        <v>126</v>
      </c>
      <c r="D7144" s="59" t="s">
        <v>11338</v>
      </c>
    </row>
    <row r="7145" spans="1:4">
      <c r="A7145" s="57" t="s">
        <v>11381</v>
      </c>
      <c r="B7145" s="58" t="s">
        <v>6207</v>
      </c>
      <c r="C7145" s="59" t="s">
        <v>113</v>
      </c>
      <c r="D7145" s="59" t="s">
        <v>11338</v>
      </c>
    </row>
    <row r="7146" spans="1:4">
      <c r="A7146" s="57" t="s">
        <v>11382</v>
      </c>
      <c r="B7146" s="58" t="s">
        <v>442</v>
      </c>
      <c r="C7146" s="59" t="s">
        <v>140</v>
      </c>
      <c r="D7146" s="59" t="s">
        <v>11338</v>
      </c>
    </row>
    <row r="7147" spans="1:4">
      <c r="A7147" s="57" t="s">
        <v>11383</v>
      </c>
      <c r="B7147" s="58" t="s">
        <v>1203</v>
      </c>
      <c r="C7147" s="59" t="s">
        <v>416</v>
      </c>
      <c r="D7147" s="59" t="s">
        <v>11338</v>
      </c>
    </row>
    <row r="7148" spans="1:4">
      <c r="A7148" s="57" t="s">
        <v>11384</v>
      </c>
      <c r="B7148" s="58" t="s">
        <v>2030</v>
      </c>
      <c r="C7148" s="59" t="s">
        <v>94</v>
      </c>
      <c r="D7148" s="59" t="s">
        <v>11385</v>
      </c>
    </row>
    <row r="7149" spans="1:4">
      <c r="A7149" s="57" t="s">
        <v>11386</v>
      </c>
      <c r="B7149" s="58" t="s">
        <v>11387</v>
      </c>
      <c r="C7149" s="59" t="s">
        <v>23</v>
      </c>
      <c r="D7149" s="59" t="s">
        <v>11385</v>
      </c>
    </row>
    <row r="7150" spans="1:4">
      <c r="A7150" s="57" t="s">
        <v>11388</v>
      </c>
      <c r="B7150" s="58" t="s">
        <v>280</v>
      </c>
      <c r="C7150" s="59" t="s">
        <v>23</v>
      </c>
      <c r="D7150" s="59" t="s">
        <v>11385</v>
      </c>
    </row>
    <row r="7151" spans="1:4">
      <c r="A7151" s="57" t="s">
        <v>11389</v>
      </c>
      <c r="B7151" s="58" t="s">
        <v>306</v>
      </c>
      <c r="C7151" s="59" t="s">
        <v>23</v>
      </c>
      <c r="D7151" s="59" t="s">
        <v>11385</v>
      </c>
    </row>
    <row r="7152" spans="1:4">
      <c r="A7152" s="57" t="s">
        <v>11390</v>
      </c>
      <c r="B7152" s="58" t="s">
        <v>248</v>
      </c>
      <c r="C7152" s="59" t="s">
        <v>179</v>
      </c>
      <c r="D7152" s="59" t="s">
        <v>11385</v>
      </c>
    </row>
    <row r="7153" spans="1:4">
      <c r="A7153" s="57" t="s">
        <v>11391</v>
      </c>
      <c r="B7153" s="58" t="s">
        <v>1185</v>
      </c>
      <c r="C7153" s="59" t="s">
        <v>1219</v>
      </c>
      <c r="D7153" s="59" t="s">
        <v>11385</v>
      </c>
    </row>
    <row r="7154" spans="1:4">
      <c r="A7154" s="57" t="s">
        <v>11392</v>
      </c>
      <c r="B7154" s="58" t="s">
        <v>63</v>
      </c>
      <c r="C7154" s="59" t="s">
        <v>144</v>
      </c>
      <c r="D7154" s="59" t="s">
        <v>11385</v>
      </c>
    </row>
    <row r="7155" spans="1:4">
      <c r="A7155" s="57" t="s">
        <v>11393</v>
      </c>
      <c r="B7155" s="58" t="s">
        <v>343</v>
      </c>
      <c r="C7155" s="59" t="s">
        <v>69</v>
      </c>
      <c r="D7155" s="59" t="s">
        <v>11385</v>
      </c>
    </row>
    <row r="7156" spans="1:4">
      <c r="A7156" s="57" t="s">
        <v>11394</v>
      </c>
      <c r="B7156" s="58" t="s">
        <v>11395</v>
      </c>
      <c r="C7156" s="59" t="s">
        <v>344</v>
      </c>
      <c r="D7156" s="59" t="s">
        <v>11385</v>
      </c>
    </row>
    <row r="7157" spans="1:4">
      <c r="A7157" s="57" t="s">
        <v>11396</v>
      </c>
      <c r="B7157" s="58" t="s">
        <v>7783</v>
      </c>
      <c r="C7157" s="59" t="s">
        <v>78</v>
      </c>
      <c r="D7157" s="59" t="s">
        <v>11385</v>
      </c>
    </row>
    <row r="7158" spans="1:4">
      <c r="A7158" s="57" t="s">
        <v>11397</v>
      </c>
      <c r="B7158" s="58" t="s">
        <v>11398</v>
      </c>
      <c r="C7158" s="59" t="s">
        <v>31</v>
      </c>
      <c r="D7158" s="59" t="s">
        <v>11385</v>
      </c>
    </row>
    <row r="7159" spans="1:4">
      <c r="A7159" s="57" t="s">
        <v>11399</v>
      </c>
      <c r="B7159" s="58" t="s">
        <v>279</v>
      </c>
      <c r="C7159" s="59" t="s">
        <v>3249</v>
      </c>
      <c r="D7159" s="59" t="s">
        <v>11385</v>
      </c>
    </row>
    <row r="7160" spans="1:4">
      <c r="A7160" s="57" t="s">
        <v>11400</v>
      </c>
      <c r="B7160" s="58" t="s">
        <v>1074</v>
      </c>
      <c r="C7160" s="59" t="s">
        <v>33</v>
      </c>
      <c r="D7160" s="59" t="s">
        <v>11385</v>
      </c>
    </row>
    <row r="7161" spans="1:4">
      <c r="A7161" s="57" t="s">
        <v>11401</v>
      </c>
      <c r="B7161" s="58" t="s">
        <v>11313</v>
      </c>
      <c r="C7161" s="59" t="s">
        <v>33</v>
      </c>
      <c r="D7161" s="59" t="s">
        <v>11385</v>
      </c>
    </row>
    <row r="7162" spans="1:4">
      <c r="A7162" s="57" t="s">
        <v>11402</v>
      </c>
      <c r="B7162" s="58" t="s">
        <v>435</v>
      </c>
      <c r="C7162" s="59" t="s">
        <v>33</v>
      </c>
      <c r="D7162" s="59" t="s">
        <v>11385</v>
      </c>
    </row>
    <row r="7163" spans="1:4">
      <c r="A7163" s="57" t="s">
        <v>11403</v>
      </c>
      <c r="B7163" s="58" t="s">
        <v>204</v>
      </c>
      <c r="C7163" s="59" t="s">
        <v>276</v>
      </c>
      <c r="D7163" s="59" t="s">
        <v>11385</v>
      </c>
    </row>
    <row r="7164" spans="1:4">
      <c r="A7164" s="57" t="s">
        <v>11404</v>
      </c>
      <c r="B7164" s="58" t="s">
        <v>278</v>
      </c>
      <c r="C7164" s="59" t="s">
        <v>101</v>
      </c>
      <c r="D7164" s="59" t="s">
        <v>11385</v>
      </c>
    </row>
    <row r="7165" spans="1:4">
      <c r="A7165" s="57" t="s">
        <v>11405</v>
      </c>
      <c r="B7165" s="58" t="s">
        <v>241</v>
      </c>
      <c r="C7165" s="59" t="s">
        <v>330</v>
      </c>
      <c r="D7165" s="59" t="s">
        <v>11385</v>
      </c>
    </row>
    <row r="7166" spans="1:4">
      <c r="A7166" s="57" t="s">
        <v>11406</v>
      </c>
      <c r="B7166" s="58" t="s">
        <v>9652</v>
      </c>
      <c r="C7166" s="59" t="s">
        <v>74</v>
      </c>
      <c r="D7166" s="59" t="s">
        <v>11385</v>
      </c>
    </row>
    <row r="7167" spans="1:4">
      <c r="A7167" s="57" t="s">
        <v>11407</v>
      </c>
      <c r="B7167" s="58" t="s">
        <v>68</v>
      </c>
      <c r="C7167" s="59" t="s">
        <v>74</v>
      </c>
      <c r="D7167" s="59" t="s">
        <v>11385</v>
      </c>
    </row>
    <row r="7168" spans="1:4">
      <c r="A7168" s="57" t="s">
        <v>11408</v>
      </c>
      <c r="B7168" s="58" t="s">
        <v>3422</v>
      </c>
      <c r="C7168" s="59" t="s">
        <v>91</v>
      </c>
      <c r="D7168" s="59" t="s">
        <v>11385</v>
      </c>
    </row>
    <row r="7169" spans="1:4">
      <c r="A7169" s="57" t="s">
        <v>11409</v>
      </c>
      <c r="B7169" s="58" t="s">
        <v>705</v>
      </c>
      <c r="C7169" s="59" t="s">
        <v>64</v>
      </c>
      <c r="D7169" s="59" t="s">
        <v>11385</v>
      </c>
    </row>
    <row r="7170" spans="1:4">
      <c r="A7170" s="57" t="s">
        <v>11410</v>
      </c>
      <c r="B7170" s="58" t="s">
        <v>6086</v>
      </c>
      <c r="C7170" s="59" t="s">
        <v>64</v>
      </c>
      <c r="D7170" s="59" t="s">
        <v>11385</v>
      </c>
    </row>
    <row r="7171" spans="1:4">
      <c r="A7171" s="57" t="s">
        <v>11411</v>
      </c>
      <c r="B7171" s="58" t="s">
        <v>11412</v>
      </c>
      <c r="C7171" s="59" t="s">
        <v>855</v>
      </c>
      <c r="D7171" s="59" t="s">
        <v>11385</v>
      </c>
    </row>
    <row r="7172" spans="1:4">
      <c r="A7172" s="57" t="s">
        <v>11413</v>
      </c>
      <c r="B7172" s="58" t="s">
        <v>299</v>
      </c>
      <c r="C7172" s="59" t="s">
        <v>93</v>
      </c>
      <c r="D7172" s="59" t="s">
        <v>11385</v>
      </c>
    </row>
    <row r="7173" spans="1:4">
      <c r="A7173" s="57" t="s">
        <v>11414</v>
      </c>
      <c r="B7173" s="58" t="s">
        <v>300</v>
      </c>
      <c r="C7173" s="59" t="s">
        <v>125</v>
      </c>
      <c r="D7173" s="59" t="s">
        <v>11385</v>
      </c>
    </row>
    <row r="7174" spans="1:4">
      <c r="A7174" s="57" t="s">
        <v>11415</v>
      </c>
      <c r="B7174" s="58" t="s">
        <v>241</v>
      </c>
      <c r="C7174" s="59" t="s">
        <v>719</v>
      </c>
      <c r="D7174" s="59" t="s">
        <v>11385</v>
      </c>
    </row>
    <row r="7175" spans="1:4">
      <c r="A7175" s="57" t="s">
        <v>11416</v>
      </c>
      <c r="B7175" s="58" t="s">
        <v>1558</v>
      </c>
      <c r="C7175" s="59" t="s">
        <v>215</v>
      </c>
      <c r="D7175" s="59" t="s">
        <v>11385</v>
      </c>
    </row>
    <row r="7176" spans="1:4">
      <c r="A7176" s="57" t="s">
        <v>11417</v>
      </c>
      <c r="B7176" s="58" t="s">
        <v>262</v>
      </c>
      <c r="C7176" s="59" t="s">
        <v>142</v>
      </c>
      <c r="D7176" s="59" t="s">
        <v>11385</v>
      </c>
    </row>
    <row r="7177" spans="1:4">
      <c r="A7177" s="57" t="s">
        <v>11418</v>
      </c>
      <c r="B7177" s="58" t="s">
        <v>312</v>
      </c>
      <c r="C7177" s="59" t="s">
        <v>5704</v>
      </c>
      <c r="D7177" s="59" t="s">
        <v>11385</v>
      </c>
    </row>
    <row r="7178" spans="1:4">
      <c r="A7178" s="57" t="s">
        <v>11419</v>
      </c>
      <c r="B7178" s="58" t="s">
        <v>1009</v>
      </c>
      <c r="C7178" s="59" t="s">
        <v>925</v>
      </c>
      <c r="D7178" s="59" t="s">
        <v>11385</v>
      </c>
    </row>
    <row r="7179" spans="1:4">
      <c r="A7179" s="57" t="s">
        <v>11420</v>
      </c>
      <c r="B7179" s="58" t="s">
        <v>3476</v>
      </c>
      <c r="C7179" s="59" t="s">
        <v>314</v>
      </c>
      <c r="D7179" s="59" t="s">
        <v>11385</v>
      </c>
    </row>
    <row r="7180" spans="1:4">
      <c r="A7180" s="57" t="s">
        <v>11421</v>
      </c>
      <c r="B7180" s="58" t="s">
        <v>197</v>
      </c>
      <c r="C7180" s="59" t="s">
        <v>954</v>
      </c>
      <c r="D7180" s="59" t="s">
        <v>11385</v>
      </c>
    </row>
    <row r="7181" spans="1:4">
      <c r="A7181" s="57" t="s">
        <v>11422</v>
      </c>
      <c r="B7181" s="58" t="s">
        <v>86</v>
      </c>
      <c r="C7181" s="59" t="s">
        <v>490</v>
      </c>
      <c r="D7181" s="59" t="s">
        <v>11385</v>
      </c>
    </row>
    <row r="7182" spans="1:4">
      <c r="A7182" s="57" t="s">
        <v>11423</v>
      </c>
      <c r="B7182" s="58" t="s">
        <v>829</v>
      </c>
      <c r="C7182" s="59" t="s">
        <v>157</v>
      </c>
      <c r="D7182" s="59" t="s">
        <v>11385</v>
      </c>
    </row>
    <row r="7183" spans="1:4">
      <c r="A7183" s="57" t="s">
        <v>11424</v>
      </c>
      <c r="B7183" s="58" t="s">
        <v>11425</v>
      </c>
      <c r="C7183" s="59" t="s">
        <v>138</v>
      </c>
      <c r="D7183" s="59" t="s">
        <v>11385</v>
      </c>
    </row>
    <row r="7184" spans="1:4">
      <c r="A7184" s="57" t="s">
        <v>11426</v>
      </c>
      <c r="B7184" s="58" t="s">
        <v>746</v>
      </c>
      <c r="C7184" s="59" t="s">
        <v>81</v>
      </c>
      <c r="D7184" s="59" t="s">
        <v>11385</v>
      </c>
    </row>
    <row r="7185" spans="1:4">
      <c r="A7185" s="57" t="s">
        <v>11427</v>
      </c>
      <c r="B7185" s="58" t="s">
        <v>180</v>
      </c>
      <c r="C7185" s="59" t="s">
        <v>141</v>
      </c>
      <c r="D7185" s="59" t="s">
        <v>11385</v>
      </c>
    </row>
    <row r="7186" spans="1:4">
      <c r="A7186" s="57" t="s">
        <v>11428</v>
      </c>
      <c r="B7186" s="58" t="s">
        <v>212</v>
      </c>
      <c r="C7186" s="59" t="s">
        <v>141</v>
      </c>
      <c r="D7186" s="59" t="s">
        <v>11385</v>
      </c>
    </row>
    <row r="7187" spans="1:4">
      <c r="A7187" s="57" t="s">
        <v>11429</v>
      </c>
      <c r="B7187" s="58" t="s">
        <v>185</v>
      </c>
      <c r="C7187" s="59" t="s">
        <v>23</v>
      </c>
      <c r="D7187" s="59" t="s">
        <v>11430</v>
      </c>
    </row>
    <row r="7188" spans="1:4">
      <c r="A7188" s="57" t="s">
        <v>11431</v>
      </c>
      <c r="B7188" s="58" t="s">
        <v>132</v>
      </c>
      <c r="C7188" s="59" t="s">
        <v>23</v>
      </c>
      <c r="D7188" s="59" t="s">
        <v>11430</v>
      </c>
    </row>
    <row r="7189" spans="1:4">
      <c r="A7189" s="57" t="s">
        <v>11432</v>
      </c>
      <c r="B7189" s="58" t="s">
        <v>518</v>
      </c>
      <c r="C7189" s="59" t="s">
        <v>229</v>
      </c>
      <c r="D7189" s="59" t="s">
        <v>11430</v>
      </c>
    </row>
    <row r="7190" spans="1:4">
      <c r="A7190" s="57" t="s">
        <v>11433</v>
      </c>
      <c r="B7190" s="58" t="s">
        <v>2665</v>
      </c>
      <c r="C7190" s="59" t="s">
        <v>1016</v>
      </c>
      <c r="D7190" s="59" t="s">
        <v>11430</v>
      </c>
    </row>
    <row r="7191" spans="1:4">
      <c r="A7191" s="57" t="s">
        <v>11434</v>
      </c>
      <c r="B7191" s="58" t="s">
        <v>75</v>
      </c>
      <c r="C7191" s="59" t="s">
        <v>296</v>
      </c>
      <c r="D7191" s="59" t="s">
        <v>11430</v>
      </c>
    </row>
    <row r="7192" spans="1:4">
      <c r="A7192" s="57" t="s">
        <v>11435</v>
      </c>
      <c r="B7192" s="58" t="s">
        <v>790</v>
      </c>
      <c r="C7192" s="59" t="s">
        <v>296</v>
      </c>
      <c r="D7192" s="59" t="s">
        <v>11430</v>
      </c>
    </row>
    <row r="7193" spans="1:4">
      <c r="A7193" s="57" t="s">
        <v>11436</v>
      </c>
      <c r="B7193" s="58" t="s">
        <v>11437</v>
      </c>
      <c r="C7193" s="59" t="s">
        <v>267</v>
      </c>
      <c r="D7193" s="59" t="s">
        <v>11430</v>
      </c>
    </row>
    <row r="7194" spans="1:4">
      <c r="A7194" s="57" t="s">
        <v>11438</v>
      </c>
      <c r="B7194" s="58" t="s">
        <v>1348</v>
      </c>
      <c r="C7194" s="59" t="s">
        <v>69</v>
      </c>
      <c r="D7194" s="59" t="s">
        <v>11430</v>
      </c>
    </row>
    <row r="7195" spans="1:4">
      <c r="A7195" s="57" t="s">
        <v>11439</v>
      </c>
      <c r="B7195" s="58" t="s">
        <v>246</v>
      </c>
      <c r="C7195" s="59" t="s">
        <v>69</v>
      </c>
      <c r="D7195" s="59" t="s">
        <v>11430</v>
      </c>
    </row>
    <row r="7196" spans="1:4">
      <c r="A7196" s="57" t="s">
        <v>11440</v>
      </c>
      <c r="B7196" s="58" t="s">
        <v>6123</v>
      </c>
      <c r="C7196" s="59" t="s">
        <v>27</v>
      </c>
      <c r="D7196" s="59" t="s">
        <v>11430</v>
      </c>
    </row>
    <row r="7197" spans="1:4">
      <c r="A7197" s="57" t="s">
        <v>11441</v>
      </c>
      <c r="B7197" s="58" t="s">
        <v>11442</v>
      </c>
      <c r="C7197" s="59" t="s">
        <v>28</v>
      </c>
      <c r="D7197" s="59" t="s">
        <v>11430</v>
      </c>
    </row>
    <row r="7198" spans="1:4">
      <c r="A7198" s="57" t="s">
        <v>11443</v>
      </c>
      <c r="B7198" s="58" t="s">
        <v>147</v>
      </c>
      <c r="C7198" s="59" t="s">
        <v>135</v>
      </c>
      <c r="D7198" s="59" t="s">
        <v>11430</v>
      </c>
    </row>
    <row r="7199" spans="1:4">
      <c r="A7199" s="57" t="s">
        <v>11444</v>
      </c>
      <c r="B7199" s="58" t="s">
        <v>243</v>
      </c>
      <c r="C7199" s="59" t="s">
        <v>135</v>
      </c>
      <c r="D7199" s="59" t="s">
        <v>11430</v>
      </c>
    </row>
    <row r="7200" spans="1:4">
      <c r="A7200" s="57" t="s">
        <v>11445</v>
      </c>
      <c r="B7200" s="58" t="s">
        <v>845</v>
      </c>
      <c r="C7200" s="59" t="s">
        <v>31</v>
      </c>
      <c r="D7200" s="59" t="s">
        <v>11430</v>
      </c>
    </row>
    <row r="7201" spans="1:4">
      <c r="A7201" s="57" t="s">
        <v>11446</v>
      </c>
      <c r="B7201" s="58" t="s">
        <v>11447</v>
      </c>
      <c r="C7201" s="59" t="s">
        <v>33</v>
      </c>
      <c r="D7201" s="59" t="s">
        <v>11430</v>
      </c>
    </row>
    <row r="7202" spans="1:4">
      <c r="A7202" s="57" t="s">
        <v>11448</v>
      </c>
      <c r="B7202" s="58" t="s">
        <v>3700</v>
      </c>
      <c r="C7202" s="59" t="s">
        <v>121</v>
      </c>
      <c r="D7202" s="59" t="s">
        <v>11430</v>
      </c>
    </row>
    <row r="7203" spans="1:4">
      <c r="A7203" s="57" t="s">
        <v>11449</v>
      </c>
      <c r="B7203" s="58" t="s">
        <v>11450</v>
      </c>
      <c r="C7203" s="59" t="s">
        <v>743</v>
      </c>
      <c r="D7203" s="59" t="s">
        <v>11430</v>
      </c>
    </row>
    <row r="7204" spans="1:4">
      <c r="A7204" s="57" t="s">
        <v>11451</v>
      </c>
      <c r="B7204" s="58" t="s">
        <v>156</v>
      </c>
      <c r="C7204" s="59" t="s">
        <v>100</v>
      </c>
      <c r="D7204" s="59" t="s">
        <v>11430</v>
      </c>
    </row>
    <row r="7205" spans="1:4">
      <c r="A7205" s="57" t="s">
        <v>11452</v>
      </c>
      <c r="B7205" s="58" t="s">
        <v>620</v>
      </c>
      <c r="C7205" s="59" t="s">
        <v>100</v>
      </c>
      <c r="D7205" s="59" t="s">
        <v>11430</v>
      </c>
    </row>
    <row r="7206" spans="1:4">
      <c r="A7206" s="57" t="s">
        <v>11453</v>
      </c>
      <c r="B7206" s="58" t="s">
        <v>269</v>
      </c>
      <c r="C7206" s="59" t="s">
        <v>100</v>
      </c>
      <c r="D7206" s="59" t="s">
        <v>11430</v>
      </c>
    </row>
    <row r="7207" spans="1:4">
      <c r="A7207" s="57" t="s">
        <v>11454</v>
      </c>
      <c r="B7207" s="58" t="s">
        <v>11455</v>
      </c>
      <c r="C7207" s="59" t="s">
        <v>91</v>
      </c>
      <c r="D7207" s="59" t="s">
        <v>11430</v>
      </c>
    </row>
    <row r="7208" spans="1:4">
      <c r="A7208" s="57" t="s">
        <v>11456</v>
      </c>
      <c r="B7208" s="58" t="s">
        <v>11457</v>
      </c>
      <c r="C7208" s="59" t="s">
        <v>103</v>
      </c>
      <c r="D7208" s="59" t="s">
        <v>11430</v>
      </c>
    </row>
    <row r="7209" spans="1:4">
      <c r="A7209" s="57" t="s">
        <v>11458</v>
      </c>
      <c r="B7209" s="58" t="s">
        <v>364</v>
      </c>
      <c r="C7209" s="59" t="s">
        <v>103</v>
      </c>
      <c r="D7209" s="59" t="s">
        <v>11430</v>
      </c>
    </row>
    <row r="7210" spans="1:4">
      <c r="A7210" s="57" t="s">
        <v>11459</v>
      </c>
      <c r="B7210" s="58" t="s">
        <v>560</v>
      </c>
      <c r="C7210" s="59" t="s">
        <v>103</v>
      </c>
      <c r="D7210" s="59" t="s">
        <v>11430</v>
      </c>
    </row>
    <row r="7211" spans="1:4">
      <c r="A7211" s="57" t="s">
        <v>11460</v>
      </c>
      <c r="B7211" s="58" t="s">
        <v>815</v>
      </c>
      <c r="C7211" s="59" t="s">
        <v>64</v>
      </c>
      <c r="D7211" s="59" t="s">
        <v>11430</v>
      </c>
    </row>
    <row r="7212" spans="1:4">
      <c r="A7212" s="57" t="s">
        <v>11461</v>
      </c>
      <c r="B7212" s="58" t="s">
        <v>166</v>
      </c>
      <c r="C7212" s="59" t="s">
        <v>64</v>
      </c>
      <c r="D7212" s="59" t="s">
        <v>11430</v>
      </c>
    </row>
    <row r="7213" spans="1:4">
      <c r="A7213" s="57" t="s">
        <v>11462</v>
      </c>
      <c r="B7213" s="58" t="s">
        <v>11463</v>
      </c>
      <c r="C7213" s="59" t="s">
        <v>206</v>
      </c>
      <c r="D7213" s="59" t="s">
        <v>11430</v>
      </c>
    </row>
    <row r="7214" spans="1:4">
      <c r="A7214" s="57" t="s">
        <v>11464</v>
      </c>
      <c r="B7214" s="58" t="s">
        <v>132</v>
      </c>
      <c r="C7214" s="59" t="s">
        <v>105</v>
      </c>
      <c r="D7214" s="59" t="s">
        <v>11430</v>
      </c>
    </row>
    <row r="7215" spans="1:4">
      <c r="A7215" s="57" t="s">
        <v>11465</v>
      </c>
      <c r="B7215" s="58" t="s">
        <v>318</v>
      </c>
      <c r="C7215" s="59" t="s">
        <v>93</v>
      </c>
      <c r="D7215" s="59" t="s">
        <v>11430</v>
      </c>
    </row>
    <row r="7216" spans="1:4">
      <c r="A7216" s="57" t="s">
        <v>11466</v>
      </c>
      <c r="B7216" s="58" t="s">
        <v>11467</v>
      </c>
      <c r="C7216" s="59" t="s">
        <v>125</v>
      </c>
      <c r="D7216" s="59" t="s">
        <v>11430</v>
      </c>
    </row>
    <row r="7217" spans="1:4">
      <c r="A7217" s="57" t="s">
        <v>11468</v>
      </c>
      <c r="B7217" s="58" t="s">
        <v>24</v>
      </c>
      <c r="C7217" s="59" t="s">
        <v>155</v>
      </c>
      <c r="D7217" s="59" t="s">
        <v>11430</v>
      </c>
    </row>
    <row r="7218" spans="1:4">
      <c r="A7218" s="57" t="s">
        <v>11469</v>
      </c>
      <c r="B7218" s="58" t="s">
        <v>4016</v>
      </c>
      <c r="C7218" s="59" t="s">
        <v>138</v>
      </c>
      <c r="D7218" s="59" t="s">
        <v>11430</v>
      </c>
    </row>
    <row r="7219" spans="1:4">
      <c r="A7219" s="57" t="s">
        <v>11470</v>
      </c>
      <c r="B7219" s="58" t="s">
        <v>3632</v>
      </c>
      <c r="C7219" s="59" t="s">
        <v>81</v>
      </c>
      <c r="D7219" s="59" t="s">
        <v>11430</v>
      </c>
    </row>
    <row r="7220" spans="1:4">
      <c r="A7220" s="57" t="s">
        <v>11471</v>
      </c>
      <c r="B7220" s="58" t="s">
        <v>1374</v>
      </c>
      <c r="C7220" s="59" t="s">
        <v>140</v>
      </c>
      <c r="D7220" s="59" t="s">
        <v>11430</v>
      </c>
    </row>
    <row r="7221" spans="1:4">
      <c r="A7221" s="57" t="s">
        <v>11478</v>
      </c>
      <c r="B7221" s="58" t="s">
        <v>11479</v>
      </c>
      <c r="C7221" s="59" t="s">
        <v>23</v>
      </c>
      <c r="D7221" s="59" t="s">
        <v>11480</v>
      </c>
    </row>
    <row r="7222" spans="1:4">
      <c r="A7222" s="57" t="s">
        <v>11481</v>
      </c>
      <c r="B7222" s="58" t="s">
        <v>262</v>
      </c>
      <c r="C7222" s="59" t="s">
        <v>23</v>
      </c>
      <c r="D7222" s="59" t="s">
        <v>11480</v>
      </c>
    </row>
    <row r="7223" spans="1:4">
      <c r="A7223" s="57" t="s">
        <v>11482</v>
      </c>
      <c r="B7223" s="58" t="s">
        <v>11483</v>
      </c>
      <c r="C7223" s="59" t="s">
        <v>11484</v>
      </c>
      <c r="D7223" s="59" t="s">
        <v>11480</v>
      </c>
    </row>
    <row r="7224" spans="1:4">
      <c r="A7224" s="57" t="s">
        <v>11485</v>
      </c>
      <c r="B7224" s="58" t="s">
        <v>271</v>
      </c>
      <c r="C7224" s="59" t="s">
        <v>296</v>
      </c>
      <c r="D7224" s="59" t="s">
        <v>11480</v>
      </c>
    </row>
    <row r="7225" spans="1:4">
      <c r="A7225" s="57" t="s">
        <v>11486</v>
      </c>
      <c r="B7225" s="58" t="s">
        <v>349</v>
      </c>
      <c r="C7225" s="59" t="s">
        <v>371</v>
      </c>
      <c r="D7225" s="59" t="s">
        <v>11480</v>
      </c>
    </row>
    <row r="7226" spans="1:4">
      <c r="A7226" s="57" t="s">
        <v>11487</v>
      </c>
      <c r="B7226" s="58" t="s">
        <v>82</v>
      </c>
      <c r="C7226" s="59" t="s">
        <v>144</v>
      </c>
      <c r="D7226" s="59" t="s">
        <v>11480</v>
      </c>
    </row>
    <row r="7227" spans="1:4">
      <c r="A7227" s="57" t="s">
        <v>11488</v>
      </c>
      <c r="B7227" s="58" t="s">
        <v>1359</v>
      </c>
      <c r="C7227" s="59" t="s">
        <v>145</v>
      </c>
      <c r="D7227" s="59" t="s">
        <v>11480</v>
      </c>
    </row>
    <row r="7228" spans="1:4">
      <c r="A7228" s="57" t="s">
        <v>11489</v>
      </c>
      <c r="B7228" s="58" t="s">
        <v>11490</v>
      </c>
      <c r="C7228" s="59" t="s">
        <v>145</v>
      </c>
      <c r="D7228" s="59" t="s">
        <v>11480</v>
      </c>
    </row>
    <row r="7229" spans="1:4">
      <c r="A7229" s="57" t="s">
        <v>11491</v>
      </c>
      <c r="B7229" s="58" t="s">
        <v>539</v>
      </c>
      <c r="C7229" s="59" t="s">
        <v>145</v>
      </c>
      <c r="D7229" s="59" t="s">
        <v>11480</v>
      </c>
    </row>
    <row r="7230" spans="1:4">
      <c r="A7230" s="57" t="s">
        <v>11492</v>
      </c>
      <c r="B7230" s="58" t="s">
        <v>193</v>
      </c>
      <c r="C7230" s="59" t="s">
        <v>145</v>
      </c>
      <c r="D7230" s="59" t="s">
        <v>11480</v>
      </c>
    </row>
    <row r="7231" spans="1:4">
      <c r="A7231" s="57" t="s">
        <v>11493</v>
      </c>
      <c r="B7231" s="58" t="s">
        <v>3552</v>
      </c>
      <c r="C7231" s="59" t="s">
        <v>145</v>
      </c>
      <c r="D7231" s="59" t="s">
        <v>11480</v>
      </c>
    </row>
    <row r="7232" spans="1:4">
      <c r="A7232" s="57" t="s">
        <v>11494</v>
      </c>
      <c r="B7232" s="58" t="s">
        <v>151</v>
      </c>
      <c r="C7232" s="59" t="s">
        <v>145</v>
      </c>
      <c r="D7232" s="59" t="s">
        <v>11480</v>
      </c>
    </row>
    <row r="7233" spans="1:4">
      <c r="A7233" s="57" t="s">
        <v>11495</v>
      </c>
      <c r="B7233" s="58" t="s">
        <v>11496</v>
      </c>
      <c r="C7233" s="59" t="s">
        <v>231</v>
      </c>
      <c r="D7233" s="59" t="s">
        <v>11480</v>
      </c>
    </row>
    <row r="7234" spans="1:4">
      <c r="A7234" s="57" t="s">
        <v>11497</v>
      </c>
      <c r="B7234" s="58" t="s">
        <v>11498</v>
      </c>
      <c r="C7234" s="59" t="s">
        <v>231</v>
      </c>
      <c r="D7234" s="59" t="s">
        <v>11480</v>
      </c>
    </row>
    <row r="7235" spans="1:4">
      <c r="A7235" s="57" t="s">
        <v>11499</v>
      </c>
      <c r="B7235" s="58" t="s">
        <v>118</v>
      </c>
      <c r="C7235" s="59" t="s">
        <v>69</v>
      </c>
      <c r="D7235" s="59" t="s">
        <v>11480</v>
      </c>
    </row>
    <row r="7236" spans="1:4">
      <c r="A7236" s="57" t="s">
        <v>11500</v>
      </c>
      <c r="B7236" s="58" t="s">
        <v>37</v>
      </c>
      <c r="C7236" s="59" t="s">
        <v>27</v>
      </c>
      <c r="D7236" s="59" t="s">
        <v>11480</v>
      </c>
    </row>
    <row r="7237" spans="1:4">
      <c r="A7237" s="57" t="s">
        <v>11501</v>
      </c>
      <c r="B7237" s="58" t="s">
        <v>283</v>
      </c>
      <c r="C7237" s="59" t="s">
        <v>27</v>
      </c>
      <c r="D7237" s="59" t="s">
        <v>11480</v>
      </c>
    </row>
    <row r="7238" spans="1:4">
      <c r="A7238" s="57" t="s">
        <v>11502</v>
      </c>
      <c r="B7238" s="58" t="s">
        <v>1176</v>
      </c>
      <c r="C7238" s="59" t="s">
        <v>28</v>
      </c>
      <c r="D7238" s="59" t="s">
        <v>11480</v>
      </c>
    </row>
    <row r="7239" spans="1:4">
      <c r="A7239" s="57" t="s">
        <v>11503</v>
      </c>
      <c r="B7239" s="58" t="s">
        <v>1426</v>
      </c>
      <c r="C7239" s="59" t="s">
        <v>9385</v>
      </c>
      <c r="D7239" s="59" t="s">
        <v>11480</v>
      </c>
    </row>
    <row r="7240" spans="1:4">
      <c r="A7240" s="57" t="s">
        <v>11504</v>
      </c>
      <c r="B7240" s="58" t="s">
        <v>180</v>
      </c>
      <c r="C7240" s="59" t="s">
        <v>148</v>
      </c>
      <c r="D7240" s="59" t="s">
        <v>11480</v>
      </c>
    </row>
    <row r="7241" spans="1:4">
      <c r="A7241" s="57" t="s">
        <v>11505</v>
      </c>
      <c r="B7241" s="58" t="s">
        <v>331</v>
      </c>
      <c r="C7241" s="59" t="s">
        <v>236</v>
      </c>
      <c r="D7241" s="59" t="s">
        <v>11480</v>
      </c>
    </row>
    <row r="7242" spans="1:4">
      <c r="A7242" s="57" t="s">
        <v>11506</v>
      </c>
      <c r="B7242" s="58" t="s">
        <v>5272</v>
      </c>
      <c r="C7242" s="59" t="s">
        <v>135</v>
      </c>
      <c r="D7242" s="59" t="s">
        <v>11480</v>
      </c>
    </row>
    <row r="7243" spans="1:4">
      <c r="A7243" s="57" t="s">
        <v>11507</v>
      </c>
      <c r="B7243" s="58" t="s">
        <v>269</v>
      </c>
      <c r="C7243" s="59" t="s">
        <v>135</v>
      </c>
      <c r="D7243" s="59" t="s">
        <v>11480</v>
      </c>
    </row>
    <row r="7244" spans="1:4">
      <c r="A7244" s="57" t="s">
        <v>11508</v>
      </c>
      <c r="B7244" s="58" t="s">
        <v>190</v>
      </c>
      <c r="C7244" s="59" t="s">
        <v>135</v>
      </c>
      <c r="D7244" s="59" t="s">
        <v>11480</v>
      </c>
    </row>
    <row r="7245" spans="1:4">
      <c r="A7245" s="57" t="s">
        <v>11509</v>
      </c>
      <c r="B7245" s="58" t="s">
        <v>7601</v>
      </c>
      <c r="C7245" s="59" t="s">
        <v>135</v>
      </c>
      <c r="D7245" s="59" t="s">
        <v>11480</v>
      </c>
    </row>
    <row r="7246" spans="1:4">
      <c r="A7246" s="57" t="s">
        <v>11510</v>
      </c>
      <c r="B7246" s="58" t="s">
        <v>209</v>
      </c>
      <c r="C7246" s="59" t="s">
        <v>40</v>
      </c>
      <c r="D7246" s="59" t="s">
        <v>11480</v>
      </c>
    </row>
    <row r="7247" spans="1:4">
      <c r="A7247" s="57" t="s">
        <v>11511</v>
      </c>
      <c r="B7247" s="58" t="s">
        <v>1341</v>
      </c>
      <c r="C7247" s="59" t="s">
        <v>31</v>
      </c>
      <c r="D7247" s="59" t="s">
        <v>11480</v>
      </c>
    </row>
    <row r="7248" spans="1:4">
      <c r="A7248" s="57" t="s">
        <v>11512</v>
      </c>
      <c r="B7248" s="58" t="s">
        <v>9534</v>
      </c>
      <c r="C7248" s="59" t="s">
        <v>31</v>
      </c>
      <c r="D7248" s="59" t="s">
        <v>11480</v>
      </c>
    </row>
    <row r="7249" spans="1:4">
      <c r="A7249" s="57" t="s">
        <v>11513</v>
      </c>
      <c r="B7249" s="58" t="s">
        <v>351</v>
      </c>
      <c r="C7249" s="59" t="s">
        <v>25</v>
      </c>
      <c r="D7249" s="59" t="s">
        <v>11480</v>
      </c>
    </row>
    <row r="7250" spans="1:4">
      <c r="A7250" s="57" t="s">
        <v>11514</v>
      </c>
      <c r="B7250" s="58" t="s">
        <v>7439</v>
      </c>
      <c r="C7250" s="59" t="s">
        <v>25</v>
      </c>
      <c r="D7250" s="59" t="s">
        <v>11480</v>
      </c>
    </row>
    <row r="7251" spans="1:4">
      <c r="A7251" s="57" t="s">
        <v>11515</v>
      </c>
      <c r="B7251" s="58" t="s">
        <v>139</v>
      </c>
      <c r="C7251" s="59" t="s">
        <v>25</v>
      </c>
      <c r="D7251" s="59" t="s">
        <v>11480</v>
      </c>
    </row>
    <row r="7252" spans="1:4">
      <c r="A7252" s="57" t="s">
        <v>11516</v>
      </c>
      <c r="B7252" s="58" t="s">
        <v>5007</v>
      </c>
      <c r="C7252" s="59" t="s">
        <v>33</v>
      </c>
      <c r="D7252" s="59" t="s">
        <v>11480</v>
      </c>
    </row>
    <row r="7253" spans="1:4">
      <c r="A7253" s="57" t="s">
        <v>11517</v>
      </c>
      <c r="B7253" s="58" t="s">
        <v>5438</v>
      </c>
      <c r="C7253" s="59" t="s">
        <v>33</v>
      </c>
      <c r="D7253" s="59" t="s">
        <v>11480</v>
      </c>
    </row>
    <row r="7254" spans="1:4">
      <c r="A7254" s="57" t="s">
        <v>11518</v>
      </c>
      <c r="B7254" s="58" t="s">
        <v>353</v>
      </c>
      <c r="C7254" s="59" t="s">
        <v>33</v>
      </c>
      <c r="D7254" s="59" t="s">
        <v>11480</v>
      </c>
    </row>
    <row r="7255" spans="1:4">
      <c r="A7255" s="57" t="s">
        <v>11519</v>
      </c>
      <c r="B7255" s="58" t="s">
        <v>280</v>
      </c>
      <c r="C7255" s="59" t="s">
        <v>121</v>
      </c>
      <c r="D7255" s="59" t="s">
        <v>11480</v>
      </c>
    </row>
    <row r="7256" spans="1:4">
      <c r="A7256" s="57" t="s">
        <v>11520</v>
      </c>
      <c r="B7256" s="58" t="s">
        <v>1256</v>
      </c>
      <c r="C7256" s="59" t="s">
        <v>100</v>
      </c>
      <c r="D7256" s="59" t="s">
        <v>11480</v>
      </c>
    </row>
    <row r="7257" spans="1:4">
      <c r="A7257" s="57" t="s">
        <v>11521</v>
      </c>
      <c r="B7257" s="58" t="s">
        <v>212</v>
      </c>
      <c r="C7257" s="59" t="s">
        <v>101</v>
      </c>
      <c r="D7257" s="59" t="s">
        <v>11480</v>
      </c>
    </row>
    <row r="7258" spans="1:4">
      <c r="A7258" s="57" t="s">
        <v>11522</v>
      </c>
      <c r="B7258" s="58" t="s">
        <v>1154</v>
      </c>
      <c r="C7258" s="59" t="s">
        <v>74</v>
      </c>
      <c r="D7258" s="59" t="s">
        <v>11480</v>
      </c>
    </row>
    <row r="7259" spans="1:4">
      <c r="A7259" s="57" t="s">
        <v>11523</v>
      </c>
      <c r="B7259" s="58" t="s">
        <v>1282</v>
      </c>
      <c r="C7259" s="59" t="s">
        <v>74</v>
      </c>
      <c r="D7259" s="59" t="s">
        <v>11480</v>
      </c>
    </row>
    <row r="7260" spans="1:4">
      <c r="A7260" s="57" t="s">
        <v>11524</v>
      </c>
      <c r="B7260" s="58" t="s">
        <v>273</v>
      </c>
      <c r="C7260" s="59" t="s">
        <v>91</v>
      </c>
      <c r="D7260" s="59" t="s">
        <v>11480</v>
      </c>
    </row>
    <row r="7261" spans="1:4">
      <c r="A7261" s="57" t="s">
        <v>11525</v>
      </c>
      <c r="B7261" s="58" t="s">
        <v>246</v>
      </c>
      <c r="C7261" s="59" t="s">
        <v>103</v>
      </c>
      <c r="D7261" s="59" t="s">
        <v>11480</v>
      </c>
    </row>
    <row r="7262" spans="1:4">
      <c r="A7262" s="57" t="s">
        <v>11526</v>
      </c>
      <c r="B7262" s="58" t="s">
        <v>829</v>
      </c>
      <c r="C7262" s="59" t="s">
        <v>103</v>
      </c>
      <c r="D7262" s="59" t="s">
        <v>11480</v>
      </c>
    </row>
    <row r="7263" spans="1:4">
      <c r="A7263" s="57" t="s">
        <v>11527</v>
      </c>
      <c r="B7263" s="58" t="s">
        <v>185</v>
      </c>
      <c r="C7263" s="59" t="s">
        <v>103</v>
      </c>
      <c r="D7263" s="59" t="s">
        <v>11480</v>
      </c>
    </row>
    <row r="7264" spans="1:4">
      <c r="A7264" s="57" t="s">
        <v>11528</v>
      </c>
      <c r="B7264" s="58" t="s">
        <v>4764</v>
      </c>
      <c r="C7264" s="59" t="s">
        <v>103</v>
      </c>
      <c r="D7264" s="59" t="s">
        <v>11480</v>
      </c>
    </row>
    <row r="7265" spans="1:4">
      <c r="A7265" s="57" t="s">
        <v>11529</v>
      </c>
      <c r="B7265" s="58" t="s">
        <v>11530</v>
      </c>
      <c r="C7265" s="59" t="s">
        <v>64</v>
      </c>
      <c r="D7265" s="59" t="s">
        <v>11480</v>
      </c>
    </row>
    <row r="7266" spans="1:4">
      <c r="A7266" s="57" t="s">
        <v>11531</v>
      </c>
      <c r="B7266" s="58" t="s">
        <v>254</v>
      </c>
      <c r="C7266" s="59" t="s">
        <v>64</v>
      </c>
      <c r="D7266" s="59" t="s">
        <v>11480</v>
      </c>
    </row>
    <row r="7267" spans="1:4">
      <c r="A7267" s="57" t="s">
        <v>11532</v>
      </c>
      <c r="B7267" s="58" t="s">
        <v>24</v>
      </c>
      <c r="C7267" s="59" t="s">
        <v>152</v>
      </c>
      <c r="D7267" s="59" t="s">
        <v>11480</v>
      </c>
    </row>
    <row r="7268" spans="1:4">
      <c r="A7268" s="57" t="s">
        <v>11533</v>
      </c>
      <c r="B7268" s="58" t="s">
        <v>1366</v>
      </c>
      <c r="C7268" s="59" t="s">
        <v>105</v>
      </c>
      <c r="D7268" s="59" t="s">
        <v>11480</v>
      </c>
    </row>
    <row r="7269" spans="1:4">
      <c r="A7269" s="57" t="s">
        <v>11534</v>
      </c>
      <c r="B7269" s="58" t="s">
        <v>24</v>
      </c>
      <c r="C7269" s="59" t="s">
        <v>207</v>
      </c>
      <c r="D7269" s="59" t="s">
        <v>11480</v>
      </c>
    </row>
    <row r="7270" spans="1:4">
      <c r="A7270" s="57" t="s">
        <v>11535</v>
      </c>
      <c r="B7270" s="58" t="s">
        <v>1247</v>
      </c>
      <c r="C7270" s="59" t="s">
        <v>210</v>
      </c>
      <c r="D7270" s="59" t="s">
        <v>11480</v>
      </c>
    </row>
    <row r="7271" spans="1:4">
      <c r="A7271" s="57" t="s">
        <v>11536</v>
      </c>
      <c r="B7271" s="58" t="s">
        <v>11537</v>
      </c>
      <c r="C7271" s="59" t="s">
        <v>210</v>
      </c>
      <c r="D7271" s="59" t="s">
        <v>11480</v>
      </c>
    </row>
    <row r="7272" spans="1:4">
      <c r="A7272" s="57" t="s">
        <v>11538</v>
      </c>
      <c r="B7272" s="58" t="s">
        <v>442</v>
      </c>
      <c r="C7272" s="59" t="s">
        <v>93</v>
      </c>
      <c r="D7272" s="59" t="s">
        <v>11480</v>
      </c>
    </row>
    <row r="7273" spans="1:4">
      <c r="A7273" s="57" t="s">
        <v>11539</v>
      </c>
      <c r="B7273" s="58" t="s">
        <v>185</v>
      </c>
      <c r="C7273" s="59" t="s">
        <v>108</v>
      </c>
      <c r="D7273" s="59" t="s">
        <v>11480</v>
      </c>
    </row>
    <row r="7274" spans="1:4">
      <c r="A7274" s="57" t="s">
        <v>11540</v>
      </c>
      <c r="B7274" s="58" t="s">
        <v>11541</v>
      </c>
      <c r="C7274" s="59" t="s">
        <v>215</v>
      </c>
      <c r="D7274" s="59" t="s">
        <v>11480</v>
      </c>
    </row>
    <row r="7275" spans="1:4">
      <c r="A7275" s="57" t="s">
        <v>11542</v>
      </c>
      <c r="B7275" s="58" t="s">
        <v>5243</v>
      </c>
      <c r="C7275" s="59" t="s">
        <v>126</v>
      </c>
      <c r="D7275" s="59" t="s">
        <v>11480</v>
      </c>
    </row>
    <row r="7276" spans="1:4">
      <c r="A7276" s="57" t="s">
        <v>11543</v>
      </c>
      <c r="B7276" s="58" t="s">
        <v>1064</v>
      </c>
      <c r="C7276" s="59" t="s">
        <v>314</v>
      </c>
      <c r="D7276" s="59" t="s">
        <v>11480</v>
      </c>
    </row>
    <row r="7277" spans="1:4">
      <c r="A7277" s="57" t="s">
        <v>11544</v>
      </c>
      <c r="B7277" s="58" t="s">
        <v>3179</v>
      </c>
      <c r="C7277" s="59" t="s">
        <v>490</v>
      </c>
      <c r="D7277" s="59" t="s">
        <v>11480</v>
      </c>
    </row>
    <row r="7278" spans="1:4">
      <c r="A7278" s="57" t="s">
        <v>11545</v>
      </c>
      <c r="B7278" s="58" t="s">
        <v>290</v>
      </c>
      <c r="C7278" s="59" t="s">
        <v>157</v>
      </c>
      <c r="D7278" s="59" t="s">
        <v>11480</v>
      </c>
    </row>
    <row r="7279" spans="1:4">
      <c r="A7279" s="57" t="s">
        <v>11546</v>
      </c>
      <c r="B7279" s="58" t="s">
        <v>11547</v>
      </c>
      <c r="C7279" s="59" t="s">
        <v>111</v>
      </c>
      <c r="D7279" s="59" t="s">
        <v>11480</v>
      </c>
    </row>
    <row r="7280" spans="1:4">
      <c r="A7280" s="57" t="s">
        <v>11548</v>
      </c>
      <c r="B7280" s="58" t="s">
        <v>11549</v>
      </c>
      <c r="C7280" s="59" t="s">
        <v>112</v>
      </c>
      <c r="D7280" s="59" t="s">
        <v>11480</v>
      </c>
    </row>
    <row r="7281" spans="1:4">
      <c r="A7281" s="57" t="s">
        <v>11550</v>
      </c>
      <c r="B7281" s="58" t="s">
        <v>11551</v>
      </c>
      <c r="C7281" s="59" t="s">
        <v>112</v>
      </c>
      <c r="D7281" s="59" t="s">
        <v>11480</v>
      </c>
    </row>
    <row r="7282" spans="1:4">
      <c r="A7282" s="57" t="s">
        <v>11552</v>
      </c>
      <c r="B7282" s="58" t="s">
        <v>212</v>
      </c>
      <c r="C7282" s="59" t="s">
        <v>113</v>
      </c>
      <c r="D7282" s="59" t="s">
        <v>11480</v>
      </c>
    </row>
    <row r="7283" spans="1:4">
      <c r="A7283" s="57" t="s">
        <v>11553</v>
      </c>
      <c r="B7283" s="58" t="s">
        <v>1798</v>
      </c>
      <c r="C7283" s="59" t="s">
        <v>81</v>
      </c>
      <c r="D7283" s="59" t="s">
        <v>11480</v>
      </c>
    </row>
    <row r="7284" spans="1:4">
      <c r="A7284" s="57" t="s">
        <v>11554</v>
      </c>
      <c r="B7284" s="58" t="s">
        <v>151</v>
      </c>
      <c r="C7284" s="59" t="s">
        <v>141</v>
      </c>
      <c r="D7284" s="59" t="s">
        <v>11480</v>
      </c>
    </row>
    <row r="7285" spans="1:4">
      <c r="A7285" s="57" t="s">
        <v>11555</v>
      </c>
      <c r="B7285" s="58" t="s">
        <v>364</v>
      </c>
      <c r="C7285" s="59" t="s">
        <v>416</v>
      </c>
      <c r="D7285" s="59" t="s">
        <v>11480</v>
      </c>
    </row>
    <row r="7286" spans="1:4">
      <c r="A7286" s="57" t="s">
        <v>11556</v>
      </c>
      <c r="B7286" s="58" t="s">
        <v>24</v>
      </c>
      <c r="C7286" s="59" t="s">
        <v>416</v>
      </c>
      <c r="D7286" s="59" t="s">
        <v>11480</v>
      </c>
    </row>
    <row r="7287" spans="1:4">
      <c r="A7287" s="57" t="s">
        <v>11557</v>
      </c>
      <c r="B7287" s="58" t="s">
        <v>11558</v>
      </c>
      <c r="C7287" s="59" t="s">
        <v>416</v>
      </c>
      <c r="D7287" s="59" t="s">
        <v>11480</v>
      </c>
    </row>
    <row r="7288" spans="1:4">
      <c r="A7288" s="57" t="s">
        <v>11559</v>
      </c>
      <c r="B7288" s="58" t="s">
        <v>3526</v>
      </c>
      <c r="C7288" s="59" t="s">
        <v>23</v>
      </c>
      <c r="D7288" s="59" t="s">
        <v>11560</v>
      </c>
    </row>
    <row r="7289" spans="1:4">
      <c r="A7289" s="57" t="s">
        <v>11561</v>
      </c>
      <c r="B7289" s="58" t="s">
        <v>713</v>
      </c>
      <c r="C7289" s="59" t="s">
        <v>23</v>
      </c>
      <c r="D7289" s="59" t="s">
        <v>11560</v>
      </c>
    </row>
    <row r="7290" spans="1:4">
      <c r="A7290" s="57" t="s">
        <v>11562</v>
      </c>
      <c r="B7290" s="58" t="s">
        <v>1381</v>
      </c>
      <c r="C7290" s="59" t="s">
        <v>23</v>
      </c>
      <c r="D7290" s="59" t="s">
        <v>11560</v>
      </c>
    </row>
    <row r="7291" spans="1:4">
      <c r="A7291" s="57" t="s">
        <v>11563</v>
      </c>
      <c r="B7291" s="58" t="s">
        <v>1297</v>
      </c>
      <c r="C7291" s="59" t="s">
        <v>23</v>
      </c>
      <c r="D7291" s="59" t="s">
        <v>11560</v>
      </c>
    </row>
    <row r="7292" spans="1:4">
      <c r="A7292" s="57" t="s">
        <v>11564</v>
      </c>
      <c r="B7292" s="58" t="s">
        <v>11565</v>
      </c>
      <c r="C7292" s="59" t="s">
        <v>23</v>
      </c>
      <c r="D7292" s="59" t="s">
        <v>11560</v>
      </c>
    </row>
    <row r="7293" spans="1:4">
      <c r="A7293" s="57" t="s">
        <v>11566</v>
      </c>
      <c r="B7293" s="58" t="s">
        <v>34</v>
      </c>
      <c r="C7293" s="59" t="s">
        <v>23</v>
      </c>
      <c r="D7293" s="59" t="s">
        <v>11560</v>
      </c>
    </row>
    <row r="7294" spans="1:4">
      <c r="A7294" s="57" t="s">
        <v>11567</v>
      </c>
      <c r="B7294" s="58" t="s">
        <v>132</v>
      </c>
      <c r="C7294" s="59" t="s">
        <v>23</v>
      </c>
      <c r="D7294" s="59" t="s">
        <v>11560</v>
      </c>
    </row>
    <row r="7295" spans="1:4">
      <c r="A7295" s="57" t="s">
        <v>11568</v>
      </c>
      <c r="B7295" s="58" t="s">
        <v>11569</v>
      </c>
      <c r="C7295" s="59" t="s">
        <v>95</v>
      </c>
      <c r="D7295" s="59" t="s">
        <v>11560</v>
      </c>
    </row>
    <row r="7296" spans="1:4">
      <c r="A7296" s="57" t="s">
        <v>11570</v>
      </c>
      <c r="B7296" s="58" t="s">
        <v>184</v>
      </c>
      <c r="C7296" s="59" t="s">
        <v>179</v>
      </c>
      <c r="D7296" s="59" t="s">
        <v>11560</v>
      </c>
    </row>
    <row r="7297" spans="1:4">
      <c r="A7297" s="57" t="s">
        <v>11571</v>
      </c>
      <c r="B7297" s="58" t="s">
        <v>30</v>
      </c>
      <c r="C7297" s="59" t="s">
        <v>229</v>
      </c>
      <c r="D7297" s="59" t="s">
        <v>11560</v>
      </c>
    </row>
    <row r="7298" spans="1:4">
      <c r="A7298" s="57" t="s">
        <v>11572</v>
      </c>
      <c r="B7298" s="58" t="s">
        <v>1573</v>
      </c>
      <c r="C7298" s="59" t="s">
        <v>96</v>
      </c>
      <c r="D7298" s="59" t="s">
        <v>11560</v>
      </c>
    </row>
    <row r="7299" spans="1:4">
      <c r="A7299" s="57" t="s">
        <v>11573</v>
      </c>
      <c r="B7299" s="58" t="s">
        <v>184</v>
      </c>
      <c r="C7299" s="59" t="s">
        <v>144</v>
      </c>
      <c r="D7299" s="59" t="s">
        <v>11560</v>
      </c>
    </row>
    <row r="7300" spans="1:4">
      <c r="A7300" s="57" t="s">
        <v>11574</v>
      </c>
      <c r="B7300" s="58" t="s">
        <v>58</v>
      </c>
      <c r="C7300" s="59" t="s">
        <v>144</v>
      </c>
      <c r="D7300" s="59" t="s">
        <v>11560</v>
      </c>
    </row>
    <row r="7301" spans="1:4">
      <c r="A7301" s="57" t="s">
        <v>11575</v>
      </c>
      <c r="B7301" s="58" t="s">
        <v>354</v>
      </c>
      <c r="C7301" s="59" t="s">
        <v>144</v>
      </c>
      <c r="D7301" s="59" t="s">
        <v>11560</v>
      </c>
    </row>
    <row r="7302" spans="1:4">
      <c r="A7302" s="57" t="s">
        <v>11576</v>
      </c>
      <c r="B7302" s="58" t="s">
        <v>82</v>
      </c>
      <c r="C7302" s="59" t="s">
        <v>145</v>
      </c>
      <c r="D7302" s="59" t="s">
        <v>11560</v>
      </c>
    </row>
    <row r="7303" spans="1:4">
      <c r="A7303" s="57" t="s">
        <v>11577</v>
      </c>
      <c r="B7303" s="58" t="s">
        <v>381</v>
      </c>
      <c r="C7303" s="59" t="s">
        <v>231</v>
      </c>
      <c r="D7303" s="59" t="s">
        <v>11560</v>
      </c>
    </row>
    <row r="7304" spans="1:4">
      <c r="A7304" s="57" t="s">
        <v>11578</v>
      </c>
      <c r="B7304" s="58" t="s">
        <v>182</v>
      </c>
      <c r="C7304" s="59" t="s">
        <v>69</v>
      </c>
      <c r="D7304" s="59" t="s">
        <v>11560</v>
      </c>
    </row>
    <row r="7305" spans="1:4">
      <c r="A7305" s="57" t="s">
        <v>11579</v>
      </c>
      <c r="B7305" s="58" t="s">
        <v>316</v>
      </c>
      <c r="C7305" s="59" t="s">
        <v>69</v>
      </c>
      <c r="D7305" s="59" t="s">
        <v>11560</v>
      </c>
    </row>
    <row r="7306" spans="1:4">
      <c r="A7306" s="57" t="s">
        <v>11580</v>
      </c>
      <c r="B7306" s="58" t="s">
        <v>291</v>
      </c>
      <c r="C7306" s="59" t="s">
        <v>186</v>
      </c>
      <c r="D7306" s="59" t="s">
        <v>11560</v>
      </c>
    </row>
    <row r="7307" spans="1:4">
      <c r="A7307" s="57" t="s">
        <v>11581</v>
      </c>
      <c r="B7307" s="58" t="s">
        <v>790</v>
      </c>
      <c r="C7307" s="59" t="s">
        <v>27</v>
      </c>
      <c r="D7307" s="59" t="s">
        <v>11560</v>
      </c>
    </row>
    <row r="7308" spans="1:4">
      <c r="A7308" s="57" t="s">
        <v>11582</v>
      </c>
      <c r="B7308" s="58" t="s">
        <v>589</v>
      </c>
      <c r="C7308" s="59" t="s">
        <v>27</v>
      </c>
      <c r="D7308" s="59" t="s">
        <v>11560</v>
      </c>
    </row>
    <row r="7309" spans="1:4">
      <c r="A7309" s="57" t="s">
        <v>11583</v>
      </c>
      <c r="B7309" s="58" t="s">
        <v>5391</v>
      </c>
      <c r="C7309" s="59" t="s">
        <v>28</v>
      </c>
      <c r="D7309" s="59" t="s">
        <v>11560</v>
      </c>
    </row>
    <row r="7310" spans="1:4">
      <c r="A7310" s="57" t="s">
        <v>11584</v>
      </c>
      <c r="B7310" s="58" t="s">
        <v>438</v>
      </c>
      <c r="C7310" s="59" t="s">
        <v>135</v>
      </c>
      <c r="D7310" s="59" t="s">
        <v>11560</v>
      </c>
    </row>
    <row r="7311" spans="1:4">
      <c r="A7311" s="57" t="s">
        <v>11585</v>
      </c>
      <c r="B7311" s="58" t="s">
        <v>149</v>
      </c>
      <c r="C7311" s="59" t="s">
        <v>135</v>
      </c>
      <c r="D7311" s="59" t="s">
        <v>11560</v>
      </c>
    </row>
    <row r="7312" spans="1:4">
      <c r="A7312" s="57" t="s">
        <v>11586</v>
      </c>
      <c r="B7312" s="58" t="s">
        <v>278</v>
      </c>
      <c r="C7312" s="59" t="s">
        <v>135</v>
      </c>
      <c r="D7312" s="59" t="s">
        <v>11560</v>
      </c>
    </row>
    <row r="7313" spans="1:4">
      <c r="A7313" s="57" t="s">
        <v>11587</v>
      </c>
      <c r="B7313" s="58" t="s">
        <v>283</v>
      </c>
      <c r="C7313" s="59" t="s">
        <v>36</v>
      </c>
      <c r="D7313" s="59" t="s">
        <v>11560</v>
      </c>
    </row>
    <row r="7314" spans="1:4">
      <c r="A7314" s="57" t="s">
        <v>11588</v>
      </c>
      <c r="B7314" s="58" t="s">
        <v>185</v>
      </c>
      <c r="C7314" s="59" t="s">
        <v>40</v>
      </c>
      <c r="D7314" s="59" t="s">
        <v>11560</v>
      </c>
    </row>
    <row r="7315" spans="1:4">
      <c r="A7315" s="57" t="s">
        <v>11589</v>
      </c>
      <c r="B7315" s="58" t="s">
        <v>11590</v>
      </c>
      <c r="C7315" s="59" t="s">
        <v>31</v>
      </c>
      <c r="D7315" s="59" t="s">
        <v>11560</v>
      </c>
    </row>
    <row r="7316" spans="1:4">
      <c r="A7316" s="57" t="s">
        <v>11591</v>
      </c>
      <c r="B7316" s="58" t="s">
        <v>11592</v>
      </c>
      <c r="C7316" s="59" t="s">
        <v>25</v>
      </c>
      <c r="D7316" s="59" t="s">
        <v>11560</v>
      </c>
    </row>
    <row r="7317" spans="1:4">
      <c r="A7317" s="57" t="s">
        <v>11593</v>
      </c>
      <c r="B7317" s="58" t="s">
        <v>26</v>
      </c>
      <c r="C7317" s="59" t="s">
        <v>25</v>
      </c>
      <c r="D7317" s="59" t="s">
        <v>11560</v>
      </c>
    </row>
    <row r="7318" spans="1:4">
      <c r="A7318" s="57" t="s">
        <v>11594</v>
      </c>
      <c r="B7318" s="58" t="s">
        <v>5297</v>
      </c>
      <c r="C7318" s="59" t="s">
        <v>33</v>
      </c>
      <c r="D7318" s="59" t="s">
        <v>11560</v>
      </c>
    </row>
    <row r="7319" spans="1:4">
      <c r="A7319" s="57" t="s">
        <v>11595</v>
      </c>
      <c r="B7319" s="58" t="s">
        <v>522</v>
      </c>
      <c r="C7319" s="59" t="s">
        <v>33</v>
      </c>
      <c r="D7319" s="59" t="s">
        <v>11560</v>
      </c>
    </row>
    <row r="7320" spans="1:4">
      <c r="A7320" s="57" t="s">
        <v>11596</v>
      </c>
      <c r="B7320" s="58" t="s">
        <v>180</v>
      </c>
      <c r="C7320" s="59" t="s">
        <v>121</v>
      </c>
      <c r="D7320" s="59" t="s">
        <v>11560</v>
      </c>
    </row>
    <row r="7321" spans="1:4">
      <c r="A7321" s="57" t="s">
        <v>11597</v>
      </c>
      <c r="B7321" s="58" t="s">
        <v>860</v>
      </c>
      <c r="C7321" s="59" t="s">
        <v>99</v>
      </c>
      <c r="D7321" s="59" t="s">
        <v>11560</v>
      </c>
    </row>
    <row r="7322" spans="1:4">
      <c r="A7322" s="57" t="s">
        <v>11598</v>
      </c>
      <c r="B7322" s="58" t="s">
        <v>381</v>
      </c>
      <c r="C7322" s="59" t="s">
        <v>100</v>
      </c>
      <c r="D7322" s="59" t="s">
        <v>11560</v>
      </c>
    </row>
    <row r="7323" spans="1:4">
      <c r="A7323" s="57" t="s">
        <v>11599</v>
      </c>
      <c r="B7323" s="58" t="s">
        <v>512</v>
      </c>
      <c r="C7323" s="59" t="s">
        <v>101</v>
      </c>
      <c r="D7323" s="59" t="s">
        <v>11560</v>
      </c>
    </row>
    <row r="7324" spans="1:4">
      <c r="A7324" s="57" t="s">
        <v>11600</v>
      </c>
      <c r="B7324" s="58" t="s">
        <v>227</v>
      </c>
      <c r="C7324" s="59" t="s">
        <v>546</v>
      </c>
      <c r="D7324" s="59" t="s">
        <v>11560</v>
      </c>
    </row>
    <row r="7325" spans="1:4">
      <c r="A7325" s="57" t="s">
        <v>11601</v>
      </c>
      <c r="B7325" s="58" t="s">
        <v>1100</v>
      </c>
      <c r="C7325" s="59" t="s">
        <v>244</v>
      </c>
      <c r="D7325" s="59" t="s">
        <v>11560</v>
      </c>
    </row>
    <row r="7326" spans="1:4">
      <c r="A7326" s="57" t="s">
        <v>11602</v>
      </c>
      <c r="B7326" s="58" t="s">
        <v>548</v>
      </c>
      <c r="C7326" s="59" t="s">
        <v>330</v>
      </c>
      <c r="D7326" s="59" t="s">
        <v>11560</v>
      </c>
    </row>
    <row r="7327" spans="1:4">
      <c r="A7327" s="57" t="s">
        <v>11603</v>
      </c>
      <c r="B7327" s="58" t="s">
        <v>468</v>
      </c>
      <c r="C7327" s="59" t="s">
        <v>74</v>
      </c>
      <c r="D7327" s="59" t="s">
        <v>11560</v>
      </c>
    </row>
    <row r="7328" spans="1:4">
      <c r="A7328" s="57" t="s">
        <v>11604</v>
      </c>
      <c r="B7328" s="58" t="s">
        <v>11605</v>
      </c>
      <c r="C7328" s="59" t="s">
        <v>11606</v>
      </c>
      <c r="D7328" s="59" t="s">
        <v>11560</v>
      </c>
    </row>
    <row r="7329" spans="1:4">
      <c r="A7329" s="57" t="s">
        <v>11607</v>
      </c>
      <c r="B7329" s="58" t="s">
        <v>185</v>
      </c>
      <c r="C7329" s="59" t="s">
        <v>103</v>
      </c>
      <c r="D7329" s="59" t="s">
        <v>11560</v>
      </c>
    </row>
    <row r="7330" spans="1:4">
      <c r="A7330" s="57" t="s">
        <v>11608</v>
      </c>
      <c r="B7330" s="58" t="s">
        <v>11609</v>
      </c>
      <c r="C7330" s="59" t="s">
        <v>103</v>
      </c>
      <c r="D7330" s="59" t="s">
        <v>11560</v>
      </c>
    </row>
    <row r="7331" spans="1:4">
      <c r="A7331" s="57" t="s">
        <v>11610</v>
      </c>
      <c r="B7331" s="58" t="s">
        <v>11611</v>
      </c>
      <c r="C7331" s="59" t="s">
        <v>64</v>
      </c>
      <c r="D7331" s="59" t="s">
        <v>11560</v>
      </c>
    </row>
    <row r="7332" spans="1:4">
      <c r="A7332" s="57" t="s">
        <v>11612</v>
      </c>
      <c r="B7332" s="58" t="s">
        <v>187</v>
      </c>
      <c r="C7332" s="59" t="s">
        <v>64</v>
      </c>
      <c r="D7332" s="59" t="s">
        <v>11560</v>
      </c>
    </row>
    <row r="7333" spans="1:4">
      <c r="A7333" s="57" t="s">
        <v>11613</v>
      </c>
      <c r="B7333" s="58" t="s">
        <v>184</v>
      </c>
      <c r="C7333" s="59" t="s">
        <v>1196</v>
      </c>
      <c r="D7333" s="59" t="s">
        <v>11560</v>
      </c>
    </row>
    <row r="7334" spans="1:4">
      <c r="A7334" s="57" t="s">
        <v>11614</v>
      </c>
      <c r="B7334" s="58" t="s">
        <v>11615</v>
      </c>
      <c r="C7334" s="59" t="s">
        <v>855</v>
      </c>
      <c r="D7334" s="59" t="s">
        <v>11560</v>
      </c>
    </row>
    <row r="7335" spans="1:4">
      <c r="A7335" s="57" t="s">
        <v>11616</v>
      </c>
      <c r="B7335" s="58" t="s">
        <v>300</v>
      </c>
      <c r="C7335" s="59" t="s">
        <v>88</v>
      </c>
      <c r="D7335" s="59" t="s">
        <v>11560</v>
      </c>
    </row>
    <row r="7336" spans="1:4">
      <c r="A7336" s="57" t="s">
        <v>11617</v>
      </c>
      <c r="B7336" s="58" t="s">
        <v>615</v>
      </c>
      <c r="C7336" s="59" t="s">
        <v>88</v>
      </c>
      <c r="D7336" s="59" t="s">
        <v>11560</v>
      </c>
    </row>
    <row r="7337" spans="1:4">
      <c r="A7337" s="57" t="s">
        <v>11618</v>
      </c>
      <c r="B7337" s="58" t="s">
        <v>1097</v>
      </c>
      <c r="C7337" s="59" t="s">
        <v>88</v>
      </c>
      <c r="D7337" s="59" t="s">
        <v>11560</v>
      </c>
    </row>
    <row r="7338" spans="1:4">
      <c r="A7338" s="57" t="s">
        <v>11619</v>
      </c>
      <c r="B7338" s="58" t="s">
        <v>818</v>
      </c>
      <c r="C7338" s="59" t="s">
        <v>210</v>
      </c>
      <c r="D7338" s="59" t="s">
        <v>11560</v>
      </c>
    </row>
    <row r="7339" spans="1:4">
      <c r="A7339" s="57" t="s">
        <v>11620</v>
      </c>
      <c r="B7339" s="58" t="s">
        <v>790</v>
      </c>
      <c r="C7339" s="59" t="s">
        <v>93</v>
      </c>
      <c r="D7339" s="59" t="s">
        <v>11560</v>
      </c>
    </row>
    <row r="7340" spans="1:4">
      <c r="A7340" s="57" t="s">
        <v>11621</v>
      </c>
      <c r="B7340" s="58" t="s">
        <v>1175</v>
      </c>
      <c r="C7340" s="59" t="s">
        <v>107</v>
      </c>
      <c r="D7340" s="59" t="s">
        <v>11560</v>
      </c>
    </row>
    <row r="7341" spans="1:4">
      <c r="A7341" s="57" t="s">
        <v>11622</v>
      </c>
      <c r="B7341" s="58" t="s">
        <v>4928</v>
      </c>
      <c r="C7341" s="59" t="s">
        <v>1105</v>
      </c>
      <c r="D7341" s="59" t="s">
        <v>11560</v>
      </c>
    </row>
    <row r="7342" spans="1:4">
      <c r="A7342" s="57" t="s">
        <v>11623</v>
      </c>
      <c r="B7342" s="58" t="s">
        <v>280</v>
      </c>
      <c r="C7342" s="59" t="s">
        <v>1105</v>
      </c>
      <c r="D7342" s="59" t="s">
        <v>11560</v>
      </c>
    </row>
    <row r="7343" spans="1:4">
      <c r="A7343" s="57" t="s">
        <v>11624</v>
      </c>
      <c r="B7343" s="58" t="s">
        <v>765</v>
      </c>
      <c r="C7343" s="59" t="s">
        <v>313</v>
      </c>
      <c r="D7343" s="59" t="s">
        <v>11560</v>
      </c>
    </row>
    <row r="7344" spans="1:4">
      <c r="A7344" s="57" t="s">
        <v>11625</v>
      </c>
      <c r="B7344" s="58" t="s">
        <v>182</v>
      </c>
      <c r="C7344" s="59" t="s">
        <v>215</v>
      </c>
      <c r="D7344" s="59" t="s">
        <v>11560</v>
      </c>
    </row>
    <row r="7345" spans="1:4">
      <c r="A7345" s="57" t="s">
        <v>11626</v>
      </c>
      <c r="B7345" s="58" t="s">
        <v>118</v>
      </c>
      <c r="C7345" s="59" t="s">
        <v>5704</v>
      </c>
      <c r="D7345" s="59" t="s">
        <v>11560</v>
      </c>
    </row>
    <row r="7346" spans="1:4">
      <c r="A7346" s="57" t="s">
        <v>11627</v>
      </c>
      <c r="B7346" s="58" t="s">
        <v>24</v>
      </c>
      <c r="C7346" s="59" t="s">
        <v>9276</v>
      </c>
      <c r="D7346" s="59" t="s">
        <v>11560</v>
      </c>
    </row>
    <row r="7347" spans="1:4">
      <c r="A7347" s="57" t="s">
        <v>11628</v>
      </c>
      <c r="B7347" s="58" t="s">
        <v>415</v>
      </c>
      <c r="C7347" s="59" t="s">
        <v>626</v>
      </c>
      <c r="D7347" s="59" t="s">
        <v>11560</v>
      </c>
    </row>
    <row r="7348" spans="1:4">
      <c r="A7348" s="57" t="s">
        <v>11629</v>
      </c>
      <c r="B7348" s="58" t="s">
        <v>11630</v>
      </c>
      <c r="C7348" s="59" t="s">
        <v>112</v>
      </c>
      <c r="D7348" s="59" t="s">
        <v>11560</v>
      </c>
    </row>
    <row r="7349" spans="1:4">
      <c r="A7349" s="57" t="s">
        <v>11631</v>
      </c>
      <c r="B7349" s="58" t="s">
        <v>748</v>
      </c>
      <c r="C7349" s="59" t="s">
        <v>113</v>
      </c>
      <c r="D7349" s="59" t="s">
        <v>11560</v>
      </c>
    </row>
    <row r="7350" spans="1:4">
      <c r="A7350" s="57" t="s">
        <v>11632</v>
      </c>
      <c r="B7350" s="58" t="s">
        <v>1282</v>
      </c>
      <c r="C7350" s="59" t="s">
        <v>113</v>
      </c>
      <c r="D7350" s="59" t="s">
        <v>11560</v>
      </c>
    </row>
    <row r="7351" spans="1:4">
      <c r="A7351" s="57" t="s">
        <v>11633</v>
      </c>
      <c r="B7351" s="58" t="s">
        <v>1730</v>
      </c>
      <c r="C7351" s="59" t="s">
        <v>81</v>
      </c>
      <c r="D7351" s="59" t="s">
        <v>11560</v>
      </c>
    </row>
    <row r="7352" spans="1:4">
      <c r="A7352" s="57" t="s">
        <v>11634</v>
      </c>
      <c r="B7352" s="58" t="s">
        <v>1099</v>
      </c>
      <c r="C7352" s="59" t="s">
        <v>81</v>
      </c>
      <c r="D7352" s="59" t="s">
        <v>11560</v>
      </c>
    </row>
    <row r="7353" spans="1:4">
      <c r="A7353" s="57" t="s">
        <v>11635</v>
      </c>
      <c r="B7353" s="58" t="s">
        <v>1367</v>
      </c>
      <c r="C7353" s="59" t="s">
        <v>416</v>
      </c>
      <c r="D7353" s="59" t="s">
        <v>11560</v>
      </c>
    </row>
    <row r="7354" spans="1:4">
      <c r="A7354" s="57" t="s">
        <v>11636</v>
      </c>
      <c r="B7354" s="58" t="s">
        <v>24</v>
      </c>
      <c r="C7354" s="59" t="s">
        <v>260</v>
      </c>
      <c r="D7354" s="59" t="s">
        <v>11560</v>
      </c>
    </row>
    <row r="7355" spans="1:4">
      <c r="A7355" s="57" t="s">
        <v>11637</v>
      </c>
      <c r="B7355" s="58" t="s">
        <v>24</v>
      </c>
      <c r="C7355" s="59" t="s">
        <v>94</v>
      </c>
      <c r="D7355" s="59" t="s">
        <v>11638</v>
      </c>
    </row>
    <row r="7356" spans="1:4">
      <c r="A7356" s="57" t="s">
        <v>11639</v>
      </c>
      <c r="B7356" s="58" t="s">
        <v>442</v>
      </c>
      <c r="C7356" s="59" t="s">
        <v>23</v>
      </c>
      <c r="D7356" s="59" t="s">
        <v>11638</v>
      </c>
    </row>
    <row r="7357" spans="1:4">
      <c r="A7357" s="57" t="s">
        <v>11640</v>
      </c>
      <c r="B7357" s="58" t="s">
        <v>11641</v>
      </c>
      <c r="C7357" s="59" t="s">
        <v>23</v>
      </c>
      <c r="D7357" s="59" t="s">
        <v>11638</v>
      </c>
    </row>
    <row r="7358" spans="1:4">
      <c r="A7358" s="57" t="s">
        <v>11642</v>
      </c>
      <c r="B7358" s="58" t="s">
        <v>342</v>
      </c>
      <c r="C7358" s="59" t="s">
        <v>95</v>
      </c>
      <c r="D7358" s="59" t="s">
        <v>11638</v>
      </c>
    </row>
    <row r="7359" spans="1:4">
      <c r="A7359" s="57" t="s">
        <v>11643</v>
      </c>
      <c r="B7359" s="58" t="s">
        <v>11644</v>
      </c>
      <c r="C7359" s="59" t="s">
        <v>2158</v>
      </c>
      <c r="D7359" s="59" t="s">
        <v>11638</v>
      </c>
    </row>
    <row r="7360" spans="1:4">
      <c r="A7360" s="57" t="s">
        <v>11645</v>
      </c>
      <c r="B7360" s="58" t="s">
        <v>769</v>
      </c>
      <c r="C7360" s="59" t="s">
        <v>5862</v>
      </c>
      <c r="D7360" s="59" t="s">
        <v>11638</v>
      </c>
    </row>
    <row r="7361" spans="1:4">
      <c r="A7361" s="57" t="s">
        <v>11646</v>
      </c>
      <c r="B7361" s="58" t="s">
        <v>11647</v>
      </c>
      <c r="C7361" s="59" t="s">
        <v>144</v>
      </c>
      <c r="D7361" s="59" t="s">
        <v>11638</v>
      </c>
    </row>
    <row r="7362" spans="1:4">
      <c r="A7362" s="57" t="s">
        <v>11648</v>
      </c>
      <c r="B7362" s="58" t="s">
        <v>11649</v>
      </c>
      <c r="C7362" s="59" t="s">
        <v>145</v>
      </c>
      <c r="D7362" s="59" t="s">
        <v>11638</v>
      </c>
    </row>
    <row r="7363" spans="1:4">
      <c r="A7363" s="57" t="s">
        <v>11650</v>
      </c>
      <c r="B7363" s="58" t="s">
        <v>11651</v>
      </c>
      <c r="C7363" s="59" t="s">
        <v>231</v>
      </c>
      <c r="D7363" s="59" t="s">
        <v>11638</v>
      </c>
    </row>
    <row r="7364" spans="1:4">
      <c r="A7364" s="57" t="s">
        <v>11652</v>
      </c>
      <c r="B7364" s="58" t="s">
        <v>11653</v>
      </c>
      <c r="C7364" s="59" t="s">
        <v>114</v>
      </c>
      <c r="D7364" s="59" t="s">
        <v>11638</v>
      </c>
    </row>
    <row r="7365" spans="1:4">
      <c r="A7365" s="57" t="s">
        <v>11654</v>
      </c>
      <c r="B7365" s="58" t="s">
        <v>7719</v>
      </c>
      <c r="C7365" s="59" t="s">
        <v>114</v>
      </c>
      <c r="D7365" s="59" t="s">
        <v>11638</v>
      </c>
    </row>
    <row r="7366" spans="1:4">
      <c r="A7366" s="57" t="s">
        <v>11655</v>
      </c>
      <c r="B7366" s="58" t="s">
        <v>84</v>
      </c>
      <c r="C7366" s="59" t="s">
        <v>114</v>
      </c>
      <c r="D7366" s="59" t="s">
        <v>11638</v>
      </c>
    </row>
    <row r="7367" spans="1:4">
      <c r="A7367" s="57" t="s">
        <v>11656</v>
      </c>
      <c r="B7367" s="58" t="s">
        <v>329</v>
      </c>
      <c r="C7367" s="59" t="s">
        <v>114</v>
      </c>
      <c r="D7367" s="59" t="s">
        <v>11638</v>
      </c>
    </row>
    <row r="7368" spans="1:4">
      <c r="A7368" s="57" t="s">
        <v>11657</v>
      </c>
      <c r="B7368" s="58" t="s">
        <v>11658</v>
      </c>
      <c r="C7368" s="59" t="s">
        <v>69</v>
      </c>
      <c r="D7368" s="59" t="s">
        <v>11638</v>
      </c>
    </row>
    <row r="7369" spans="1:4">
      <c r="A7369" s="57" t="s">
        <v>11659</v>
      </c>
      <c r="B7369" s="58" t="s">
        <v>185</v>
      </c>
      <c r="C7369" s="59" t="s">
        <v>5108</v>
      </c>
      <c r="D7369" s="59" t="s">
        <v>11638</v>
      </c>
    </row>
    <row r="7370" spans="1:4">
      <c r="A7370" s="57" t="s">
        <v>11660</v>
      </c>
      <c r="B7370" s="58" t="s">
        <v>1255</v>
      </c>
      <c r="C7370" s="59" t="s">
        <v>2881</v>
      </c>
      <c r="D7370" s="59" t="s">
        <v>11638</v>
      </c>
    </row>
    <row r="7371" spans="1:4">
      <c r="A7371" s="57" t="s">
        <v>11661</v>
      </c>
      <c r="B7371" s="58" t="s">
        <v>2301</v>
      </c>
      <c r="C7371" s="59" t="s">
        <v>27</v>
      </c>
      <c r="D7371" s="59" t="s">
        <v>11638</v>
      </c>
    </row>
    <row r="7372" spans="1:4">
      <c r="A7372" s="57" t="s">
        <v>11662</v>
      </c>
      <c r="B7372" s="58" t="s">
        <v>209</v>
      </c>
      <c r="C7372" s="59" t="s">
        <v>27</v>
      </c>
      <c r="D7372" s="59" t="s">
        <v>11638</v>
      </c>
    </row>
    <row r="7373" spans="1:4">
      <c r="A7373" s="57" t="s">
        <v>11663</v>
      </c>
      <c r="B7373" s="58" t="s">
        <v>24</v>
      </c>
      <c r="C7373" s="59" t="s">
        <v>27</v>
      </c>
      <c r="D7373" s="59" t="s">
        <v>11638</v>
      </c>
    </row>
    <row r="7374" spans="1:4">
      <c r="A7374" s="57" t="s">
        <v>11664</v>
      </c>
      <c r="B7374" s="58" t="s">
        <v>1403</v>
      </c>
      <c r="C7374" s="59" t="s">
        <v>189</v>
      </c>
      <c r="D7374" s="59" t="s">
        <v>11638</v>
      </c>
    </row>
    <row r="7375" spans="1:4">
      <c r="A7375" s="57" t="s">
        <v>11665</v>
      </c>
      <c r="B7375" s="58" t="s">
        <v>11666</v>
      </c>
      <c r="C7375" s="59" t="s">
        <v>189</v>
      </c>
      <c r="D7375" s="59" t="s">
        <v>11638</v>
      </c>
    </row>
    <row r="7376" spans="1:4">
      <c r="A7376" s="57" t="s">
        <v>11667</v>
      </c>
      <c r="B7376" s="58" t="s">
        <v>269</v>
      </c>
      <c r="C7376" s="59" t="s">
        <v>28</v>
      </c>
      <c r="D7376" s="59" t="s">
        <v>11638</v>
      </c>
    </row>
    <row r="7377" spans="1:4">
      <c r="A7377" s="57" t="s">
        <v>11668</v>
      </c>
      <c r="B7377" s="58" t="s">
        <v>240</v>
      </c>
      <c r="C7377" s="59" t="s">
        <v>28</v>
      </c>
      <c r="D7377" s="59" t="s">
        <v>11638</v>
      </c>
    </row>
    <row r="7378" spans="1:4">
      <c r="A7378" s="57" t="s">
        <v>11669</v>
      </c>
      <c r="B7378" s="58" t="s">
        <v>11476</v>
      </c>
      <c r="C7378" s="59" t="s">
        <v>78</v>
      </c>
      <c r="D7378" s="59" t="s">
        <v>11638</v>
      </c>
    </row>
    <row r="7379" spans="1:4">
      <c r="A7379" s="57" t="s">
        <v>11670</v>
      </c>
      <c r="B7379" s="58" t="s">
        <v>11671</v>
      </c>
      <c r="C7379" s="59" t="s">
        <v>78</v>
      </c>
      <c r="D7379" s="59" t="s">
        <v>11638</v>
      </c>
    </row>
    <row r="7380" spans="1:4">
      <c r="A7380" s="57" t="s">
        <v>11672</v>
      </c>
      <c r="B7380" s="58" t="s">
        <v>301</v>
      </c>
      <c r="C7380" s="59" t="s">
        <v>31</v>
      </c>
      <c r="D7380" s="59" t="s">
        <v>11638</v>
      </c>
    </row>
    <row r="7381" spans="1:4">
      <c r="A7381" s="57" t="s">
        <v>11673</v>
      </c>
      <c r="B7381" s="58" t="s">
        <v>1292</v>
      </c>
      <c r="C7381" s="59" t="s">
        <v>25</v>
      </c>
      <c r="D7381" s="59" t="s">
        <v>11638</v>
      </c>
    </row>
    <row r="7382" spans="1:4">
      <c r="A7382" s="57" t="s">
        <v>11674</v>
      </c>
      <c r="B7382" s="58" t="s">
        <v>37</v>
      </c>
      <c r="C7382" s="59" t="s">
        <v>121</v>
      </c>
      <c r="D7382" s="59" t="s">
        <v>11638</v>
      </c>
    </row>
    <row r="7383" spans="1:4">
      <c r="A7383" s="57" t="s">
        <v>11675</v>
      </c>
      <c r="B7383" s="58" t="s">
        <v>118</v>
      </c>
      <c r="C7383" s="59" t="s">
        <v>121</v>
      </c>
      <c r="D7383" s="59" t="s">
        <v>11638</v>
      </c>
    </row>
    <row r="7384" spans="1:4">
      <c r="A7384" s="57" t="s">
        <v>11676</v>
      </c>
      <c r="B7384" s="58" t="s">
        <v>1163</v>
      </c>
      <c r="C7384" s="59" t="s">
        <v>100</v>
      </c>
      <c r="D7384" s="59" t="s">
        <v>11638</v>
      </c>
    </row>
    <row r="7385" spans="1:4">
      <c r="A7385" s="57" t="s">
        <v>11677</v>
      </c>
      <c r="B7385" s="58" t="s">
        <v>266</v>
      </c>
      <c r="C7385" s="59" t="s">
        <v>100</v>
      </c>
      <c r="D7385" s="59" t="s">
        <v>11638</v>
      </c>
    </row>
    <row r="7386" spans="1:4">
      <c r="A7386" s="57" t="s">
        <v>11678</v>
      </c>
      <c r="B7386" s="58" t="s">
        <v>3476</v>
      </c>
      <c r="C7386" s="59" t="s">
        <v>100</v>
      </c>
      <c r="D7386" s="59" t="s">
        <v>11638</v>
      </c>
    </row>
    <row r="7387" spans="1:4">
      <c r="A7387" s="57" t="s">
        <v>11679</v>
      </c>
      <c r="B7387" s="58" t="s">
        <v>29</v>
      </c>
      <c r="C7387" s="59" t="s">
        <v>100</v>
      </c>
      <c r="D7387" s="59" t="s">
        <v>11638</v>
      </c>
    </row>
    <row r="7388" spans="1:4">
      <c r="A7388" s="57" t="s">
        <v>11680</v>
      </c>
      <c r="B7388" s="58" t="s">
        <v>1397</v>
      </c>
      <c r="C7388" s="59" t="s">
        <v>74</v>
      </c>
      <c r="D7388" s="59" t="s">
        <v>11638</v>
      </c>
    </row>
    <row r="7389" spans="1:4">
      <c r="A7389" s="57" t="s">
        <v>11681</v>
      </c>
      <c r="B7389" s="58" t="s">
        <v>68</v>
      </c>
      <c r="C7389" s="59" t="s">
        <v>74</v>
      </c>
      <c r="D7389" s="59" t="s">
        <v>11638</v>
      </c>
    </row>
    <row r="7390" spans="1:4">
      <c r="A7390" s="57" t="s">
        <v>11682</v>
      </c>
      <c r="B7390" s="58" t="s">
        <v>123</v>
      </c>
      <c r="C7390" s="59" t="s">
        <v>91</v>
      </c>
      <c r="D7390" s="59" t="s">
        <v>11638</v>
      </c>
    </row>
    <row r="7391" spans="1:4">
      <c r="A7391" s="57" t="s">
        <v>11683</v>
      </c>
      <c r="B7391" s="58" t="s">
        <v>1338</v>
      </c>
      <c r="C7391" s="59" t="s">
        <v>103</v>
      </c>
      <c r="D7391" s="59" t="s">
        <v>11638</v>
      </c>
    </row>
    <row r="7392" spans="1:4">
      <c r="A7392" s="57" t="s">
        <v>11684</v>
      </c>
      <c r="B7392" s="58" t="s">
        <v>11685</v>
      </c>
      <c r="C7392" s="59" t="s">
        <v>103</v>
      </c>
      <c r="D7392" s="59" t="s">
        <v>11638</v>
      </c>
    </row>
    <row r="7393" spans="1:4">
      <c r="A7393" s="57" t="s">
        <v>11686</v>
      </c>
      <c r="B7393" s="58" t="s">
        <v>245</v>
      </c>
      <c r="C7393" s="59" t="s">
        <v>103</v>
      </c>
      <c r="D7393" s="59" t="s">
        <v>11638</v>
      </c>
    </row>
    <row r="7394" spans="1:4">
      <c r="A7394" s="57" t="s">
        <v>11687</v>
      </c>
      <c r="B7394" s="58" t="s">
        <v>82</v>
      </c>
      <c r="C7394" s="59" t="s">
        <v>64</v>
      </c>
      <c r="D7394" s="59" t="s">
        <v>11638</v>
      </c>
    </row>
    <row r="7395" spans="1:4">
      <c r="A7395" s="57" t="s">
        <v>11688</v>
      </c>
      <c r="B7395" s="58" t="s">
        <v>283</v>
      </c>
      <c r="C7395" s="59" t="s">
        <v>64</v>
      </c>
      <c r="D7395" s="59" t="s">
        <v>11638</v>
      </c>
    </row>
    <row r="7396" spans="1:4">
      <c r="A7396" s="57" t="s">
        <v>11689</v>
      </c>
      <c r="B7396" s="58" t="s">
        <v>222</v>
      </c>
      <c r="C7396" s="59" t="s">
        <v>152</v>
      </c>
      <c r="D7396" s="59" t="s">
        <v>11638</v>
      </c>
    </row>
    <row r="7397" spans="1:4">
      <c r="A7397" s="57" t="s">
        <v>11690</v>
      </c>
      <c r="B7397" s="58" t="s">
        <v>153</v>
      </c>
      <c r="C7397" s="59" t="s">
        <v>168</v>
      </c>
      <c r="D7397" s="59" t="s">
        <v>11638</v>
      </c>
    </row>
    <row r="7398" spans="1:4">
      <c r="A7398" s="57" t="s">
        <v>11691</v>
      </c>
      <c r="B7398" s="58" t="s">
        <v>153</v>
      </c>
      <c r="C7398" s="59" t="s">
        <v>168</v>
      </c>
      <c r="D7398" s="59" t="s">
        <v>11638</v>
      </c>
    </row>
    <row r="7399" spans="1:4">
      <c r="A7399" s="57" t="s">
        <v>11692</v>
      </c>
      <c r="B7399" s="58" t="s">
        <v>754</v>
      </c>
      <c r="C7399" s="59" t="s">
        <v>168</v>
      </c>
      <c r="D7399" s="59" t="s">
        <v>11638</v>
      </c>
    </row>
    <row r="7400" spans="1:4">
      <c r="A7400" s="57" t="s">
        <v>11693</v>
      </c>
      <c r="B7400" s="58" t="s">
        <v>364</v>
      </c>
      <c r="C7400" s="59" t="s">
        <v>106</v>
      </c>
      <c r="D7400" s="59" t="s">
        <v>11638</v>
      </c>
    </row>
    <row r="7401" spans="1:4">
      <c r="A7401" s="57" t="s">
        <v>11694</v>
      </c>
      <c r="B7401" s="58" t="s">
        <v>498</v>
      </c>
      <c r="C7401" s="59" t="s">
        <v>106</v>
      </c>
      <c r="D7401" s="59" t="s">
        <v>11638</v>
      </c>
    </row>
    <row r="7402" spans="1:4">
      <c r="A7402" s="57" t="s">
        <v>11695</v>
      </c>
      <c r="B7402" s="58" t="s">
        <v>1510</v>
      </c>
      <c r="C7402" s="59" t="s">
        <v>210</v>
      </c>
      <c r="D7402" s="59" t="s">
        <v>11638</v>
      </c>
    </row>
    <row r="7403" spans="1:4">
      <c r="A7403" s="57" t="s">
        <v>11696</v>
      </c>
      <c r="B7403" s="58" t="s">
        <v>222</v>
      </c>
      <c r="C7403" s="59" t="s">
        <v>77</v>
      </c>
      <c r="D7403" s="59" t="s">
        <v>11638</v>
      </c>
    </row>
    <row r="7404" spans="1:4">
      <c r="A7404" s="57" t="s">
        <v>11697</v>
      </c>
      <c r="B7404" s="58" t="s">
        <v>475</v>
      </c>
      <c r="C7404" s="59" t="s">
        <v>450</v>
      </c>
      <c r="D7404" s="59" t="s">
        <v>11638</v>
      </c>
    </row>
    <row r="7405" spans="1:4">
      <c r="A7405" s="57" t="s">
        <v>11698</v>
      </c>
      <c r="B7405" s="58" t="s">
        <v>827</v>
      </c>
      <c r="C7405" s="59" t="s">
        <v>109</v>
      </c>
      <c r="D7405" s="59" t="s">
        <v>11638</v>
      </c>
    </row>
    <row r="7406" spans="1:4">
      <c r="A7406" s="57" t="s">
        <v>11699</v>
      </c>
      <c r="B7406" s="58" t="s">
        <v>24</v>
      </c>
      <c r="C7406" s="59" t="s">
        <v>774</v>
      </c>
      <c r="D7406" s="59" t="s">
        <v>11638</v>
      </c>
    </row>
    <row r="7407" spans="1:4">
      <c r="A7407" s="57" t="s">
        <v>11700</v>
      </c>
      <c r="B7407" s="58" t="s">
        <v>438</v>
      </c>
      <c r="C7407" s="59" t="s">
        <v>215</v>
      </c>
      <c r="D7407" s="59" t="s">
        <v>11638</v>
      </c>
    </row>
    <row r="7408" spans="1:4">
      <c r="A7408" s="57" t="s">
        <v>11701</v>
      </c>
      <c r="B7408" s="58" t="s">
        <v>63</v>
      </c>
      <c r="C7408" s="59" t="s">
        <v>215</v>
      </c>
      <c r="D7408" s="59" t="s">
        <v>11638</v>
      </c>
    </row>
    <row r="7409" spans="1:4">
      <c r="A7409" s="57" t="s">
        <v>11702</v>
      </c>
      <c r="B7409" s="58" t="s">
        <v>11703</v>
      </c>
      <c r="C7409" s="59" t="s">
        <v>215</v>
      </c>
      <c r="D7409" s="59" t="s">
        <v>11638</v>
      </c>
    </row>
    <row r="7410" spans="1:4">
      <c r="A7410" s="57" t="s">
        <v>11704</v>
      </c>
      <c r="B7410" s="58" t="s">
        <v>11705</v>
      </c>
      <c r="C7410" s="59" t="s">
        <v>520</v>
      </c>
      <c r="D7410" s="59" t="s">
        <v>11638</v>
      </c>
    </row>
    <row r="7411" spans="1:4">
      <c r="A7411" s="57" t="s">
        <v>11706</v>
      </c>
      <c r="B7411" s="58" t="s">
        <v>498</v>
      </c>
      <c r="C7411" s="59" t="s">
        <v>288</v>
      </c>
      <c r="D7411" s="59" t="s">
        <v>11638</v>
      </c>
    </row>
    <row r="7412" spans="1:4">
      <c r="A7412" s="57" t="s">
        <v>11707</v>
      </c>
      <c r="B7412" s="58" t="s">
        <v>299</v>
      </c>
      <c r="C7412" s="59" t="s">
        <v>490</v>
      </c>
      <c r="D7412" s="59" t="s">
        <v>11638</v>
      </c>
    </row>
    <row r="7413" spans="1:4">
      <c r="A7413" s="57" t="s">
        <v>11708</v>
      </c>
      <c r="B7413" s="58" t="s">
        <v>11709</v>
      </c>
      <c r="C7413" s="59" t="s">
        <v>138</v>
      </c>
      <c r="D7413" s="59" t="s">
        <v>11638</v>
      </c>
    </row>
    <row r="7414" spans="1:4">
      <c r="A7414" s="57" t="s">
        <v>11710</v>
      </c>
      <c r="B7414" s="58" t="s">
        <v>311</v>
      </c>
      <c r="C7414" s="59" t="s">
        <v>411</v>
      </c>
      <c r="D7414" s="59" t="s">
        <v>11638</v>
      </c>
    </row>
    <row r="7415" spans="1:4">
      <c r="A7415" s="57" t="s">
        <v>11711</v>
      </c>
      <c r="B7415" s="58" t="s">
        <v>11712</v>
      </c>
      <c r="C7415" s="59" t="s">
        <v>113</v>
      </c>
      <c r="D7415" s="59" t="s">
        <v>11638</v>
      </c>
    </row>
    <row r="7416" spans="1:4">
      <c r="A7416" s="57" t="s">
        <v>11713</v>
      </c>
      <c r="B7416" s="58" t="s">
        <v>2047</v>
      </c>
      <c r="C7416" s="59" t="s">
        <v>113</v>
      </c>
      <c r="D7416" s="59" t="s">
        <v>11638</v>
      </c>
    </row>
    <row r="7417" spans="1:4">
      <c r="A7417" s="57" t="s">
        <v>11714</v>
      </c>
      <c r="B7417" s="58" t="s">
        <v>11715</v>
      </c>
      <c r="C7417" s="59" t="s">
        <v>113</v>
      </c>
      <c r="D7417" s="59" t="s">
        <v>11638</v>
      </c>
    </row>
    <row r="7418" spans="1:4">
      <c r="A7418" s="57" t="s">
        <v>11716</v>
      </c>
      <c r="B7418" s="58" t="s">
        <v>264</v>
      </c>
      <c r="C7418" s="59" t="s">
        <v>113</v>
      </c>
      <c r="D7418" s="59" t="s">
        <v>11638</v>
      </c>
    </row>
    <row r="7419" spans="1:4">
      <c r="A7419" s="57" t="s">
        <v>11717</v>
      </c>
      <c r="B7419" s="58" t="s">
        <v>2976</v>
      </c>
      <c r="C7419" s="59" t="s">
        <v>81</v>
      </c>
      <c r="D7419" s="59" t="s">
        <v>11638</v>
      </c>
    </row>
    <row r="7420" spans="1:4">
      <c r="A7420" s="57" t="s">
        <v>11718</v>
      </c>
      <c r="B7420" s="58" t="s">
        <v>193</v>
      </c>
      <c r="C7420" s="59" t="s">
        <v>140</v>
      </c>
      <c r="D7420" s="59" t="s">
        <v>11638</v>
      </c>
    </row>
    <row r="7421" spans="1:4">
      <c r="A7421" s="57" t="s">
        <v>11719</v>
      </c>
      <c r="B7421" s="58" t="s">
        <v>214</v>
      </c>
      <c r="C7421" s="59" t="s">
        <v>416</v>
      </c>
      <c r="D7421" s="59" t="s">
        <v>11638</v>
      </c>
    </row>
    <row r="7422" spans="1:4">
      <c r="A7422" s="57" t="s">
        <v>11720</v>
      </c>
      <c r="B7422" s="58" t="s">
        <v>2331</v>
      </c>
      <c r="C7422" s="59" t="s">
        <v>94</v>
      </c>
      <c r="D7422" s="59" t="s">
        <v>11721</v>
      </c>
    </row>
    <row r="7423" spans="1:4">
      <c r="A7423" s="57" t="s">
        <v>11722</v>
      </c>
      <c r="B7423" s="58" t="s">
        <v>754</v>
      </c>
      <c r="C7423" s="59" t="s">
        <v>94</v>
      </c>
      <c r="D7423" s="59" t="s">
        <v>11721</v>
      </c>
    </row>
    <row r="7424" spans="1:4">
      <c r="A7424" s="57" t="s">
        <v>11723</v>
      </c>
      <c r="B7424" s="58" t="s">
        <v>11472</v>
      </c>
      <c r="C7424" s="59" t="s">
        <v>23</v>
      </c>
      <c r="D7424" s="59" t="s">
        <v>11721</v>
      </c>
    </row>
    <row r="7425" spans="1:4">
      <c r="A7425" s="57" t="s">
        <v>11724</v>
      </c>
      <c r="B7425" s="58" t="s">
        <v>11442</v>
      </c>
      <c r="C7425" s="59" t="s">
        <v>23</v>
      </c>
      <c r="D7425" s="59" t="s">
        <v>11721</v>
      </c>
    </row>
    <row r="7426" spans="1:4">
      <c r="A7426" s="57" t="s">
        <v>11725</v>
      </c>
      <c r="B7426" s="58" t="s">
        <v>1791</v>
      </c>
      <c r="C7426" s="59" t="s">
        <v>23</v>
      </c>
      <c r="D7426" s="59" t="s">
        <v>11721</v>
      </c>
    </row>
    <row r="7427" spans="1:4">
      <c r="A7427" s="57" t="s">
        <v>11726</v>
      </c>
      <c r="B7427" s="58" t="s">
        <v>132</v>
      </c>
      <c r="C7427" s="59" t="s">
        <v>23</v>
      </c>
      <c r="D7427" s="59" t="s">
        <v>11721</v>
      </c>
    </row>
    <row r="7428" spans="1:4">
      <c r="A7428" s="57" t="s">
        <v>11727</v>
      </c>
      <c r="B7428" s="58" t="s">
        <v>39</v>
      </c>
      <c r="C7428" s="59" t="s">
        <v>23</v>
      </c>
      <c r="D7428" s="59" t="s">
        <v>11721</v>
      </c>
    </row>
    <row r="7429" spans="1:4">
      <c r="A7429" s="57" t="s">
        <v>11728</v>
      </c>
      <c r="B7429" s="58" t="s">
        <v>343</v>
      </c>
      <c r="C7429" s="59" t="s">
        <v>145</v>
      </c>
      <c r="D7429" s="59" t="s">
        <v>11721</v>
      </c>
    </row>
    <row r="7430" spans="1:4">
      <c r="A7430" s="57" t="s">
        <v>11729</v>
      </c>
      <c r="B7430" s="58" t="s">
        <v>269</v>
      </c>
      <c r="C7430" s="59" t="s">
        <v>145</v>
      </c>
      <c r="D7430" s="59" t="s">
        <v>11721</v>
      </c>
    </row>
    <row r="7431" spans="1:4">
      <c r="A7431" s="57" t="s">
        <v>11730</v>
      </c>
      <c r="B7431" s="58" t="s">
        <v>209</v>
      </c>
      <c r="C7431" s="59" t="s">
        <v>145</v>
      </c>
      <c r="D7431" s="59" t="s">
        <v>11721</v>
      </c>
    </row>
    <row r="7432" spans="1:4">
      <c r="A7432" s="57" t="s">
        <v>11731</v>
      </c>
      <c r="B7432" s="58" t="s">
        <v>329</v>
      </c>
      <c r="C7432" s="59" t="s">
        <v>114</v>
      </c>
      <c r="D7432" s="59" t="s">
        <v>11721</v>
      </c>
    </row>
    <row r="7433" spans="1:4">
      <c r="A7433" s="57" t="s">
        <v>11732</v>
      </c>
      <c r="B7433" s="58" t="s">
        <v>129</v>
      </c>
      <c r="C7433" s="59" t="s">
        <v>114</v>
      </c>
      <c r="D7433" s="59" t="s">
        <v>11721</v>
      </c>
    </row>
    <row r="7434" spans="1:4">
      <c r="A7434" s="57" t="s">
        <v>11733</v>
      </c>
      <c r="B7434" s="58" t="s">
        <v>3424</v>
      </c>
      <c r="C7434" s="59" t="s">
        <v>69</v>
      </c>
      <c r="D7434" s="59" t="s">
        <v>11721</v>
      </c>
    </row>
    <row r="7435" spans="1:4">
      <c r="A7435" s="57" t="s">
        <v>11734</v>
      </c>
      <c r="B7435" s="58" t="s">
        <v>11735</v>
      </c>
      <c r="C7435" s="59" t="s">
        <v>69</v>
      </c>
      <c r="D7435" s="59" t="s">
        <v>11721</v>
      </c>
    </row>
    <row r="7436" spans="1:4">
      <c r="A7436" s="57" t="s">
        <v>11736</v>
      </c>
      <c r="B7436" s="58" t="s">
        <v>11737</v>
      </c>
      <c r="C7436" s="59" t="s">
        <v>27</v>
      </c>
      <c r="D7436" s="59" t="s">
        <v>11721</v>
      </c>
    </row>
    <row r="7437" spans="1:4">
      <c r="A7437" s="57" t="s">
        <v>11738</v>
      </c>
      <c r="B7437" s="58" t="s">
        <v>1315</v>
      </c>
      <c r="C7437" s="59" t="s">
        <v>78</v>
      </c>
      <c r="D7437" s="59" t="s">
        <v>11721</v>
      </c>
    </row>
    <row r="7438" spans="1:4">
      <c r="A7438" s="57" t="s">
        <v>11739</v>
      </c>
      <c r="B7438" s="58" t="s">
        <v>190</v>
      </c>
      <c r="C7438" s="59" t="s">
        <v>135</v>
      </c>
      <c r="D7438" s="59" t="s">
        <v>11721</v>
      </c>
    </row>
    <row r="7439" spans="1:4">
      <c r="A7439" s="57" t="s">
        <v>11740</v>
      </c>
      <c r="B7439" s="58" t="s">
        <v>24</v>
      </c>
      <c r="C7439" s="59" t="s">
        <v>135</v>
      </c>
      <c r="D7439" s="59" t="s">
        <v>11721</v>
      </c>
    </row>
    <row r="7440" spans="1:4">
      <c r="A7440" s="57" t="s">
        <v>11741</v>
      </c>
      <c r="B7440" s="58" t="s">
        <v>331</v>
      </c>
      <c r="C7440" s="59" t="s">
        <v>135</v>
      </c>
      <c r="D7440" s="59" t="s">
        <v>11721</v>
      </c>
    </row>
    <row r="7441" spans="1:4">
      <c r="A7441" s="57" t="s">
        <v>11742</v>
      </c>
      <c r="B7441" s="58" t="s">
        <v>197</v>
      </c>
      <c r="C7441" s="59" t="s">
        <v>40</v>
      </c>
      <c r="D7441" s="59" t="s">
        <v>11721</v>
      </c>
    </row>
    <row r="7442" spans="1:4">
      <c r="A7442" s="57" t="s">
        <v>11743</v>
      </c>
      <c r="B7442" s="58" t="s">
        <v>592</v>
      </c>
      <c r="C7442" s="59" t="s">
        <v>33</v>
      </c>
      <c r="D7442" s="59" t="s">
        <v>11721</v>
      </c>
    </row>
    <row r="7443" spans="1:4">
      <c r="A7443" s="57" t="s">
        <v>11744</v>
      </c>
      <c r="B7443" s="58" t="s">
        <v>11745</v>
      </c>
      <c r="C7443" s="59" t="s">
        <v>33</v>
      </c>
      <c r="D7443" s="59" t="s">
        <v>11721</v>
      </c>
    </row>
    <row r="7444" spans="1:4">
      <c r="A7444" s="57" t="s">
        <v>11746</v>
      </c>
      <c r="B7444" s="58" t="s">
        <v>11747</v>
      </c>
      <c r="C7444" s="59" t="s">
        <v>33</v>
      </c>
      <c r="D7444" s="59" t="s">
        <v>11721</v>
      </c>
    </row>
    <row r="7445" spans="1:4">
      <c r="A7445" s="57" t="s">
        <v>11748</v>
      </c>
      <c r="B7445" s="58" t="s">
        <v>1381</v>
      </c>
      <c r="C7445" s="59" t="s">
        <v>121</v>
      </c>
      <c r="D7445" s="59" t="s">
        <v>11721</v>
      </c>
    </row>
    <row r="7446" spans="1:4">
      <c r="A7446" s="57" t="s">
        <v>11749</v>
      </c>
      <c r="B7446" s="58" t="s">
        <v>159</v>
      </c>
      <c r="C7446" s="59" t="s">
        <v>743</v>
      </c>
      <c r="D7446" s="59" t="s">
        <v>11721</v>
      </c>
    </row>
    <row r="7447" spans="1:4">
      <c r="A7447" s="57" t="s">
        <v>11750</v>
      </c>
      <c r="B7447" s="58" t="s">
        <v>454</v>
      </c>
      <c r="C7447" s="59" t="s">
        <v>100</v>
      </c>
      <c r="D7447" s="59" t="s">
        <v>11721</v>
      </c>
    </row>
    <row r="7448" spans="1:4">
      <c r="A7448" s="57" t="s">
        <v>11751</v>
      </c>
      <c r="B7448" s="58" t="s">
        <v>11752</v>
      </c>
      <c r="C7448" s="59" t="s">
        <v>437</v>
      </c>
      <c r="D7448" s="59" t="s">
        <v>11721</v>
      </c>
    </row>
    <row r="7449" spans="1:4">
      <c r="A7449" s="57" t="s">
        <v>11753</v>
      </c>
      <c r="B7449" s="58" t="s">
        <v>29</v>
      </c>
      <c r="C7449" s="59" t="s">
        <v>101</v>
      </c>
      <c r="D7449" s="59" t="s">
        <v>11721</v>
      </c>
    </row>
    <row r="7450" spans="1:4">
      <c r="A7450" s="57" t="s">
        <v>11754</v>
      </c>
      <c r="B7450" s="58" t="s">
        <v>11755</v>
      </c>
      <c r="C7450" s="59" t="s">
        <v>244</v>
      </c>
      <c r="D7450" s="59" t="s">
        <v>11721</v>
      </c>
    </row>
    <row r="7451" spans="1:4">
      <c r="A7451" s="57" t="s">
        <v>11756</v>
      </c>
      <c r="B7451" s="58" t="s">
        <v>7201</v>
      </c>
      <c r="C7451" s="59" t="s">
        <v>244</v>
      </c>
      <c r="D7451" s="59" t="s">
        <v>11721</v>
      </c>
    </row>
    <row r="7452" spans="1:4">
      <c r="A7452" s="57" t="s">
        <v>11757</v>
      </c>
      <c r="B7452" s="58" t="s">
        <v>139</v>
      </c>
      <c r="C7452" s="59" t="s">
        <v>244</v>
      </c>
      <c r="D7452" s="59" t="s">
        <v>11721</v>
      </c>
    </row>
    <row r="7453" spans="1:4">
      <c r="A7453" s="57" t="s">
        <v>11758</v>
      </c>
      <c r="B7453" s="58" t="s">
        <v>2753</v>
      </c>
      <c r="C7453" s="59" t="s">
        <v>74</v>
      </c>
      <c r="D7453" s="59" t="s">
        <v>11721</v>
      </c>
    </row>
    <row r="7454" spans="1:4">
      <c r="A7454" s="57" t="s">
        <v>11759</v>
      </c>
      <c r="B7454" s="58" t="s">
        <v>196</v>
      </c>
      <c r="C7454" s="59" t="s">
        <v>74</v>
      </c>
      <c r="D7454" s="59" t="s">
        <v>11721</v>
      </c>
    </row>
    <row r="7455" spans="1:4">
      <c r="A7455" s="57" t="s">
        <v>11760</v>
      </c>
      <c r="B7455" s="58" t="s">
        <v>118</v>
      </c>
      <c r="C7455" s="59" t="s">
        <v>137</v>
      </c>
      <c r="D7455" s="59" t="s">
        <v>11721</v>
      </c>
    </row>
    <row r="7456" spans="1:4">
      <c r="A7456" s="57" t="s">
        <v>11761</v>
      </c>
      <c r="B7456" s="58" t="s">
        <v>118</v>
      </c>
      <c r="C7456" s="59" t="s">
        <v>137</v>
      </c>
      <c r="D7456" s="59" t="s">
        <v>11721</v>
      </c>
    </row>
    <row r="7457" spans="1:4">
      <c r="A7457" s="57" t="s">
        <v>11762</v>
      </c>
      <c r="B7457" s="58" t="s">
        <v>129</v>
      </c>
      <c r="C7457" s="59" t="s">
        <v>11763</v>
      </c>
      <c r="D7457" s="59" t="s">
        <v>11721</v>
      </c>
    </row>
    <row r="7458" spans="1:4">
      <c r="A7458" s="57" t="s">
        <v>11764</v>
      </c>
      <c r="B7458" s="58" t="s">
        <v>238</v>
      </c>
      <c r="C7458" s="59" t="s">
        <v>91</v>
      </c>
      <c r="D7458" s="59" t="s">
        <v>11721</v>
      </c>
    </row>
    <row r="7459" spans="1:4">
      <c r="A7459" s="57" t="s">
        <v>11765</v>
      </c>
      <c r="B7459" s="58" t="s">
        <v>212</v>
      </c>
      <c r="C7459" s="59" t="s">
        <v>206</v>
      </c>
      <c r="D7459" s="59" t="s">
        <v>11721</v>
      </c>
    </row>
    <row r="7460" spans="1:4">
      <c r="A7460" s="57" t="s">
        <v>11766</v>
      </c>
      <c r="B7460" s="58" t="s">
        <v>381</v>
      </c>
      <c r="C7460" s="59" t="s">
        <v>168</v>
      </c>
      <c r="D7460" s="59" t="s">
        <v>11721</v>
      </c>
    </row>
    <row r="7461" spans="1:4">
      <c r="A7461" s="57" t="s">
        <v>11767</v>
      </c>
      <c r="B7461" s="58" t="s">
        <v>324</v>
      </c>
      <c r="C7461" s="59" t="s">
        <v>106</v>
      </c>
      <c r="D7461" s="59" t="s">
        <v>11721</v>
      </c>
    </row>
    <row r="7462" spans="1:4">
      <c r="A7462" s="57" t="s">
        <v>11768</v>
      </c>
      <c r="B7462" s="58" t="s">
        <v>29</v>
      </c>
      <c r="C7462" s="59" t="s">
        <v>106</v>
      </c>
      <c r="D7462" s="59" t="s">
        <v>11721</v>
      </c>
    </row>
    <row r="7463" spans="1:4">
      <c r="A7463" s="57" t="s">
        <v>11769</v>
      </c>
      <c r="B7463" s="58" t="s">
        <v>147</v>
      </c>
      <c r="C7463" s="59" t="s">
        <v>207</v>
      </c>
      <c r="D7463" s="59" t="s">
        <v>11721</v>
      </c>
    </row>
    <row r="7464" spans="1:4">
      <c r="A7464" s="57" t="s">
        <v>11770</v>
      </c>
      <c r="B7464" s="58" t="s">
        <v>75</v>
      </c>
      <c r="C7464" s="59" t="s">
        <v>93</v>
      </c>
      <c r="D7464" s="59" t="s">
        <v>11721</v>
      </c>
    </row>
    <row r="7465" spans="1:4">
      <c r="A7465" s="57" t="s">
        <v>11771</v>
      </c>
      <c r="B7465" s="58" t="s">
        <v>279</v>
      </c>
      <c r="C7465" s="59" t="s">
        <v>107</v>
      </c>
      <c r="D7465" s="59" t="s">
        <v>11721</v>
      </c>
    </row>
    <row r="7466" spans="1:4">
      <c r="A7466" s="57" t="s">
        <v>11772</v>
      </c>
      <c r="B7466" s="58" t="s">
        <v>82</v>
      </c>
      <c r="C7466" s="59" t="s">
        <v>38</v>
      </c>
      <c r="D7466" s="59" t="s">
        <v>11721</v>
      </c>
    </row>
    <row r="7467" spans="1:4">
      <c r="A7467" s="57" t="s">
        <v>11773</v>
      </c>
      <c r="B7467" s="58" t="s">
        <v>188</v>
      </c>
      <c r="C7467" s="59" t="s">
        <v>77</v>
      </c>
      <c r="D7467" s="59" t="s">
        <v>11721</v>
      </c>
    </row>
    <row r="7468" spans="1:4">
      <c r="A7468" s="57" t="s">
        <v>11774</v>
      </c>
      <c r="B7468" s="58" t="s">
        <v>149</v>
      </c>
      <c r="C7468" s="59" t="s">
        <v>125</v>
      </c>
      <c r="D7468" s="59" t="s">
        <v>11721</v>
      </c>
    </row>
    <row r="7469" spans="1:4">
      <c r="A7469" s="57" t="s">
        <v>11775</v>
      </c>
      <c r="B7469" s="58" t="s">
        <v>2688</v>
      </c>
      <c r="C7469" s="59" t="s">
        <v>108</v>
      </c>
      <c r="D7469" s="59" t="s">
        <v>11721</v>
      </c>
    </row>
    <row r="7470" spans="1:4">
      <c r="A7470" s="57" t="s">
        <v>11776</v>
      </c>
      <c r="B7470" s="58" t="s">
        <v>869</v>
      </c>
      <c r="C7470" s="59" t="s">
        <v>313</v>
      </c>
      <c r="D7470" s="59" t="s">
        <v>11721</v>
      </c>
    </row>
    <row r="7471" spans="1:4">
      <c r="A7471" s="57" t="s">
        <v>11777</v>
      </c>
      <c r="B7471" s="58" t="s">
        <v>246</v>
      </c>
      <c r="C7471" s="59" t="s">
        <v>313</v>
      </c>
      <c r="D7471" s="59" t="s">
        <v>11721</v>
      </c>
    </row>
    <row r="7472" spans="1:4">
      <c r="A7472" s="57" t="s">
        <v>11778</v>
      </c>
      <c r="B7472" s="58" t="s">
        <v>131</v>
      </c>
      <c r="C7472" s="59" t="s">
        <v>215</v>
      </c>
      <c r="D7472" s="59" t="s">
        <v>11721</v>
      </c>
    </row>
    <row r="7473" spans="1:4">
      <c r="A7473" s="57" t="s">
        <v>11779</v>
      </c>
      <c r="B7473" s="58" t="s">
        <v>24</v>
      </c>
      <c r="C7473" s="59" t="s">
        <v>126</v>
      </c>
      <c r="D7473" s="59" t="s">
        <v>11721</v>
      </c>
    </row>
    <row r="7474" spans="1:4">
      <c r="A7474" s="57" t="s">
        <v>11780</v>
      </c>
      <c r="B7474" s="58" t="s">
        <v>26</v>
      </c>
      <c r="C7474" s="59" t="s">
        <v>126</v>
      </c>
      <c r="D7474" s="59" t="s">
        <v>11721</v>
      </c>
    </row>
    <row r="7475" spans="1:4">
      <c r="A7475" s="57" t="s">
        <v>11781</v>
      </c>
      <c r="B7475" s="58" t="s">
        <v>212</v>
      </c>
      <c r="C7475" s="59" t="s">
        <v>80</v>
      </c>
      <c r="D7475" s="59" t="s">
        <v>11721</v>
      </c>
    </row>
    <row r="7476" spans="1:4">
      <c r="A7476" s="57" t="s">
        <v>11782</v>
      </c>
      <c r="B7476" s="58" t="s">
        <v>269</v>
      </c>
      <c r="C7476" s="59" t="s">
        <v>94</v>
      </c>
      <c r="D7476" s="59" t="s">
        <v>11783</v>
      </c>
    </row>
    <row r="7477" spans="1:4">
      <c r="A7477" s="57" t="s">
        <v>11784</v>
      </c>
      <c r="B7477" s="58" t="s">
        <v>4754</v>
      </c>
      <c r="C7477" s="59" t="s">
        <v>23</v>
      </c>
      <c r="D7477" s="59" t="s">
        <v>11783</v>
      </c>
    </row>
    <row r="7478" spans="1:4">
      <c r="A7478" s="57" t="s">
        <v>11785</v>
      </c>
      <c r="B7478" s="58" t="s">
        <v>705</v>
      </c>
      <c r="C7478" s="59" t="s">
        <v>23</v>
      </c>
      <c r="D7478" s="59" t="s">
        <v>11783</v>
      </c>
    </row>
    <row r="7479" spans="1:4">
      <c r="A7479" s="57" t="s">
        <v>11786</v>
      </c>
      <c r="B7479" s="58" t="s">
        <v>423</v>
      </c>
      <c r="C7479" s="59" t="s">
        <v>23</v>
      </c>
      <c r="D7479" s="59" t="s">
        <v>11783</v>
      </c>
    </row>
    <row r="7480" spans="1:4">
      <c r="A7480" s="57" t="s">
        <v>11787</v>
      </c>
      <c r="B7480" s="58" t="s">
        <v>1157</v>
      </c>
      <c r="C7480" s="59" t="s">
        <v>95</v>
      </c>
      <c r="D7480" s="59" t="s">
        <v>11783</v>
      </c>
    </row>
    <row r="7481" spans="1:4">
      <c r="A7481" s="57" t="s">
        <v>11788</v>
      </c>
      <c r="B7481" s="58" t="s">
        <v>24</v>
      </c>
      <c r="C7481" s="59" t="s">
        <v>95</v>
      </c>
      <c r="D7481" s="59" t="s">
        <v>11783</v>
      </c>
    </row>
    <row r="7482" spans="1:4">
      <c r="A7482" s="57" t="s">
        <v>11789</v>
      </c>
      <c r="B7482" s="58" t="s">
        <v>129</v>
      </c>
      <c r="C7482" s="59" t="s">
        <v>1724</v>
      </c>
      <c r="D7482" s="59" t="s">
        <v>11783</v>
      </c>
    </row>
    <row r="7483" spans="1:4">
      <c r="A7483" s="57" t="s">
        <v>11790</v>
      </c>
      <c r="B7483" s="58" t="s">
        <v>1137</v>
      </c>
      <c r="C7483" s="59" t="s">
        <v>145</v>
      </c>
      <c r="D7483" s="59" t="s">
        <v>11783</v>
      </c>
    </row>
    <row r="7484" spans="1:4">
      <c r="A7484" s="57" t="s">
        <v>11791</v>
      </c>
      <c r="B7484" s="58" t="s">
        <v>11792</v>
      </c>
      <c r="C7484" s="59" t="s">
        <v>114</v>
      </c>
      <c r="D7484" s="59" t="s">
        <v>11783</v>
      </c>
    </row>
    <row r="7485" spans="1:4">
      <c r="A7485" s="57" t="s">
        <v>11793</v>
      </c>
      <c r="B7485" s="58" t="s">
        <v>24</v>
      </c>
      <c r="C7485" s="59" t="s">
        <v>114</v>
      </c>
      <c r="D7485" s="59" t="s">
        <v>11783</v>
      </c>
    </row>
    <row r="7486" spans="1:4">
      <c r="A7486" s="57" t="s">
        <v>11794</v>
      </c>
      <c r="B7486" s="58" t="s">
        <v>1308</v>
      </c>
      <c r="C7486" s="59" t="s">
        <v>69</v>
      </c>
      <c r="D7486" s="59" t="s">
        <v>11783</v>
      </c>
    </row>
    <row r="7487" spans="1:4">
      <c r="A7487" s="57" t="s">
        <v>11795</v>
      </c>
      <c r="B7487" s="58" t="s">
        <v>1308</v>
      </c>
      <c r="C7487" s="59" t="s">
        <v>69</v>
      </c>
      <c r="D7487" s="59" t="s">
        <v>11783</v>
      </c>
    </row>
    <row r="7488" spans="1:4">
      <c r="A7488" s="57" t="s">
        <v>11796</v>
      </c>
      <c r="B7488" s="58" t="s">
        <v>185</v>
      </c>
      <c r="C7488" s="59" t="s">
        <v>69</v>
      </c>
      <c r="D7488" s="59" t="s">
        <v>11783</v>
      </c>
    </row>
    <row r="7489" spans="1:4">
      <c r="A7489" s="57" t="s">
        <v>11797</v>
      </c>
      <c r="B7489" s="58" t="s">
        <v>221</v>
      </c>
      <c r="C7489" s="59" t="s">
        <v>2881</v>
      </c>
      <c r="D7489" s="59" t="s">
        <v>11783</v>
      </c>
    </row>
    <row r="7490" spans="1:4">
      <c r="A7490" s="57" t="s">
        <v>11798</v>
      </c>
      <c r="B7490" s="58" t="s">
        <v>310</v>
      </c>
      <c r="C7490" s="59" t="s">
        <v>135</v>
      </c>
      <c r="D7490" s="59" t="s">
        <v>11783</v>
      </c>
    </row>
    <row r="7491" spans="1:4">
      <c r="A7491" s="57" t="s">
        <v>11799</v>
      </c>
      <c r="B7491" s="58" t="s">
        <v>75</v>
      </c>
      <c r="C7491" s="59" t="s">
        <v>31</v>
      </c>
      <c r="D7491" s="59" t="s">
        <v>11783</v>
      </c>
    </row>
    <row r="7492" spans="1:4">
      <c r="A7492" s="57" t="s">
        <v>11800</v>
      </c>
      <c r="B7492" s="58" t="s">
        <v>185</v>
      </c>
      <c r="C7492" s="59" t="s">
        <v>33</v>
      </c>
      <c r="D7492" s="59" t="s">
        <v>11783</v>
      </c>
    </row>
    <row r="7493" spans="1:4">
      <c r="A7493" s="57" t="s">
        <v>11801</v>
      </c>
      <c r="B7493" s="58" t="s">
        <v>534</v>
      </c>
      <c r="C7493" s="59" t="s">
        <v>33</v>
      </c>
      <c r="D7493" s="59" t="s">
        <v>11783</v>
      </c>
    </row>
    <row r="7494" spans="1:4">
      <c r="A7494" s="57" t="s">
        <v>11802</v>
      </c>
      <c r="B7494" s="58" t="s">
        <v>132</v>
      </c>
      <c r="C7494" s="59" t="s">
        <v>33</v>
      </c>
      <c r="D7494" s="59" t="s">
        <v>11783</v>
      </c>
    </row>
    <row r="7495" spans="1:4">
      <c r="A7495" s="57" t="s">
        <v>11803</v>
      </c>
      <c r="B7495" s="58" t="s">
        <v>162</v>
      </c>
      <c r="C7495" s="59" t="s">
        <v>121</v>
      </c>
      <c r="D7495" s="59" t="s">
        <v>11783</v>
      </c>
    </row>
    <row r="7496" spans="1:4">
      <c r="A7496" s="57" t="s">
        <v>11804</v>
      </c>
      <c r="B7496" s="58" t="s">
        <v>1074</v>
      </c>
      <c r="C7496" s="59" t="s">
        <v>100</v>
      </c>
      <c r="D7496" s="59" t="s">
        <v>11783</v>
      </c>
    </row>
    <row r="7497" spans="1:4">
      <c r="A7497" s="57" t="s">
        <v>11805</v>
      </c>
      <c r="B7497" s="58" t="s">
        <v>1207</v>
      </c>
      <c r="C7497" s="59" t="s">
        <v>437</v>
      </c>
      <c r="D7497" s="59" t="s">
        <v>11783</v>
      </c>
    </row>
    <row r="7498" spans="1:4">
      <c r="A7498" s="57" t="s">
        <v>11806</v>
      </c>
      <c r="B7498" s="58" t="s">
        <v>139</v>
      </c>
      <c r="C7498" s="59" t="s">
        <v>244</v>
      </c>
      <c r="D7498" s="59" t="s">
        <v>11783</v>
      </c>
    </row>
    <row r="7499" spans="1:4">
      <c r="A7499" s="57" t="s">
        <v>11807</v>
      </c>
      <c r="B7499" s="58" t="s">
        <v>26</v>
      </c>
      <c r="C7499" s="59" t="s">
        <v>74</v>
      </c>
      <c r="D7499" s="59" t="s">
        <v>11783</v>
      </c>
    </row>
    <row r="7500" spans="1:4">
      <c r="A7500" s="57" t="s">
        <v>11808</v>
      </c>
      <c r="B7500" s="58" t="s">
        <v>24</v>
      </c>
      <c r="C7500" s="59" t="s">
        <v>199</v>
      </c>
      <c r="D7500" s="59" t="s">
        <v>11783</v>
      </c>
    </row>
    <row r="7501" spans="1:4">
      <c r="A7501" s="57" t="s">
        <v>11809</v>
      </c>
      <c r="B7501" s="58" t="s">
        <v>1590</v>
      </c>
      <c r="C7501" s="59" t="s">
        <v>91</v>
      </c>
      <c r="D7501" s="59" t="s">
        <v>11783</v>
      </c>
    </row>
    <row r="7502" spans="1:4">
      <c r="A7502" s="57" t="s">
        <v>11810</v>
      </c>
      <c r="B7502" s="58" t="s">
        <v>182</v>
      </c>
      <c r="C7502" s="59" t="s">
        <v>91</v>
      </c>
      <c r="D7502" s="59" t="s">
        <v>11783</v>
      </c>
    </row>
    <row r="7503" spans="1:4">
      <c r="A7503" s="57" t="s">
        <v>11811</v>
      </c>
      <c r="B7503" s="58" t="s">
        <v>166</v>
      </c>
      <c r="C7503" s="59" t="s">
        <v>103</v>
      </c>
      <c r="D7503" s="59" t="s">
        <v>11783</v>
      </c>
    </row>
    <row r="7504" spans="1:4">
      <c r="A7504" s="57" t="s">
        <v>11812</v>
      </c>
      <c r="B7504" s="58" t="s">
        <v>280</v>
      </c>
      <c r="C7504" s="59" t="s">
        <v>103</v>
      </c>
      <c r="D7504" s="59" t="s">
        <v>11783</v>
      </c>
    </row>
    <row r="7505" spans="1:4">
      <c r="A7505" s="57" t="s">
        <v>11813</v>
      </c>
      <c r="B7505" s="58" t="s">
        <v>118</v>
      </c>
      <c r="C7505" s="59" t="s">
        <v>64</v>
      </c>
      <c r="D7505" s="59" t="s">
        <v>11783</v>
      </c>
    </row>
    <row r="7506" spans="1:4">
      <c r="A7506" s="57" t="s">
        <v>11814</v>
      </c>
      <c r="B7506" s="58" t="s">
        <v>26</v>
      </c>
      <c r="C7506" s="59" t="s">
        <v>249</v>
      </c>
      <c r="D7506" s="59" t="s">
        <v>11783</v>
      </c>
    </row>
    <row r="7507" spans="1:4">
      <c r="A7507" s="57" t="s">
        <v>11815</v>
      </c>
      <c r="B7507" s="58" t="s">
        <v>1115</v>
      </c>
      <c r="C7507" s="59" t="s">
        <v>152</v>
      </c>
      <c r="D7507" s="59" t="s">
        <v>11783</v>
      </c>
    </row>
    <row r="7508" spans="1:4">
      <c r="A7508" s="57" t="s">
        <v>11816</v>
      </c>
      <c r="B7508" s="58" t="s">
        <v>11817</v>
      </c>
      <c r="C7508" s="59" t="s">
        <v>104</v>
      </c>
      <c r="D7508" s="59" t="s">
        <v>11783</v>
      </c>
    </row>
    <row r="7509" spans="1:4">
      <c r="A7509" s="57" t="s">
        <v>11818</v>
      </c>
      <c r="B7509" s="58" t="s">
        <v>1095</v>
      </c>
      <c r="C7509" s="59" t="s">
        <v>168</v>
      </c>
      <c r="D7509" s="59" t="s">
        <v>11783</v>
      </c>
    </row>
    <row r="7510" spans="1:4">
      <c r="A7510" s="57" t="s">
        <v>11819</v>
      </c>
      <c r="B7510" s="58" t="s">
        <v>1690</v>
      </c>
      <c r="C7510" s="59" t="s">
        <v>210</v>
      </c>
      <c r="D7510" s="59" t="s">
        <v>11783</v>
      </c>
    </row>
    <row r="7511" spans="1:4">
      <c r="A7511" s="57" t="s">
        <v>11820</v>
      </c>
      <c r="B7511" s="58" t="s">
        <v>615</v>
      </c>
      <c r="C7511" s="59" t="s">
        <v>93</v>
      </c>
      <c r="D7511" s="59" t="s">
        <v>11783</v>
      </c>
    </row>
    <row r="7512" spans="1:4">
      <c r="A7512" s="57" t="s">
        <v>11821</v>
      </c>
      <c r="B7512" s="58" t="s">
        <v>37</v>
      </c>
      <c r="C7512" s="59" t="s">
        <v>93</v>
      </c>
      <c r="D7512" s="59" t="s">
        <v>11783</v>
      </c>
    </row>
    <row r="7513" spans="1:4">
      <c r="A7513" s="57" t="s">
        <v>11822</v>
      </c>
      <c r="B7513" s="58" t="s">
        <v>269</v>
      </c>
      <c r="C7513" s="59" t="s">
        <v>125</v>
      </c>
      <c r="D7513" s="59" t="s">
        <v>11783</v>
      </c>
    </row>
    <row r="7514" spans="1:4">
      <c r="A7514" s="57" t="s">
        <v>11823</v>
      </c>
      <c r="B7514" s="58" t="s">
        <v>279</v>
      </c>
      <c r="C7514" s="59" t="s">
        <v>215</v>
      </c>
      <c r="D7514" s="59" t="s">
        <v>11783</v>
      </c>
    </row>
    <row r="7515" spans="1:4">
      <c r="A7515" s="57" t="s">
        <v>11824</v>
      </c>
      <c r="B7515" s="58" t="s">
        <v>6061</v>
      </c>
      <c r="C7515" s="59" t="s">
        <v>142</v>
      </c>
      <c r="D7515" s="59" t="s">
        <v>11783</v>
      </c>
    </row>
    <row r="7516" spans="1:4">
      <c r="A7516" s="57" t="s">
        <v>11825</v>
      </c>
      <c r="B7516" s="58" t="s">
        <v>1137</v>
      </c>
      <c r="C7516" s="59" t="s">
        <v>11826</v>
      </c>
      <c r="D7516" s="59" t="s">
        <v>11783</v>
      </c>
    </row>
    <row r="7517" spans="1:4">
      <c r="A7517" s="57" t="s">
        <v>11827</v>
      </c>
      <c r="B7517" s="58" t="s">
        <v>279</v>
      </c>
      <c r="C7517" s="59" t="s">
        <v>80</v>
      </c>
      <c r="D7517" s="59" t="s">
        <v>11783</v>
      </c>
    </row>
    <row r="7518" spans="1:4">
      <c r="A7518" s="57" t="s">
        <v>11828</v>
      </c>
      <c r="B7518" s="58" t="s">
        <v>224</v>
      </c>
      <c r="C7518" s="59" t="s">
        <v>219</v>
      </c>
      <c r="D7518" s="59" t="s">
        <v>11783</v>
      </c>
    </row>
    <row r="7519" spans="1:4">
      <c r="A7519" s="57" t="s">
        <v>11829</v>
      </c>
      <c r="B7519" s="58" t="s">
        <v>82</v>
      </c>
      <c r="C7519" s="59" t="s">
        <v>219</v>
      </c>
      <c r="D7519" s="59" t="s">
        <v>11783</v>
      </c>
    </row>
    <row r="7520" spans="1:4">
      <c r="A7520" s="57" t="s">
        <v>11830</v>
      </c>
      <c r="B7520" s="58" t="s">
        <v>514</v>
      </c>
      <c r="C7520" s="59" t="s">
        <v>157</v>
      </c>
      <c r="D7520" s="59" t="s">
        <v>11783</v>
      </c>
    </row>
    <row r="7521" spans="1:4">
      <c r="A7521" s="57" t="s">
        <v>11831</v>
      </c>
      <c r="B7521" s="58" t="s">
        <v>592</v>
      </c>
      <c r="C7521" s="59" t="s">
        <v>138</v>
      </c>
      <c r="D7521" s="59" t="s">
        <v>11783</v>
      </c>
    </row>
    <row r="7522" spans="1:4">
      <c r="A7522" s="57" t="s">
        <v>11832</v>
      </c>
      <c r="B7522" s="58" t="s">
        <v>364</v>
      </c>
      <c r="C7522" s="59" t="s">
        <v>113</v>
      </c>
      <c r="D7522" s="59" t="s">
        <v>11783</v>
      </c>
    </row>
    <row r="7523" spans="1:4">
      <c r="A7523" s="57" t="s">
        <v>11833</v>
      </c>
      <c r="B7523" s="58" t="s">
        <v>11834</v>
      </c>
      <c r="C7523" s="59" t="s">
        <v>113</v>
      </c>
      <c r="D7523" s="59" t="s">
        <v>11783</v>
      </c>
    </row>
    <row r="7524" spans="1:4">
      <c r="A7524" s="57" t="s">
        <v>11835</v>
      </c>
      <c r="B7524" s="58" t="s">
        <v>279</v>
      </c>
      <c r="C7524" s="59" t="s">
        <v>1186</v>
      </c>
      <c r="D7524" s="59" t="s">
        <v>11783</v>
      </c>
    </row>
    <row r="7525" spans="1:4">
      <c r="A7525" s="57" t="s">
        <v>11836</v>
      </c>
      <c r="B7525" s="58" t="s">
        <v>24</v>
      </c>
      <c r="C7525" s="59" t="s">
        <v>1200</v>
      </c>
      <c r="D7525" s="59" t="s">
        <v>11783</v>
      </c>
    </row>
    <row r="7526" spans="1:4">
      <c r="A7526" s="57" t="s">
        <v>11837</v>
      </c>
      <c r="B7526" s="58" t="s">
        <v>1178</v>
      </c>
      <c r="C7526" s="59" t="s">
        <v>140</v>
      </c>
      <c r="D7526" s="59" t="s">
        <v>11783</v>
      </c>
    </row>
    <row r="7527" spans="1:4">
      <c r="A7527" s="57" t="s">
        <v>11838</v>
      </c>
      <c r="B7527" s="58" t="s">
        <v>2301</v>
      </c>
      <c r="C7527" s="59" t="s">
        <v>416</v>
      </c>
      <c r="D7527" s="59" t="s">
        <v>11783</v>
      </c>
    </row>
    <row r="7528" spans="1:4">
      <c r="A7528" s="57" t="s">
        <v>11839</v>
      </c>
      <c r="B7528" s="58" t="s">
        <v>339</v>
      </c>
      <c r="C7528" s="59" t="s">
        <v>416</v>
      </c>
      <c r="D7528" s="59" t="s">
        <v>11783</v>
      </c>
    </row>
    <row r="7529" spans="1:4">
      <c r="A7529" s="57" t="s">
        <v>11840</v>
      </c>
      <c r="B7529" s="58" t="s">
        <v>212</v>
      </c>
      <c r="C7529" s="59" t="s">
        <v>23</v>
      </c>
      <c r="D7529" s="59" t="s">
        <v>11841</v>
      </c>
    </row>
    <row r="7530" spans="1:4">
      <c r="A7530" s="57" t="s">
        <v>11842</v>
      </c>
      <c r="B7530" s="58" t="s">
        <v>280</v>
      </c>
      <c r="C7530" s="59" t="s">
        <v>23</v>
      </c>
      <c r="D7530" s="59" t="s">
        <v>11841</v>
      </c>
    </row>
    <row r="7531" spans="1:4">
      <c r="A7531" s="57" t="s">
        <v>11843</v>
      </c>
      <c r="B7531" s="58" t="s">
        <v>1143</v>
      </c>
      <c r="C7531" s="59" t="s">
        <v>23</v>
      </c>
      <c r="D7531" s="59" t="s">
        <v>11841</v>
      </c>
    </row>
    <row r="7532" spans="1:4">
      <c r="A7532" s="57" t="s">
        <v>11844</v>
      </c>
      <c r="B7532" s="58" t="s">
        <v>68</v>
      </c>
      <c r="C7532" s="59" t="s">
        <v>371</v>
      </c>
      <c r="D7532" s="59" t="s">
        <v>11841</v>
      </c>
    </row>
    <row r="7533" spans="1:4">
      <c r="A7533" s="57" t="s">
        <v>11845</v>
      </c>
      <c r="B7533" s="58" t="s">
        <v>130</v>
      </c>
      <c r="C7533" s="59" t="s">
        <v>144</v>
      </c>
      <c r="D7533" s="59" t="s">
        <v>11841</v>
      </c>
    </row>
    <row r="7534" spans="1:4">
      <c r="A7534" s="57" t="s">
        <v>11846</v>
      </c>
      <c r="B7534" s="58" t="s">
        <v>301</v>
      </c>
      <c r="C7534" s="59" t="s">
        <v>231</v>
      </c>
      <c r="D7534" s="59" t="s">
        <v>11841</v>
      </c>
    </row>
    <row r="7535" spans="1:4">
      <c r="A7535" s="57" t="s">
        <v>11847</v>
      </c>
      <c r="B7535" s="58" t="s">
        <v>11848</v>
      </c>
      <c r="C7535" s="59" t="s">
        <v>114</v>
      </c>
      <c r="D7535" s="59" t="s">
        <v>11841</v>
      </c>
    </row>
    <row r="7536" spans="1:4">
      <c r="A7536" s="57" t="s">
        <v>11849</v>
      </c>
      <c r="B7536" s="58" t="s">
        <v>1161</v>
      </c>
      <c r="C7536" s="59" t="s">
        <v>114</v>
      </c>
      <c r="D7536" s="59" t="s">
        <v>11841</v>
      </c>
    </row>
    <row r="7537" spans="1:4">
      <c r="A7537" s="57" t="s">
        <v>11850</v>
      </c>
      <c r="B7537" s="58" t="s">
        <v>4449</v>
      </c>
      <c r="C7537" s="59" t="s">
        <v>114</v>
      </c>
      <c r="D7537" s="59" t="s">
        <v>11841</v>
      </c>
    </row>
    <row r="7538" spans="1:4">
      <c r="A7538" s="57" t="s">
        <v>11851</v>
      </c>
      <c r="B7538" s="58" t="s">
        <v>68</v>
      </c>
      <c r="C7538" s="59" t="s">
        <v>69</v>
      </c>
      <c r="D7538" s="59" t="s">
        <v>11841</v>
      </c>
    </row>
    <row r="7539" spans="1:4">
      <c r="A7539" s="57" t="s">
        <v>11852</v>
      </c>
      <c r="B7539" s="58" t="s">
        <v>991</v>
      </c>
      <c r="C7539" s="59" t="s">
        <v>344</v>
      </c>
      <c r="D7539" s="59" t="s">
        <v>11841</v>
      </c>
    </row>
    <row r="7540" spans="1:4">
      <c r="A7540" s="57" t="s">
        <v>11853</v>
      </c>
      <c r="B7540" s="58" t="s">
        <v>9080</v>
      </c>
      <c r="C7540" s="59" t="s">
        <v>27</v>
      </c>
      <c r="D7540" s="59" t="s">
        <v>11841</v>
      </c>
    </row>
    <row r="7541" spans="1:4">
      <c r="A7541" s="57" t="s">
        <v>11854</v>
      </c>
      <c r="B7541" s="58" t="s">
        <v>11476</v>
      </c>
      <c r="C7541" s="59" t="s">
        <v>27</v>
      </c>
      <c r="D7541" s="59" t="s">
        <v>11841</v>
      </c>
    </row>
    <row r="7542" spans="1:4">
      <c r="A7542" s="57" t="s">
        <v>11855</v>
      </c>
      <c r="B7542" s="58" t="s">
        <v>358</v>
      </c>
      <c r="C7542" s="59" t="s">
        <v>27</v>
      </c>
      <c r="D7542" s="59" t="s">
        <v>11841</v>
      </c>
    </row>
    <row r="7543" spans="1:4">
      <c r="A7543" s="57" t="s">
        <v>11856</v>
      </c>
      <c r="B7543" s="58" t="s">
        <v>318</v>
      </c>
      <c r="C7543" s="59" t="s">
        <v>849</v>
      </c>
      <c r="D7543" s="59" t="s">
        <v>11841</v>
      </c>
    </row>
    <row r="7544" spans="1:4">
      <c r="A7544" s="57" t="s">
        <v>11857</v>
      </c>
      <c r="B7544" s="58" t="s">
        <v>180</v>
      </c>
      <c r="C7544" s="59" t="s">
        <v>78</v>
      </c>
      <c r="D7544" s="59" t="s">
        <v>11841</v>
      </c>
    </row>
    <row r="7545" spans="1:4">
      <c r="A7545" s="57" t="s">
        <v>11858</v>
      </c>
      <c r="B7545" s="58" t="s">
        <v>180</v>
      </c>
      <c r="C7545" s="59" t="s">
        <v>135</v>
      </c>
      <c r="D7545" s="59" t="s">
        <v>11841</v>
      </c>
    </row>
    <row r="7546" spans="1:4">
      <c r="A7546" s="57" t="s">
        <v>11859</v>
      </c>
      <c r="B7546" s="58" t="s">
        <v>278</v>
      </c>
      <c r="C7546" s="59" t="s">
        <v>135</v>
      </c>
      <c r="D7546" s="59" t="s">
        <v>11841</v>
      </c>
    </row>
    <row r="7547" spans="1:4">
      <c r="A7547" s="57" t="s">
        <v>11860</v>
      </c>
      <c r="B7547" s="58" t="s">
        <v>1180</v>
      </c>
      <c r="C7547" s="59" t="s">
        <v>25</v>
      </c>
      <c r="D7547" s="59" t="s">
        <v>11841</v>
      </c>
    </row>
    <row r="7548" spans="1:4">
      <c r="A7548" s="57" t="s">
        <v>11861</v>
      </c>
      <c r="B7548" s="58" t="s">
        <v>118</v>
      </c>
      <c r="C7548" s="59" t="s">
        <v>33</v>
      </c>
      <c r="D7548" s="59" t="s">
        <v>11841</v>
      </c>
    </row>
    <row r="7549" spans="1:4">
      <c r="A7549" s="57" t="s">
        <v>11862</v>
      </c>
      <c r="B7549" s="58" t="s">
        <v>151</v>
      </c>
      <c r="C7549" s="59" t="s">
        <v>33</v>
      </c>
      <c r="D7549" s="59" t="s">
        <v>11841</v>
      </c>
    </row>
    <row r="7550" spans="1:4">
      <c r="A7550" s="57" t="s">
        <v>11863</v>
      </c>
      <c r="B7550" s="58" t="s">
        <v>11864</v>
      </c>
      <c r="C7550" s="59" t="s">
        <v>276</v>
      </c>
      <c r="D7550" s="59" t="s">
        <v>11841</v>
      </c>
    </row>
    <row r="7551" spans="1:4">
      <c r="A7551" s="57" t="s">
        <v>11865</v>
      </c>
      <c r="B7551" s="58" t="s">
        <v>11866</v>
      </c>
      <c r="C7551" s="59" t="s">
        <v>100</v>
      </c>
      <c r="D7551" s="59" t="s">
        <v>11841</v>
      </c>
    </row>
    <row r="7552" spans="1:4">
      <c r="A7552" s="57" t="s">
        <v>11867</v>
      </c>
      <c r="B7552" s="58" t="s">
        <v>1178</v>
      </c>
      <c r="C7552" s="59" t="s">
        <v>100</v>
      </c>
      <c r="D7552" s="59" t="s">
        <v>11841</v>
      </c>
    </row>
    <row r="7553" spans="1:4">
      <c r="A7553" s="57" t="s">
        <v>11868</v>
      </c>
      <c r="B7553" s="58" t="s">
        <v>131</v>
      </c>
      <c r="C7553" s="59" t="s">
        <v>100</v>
      </c>
      <c r="D7553" s="59" t="s">
        <v>11841</v>
      </c>
    </row>
    <row r="7554" spans="1:4">
      <c r="A7554" s="57" t="s">
        <v>11869</v>
      </c>
      <c r="B7554" s="58" t="s">
        <v>196</v>
      </c>
      <c r="C7554" s="59" t="s">
        <v>244</v>
      </c>
      <c r="D7554" s="59" t="s">
        <v>11841</v>
      </c>
    </row>
    <row r="7555" spans="1:4">
      <c r="A7555" s="57" t="s">
        <v>11870</v>
      </c>
      <c r="B7555" s="58" t="s">
        <v>209</v>
      </c>
      <c r="C7555" s="59" t="s">
        <v>137</v>
      </c>
      <c r="D7555" s="59" t="s">
        <v>11841</v>
      </c>
    </row>
    <row r="7556" spans="1:4">
      <c r="A7556" s="57" t="s">
        <v>11871</v>
      </c>
      <c r="B7556" s="58" t="s">
        <v>209</v>
      </c>
      <c r="C7556" s="59" t="s">
        <v>199</v>
      </c>
      <c r="D7556" s="59" t="s">
        <v>11841</v>
      </c>
    </row>
    <row r="7557" spans="1:4">
      <c r="A7557" s="57" t="s">
        <v>11872</v>
      </c>
      <c r="B7557" s="58" t="s">
        <v>1235</v>
      </c>
      <c r="C7557" s="59" t="s">
        <v>91</v>
      </c>
      <c r="D7557" s="59" t="s">
        <v>11841</v>
      </c>
    </row>
    <row r="7558" spans="1:4">
      <c r="A7558" s="57" t="s">
        <v>11873</v>
      </c>
      <c r="B7558" s="58" t="s">
        <v>147</v>
      </c>
      <c r="C7558" s="59" t="s">
        <v>103</v>
      </c>
      <c r="D7558" s="59" t="s">
        <v>11841</v>
      </c>
    </row>
    <row r="7559" spans="1:4">
      <c r="A7559" s="57" t="s">
        <v>11874</v>
      </c>
      <c r="B7559" s="58" t="s">
        <v>454</v>
      </c>
      <c r="C7559" s="59" t="s">
        <v>64</v>
      </c>
      <c r="D7559" s="59" t="s">
        <v>11841</v>
      </c>
    </row>
    <row r="7560" spans="1:4">
      <c r="A7560" s="57" t="s">
        <v>11875</v>
      </c>
      <c r="B7560" s="58" t="s">
        <v>5820</v>
      </c>
      <c r="C7560" s="59" t="s">
        <v>64</v>
      </c>
      <c r="D7560" s="59" t="s">
        <v>11841</v>
      </c>
    </row>
    <row r="7561" spans="1:4">
      <c r="A7561" s="57" t="s">
        <v>11876</v>
      </c>
      <c r="B7561" s="58" t="s">
        <v>1346</v>
      </c>
      <c r="C7561" s="59" t="s">
        <v>64</v>
      </c>
      <c r="D7561" s="59" t="s">
        <v>11841</v>
      </c>
    </row>
    <row r="7562" spans="1:4">
      <c r="A7562" s="57" t="s">
        <v>11877</v>
      </c>
      <c r="B7562" s="58" t="s">
        <v>299</v>
      </c>
      <c r="C7562" s="59" t="s">
        <v>104</v>
      </c>
      <c r="D7562" s="59" t="s">
        <v>11841</v>
      </c>
    </row>
    <row r="7563" spans="1:4">
      <c r="A7563" s="57" t="s">
        <v>11878</v>
      </c>
      <c r="B7563" s="58" t="s">
        <v>1195</v>
      </c>
      <c r="C7563" s="59" t="s">
        <v>9007</v>
      </c>
      <c r="D7563" s="59" t="s">
        <v>11841</v>
      </c>
    </row>
    <row r="7564" spans="1:4">
      <c r="A7564" s="57" t="s">
        <v>11879</v>
      </c>
      <c r="B7564" s="58" t="s">
        <v>11880</v>
      </c>
      <c r="C7564" s="59" t="s">
        <v>105</v>
      </c>
      <c r="D7564" s="59" t="s">
        <v>11841</v>
      </c>
    </row>
    <row r="7565" spans="1:4">
      <c r="A7565" s="57" t="s">
        <v>11881</v>
      </c>
      <c r="B7565" s="58" t="s">
        <v>11882</v>
      </c>
      <c r="C7565" s="59" t="s">
        <v>210</v>
      </c>
      <c r="D7565" s="59" t="s">
        <v>11841</v>
      </c>
    </row>
    <row r="7566" spans="1:4">
      <c r="A7566" s="57" t="s">
        <v>11883</v>
      </c>
      <c r="B7566" s="58" t="s">
        <v>11884</v>
      </c>
      <c r="C7566" s="59" t="s">
        <v>125</v>
      </c>
      <c r="D7566" s="59" t="s">
        <v>11841</v>
      </c>
    </row>
    <row r="7567" spans="1:4">
      <c r="A7567" s="57" t="s">
        <v>11885</v>
      </c>
      <c r="B7567" s="58" t="s">
        <v>860</v>
      </c>
      <c r="C7567" s="59" t="s">
        <v>126</v>
      </c>
      <c r="D7567" s="59" t="s">
        <v>11841</v>
      </c>
    </row>
    <row r="7568" spans="1:4">
      <c r="A7568" s="57" t="s">
        <v>11886</v>
      </c>
      <c r="B7568" s="58" t="s">
        <v>761</v>
      </c>
      <c r="C7568" s="59" t="s">
        <v>112</v>
      </c>
      <c r="D7568" s="59" t="s">
        <v>11841</v>
      </c>
    </row>
    <row r="7569" spans="1:4">
      <c r="A7569" s="57" t="s">
        <v>11887</v>
      </c>
      <c r="B7569" s="58" t="s">
        <v>525</v>
      </c>
      <c r="C7569" s="59" t="s">
        <v>113</v>
      </c>
      <c r="D7569" s="59" t="s">
        <v>11841</v>
      </c>
    </row>
    <row r="7570" spans="1:4">
      <c r="A7570" s="57" t="s">
        <v>11888</v>
      </c>
      <c r="B7570" s="58" t="s">
        <v>118</v>
      </c>
      <c r="C7570" s="59" t="s">
        <v>81</v>
      </c>
      <c r="D7570" s="59" t="s">
        <v>11841</v>
      </c>
    </row>
    <row r="7571" spans="1:4">
      <c r="A7571" s="57" t="s">
        <v>11889</v>
      </c>
      <c r="B7571" s="58" t="s">
        <v>217</v>
      </c>
      <c r="C7571" s="59" t="s">
        <v>140</v>
      </c>
      <c r="D7571" s="59" t="s">
        <v>11841</v>
      </c>
    </row>
    <row r="7572" spans="1:4">
      <c r="A7572" s="57" t="s">
        <v>11890</v>
      </c>
      <c r="B7572" s="58" t="s">
        <v>5397</v>
      </c>
      <c r="C7572" s="59" t="s">
        <v>140</v>
      </c>
      <c r="D7572" s="59" t="s">
        <v>11841</v>
      </c>
    </row>
    <row r="7573" spans="1:4">
      <c r="A7573" s="57" t="s">
        <v>11891</v>
      </c>
      <c r="B7573" s="58" t="s">
        <v>364</v>
      </c>
      <c r="C7573" s="59" t="s">
        <v>416</v>
      </c>
      <c r="D7573" s="59" t="s">
        <v>11841</v>
      </c>
    </row>
    <row r="7574" spans="1:4">
      <c r="A7574" s="57" t="s">
        <v>11892</v>
      </c>
      <c r="B7574" s="58" t="s">
        <v>4667</v>
      </c>
      <c r="C7574" s="59" t="s">
        <v>23</v>
      </c>
      <c r="D7574" s="59" t="s">
        <v>11893</v>
      </c>
    </row>
    <row r="7575" spans="1:4">
      <c r="A7575" s="57" t="s">
        <v>11894</v>
      </c>
      <c r="B7575" s="58" t="s">
        <v>269</v>
      </c>
      <c r="C7575" s="59" t="s">
        <v>23</v>
      </c>
      <c r="D7575" s="59" t="s">
        <v>11893</v>
      </c>
    </row>
    <row r="7576" spans="1:4">
      <c r="A7576" s="57" t="s">
        <v>11895</v>
      </c>
      <c r="B7576" s="58" t="s">
        <v>2086</v>
      </c>
      <c r="C7576" s="59" t="s">
        <v>23</v>
      </c>
      <c r="D7576" s="59" t="s">
        <v>11893</v>
      </c>
    </row>
    <row r="7577" spans="1:4">
      <c r="A7577" s="57" t="s">
        <v>11896</v>
      </c>
      <c r="B7577" s="58" t="s">
        <v>269</v>
      </c>
      <c r="C7577" s="59" t="s">
        <v>35</v>
      </c>
      <c r="D7577" s="59" t="s">
        <v>11893</v>
      </c>
    </row>
    <row r="7578" spans="1:4">
      <c r="A7578" s="57" t="s">
        <v>11897</v>
      </c>
      <c r="B7578" s="58" t="s">
        <v>11898</v>
      </c>
      <c r="C7578" s="59" t="s">
        <v>1173</v>
      </c>
      <c r="D7578" s="59" t="s">
        <v>11893</v>
      </c>
    </row>
    <row r="7579" spans="1:4">
      <c r="A7579" s="57" t="s">
        <v>11899</v>
      </c>
      <c r="B7579" s="58" t="s">
        <v>129</v>
      </c>
      <c r="C7579" s="59" t="s">
        <v>179</v>
      </c>
      <c r="D7579" s="59" t="s">
        <v>11893</v>
      </c>
    </row>
    <row r="7580" spans="1:4">
      <c r="A7580" s="57" t="s">
        <v>11900</v>
      </c>
      <c r="B7580" s="58" t="s">
        <v>184</v>
      </c>
      <c r="C7580" s="59" t="s">
        <v>11901</v>
      </c>
      <c r="D7580" s="59" t="s">
        <v>11893</v>
      </c>
    </row>
    <row r="7581" spans="1:4">
      <c r="A7581" s="57" t="s">
        <v>11902</v>
      </c>
      <c r="B7581" s="58" t="s">
        <v>24</v>
      </c>
      <c r="C7581" s="59" t="s">
        <v>466</v>
      </c>
      <c r="D7581" s="59" t="s">
        <v>11893</v>
      </c>
    </row>
    <row r="7582" spans="1:4">
      <c r="A7582" s="57" t="s">
        <v>11903</v>
      </c>
      <c r="B7582" s="58" t="s">
        <v>269</v>
      </c>
      <c r="C7582" s="59" t="s">
        <v>144</v>
      </c>
      <c r="D7582" s="59" t="s">
        <v>11893</v>
      </c>
    </row>
    <row r="7583" spans="1:4">
      <c r="A7583" s="57" t="s">
        <v>11904</v>
      </c>
      <c r="B7583" s="58" t="s">
        <v>208</v>
      </c>
      <c r="C7583" s="59" t="s">
        <v>144</v>
      </c>
      <c r="D7583" s="59" t="s">
        <v>11893</v>
      </c>
    </row>
    <row r="7584" spans="1:4">
      <c r="A7584" s="57" t="s">
        <v>11905</v>
      </c>
      <c r="B7584" s="58" t="s">
        <v>24</v>
      </c>
      <c r="C7584" s="59" t="s">
        <v>1439</v>
      </c>
      <c r="D7584" s="59" t="s">
        <v>11893</v>
      </c>
    </row>
    <row r="7585" spans="1:4">
      <c r="A7585" s="57" t="s">
        <v>11906</v>
      </c>
      <c r="B7585" s="58" t="s">
        <v>279</v>
      </c>
      <c r="C7585" s="59" t="s">
        <v>963</v>
      </c>
      <c r="D7585" s="59" t="s">
        <v>11893</v>
      </c>
    </row>
    <row r="7586" spans="1:4">
      <c r="A7586" s="57" t="s">
        <v>11907</v>
      </c>
      <c r="B7586" s="58" t="s">
        <v>184</v>
      </c>
      <c r="C7586" s="59" t="s">
        <v>145</v>
      </c>
      <c r="D7586" s="59" t="s">
        <v>11893</v>
      </c>
    </row>
    <row r="7587" spans="1:4">
      <c r="A7587" s="57" t="s">
        <v>11908</v>
      </c>
      <c r="B7587" s="58" t="s">
        <v>26</v>
      </c>
      <c r="C7587" s="59" t="s">
        <v>231</v>
      </c>
      <c r="D7587" s="59" t="s">
        <v>11893</v>
      </c>
    </row>
    <row r="7588" spans="1:4">
      <c r="A7588" s="57" t="s">
        <v>11909</v>
      </c>
      <c r="B7588" s="58" t="s">
        <v>814</v>
      </c>
      <c r="C7588" s="59" t="s">
        <v>1109</v>
      </c>
      <c r="D7588" s="59" t="s">
        <v>11893</v>
      </c>
    </row>
    <row r="7589" spans="1:4">
      <c r="A7589" s="57" t="s">
        <v>11910</v>
      </c>
      <c r="B7589" s="58" t="s">
        <v>711</v>
      </c>
      <c r="C7589" s="59" t="s">
        <v>114</v>
      </c>
      <c r="D7589" s="59" t="s">
        <v>11893</v>
      </c>
    </row>
    <row r="7590" spans="1:4">
      <c r="A7590" s="57" t="s">
        <v>11911</v>
      </c>
      <c r="B7590" s="58" t="s">
        <v>92</v>
      </c>
      <c r="C7590" s="59" t="s">
        <v>69</v>
      </c>
      <c r="D7590" s="59" t="s">
        <v>11893</v>
      </c>
    </row>
    <row r="7591" spans="1:4">
      <c r="A7591" s="57" t="s">
        <v>11912</v>
      </c>
      <c r="B7591" s="58" t="s">
        <v>9849</v>
      </c>
      <c r="C7591" s="59" t="s">
        <v>69</v>
      </c>
      <c r="D7591" s="59" t="s">
        <v>11893</v>
      </c>
    </row>
    <row r="7592" spans="1:4">
      <c r="A7592" s="57" t="s">
        <v>11913</v>
      </c>
      <c r="B7592" s="58" t="s">
        <v>185</v>
      </c>
      <c r="C7592" s="59" t="s">
        <v>69</v>
      </c>
      <c r="D7592" s="59" t="s">
        <v>11893</v>
      </c>
    </row>
    <row r="7593" spans="1:4">
      <c r="A7593" s="57" t="s">
        <v>11914</v>
      </c>
      <c r="B7593" s="58" t="s">
        <v>118</v>
      </c>
      <c r="C7593" s="59" t="s">
        <v>69</v>
      </c>
      <c r="D7593" s="59" t="s">
        <v>11893</v>
      </c>
    </row>
    <row r="7594" spans="1:4">
      <c r="A7594" s="57" t="s">
        <v>11915</v>
      </c>
      <c r="B7594" s="58" t="s">
        <v>5607</v>
      </c>
      <c r="C7594" s="59" t="s">
        <v>32</v>
      </c>
      <c r="D7594" s="59" t="s">
        <v>11893</v>
      </c>
    </row>
    <row r="7595" spans="1:4">
      <c r="A7595" s="57" t="s">
        <v>11916</v>
      </c>
      <c r="B7595" s="58" t="s">
        <v>62</v>
      </c>
      <c r="C7595" s="59" t="s">
        <v>27</v>
      </c>
      <c r="D7595" s="59" t="s">
        <v>11893</v>
      </c>
    </row>
    <row r="7596" spans="1:4">
      <c r="A7596" s="57" t="s">
        <v>11917</v>
      </c>
      <c r="B7596" s="58" t="s">
        <v>190</v>
      </c>
      <c r="C7596" s="59" t="s">
        <v>27</v>
      </c>
      <c r="D7596" s="59" t="s">
        <v>11893</v>
      </c>
    </row>
    <row r="7597" spans="1:4">
      <c r="A7597" s="57" t="s">
        <v>11918</v>
      </c>
      <c r="B7597" s="58" t="s">
        <v>324</v>
      </c>
      <c r="C7597" s="59" t="s">
        <v>115</v>
      </c>
      <c r="D7597" s="59" t="s">
        <v>11893</v>
      </c>
    </row>
    <row r="7598" spans="1:4">
      <c r="A7598" s="57" t="s">
        <v>11919</v>
      </c>
      <c r="B7598" s="58" t="s">
        <v>324</v>
      </c>
      <c r="C7598" s="59" t="s">
        <v>115</v>
      </c>
      <c r="D7598" s="59" t="s">
        <v>11893</v>
      </c>
    </row>
    <row r="7599" spans="1:4">
      <c r="A7599" s="57" t="s">
        <v>11920</v>
      </c>
      <c r="B7599" s="58" t="s">
        <v>29</v>
      </c>
      <c r="C7599" s="59" t="s">
        <v>969</v>
      </c>
      <c r="D7599" s="59" t="s">
        <v>11893</v>
      </c>
    </row>
    <row r="7600" spans="1:4">
      <c r="A7600" s="57" t="s">
        <v>11921</v>
      </c>
      <c r="B7600" s="58" t="s">
        <v>11922</v>
      </c>
      <c r="C7600" s="59" t="s">
        <v>78</v>
      </c>
      <c r="D7600" s="59" t="s">
        <v>11893</v>
      </c>
    </row>
    <row r="7601" spans="1:4">
      <c r="A7601" s="57" t="s">
        <v>11923</v>
      </c>
      <c r="B7601" s="58" t="s">
        <v>400</v>
      </c>
      <c r="C7601" s="59" t="s">
        <v>78</v>
      </c>
      <c r="D7601" s="59" t="s">
        <v>11893</v>
      </c>
    </row>
    <row r="7602" spans="1:4">
      <c r="A7602" s="57" t="s">
        <v>11924</v>
      </c>
      <c r="B7602" s="58" t="s">
        <v>11925</v>
      </c>
      <c r="C7602" s="59" t="s">
        <v>135</v>
      </c>
      <c r="D7602" s="59" t="s">
        <v>11893</v>
      </c>
    </row>
    <row r="7603" spans="1:4">
      <c r="A7603" s="57" t="s">
        <v>11926</v>
      </c>
      <c r="B7603" s="58" t="s">
        <v>790</v>
      </c>
      <c r="C7603" s="59" t="s">
        <v>135</v>
      </c>
      <c r="D7603" s="59" t="s">
        <v>11893</v>
      </c>
    </row>
    <row r="7604" spans="1:4">
      <c r="A7604" s="57" t="s">
        <v>11927</v>
      </c>
      <c r="B7604" s="58" t="s">
        <v>454</v>
      </c>
      <c r="C7604" s="59" t="s">
        <v>40</v>
      </c>
      <c r="D7604" s="59" t="s">
        <v>11893</v>
      </c>
    </row>
    <row r="7605" spans="1:4">
      <c r="A7605" s="57" t="s">
        <v>11928</v>
      </c>
      <c r="B7605" s="58" t="s">
        <v>11929</v>
      </c>
      <c r="C7605" s="59" t="s">
        <v>31</v>
      </c>
      <c r="D7605" s="59" t="s">
        <v>11893</v>
      </c>
    </row>
    <row r="7606" spans="1:4">
      <c r="A7606" s="57" t="s">
        <v>11930</v>
      </c>
      <c r="B7606" s="58" t="s">
        <v>84</v>
      </c>
      <c r="C7606" s="59" t="s">
        <v>31</v>
      </c>
      <c r="D7606" s="59" t="s">
        <v>11893</v>
      </c>
    </row>
    <row r="7607" spans="1:4">
      <c r="A7607" s="57" t="s">
        <v>11931</v>
      </c>
      <c r="B7607" s="58" t="s">
        <v>1207</v>
      </c>
      <c r="C7607" s="59" t="s">
        <v>25</v>
      </c>
      <c r="D7607" s="59" t="s">
        <v>11893</v>
      </c>
    </row>
    <row r="7608" spans="1:4">
      <c r="A7608" s="57" t="s">
        <v>11932</v>
      </c>
      <c r="B7608" s="58" t="s">
        <v>34</v>
      </c>
      <c r="C7608" s="59" t="s">
        <v>100</v>
      </c>
      <c r="D7608" s="59" t="s">
        <v>11893</v>
      </c>
    </row>
    <row r="7609" spans="1:4">
      <c r="A7609" s="57" t="s">
        <v>11933</v>
      </c>
      <c r="B7609" s="58" t="s">
        <v>24</v>
      </c>
      <c r="C7609" s="59" t="s">
        <v>11934</v>
      </c>
      <c r="D7609" s="59" t="s">
        <v>11893</v>
      </c>
    </row>
    <row r="7610" spans="1:4">
      <c r="A7610" s="57" t="s">
        <v>11935</v>
      </c>
      <c r="B7610" s="58" t="s">
        <v>2047</v>
      </c>
      <c r="C7610" s="59" t="s">
        <v>330</v>
      </c>
      <c r="D7610" s="59" t="s">
        <v>11893</v>
      </c>
    </row>
    <row r="7611" spans="1:4">
      <c r="A7611" s="57" t="s">
        <v>11936</v>
      </c>
      <c r="B7611" s="58" t="s">
        <v>3984</v>
      </c>
      <c r="C7611" s="59" t="s">
        <v>74</v>
      </c>
      <c r="D7611" s="59" t="s">
        <v>11893</v>
      </c>
    </row>
    <row r="7612" spans="1:4">
      <c r="A7612" s="57" t="s">
        <v>11937</v>
      </c>
      <c r="B7612" s="58" t="s">
        <v>238</v>
      </c>
      <c r="C7612" s="59" t="s">
        <v>200</v>
      </c>
      <c r="D7612" s="59" t="s">
        <v>11893</v>
      </c>
    </row>
    <row r="7613" spans="1:4">
      <c r="A7613" s="57" t="s">
        <v>11938</v>
      </c>
      <c r="B7613" s="58" t="s">
        <v>669</v>
      </c>
      <c r="C7613" s="59" t="s">
        <v>91</v>
      </c>
      <c r="D7613" s="59" t="s">
        <v>11893</v>
      </c>
    </row>
    <row r="7614" spans="1:4">
      <c r="A7614" s="57" t="s">
        <v>11939</v>
      </c>
      <c r="B7614" s="58" t="s">
        <v>185</v>
      </c>
      <c r="C7614" s="59" t="s">
        <v>103</v>
      </c>
      <c r="D7614" s="59" t="s">
        <v>11893</v>
      </c>
    </row>
    <row r="7615" spans="1:4">
      <c r="A7615" s="57" t="s">
        <v>11940</v>
      </c>
      <c r="B7615" s="58" t="s">
        <v>1791</v>
      </c>
      <c r="C7615" s="59" t="s">
        <v>64</v>
      </c>
      <c r="D7615" s="59" t="s">
        <v>11893</v>
      </c>
    </row>
    <row r="7616" spans="1:4">
      <c r="A7616" s="57" t="s">
        <v>11941</v>
      </c>
      <c r="B7616" s="58" t="s">
        <v>68</v>
      </c>
      <c r="C7616" s="59" t="s">
        <v>64</v>
      </c>
      <c r="D7616" s="59" t="s">
        <v>11893</v>
      </c>
    </row>
    <row r="7617" spans="1:4">
      <c r="A7617" s="57" t="s">
        <v>11942</v>
      </c>
      <c r="B7617" s="58" t="s">
        <v>1108</v>
      </c>
      <c r="C7617" s="59" t="s">
        <v>152</v>
      </c>
      <c r="D7617" s="59" t="s">
        <v>11893</v>
      </c>
    </row>
    <row r="7618" spans="1:4">
      <c r="A7618" s="57" t="s">
        <v>11943</v>
      </c>
      <c r="B7618" s="58" t="s">
        <v>438</v>
      </c>
      <c r="C7618" s="59" t="s">
        <v>855</v>
      </c>
      <c r="D7618" s="59" t="s">
        <v>11893</v>
      </c>
    </row>
    <row r="7619" spans="1:4">
      <c r="A7619" s="57" t="s">
        <v>11944</v>
      </c>
      <c r="B7619" s="58" t="s">
        <v>1308</v>
      </c>
      <c r="C7619" s="59" t="s">
        <v>309</v>
      </c>
      <c r="D7619" s="59" t="s">
        <v>11893</v>
      </c>
    </row>
    <row r="7620" spans="1:4">
      <c r="A7620" s="57" t="s">
        <v>11945</v>
      </c>
      <c r="B7620" s="58" t="s">
        <v>153</v>
      </c>
      <c r="C7620" s="59" t="s">
        <v>168</v>
      </c>
      <c r="D7620" s="59" t="s">
        <v>11893</v>
      </c>
    </row>
    <row r="7621" spans="1:4">
      <c r="A7621" s="57" t="s">
        <v>11946</v>
      </c>
      <c r="B7621" s="58" t="s">
        <v>5577</v>
      </c>
      <c r="C7621" s="59" t="s">
        <v>168</v>
      </c>
      <c r="D7621" s="59" t="s">
        <v>11893</v>
      </c>
    </row>
    <row r="7622" spans="1:4">
      <c r="A7622" s="57" t="s">
        <v>11947</v>
      </c>
      <c r="B7622" s="58" t="s">
        <v>1160</v>
      </c>
      <c r="C7622" s="59" t="s">
        <v>106</v>
      </c>
      <c r="D7622" s="59" t="s">
        <v>11893</v>
      </c>
    </row>
    <row r="7623" spans="1:4">
      <c r="A7623" s="57" t="s">
        <v>11948</v>
      </c>
      <c r="B7623" s="58" t="s">
        <v>878</v>
      </c>
      <c r="C7623" s="59" t="s">
        <v>210</v>
      </c>
      <c r="D7623" s="59" t="s">
        <v>11893</v>
      </c>
    </row>
    <row r="7624" spans="1:4">
      <c r="A7624" s="57" t="s">
        <v>11949</v>
      </c>
      <c r="B7624" s="58" t="s">
        <v>24</v>
      </c>
      <c r="C7624" s="59" t="s">
        <v>1105</v>
      </c>
      <c r="D7624" s="59" t="s">
        <v>11893</v>
      </c>
    </row>
    <row r="7625" spans="1:4">
      <c r="A7625" s="57" t="s">
        <v>11950</v>
      </c>
      <c r="B7625" s="58" t="s">
        <v>401</v>
      </c>
      <c r="C7625" s="59" t="s">
        <v>125</v>
      </c>
      <c r="D7625" s="59" t="s">
        <v>11893</v>
      </c>
    </row>
    <row r="7626" spans="1:4">
      <c r="A7626" s="57" t="s">
        <v>11951</v>
      </c>
      <c r="B7626" s="58" t="s">
        <v>129</v>
      </c>
      <c r="C7626" s="59" t="s">
        <v>11952</v>
      </c>
      <c r="D7626" s="59" t="s">
        <v>11893</v>
      </c>
    </row>
    <row r="7627" spans="1:4">
      <c r="A7627" s="57" t="s">
        <v>11953</v>
      </c>
      <c r="B7627" s="58" t="s">
        <v>204</v>
      </c>
      <c r="C7627" s="59" t="s">
        <v>215</v>
      </c>
      <c r="D7627" s="59" t="s">
        <v>11893</v>
      </c>
    </row>
    <row r="7628" spans="1:4">
      <c r="A7628" s="57" t="s">
        <v>11954</v>
      </c>
      <c r="B7628" s="58" t="s">
        <v>1595</v>
      </c>
      <c r="C7628" s="59" t="s">
        <v>215</v>
      </c>
      <c r="D7628" s="59" t="s">
        <v>11893</v>
      </c>
    </row>
    <row r="7629" spans="1:4">
      <c r="A7629" s="57" t="s">
        <v>11955</v>
      </c>
      <c r="B7629" s="58" t="s">
        <v>1065</v>
      </c>
      <c r="C7629" s="59" t="s">
        <v>215</v>
      </c>
      <c r="D7629" s="59" t="s">
        <v>11893</v>
      </c>
    </row>
    <row r="7630" spans="1:4">
      <c r="A7630" s="57" t="s">
        <v>11956</v>
      </c>
      <c r="B7630" s="58" t="s">
        <v>11957</v>
      </c>
      <c r="C7630" s="59" t="s">
        <v>215</v>
      </c>
      <c r="D7630" s="59" t="s">
        <v>11893</v>
      </c>
    </row>
    <row r="7631" spans="1:4">
      <c r="A7631" s="57" t="s">
        <v>11958</v>
      </c>
      <c r="B7631" s="58" t="s">
        <v>122</v>
      </c>
      <c r="C7631" s="59" t="s">
        <v>126</v>
      </c>
      <c r="D7631" s="59" t="s">
        <v>11893</v>
      </c>
    </row>
    <row r="7632" spans="1:4">
      <c r="A7632" s="57" t="s">
        <v>11959</v>
      </c>
      <c r="B7632" s="58" t="s">
        <v>312</v>
      </c>
      <c r="C7632" s="59" t="s">
        <v>288</v>
      </c>
      <c r="D7632" s="59" t="s">
        <v>11893</v>
      </c>
    </row>
    <row r="7633" spans="1:4">
      <c r="A7633" s="57" t="s">
        <v>11960</v>
      </c>
      <c r="B7633" s="58" t="s">
        <v>24</v>
      </c>
      <c r="C7633" s="59" t="s">
        <v>3519</v>
      </c>
      <c r="D7633" s="59" t="s">
        <v>11893</v>
      </c>
    </row>
    <row r="7634" spans="1:4">
      <c r="A7634" s="57" t="s">
        <v>11961</v>
      </c>
      <c r="B7634" s="58" t="s">
        <v>1392</v>
      </c>
      <c r="C7634" s="59" t="s">
        <v>80</v>
      </c>
      <c r="D7634" s="59" t="s">
        <v>11893</v>
      </c>
    </row>
    <row r="7635" spans="1:4">
      <c r="A7635" s="57" t="s">
        <v>11962</v>
      </c>
      <c r="B7635" s="58" t="s">
        <v>241</v>
      </c>
      <c r="C7635" s="59" t="s">
        <v>626</v>
      </c>
      <c r="D7635" s="59" t="s">
        <v>11893</v>
      </c>
    </row>
    <row r="7636" spans="1:4">
      <c r="A7636" s="57" t="s">
        <v>11963</v>
      </c>
      <c r="B7636" s="58" t="s">
        <v>118</v>
      </c>
      <c r="C7636" s="59" t="s">
        <v>111</v>
      </c>
      <c r="D7636" s="59" t="s">
        <v>11893</v>
      </c>
    </row>
    <row r="7637" spans="1:4">
      <c r="A7637" s="57" t="s">
        <v>11964</v>
      </c>
      <c r="B7637" s="58" t="s">
        <v>24</v>
      </c>
      <c r="C7637" s="59" t="s">
        <v>113</v>
      </c>
      <c r="D7637" s="59" t="s">
        <v>11893</v>
      </c>
    </row>
    <row r="7638" spans="1:4">
      <c r="A7638" s="57" t="s">
        <v>11965</v>
      </c>
      <c r="B7638" s="58" t="s">
        <v>518</v>
      </c>
      <c r="C7638" s="59" t="s">
        <v>81</v>
      </c>
      <c r="D7638" s="59" t="s">
        <v>11893</v>
      </c>
    </row>
    <row r="7639" spans="1:4">
      <c r="A7639" s="57" t="s">
        <v>11966</v>
      </c>
      <c r="B7639" s="58" t="s">
        <v>1087</v>
      </c>
      <c r="C7639" s="59" t="s">
        <v>416</v>
      </c>
      <c r="D7639" s="59" t="s">
        <v>11893</v>
      </c>
    </row>
    <row r="7640" spans="1:4">
      <c r="A7640" s="57" t="s">
        <v>11967</v>
      </c>
      <c r="B7640" s="58" t="s">
        <v>150</v>
      </c>
      <c r="C7640" s="59" t="s">
        <v>416</v>
      </c>
      <c r="D7640" s="59" t="s">
        <v>11893</v>
      </c>
    </row>
    <row r="7641" spans="1:4">
      <c r="A7641" s="57" t="s">
        <v>11968</v>
      </c>
      <c r="B7641" s="58" t="s">
        <v>11969</v>
      </c>
      <c r="C7641" s="59" t="s">
        <v>23</v>
      </c>
      <c r="D7641" s="59" t="s">
        <v>11970</v>
      </c>
    </row>
    <row r="7642" spans="1:4">
      <c r="A7642" s="57" t="s">
        <v>11971</v>
      </c>
      <c r="B7642" s="58" t="s">
        <v>227</v>
      </c>
      <c r="C7642" s="59" t="s">
        <v>23</v>
      </c>
      <c r="D7642" s="59" t="s">
        <v>11970</v>
      </c>
    </row>
    <row r="7643" spans="1:4">
      <c r="A7643" s="57" t="s">
        <v>11972</v>
      </c>
      <c r="B7643" s="58" t="s">
        <v>24</v>
      </c>
      <c r="C7643" s="59" t="s">
        <v>11973</v>
      </c>
      <c r="D7643" s="59" t="s">
        <v>11970</v>
      </c>
    </row>
    <row r="7644" spans="1:4">
      <c r="A7644" s="57" t="s">
        <v>11974</v>
      </c>
      <c r="B7644" s="58" t="s">
        <v>1255</v>
      </c>
      <c r="C7644" s="59" t="s">
        <v>1173</v>
      </c>
      <c r="D7644" s="59" t="s">
        <v>11970</v>
      </c>
    </row>
    <row r="7645" spans="1:4">
      <c r="A7645" s="57" t="s">
        <v>11975</v>
      </c>
      <c r="B7645" s="58" t="s">
        <v>270</v>
      </c>
      <c r="C7645" s="59" t="s">
        <v>1173</v>
      </c>
      <c r="D7645" s="59" t="s">
        <v>11970</v>
      </c>
    </row>
    <row r="7646" spans="1:4">
      <c r="A7646" s="57" t="s">
        <v>11976</v>
      </c>
      <c r="B7646" s="58" t="s">
        <v>221</v>
      </c>
      <c r="C7646" s="59" t="s">
        <v>466</v>
      </c>
      <c r="D7646" s="59" t="s">
        <v>11970</v>
      </c>
    </row>
    <row r="7647" spans="1:4">
      <c r="A7647" s="57" t="s">
        <v>11977</v>
      </c>
      <c r="B7647" s="58" t="s">
        <v>11978</v>
      </c>
      <c r="C7647" s="59" t="s">
        <v>296</v>
      </c>
      <c r="D7647" s="59" t="s">
        <v>11970</v>
      </c>
    </row>
    <row r="7648" spans="1:4">
      <c r="A7648" s="57" t="s">
        <v>11979</v>
      </c>
      <c r="B7648" s="58" t="s">
        <v>37</v>
      </c>
      <c r="C7648" s="59" t="s">
        <v>96</v>
      </c>
      <c r="D7648" s="59" t="s">
        <v>11970</v>
      </c>
    </row>
    <row r="7649" spans="1:4">
      <c r="A7649" s="57" t="s">
        <v>11980</v>
      </c>
      <c r="B7649" s="58" t="s">
        <v>209</v>
      </c>
      <c r="C7649" s="59" t="s">
        <v>144</v>
      </c>
      <c r="D7649" s="59" t="s">
        <v>11970</v>
      </c>
    </row>
    <row r="7650" spans="1:4">
      <c r="A7650" s="57" t="s">
        <v>11981</v>
      </c>
      <c r="B7650" s="58" t="s">
        <v>1878</v>
      </c>
      <c r="C7650" s="59" t="s">
        <v>231</v>
      </c>
      <c r="D7650" s="59" t="s">
        <v>11970</v>
      </c>
    </row>
    <row r="7651" spans="1:4">
      <c r="A7651" s="57" t="s">
        <v>11982</v>
      </c>
      <c r="B7651" s="58" t="s">
        <v>24</v>
      </c>
      <c r="C7651" s="59" t="s">
        <v>114</v>
      </c>
      <c r="D7651" s="59" t="s">
        <v>11970</v>
      </c>
    </row>
    <row r="7652" spans="1:4">
      <c r="A7652" s="57" t="s">
        <v>11983</v>
      </c>
      <c r="B7652" s="58" t="s">
        <v>11984</v>
      </c>
      <c r="C7652" s="59" t="s">
        <v>267</v>
      </c>
      <c r="D7652" s="59" t="s">
        <v>11970</v>
      </c>
    </row>
    <row r="7653" spans="1:4">
      <c r="A7653" s="57" t="s">
        <v>11985</v>
      </c>
      <c r="B7653" s="58" t="s">
        <v>310</v>
      </c>
      <c r="C7653" s="59" t="s">
        <v>69</v>
      </c>
      <c r="D7653" s="59" t="s">
        <v>11970</v>
      </c>
    </row>
    <row r="7654" spans="1:4">
      <c r="A7654" s="57" t="s">
        <v>11986</v>
      </c>
      <c r="B7654" s="58" t="s">
        <v>11987</v>
      </c>
      <c r="C7654" s="59" t="s">
        <v>69</v>
      </c>
      <c r="D7654" s="59" t="s">
        <v>11970</v>
      </c>
    </row>
    <row r="7655" spans="1:4">
      <c r="A7655" s="57" t="s">
        <v>11988</v>
      </c>
      <c r="B7655" s="58" t="s">
        <v>68</v>
      </c>
      <c r="C7655" s="59" t="s">
        <v>234</v>
      </c>
      <c r="D7655" s="59" t="s">
        <v>11970</v>
      </c>
    </row>
    <row r="7656" spans="1:4">
      <c r="A7656" s="57" t="s">
        <v>11989</v>
      </c>
      <c r="B7656" s="58" t="s">
        <v>475</v>
      </c>
      <c r="C7656" s="59" t="s">
        <v>27</v>
      </c>
      <c r="D7656" s="59" t="s">
        <v>11970</v>
      </c>
    </row>
    <row r="7657" spans="1:4">
      <c r="A7657" s="57" t="s">
        <v>11990</v>
      </c>
      <c r="B7657" s="58" t="s">
        <v>299</v>
      </c>
      <c r="C7657" s="59" t="s">
        <v>27</v>
      </c>
      <c r="D7657" s="59" t="s">
        <v>11970</v>
      </c>
    </row>
    <row r="7658" spans="1:4">
      <c r="A7658" s="57" t="s">
        <v>11991</v>
      </c>
      <c r="B7658" s="58" t="s">
        <v>769</v>
      </c>
      <c r="C7658" s="59" t="s">
        <v>27</v>
      </c>
      <c r="D7658" s="59" t="s">
        <v>11970</v>
      </c>
    </row>
    <row r="7659" spans="1:4">
      <c r="A7659" s="57" t="s">
        <v>11992</v>
      </c>
      <c r="B7659" s="58" t="s">
        <v>324</v>
      </c>
      <c r="C7659" s="59" t="s">
        <v>115</v>
      </c>
      <c r="D7659" s="59" t="s">
        <v>11970</v>
      </c>
    </row>
    <row r="7660" spans="1:4">
      <c r="A7660" s="57" t="s">
        <v>11993</v>
      </c>
      <c r="B7660" s="58" t="s">
        <v>255</v>
      </c>
      <c r="C7660" s="59" t="s">
        <v>28</v>
      </c>
      <c r="D7660" s="59" t="s">
        <v>11970</v>
      </c>
    </row>
    <row r="7661" spans="1:4">
      <c r="A7661" s="57" t="s">
        <v>11994</v>
      </c>
      <c r="B7661" s="58" t="s">
        <v>190</v>
      </c>
      <c r="C7661" s="59" t="s">
        <v>148</v>
      </c>
      <c r="D7661" s="59" t="s">
        <v>11970</v>
      </c>
    </row>
    <row r="7662" spans="1:4">
      <c r="A7662" s="57" t="s">
        <v>11995</v>
      </c>
      <c r="B7662" s="58" t="s">
        <v>996</v>
      </c>
      <c r="C7662" s="59" t="s">
        <v>820</v>
      </c>
      <c r="D7662" s="59" t="s">
        <v>11970</v>
      </c>
    </row>
    <row r="7663" spans="1:4">
      <c r="A7663" s="57" t="s">
        <v>11996</v>
      </c>
      <c r="B7663" s="58" t="s">
        <v>1292</v>
      </c>
      <c r="C7663" s="59" t="s">
        <v>78</v>
      </c>
      <c r="D7663" s="59" t="s">
        <v>11970</v>
      </c>
    </row>
    <row r="7664" spans="1:4">
      <c r="A7664" s="57" t="s">
        <v>11997</v>
      </c>
      <c r="B7664" s="58" t="s">
        <v>7863</v>
      </c>
      <c r="C7664" s="59" t="s">
        <v>135</v>
      </c>
      <c r="D7664" s="59" t="s">
        <v>11970</v>
      </c>
    </row>
    <row r="7665" spans="1:4">
      <c r="A7665" s="57" t="s">
        <v>11998</v>
      </c>
      <c r="B7665" s="58" t="s">
        <v>185</v>
      </c>
      <c r="C7665" s="59" t="s">
        <v>135</v>
      </c>
      <c r="D7665" s="59" t="s">
        <v>11970</v>
      </c>
    </row>
    <row r="7666" spans="1:4">
      <c r="A7666" s="57" t="s">
        <v>11999</v>
      </c>
      <c r="B7666" s="58" t="s">
        <v>190</v>
      </c>
      <c r="C7666" s="59" t="s">
        <v>135</v>
      </c>
      <c r="D7666" s="59" t="s">
        <v>11970</v>
      </c>
    </row>
    <row r="7667" spans="1:4">
      <c r="A7667" s="57" t="s">
        <v>12000</v>
      </c>
      <c r="B7667" s="58" t="s">
        <v>122</v>
      </c>
      <c r="C7667" s="59" t="s">
        <v>135</v>
      </c>
      <c r="D7667" s="59" t="s">
        <v>11970</v>
      </c>
    </row>
    <row r="7668" spans="1:4">
      <c r="A7668" s="57" t="s">
        <v>12001</v>
      </c>
      <c r="B7668" s="58" t="s">
        <v>291</v>
      </c>
      <c r="C7668" s="59" t="s">
        <v>31</v>
      </c>
      <c r="D7668" s="59" t="s">
        <v>11970</v>
      </c>
    </row>
    <row r="7669" spans="1:4">
      <c r="A7669" s="57" t="s">
        <v>12002</v>
      </c>
      <c r="B7669" s="58" t="s">
        <v>75</v>
      </c>
      <c r="C7669" s="59" t="s">
        <v>31</v>
      </c>
      <c r="D7669" s="59" t="s">
        <v>11970</v>
      </c>
    </row>
    <row r="7670" spans="1:4">
      <c r="A7670" s="57" t="s">
        <v>12003</v>
      </c>
      <c r="B7670" s="58" t="s">
        <v>827</v>
      </c>
      <c r="C7670" s="59" t="s">
        <v>25</v>
      </c>
      <c r="D7670" s="59" t="s">
        <v>11970</v>
      </c>
    </row>
    <row r="7671" spans="1:4">
      <c r="A7671" s="57" t="s">
        <v>12004</v>
      </c>
      <c r="B7671" s="58" t="s">
        <v>12005</v>
      </c>
      <c r="C7671" s="59" t="s">
        <v>33</v>
      </c>
      <c r="D7671" s="59" t="s">
        <v>11970</v>
      </c>
    </row>
    <row r="7672" spans="1:4">
      <c r="A7672" s="57" t="s">
        <v>12006</v>
      </c>
      <c r="B7672" s="58" t="s">
        <v>131</v>
      </c>
      <c r="C7672" s="59" t="s">
        <v>33</v>
      </c>
      <c r="D7672" s="59" t="s">
        <v>11970</v>
      </c>
    </row>
    <row r="7673" spans="1:4">
      <c r="A7673" s="57" t="s">
        <v>12007</v>
      </c>
      <c r="B7673" s="58" t="s">
        <v>1276</v>
      </c>
      <c r="C7673" s="59" t="s">
        <v>880</v>
      </c>
      <c r="D7673" s="59" t="s">
        <v>11970</v>
      </c>
    </row>
    <row r="7674" spans="1:4">
      <c r="A7674" s="57" t="s">
        <v>12008</v>
      </c>
      <c r="B7674" s="58" t="s">
        <v>30</v>
      </c>
      <c r="C7674" s="59" t="s">
        <v>121</v>
      </c>
      <c r="D7674" s="59" t="s">
        <v>11970</v>
      </c>
    </row>
    <row r="7675" spans="1:4">
      <c r="A7675" s="57" t="s">
        <v>12009</v>
      </c>
      <c r="B7675" s="58" t="s">
        <v>34</v>
      </c>
      <c r="C7675" s="59" t="s">
        <v>100</v>
      </c>
      <c r="D7675" s="59" t="s">
        <v>11970</v>
      </c>
    </row>
    <row r="7676" spans="1:4">
      <c r="A7676" s="57" t="s">
        <v>12010</v>
      </c>
      <c r="B7676" s="58" t="s">
        <v>12011</v>
      </c>
      <c r="C7676" s="59" t="s">
        <v>100</v>
      </c>
      <c r="D7676" s="59" t="s">
        <v>11970</v>
      </c>
    </row>
    <row r="7677" spans="1:4">
      <c r="A7677" s="57" t="s">
        <v>12012</v>
      </c>
      <c r="B7677" s="58" t="s">
        <v>283</v>
      </c>
      <c r="C7677" s="59" t="s">
        <v>397</v>
      </c>
      <c r="D7677" s="59" t="s">
        <v>11970</v>
      </c>
    </row>
    <row r="7678" spans="1:4">
      <c r="A7678" s="57" t="s">
        <v>12013</v>
      </c>
      <c r="B7678" s="58" t="s">
        <v>190</v>
      </c>
      <c r="C7678" s="59" t="s">
        <v>101</v>
      </c>
      <c r="D7678" s="59" t="s">
        <v>11970</v>
      </c>
    </row>
    <row r="7679" spans="1:4">
      <c r="A7679" s="57" t="s">
        <v>12014</v>
      </c>
      <c r="B7679" s="58" t="s">
        <v>12015</v>
      </c>
      <c r="C7679" s="59" t="s">
        <v>794</v>
      </c>
      <c r="D7679" s="59" t="s">
        <v>11970</v>
      </c>
    </row>
    <row r="7680" spans="1:4">
      <c r="A7680" s="57" t="s">
        <v>12016</v>
      </c>
      <c r="B7680" s="58" t="s">
        <v>705</v>
      </c>
      <c r="C7680" s="59" t="s">
        <v>330</v>
      </c>
      <c r="D7680" s="59" t="s">
        <v>11970</v>
      </c>
    </row>
    <row r="7681" spans="1:4">
      <c r="A7681" s="57" t="s">
        <v>12017</v>
      </c>
      <c r="B7681" s="58" t="s">
        <v>351</v>
      </c>
      <c r="C7681" s="59" t="s">
        <v>74</v>
      </c>
      <c r="D7681" s="59" t="s">
        <v>11970</v>
      </c>
    </row>
    <row r="7682" spans="1:4">
      <c r="A7682" s="57" t="s">
        <v>12018</v>
      </c>
      <c r="B7682" s="58" t="s">
        <v>585</v>
      </c>
      <c r="C7682" s="59" t="s">
        <v>137</v>
      </c>
      <c r="D7682" s="59" t="s">
        <v>11970</v>
      </c>
    </row>
    <row r="7683" spans="1:4">
      <c r="A7683" s="57" t="s">
        <v>12019</v>
      </c>
      <c r="B7683" s="58" t="s">
        <v>2745</v>
      </c>
      <c r="C7683" s="59" t="s">
        <v>137</v>
      </c>
      <c r="D7683" s="59" t="s">
        <v>11970</v>
      </c>
    </row>
    <row r="7684" spans="1:4">
      <c r="A7684" s="57" t="s">
        <v>12020</v>
      </c>
      <c r="B7684" s="58" t="s">
        <v>1080</v>
      </c>
      <c r="C7684" s="59" t="s">
        <v>64</v>
      </c>
      <c r="D7684" s="59" t="s">
        <v>11970</v>
      </c>
    </row>
    <row r="7685" spans="1:4">
      <c r="A7685" s="57" t="s">
        <v>12021</v>
      </c>
      <c r="B7685" s="58" t="s">
        <v>1298</v>
      </c>
      <c r="C7685" s="59" t="s">
        <v>249</v>
      </c>
      <c r="D7685" s="59" t="s">
        <v>11970</v>
      </c>
    </row>
    <row r="7686" spans="1:4">
      <c r="A7686" s="57" t="s">
        <v>12022</v>
      </c>
      <c r="B7686" s="58" t="s">
        <v>86</v>
      </c>
      <c r="C7686" s="59" t="s">
        <v>889</v>
      </c>
      <c r="D7686" s="59" t="s">
        <v>11970</v>
      </c>
    </row>
    <row r="7687" spans="1:4">
      <c r="A7687" s="57" t="s">
        <v>12023</v>
      </c>
      <c r="B7687" s="58" t="s">
        <v>1340</v>
      </c>
      <c r="C7687" s="59" t="s">
        <v>309</v>
      </c>
      <c r="D7687" s="59" t="s">
        <v>11970</v>
      </c>
    </row>
    <row r="7688" spans="1:4">
      <c r="A7688" s="57" t="s">
        <v>12024</v>
      </c>
      <c r="B7688" s="58" t="s">
        <v>3387</v>
      </c>
      <c r="C7688" s="59" t="s">
        <v>104</v>
      </c>
      <c r="D7688" s="59" t="s">
        <v>11970</v>
      </c>
    </row>
    <row r="7689" spans="1:4">
      <c r="A7689" s="57" t="s">
        <v>12025</v>
      </c>
      <c r="B7689" s="58" t="s">
        <v>1706</v>
      </c>
      <c r="C7689" s="59" t="s">
        <v>104</v>
      </c>
      <c r="D7689" s="59" t="s">
        <v>11970</v>
      </c>
    </row>
    <row r="7690" spans="1:4">
      <c r="A7690" s="57" t="s">
        <v>12026</v>
      </c>
      <c r="B7690" s="58" t="s">
        <v>299</v>
      </c>
      <c r="C7690" s="59" t="s">
        <v>210</v>
      </c>
      <c r="D7690" s="59" t="s">
        <v>11970</v>
      </c>
    </row>
    <row r="7691" spans="1:4">
      <c r="A7691" s="57" t="s">
        <v>12027</v>
      </c>
      <c r="B7691" s="58" t="s">
        <v>12028</v>
      </c>
      <c r="C7691" s="59" t="s">
        <v>210</v>
      </c>
      <c r="D7691" s="59" t="s">
        <v>11970</v>
      </c>
    </row>
    <row r="7692" spans="1:4">
      <c r="A7692" s="57" t="s">
        <v>12029</v>
      </c>
      <c r="B7692" s="58" t="s">
        <v>12030</v>
      </c>
      <c r="C7692" s="59" t="s">
        <v>77</v>
      </c>
      <c r="D7692" s="59" t="s">
        <v>11970</v>
      </c>
    </row>
    <row r="7693" spans="1:4">
      <c r="A7693" s="57" t="s">
        <v>12031</v>
      </c>
      <c r="B7693" s="58" t="s">
        <v>803</v>
      </c>
      <c r="C7693" s="59" t="s">
        <v>125</v>
      </c>
      <c r="D7693" s="59" t="s">
        <v>11970</v>
      </c>
    </row>
    <row r="7694" spans="1:4">
      <c r="A7694" s="57" t="s">
        <v>12032</v>
      </c>
      <c r="B7694" s="58" t="s">
        <v>364</v>
      </c>
      <c r="C7694" s="59" t="s">
        <v>108</v>
      </c>
      <c r="D7694" s="59" t="s">
        <v>11970</v>
      </c>
    </row>
    <row r="7695" spans="1:4">
      <c r="A7695" s="57" t="s">
        <v>12033</v>
      </c>
      <c r="B7695" s="58" t="s">
        <v>24</v>
      </c>
      <c r="C7695" s="59" t="s">
        <v>108</v>
      </c>
      <c r="D7695" s="59" t="s">
        <v>11970</v>
      </c>
    </row>
    <row r="7696" spans="1:4">
      <c r="A7696" s="57" t="s">
        <v>12034</v>
      </c>
      <c r="B7696" s="58" t="s">
        <v>7140</v>
      </c>
      <c r="C7696" s="59" t="s">
        <v>215</v>
      </c>
      <c r="D7696" s="59" t="s">
        <v>11970</v>
      </c>
    </row>
    <row r="7697" spans="1:4">
      <c r="A7697" s="57" t="s">
        <v>12035</v>
      </c>
      <c r="B7697" s="58" t="s">
        <v>282</v>
      </c>
      <c r="C7697" s="59" t="s">
        <v>215</v>
      </c>
      <c r="D7697" s="59" t="s">
        <v>11970</v>
      </c>
    </row>
    <row r="7698" spans="1:4">
      <c r="A7698" s="57" t="s">
        <v>12036</v>
      </c>
      <c r="B7698" s="58" t="s">
        <v>2125</v>
      </c>
      <c r="C7698" s="59" t="s">
        <v>215</v>
      </c>
      <c r="D7698" s="59" t="s">
        <v>11970</v>
      </c>
    </row>
    <row r="7699" spans="1:4">
      <c r="A7699" s="57" t="s">
        <v>12037</v>
      </c>
      <c r="B7699" s="58" t="s">
        <v>1239</v>
      </c>
      <c r="C7699" s="59" t="s">
        <v>126</v>
      </c>
      <c r="D7699" s="59" t="s">
        <v>11970</v>
      </c>
    </row>
    <row r="7700" spans="1:4">
      <c r="A7700" s="57" t="s">
        <v>12038</v>
      </c>
      <c r="B7700" s="58" t="s">
        <v>355</v>
      </c>
      <c r="C7700" s="59" t="s">
        <v>288</v>
      </c>
      <c r="D7700" s="59" t="s">
        <v>11970</v>
      </c>
    </row>
    <row r="7701" spans="1:4">
      <c r="A7701" s="57" t="s">
        <v>12039</v>
      </c>
      <c r="B7701" s="58" t="s">
        <v>172</v>
      </c>
      <c r="C7701" s="59" t="s">
        <v>111</v>
      </c>
      <c r="D7701" s="59" t="s">
        <v>11970</v>
      </c>
    </row>
    <row r="7702" spans="1:4">
      <c r="A7702" s="57" t="s">
        <v>12040</v>
      </c>
      <c r="B7702" s="58" t="s">
        <v>150</v>
      </c>
      <c r="C7702" s="59" t="s">
        <v>6004</v>
      </c>
      <c r="D7702" s="59" t="s">
        <v>11970</v>
      </c>
    </row>
    <row r="7703" spans="1:4">
      <c r="A7703" s="57" t="s">
        <v>12041</v>
      </c>
      <c r="B7703" s="58" t="s">
        <v>269</v>
      </c>
      <c r="C7703" s="59" t="s">
        <v>113</v>
      </c>
      <c r="D7703" s="59" t="s">
        <v>11970</v>
      </c>
    </row>
    <row r="7704" spans="1:4">
      <c r="A7704" s="57" t="s">
        <v>12042</v>
      </c>
      <c r="B7704" s="58" t="s">
        <v>82</v>
      </c>
      <c r="C7704" s="59" t="s">
        <v>113</v>
      </c>
      <c r="D7704" s="59" t="s">
        <v>11970</v>
      </c>
    </row>
    <row r="7705" spans="1:4">
      <c r="A7705" s="57" t="s">
        <v>12043</v>
      </c>
      <c r="B7705" s="58" t="s">
        <v>435</v>
      </c>
      <c r="C7705" s="59" t="s">
        <v>113</v>
      </c>
      <c r="D7705" s="59" t="s">
        <v>11970</v>
      </c>
    </row>
    <row r="7706" spans="1:4">
      <c r="A7706" s="57" t="s">
        <v>12044</v>
      </c>
      <c r="B7706" s="58" t="s">
        <v>70</v>
      </c>
      <c r="C7706" s="59" t="s">
        <v>81</v>
      </c>
      <c r="D7706" s="59" t="s">
        <v>11970</v>
      </c>
    </row>
    <row r="7707" spans="1:4">
      <c r="A7707" s="57" t="s">
        <v>12045</v>
      </c>
      <c r="B7707" s="58" t="s">
        <v>831</v>
      </c>
      <c r="C7707" s="59" t="s">
        <v>141</v>
      </c>
      <c r="D7707" s="59" t="s">
        <v>11970</v>
      </c>
    </row>
    <row r="7708" spans="1:4">
      <c r="A7708" s="57" t="s">
        <v>12046</v>
      </c>
      <c r="B7708" s="58" t="s">
        <v>209</v>
      </c>
      <c r="C7708" s="59" t="s">
        <v>416</v>
      </c>
      <c r="D7708" s="59" t="s">
        <v>11970</v>
      </c>
    </row>
    <row r="7709" spans="1:4">
      <c r="A7709" s="57" t="s">
        <v>12047</v>
      </c>
      <c r="B7709" s="58" t="s">
        <v>119</v>
      </c>
      <c r="C7709" s="59" t="s">
        <v>23</v>
      </c>
      <c r="D7709" s="59" t="s">
        <v>12048</v>
      </c>
    </row>
    <row r="7710" spans="1:4">
      <c r="A7710" s="57" t="s">
        <v>12049</v>
      </c>
      <c r="B7710" s="58" t="s">
        <v>12050</v>
      </c>
      <c r="C7710" s="59" t="s">
        <v>23</v>
      </c>
      <c r="D7710" s="59" t="s">
        <v>12048</v>
      </c>
    </row>
    <row r="7711" spans="1:4">
      <c r="A7711" s="57" t="s">
        <v>12051</v>
      </c>
      <c r="B7711" s="58" t="s">
        <v>316</v>
      </c>
      <c r="C7711" s="59" t="s">
        <v>23</v>
      </c>
      <c r="D7711" s="59" t="s">
        <v>12048</v>
      </c>
    </row>
    <row r="7712" spans="1:4">
      <c r="A7712" s="57" t="s">
        <v>12052</v>
      </c>
      <c r="B7712" s="58" t="s">
        <v>525</v>
      </c>
      <c r="C7712" s="59" t="s">
        <v>1305</v>
      </c>
      <c r="D7712" s="59" t="s">
        <v>12048</v>
      </c>
    </row>
    <row r="7713" spans="1:4">
      <c r="A7713" s="57" t="s">
        <v>12053</v>
      </c>
      <c r="B7713" s="58" t="s">
        <v>331</v>
      </c>
      <c r="C7713" s="59" t="s">
        <v>1305</v>
      </c>
      <c r="D7713" s="59" t="s">
        <v>12048</v>
      </c>
    </row>
    <row r="7714" spans="1:4">
      <c r="A7714" s="57" t="s">
        <v>12054</v>
      </c>
      <c r="B7714" s="58" t="s">
        <v>400</v>
      </c>
      <c r="C7714" s="59" t="s">
        <v>466</v>
      </c>
      <c r="D7714" s="59" t="s">
        <v>12048</v>
      </c>
    </row>
    <row r="7715" spans="1:4">
      <c r="A7715" s="57" t="s">
        <v>12055</v>
      </c>
      <c r="B7715" s="58" t="s">
        <v>147</v>
      </c>
      <c r="C7715" s="59" t="s">
        <v>144</v>
      </c>
      <c r="D7715" s="59" t="s">
        <v>12048</v>
      </c>
    </row>
    <row r="7716" spans="1:4">
      <c r="A7716" s="57" t="s">
        <v>12056</v>
      </c>
      <c r="B7716" s="58" t="s">
        <v>349</v>
      </c>
      <c r="C7716" s="59" t="s">
        <v>145</v>
      </c>
      <c r="D7716" s="59" t="s">
        <v>12048</v>
      </c>
    </row>
    <row r="7717" spans="1:4">
      <c r="A7717" s="57" t="s">
        <v>12057</v>
      </c>
      <c r="B7717" s="58" t="s">
        <v>12058</v>
      </c>
      <c r="C7717" s="59" t="s">
        <v>231</v>
      </c>
      <c r="D7717" s="59" t="s">
        <v>12048</v>
      </c>
    </row>
    <row r="7718" spans="1:4">
      <c r="A7718" s="57" t="s">
        <v>12059</v>
      </c>
      <c r="B7718" s="58" t="s">
        <v>188</v>
      </c>
      <c r="C7718" s="59" t="s">
        <v>231</v>
      </c>
      <c r="D7718" s="59" t="s">
        <v>12048</v>
      </c>
    </row>
    <row r="7719" spans="1:4">
      <c r="A7719" s="57" t="s">
        <v>12060</v>
      </c>
      <c r="B7719" s="58" t="s">
        <v>2047</v>
      </c>
      <c r="C7719" s="59" t="s">
        <v>231</v>
      </c>
      <c r="D7719" s="59" t="s">
        <v>12048</v>
      </c>
    </row>
    <row r="7720" spans="1:4">
      <c r="A7720" s="57" t="s">
        <v>12061</v>
      </c>
      <c r="B7720" s="58" t="s">
        <v>871</v>
      </c>
      <c r="C7720" s="59" t="s">
        <v>114</v>
      </c>
      <c r="D7720" s="59" t="s">
        <v>12048</v>
      </c>
    </row>
    <row r="7721" spans="1:4">
      <c r="A7721" s="57" t="s">
        <v>12062</v>
      </c>
      <c r="B7721" s="58" t="s">
        <v>184</v>
      </c>
      <c r="C7721" s="59" t="s">
        <v>267</v>
      </c>
      <c r="D7721" s="59" t="s">
        <v>12048</v>
      </c>
    </row>
    <row r="7722" spans="1:4">
      <c r="A7722" s="57" t="s">
        <v>12063</v>
      </c>
      <c r="B7722" s="58" t="s">
        <v>2952</v>
      </c>
      <c r="C7722" s="59" t="s">
        <v>69</v>
      </c>
      <c r="D7722" s="59" t="s">
        <v>12048</v>
      </c>
    </row>
    <row r="7723" spans="1:4">
      <c r="A7723" s="57" t="s">
        <v>12064</v>
      </c>
      <c r="B7723" s="58" t="s">
        <v>195</v>
      </c>
      <c r="C7723" s="59" t="s">
        <v>69</v>
      </c>
      <c r="D7723" s="59" t="s">
        <v>12048</v>
      </c>
    </row>
    <row r="7724" spans="1:4">
      <c r="A7724" s="57" t="s">
        <v>12065</v>
      </c>
      <c r="B7724" s="58" t="s">
        <v>711</v>
      </c>
      <c r="C7724" s="59" t="s">
        <v>344</v>
      </c>
      <c r="D7724" s="59" t="s">
        <v>12048</v>
      </c>
    </row>
    <row r="7725" spans="1:4">
      <c r="A7725" s="57" t="s">
        <v>12066</v>
      </c>
      <c r="B7725" s="58" t="s">
        <v>197</v>
      </c>
      <c r="C7725" s="59" t="s">
        <v>27</v>
      </c>
      <c r="D7725" s="59" t="s">
        <v>12048</v>
      </c>
    </row>
    <row r="7726" spans="1:4">
      <c r="A7726" s="57" t="s">
        <v>12067</v>
      </c>
      <c r="B7726" s="58" t="s">
        <v>147</v>
      </c>
      <c r="C7726" s="59" t="s">
        <v>27</v>
      </c>
      <c r="D7726" s="59" t="s">
        <v>12048</v>
      </c>
    </row>
    <row r="7727" spans="1:4">
      <c r="A7727" s="57" t="s">
        <v>12068</v>
      </c>
      <c r="B7727" s="58" t="s">
        <v>212</v>
      </c>
      <c r="C7727" s="59" t="s">
        <v>189</v>
      </c>
      <c r="D7727" s="59" t="s">
        <v>12048</v>
      </c>
    </row>
    <row r="7728" spans="1:4">
      <c r="A7728" s="57" t="s">
        <v>12069</v>
      </c>
      <c r="B7728" s="58" t="s">
        <v>24</v>
      </c>
      <c r="C7728" s="59" t="s">
        <v>189</v>
      </c>
      <c r="D7728" s="59" t="s">
        <v>12048</v>
      </c>
    </row>
    <row r="7729" spans="1:4">
      <c r="A7729" s="57" t="s">
        <v>12070</v>
      </c>
      <c r="B7729" s="58" t="s">
        <v>6154</v>
      </c>
      <c r="C7729" s="59" t="s">
        <v>28</v>
      </c>
      <c r="D7729" s="59" t="s">
        <v>12048</v>
      </c>
    </row>
    <row r="7730" spans="1:4">
      <c r="A7730" s="57" t="s">
        <v>12071</v>
      </c>
      <c r="B7730" s="58" t="s">
        <v>92</v>
      </c>
      <c r="C7730" s="59" t="s">
        <v>849</v>
      </c>
      <c r="D7730" s="59" t="s">
        <v>12048</v>
      </c>
    </row>
    <row r="7731" spans="1:4">
      <c r="A7731" s="57" t="s">
        <v>12072</v>
      </c>
      <c r="B7731" s="58" t="s">
        <v>12073</v>
      </c>
      <c r="C7731" s="59" t="s">
        <v>87</v>
      </c>
      <c r="D7731" s="59" t="s">
        <v>12048</v>
      </c>
    </row>
    <row r="7732" spans="1:4">
      <c r="A7732" s="57" t="s">
        <v>12074</v>
      </c>
      <c r="B7732" s="58" t="s">
        <v>829</v>
      </c>
      <c r="C7732" s="59" t="s">
        <v>135</v>
      </c>
      <c r="D7732" s="59" t="s">
        <v>12048</v>
      </c>
    </row>
    <row r="7733" spans="1:4">
      <c r="A7733" s="57" t="s">
        <v>12075</v>
      </c>
      <c r="B7733" s="58" t="s">
        <v>24</v>
      </c>
      <c r="C7733" s="59" t="s">
        <v>117</v>
      </c>
      <c r="D7733" s="59" t="s">
        <v>12048</v>
      </c>
    </row>
    <row r="7734" spans="1:4">
      <c r="A7734" s="57" t="s">
        <v>12076</v>
      </c>
      <c r="B7734" s="58" t="s">
        <v>24</v>
      </c>
      <c r="C7734" s="59" t="s">
        <v>12077</v>
      </c>
      <c r="D7734" s="59" t="s">
        <v>12048</v>
      </c>
    </row>
    <row r="7735" spans="1:4">
      <c r="A7735" s="57" t="s">
        <v>12078</v>
      </c>
      <c r="B7735" s="58" t="s">
        <v>118</v>
      </c>
      <c r="C7735" s="59" t="s">
        <v>25</v>
      </c>
      <c r="D7735" s="59" t="s">
        <v>12048</v>
      </c>
    </row>
    <row r="7736" spans="1:4">
      <c r="A7736" s="57" t="s">
        <v>12079</v>
      </c>
      <c r="B7736" s="58" t="s">
        <v>34</v>
      </c>
      <c r="C7736" s="59" t="s">
        <v>33</v>
      </c>
      <c r="D7736" s="59" t="s">
        <v>12048</v>
      </c>
    </row>
    <row r="7737" spans="1:4">
      <c r="A7737" s="57" t="s">
        <v>12080</v>
      </c>
      <c r="B7737" s="58" t="s">
        <v>1158</v>
      </c>
      <c r="C7737" s="59" t="s">
        <v>33</v>
      </c>
      <c r="D7737" s="59" t="s">
        <v>12048</v>
      </c>
    </row>
    <row r="7738" spans="1:4">
      <c r="A7738" s="57" t="s">
        <v>12081</v>
      </c>
      <c r="B7738" s="58" t="s">
        <v>202</v>
      </c>
      <c r="C7738" s="59" t="s">
        <v>33</v>
      </c>
      <c r="D7738" s="59" t="s">
        <v>12048</v>
      </c>
    </row>
    <row r="7739" spans="1:4">
      <c r="A7739" s="57" t="s">
        <v>12082</v>
      </c>
      <c r="B7739" s="58" t="s">
        <v>12083</v>
      </c>
      <c r="C7739" s="59" t="s">
        <v>100</v>
      </c>
      <c r="D7739" s="59" t="s">
        <v>12048</v>
      </c>
    </row>
    <row r="7740" spans="1:4">
      <c r="A7740" s="57" t="s">
        <v>12084</v>
      </c>
      <c r="B7740" s="58" t="s">
        <v>765</v>
      </c>
      <c r="C7740" s="59" t="s">
        <v>100</v>
      </c>
      <c r="D7740" s="59" t="s">
        <v>12048</v>
      </c>
    </row>
    <row r="7741" spans="1:4">
      <c r="A7741" s="57" t="s">
        <v>12085</v>
      </c>
      <c r="B7741" s="58" t="s">
        <v>12086</v>
      </c>
      <c r="C7741" s="59" t="s">
        <v>100</v>
      </c>
      <c r="D7741" s="59" t="s">
        <v>12048</v>
      </c>
    </row>
    <row r="7742" spans="1:4">
      <c r="A7742" s="57" t="s">
        <v>12087</v>
      </c>
      <c r="B7742" s="58" t="s">
        <v>7348</v>
      </c>
      <c r="C7742" s="59" t="s">
        <v>1075</v>
      </c>
      <c r="D7742" s="59" t="s">
        <v>12048</v>
      </c>
    </row>
    <row r="7743" spans="1:4">
      <c r="A7743" s="57" t="s">
        <v>12088</v>
      </c>
      <c r="B7743" s="58" t="s">
        <v>86</v>
      </c>
      <c r="C7743" s="59" t="s">
        <v>12089</v>
      </c>
      <c r="D7743" s="59" t="s">
        <v>12048</v>
      </c>
    </row>
    <row r="7744" spans="1:4">
      <c r="A7744" s="57" t="s">
        <v>12090</v>
      </c>
      <c r="B7744" s="58" t="s">
        <v>271</v>
      </c>
      <c r="C7744" s="59" t="s">
        <v>244</v>
      </c>
      <c r="D7744" s="59" t="s">
        <v>12048</v>
      </c>
    </row>
    <row r="7745" spans="1:4">
      <c r="A7745" s="57" t="s">
        <v>12091</v>
      </c>
      <c r="B7745" s="58" t="s">
        <v>1142</v>
      </c>
      <c r="C7745" s="59" t="s">
        <v>244</v>
      </c>
      <c r="D7745" s="59" t="s">
        <v>12048</v>
      </c>
    </row>
    <row r="7746" spans="1:4">
      <c r="A7746" s="57" t="s">
        <v>12092</v>
      </c>
      <c r="B7746" s="58" t="s">
        <v>868</v>
      </c>
      <c r="C7746" s="59" t="s">
        <v>330</v>
      </c>
      <c r="D7746" s="59" t="s">
        <v>12048</v>
      </c>
    </row>
    <row r="7747" spans="1:4">
      <c r="A7747" s="57" t="s">
        <v>12093</v>
      </c>
      <c r="B7747" s="58" t="s">
        <v>2323</v>
      </c>
      <c r="C7747" s="59" t="s">
        <v>74</v>
      </c>
      <c r="D7747" s="59" t="s">
        <v>12048</v>
      </c>
    </row>
    <row r="7748" spans="1:4">
      <c r="A7748" s="57" t="s">
        <v>12094</v>
      </c>
      <c r="B7748" s="58" t="s">
        <v>1475</v>
      </c>
      <c r="C7748" s="59" t="s">
        <v>74</v>
      </c>
      <c r="D7748" s="59" t="s">
        <v>12048</v>
      </c>
    </row>
    <row r="7749" spans="1:4">
      <c r="A7749" s="57" t="s">
        <v>12095</v>
      </c>
      <c r="B7749" s="58" t="s">
        <v>334</v>
      </c>
      <c r="C7749" s="59" t="s">
        <v>1209</v>
      </c>
      <c r="D7749" s="59" t="s">
        <v>12048</v>
      </c>
    </row>
    <row r="7750" spans="1:4">
      <c r="A7750" s="57" t="s">
        <v>12096</v>
      </c>
      <c r="B7750" s="58" t="s">
        <v>118</v>
      </c>
      <c r="C7750" s="59" t="s">
        <v>91</v>
      </c>
      <c r="D7750" s="59" t="s">
        <v>12048</v>
      </c>
    </row>
    <row r="7751" spans="1:4">
      <c r="A7751" s="57" t="s">
        <v>12097</v>
      </c>
      <c r="B7751" s="58" t="s">
        <v>349</v>
      </c>
      <c r="C7751" s="59" t="s">
        <v>103</v>
      </c>
      <c r="D7751" s="59" t="s">
        <v>12048</v>
      </c>
    </row>
    <row r="7752" spans="1:4">
      <c r="A7752" s="57" t="s">
        <v>12098</v>
      </c>
      <c r="B7752" s="58" t="s">
        <v>62</v>
      </c>
      <c r="C7752" s="59" t="s">
        <v>103</v>
      </c>
      <c r="D7752" s="59" t="s">
        <v>12048</v>
      </c>
    </row>
    <row r="7753" spans="1:4">
      <c r="A7753" s="57" t="s">
        <v>12099</v>
      </c>
      <c r="B7753" s="58" t="s">
        <v>280</v>
      </c>
      <c r="C7753" s="59" t="s">
        <v>103</v>
      </c>
      <c r="D7753" s="59" t="s">
        <v>12048</v>
      </c>
    </row>
    <row r="7754" spans="1:4">
      <c r="A7754" s="57" t="s">
        <v>12100</v>
      </c>
      <c r="B7754" s="58" t="s">
        <v>12101</v>
      </c>
      <c r="C7754" s="59" t="s">
        <v>855</v>
      </c>
      <c r="D7754" s="59" t="s">
        <v>12048</v>
      </c>
    </row>
    <row r="7755" spans="1:4">
      <c r="A7755" s="57" t="s">
        <v>12102</v>
      </c>
      <c r="B7755" s="58" t="s">
        <v>3244</v>
      </c>
      <c r="C7755" s="59" t="s">
        <v>168</v>
      </c>
      <c r="D7755" s="59" t="s">
        <v>12048</v>
      </c>
    </row>
    <row r="7756" spans="1:4">
      <c r="A7756" s="57" t="s">
        <v>12103</v>
      </c>
      <c r="B7756" s="58" t="s">
        <v>12104</v>
      </c>
      <c r="C7756" s="59" t="s">
        <v>88</v>
      </c>
      <c r="D7756" s="59" t="s">
        <v>12048</v>
      </c>
    </row>
    <row r="7757" spans="1:4">
      <c r="A7757" s="57" t="s">
        <v>12105</v>
      </c>
      <c r="B7757" s="58" t="s">
        <v>11737</v>
      </c>
      <c r="C7757" s="59" t="s">
        <v>93</v>
      </c>
      <c r="D7757" s="59" t="s">
        <v>12048</v>
      </c>
    </row>
    <row r="7758" spans="1:4">
      <c r="A7758" s="57" t="s">
        <v>12106</v>
      </c>
      <c r="B7758" s="58" t="s">
        <v>12107</v>
      </c>
      <c r="C7758" s="59" t="s">
        <v>93</v>
      </c>
      <c r="D7758" s="59" t="s">
        <v>12048</v>
      </c>
    </row>
    <row r="7759" spans="1:4">
      <c r="A7759" s="57" t="s">
        <v>12108</v>
      </c>
      <c r="B7759" s="58" t="s">
        <v>318</v>
      </c>
      <c r="C7759" s="59" t="s">
        <v>93</v>
      </c>
      <c r="D7759" s="59" t="s">
        <v>12048</v>
      </c>
    </row>
    <row r="7760" spans="1:4">
      <c r="A7760" s="57" t="s">
        <v>12109</v>
      </c>
      <c r="B7760" s="58" t="s">
        <v>2030</v>
      </c>
      <c r="C7760" s="59" t="s">
        <v>93</v>
      </c>
      <c r="D7760" s="59" t="s">
        <v>12048</v>
      </c>
    </row>
    <row r="7761" spans="1:4">
      <c r="A7761" s="57" t="s">
        <v>12110</v>
      </c>
      <c r="B7761" s="58" t="s">
        <v>34</v>
      </c>
      <c r="C7761" s="59" t="s">
        <v>830</v>
      </c>
      <c r="D7761" s="59" t="s">
        <v>12048</v>
      </c>
    </row>
    <row r="7762" spans="1:4">
      <c r="A7762" s="57" t="s">
        <v>12111</v>
      </c>
      <c r="B7762" s="58" t="s">
        <v>12112</v>
      </c>
      <c r="C7762" s="59" t="s">
        <v>1105</v>
      </c>
      <c r="D7762" s="59" t="s">
        <v>12048</v>
      </c>
    </row>
    <row r="7763" spans="1:4">
      <c r="A7763" s="57" t="s">
        <v>12113</v>
      </c>
      <c r="B7763" s="58" t="s">
        <v>364</v>
      </c>
      <c r="C7763" s="59" t="s">
        <v>80</v>
      </c>
      <c r="D7763" s="59" t="s">
        <v>12048</v>
      </c>
    </row>
    <row r="7764" spans="1:4">
      <c r="A7764" s="57" t="s">
        <v>12114</v>
      </c>
      <c r="B7764" s="58" t="s">
        <v>177</v>
      </c>
      <c r="C7764" s="59" t="s">
        <v>219</v>
      </c>
      <c r="D7764" s="59" t="s">
        <v>12048</v>
      </c>
    </row>
    <row r="7765" spans="1:4">
      <c r="A7765" s="57" t="s">
        <v>12115</v>
      </c>
      <c r="B7765" s="58" t="s">
        <v>12116</v>
      </c>
      <c r="C7765" s="59" t="s">
        <v>490</v>
      </c>
      <c r="D7765" s="59" t="s">
        <v>12048</v>
      </c>
    </row>
    <row r="7766" spans="1:4">
      <c r="A7766" s="57" t="s">
        <v>12117</v>
      </c>
      <c r="B7766" s="58" t="s">
        <v>850</v>
      </c>
      <c r="C7766" s="59" t="s">
        <v>12118</v>
      </c>
      <c r="D7766" s="59" t="s">
        <v>12048</v>
      </c>
    </row>
    <row r="7767" spans="1:4">
      <c r="A7767" s="57" t="s">
        <v>12119</v>
      </c>
      <c r="B7767" s="58" t="s">
        <v>355</v>
      </c>
      <c r="C7767" s="59" t="s">
        <v>111</v>
      </c>
      <c r="D7767" s="59" t="s">
        <v>12048</v>
      </c>
    </row>
    <row r="7768" spans="1:4">
      <c r="A7768" s="57" t="s">
        <v>12120</v>
      </c>
      <c r="B7768" s="58" t="s">
        <v>364</v>
      </c>
      <c r="C7768" s="59" t="s">
        <v>113</v>
      </c>
      <c r="D7768" s="59" t="s">
        <v>12048</v>
      </c>
    </row>
    <row r="7769" spans="1:4">
      <c r="A7769" s="57" t="s">
        <v>12121</v>
      </c>
      <c r="B7769" s="58" t="s">
        <v>196</v>
      </c>
      <c r="C7769" s="59" t="s">
        <v>113</v>
      </c>
      <c r="D7769" s="59" t="s">
        <v>12048</v>
      </c>
    </row>
    <row r="7770" spans="1:4">
      <c r="A7770" s="57" t="s">
        <v>12122</v>
      </c>
      <c r="B7770" s="58" t="s">
        <v>560</v>
      </c>
      <c r="C7770" s="59" t="s">
        <v>113</v>
      </c>
      <c r="D7770" s="59" t="s">
        <v>12048</v>
      </c>
    </row>
    <row r="7771" spans="1:4">
      <c r="A7771" s="57" t="s">
        <v>12123</v>
      </c>
      <c r="B7771" s="58" t="s">
        <v>150</v>
      </c>
      <c r="C7771" s="59" t="s">
        <v>113</v>
      </c>
      <c r="D7771" s="59" t="s">
        <v>12048</v>
      </c>
    </row>
    <row r="7772" spans="1:4">
      <c r="A7772" s="57" t="s">
        <v>12124</v>
      </c>
      <c r="B7772" s="58" t="s">
        <v>852</v>
      </c>
      <c r="C7772" s="59" t="s">
        <v>81</v>
      </c>
      <c r="D7772" s="59" t="s">
        <v>12048</v>
      </c>
    </row>
    <row r="7773" spans="1:4">
      <c r="A7773" s="57" t="s">
        <v>12125</v>
      </c>
      <c r="B7773" s="58" t="s">
        <v>299</v>
      </c>
      <c r="C7773" s="59" t="s">
        <v>416</v>
      </c>
      <c r="D7773" s="59" t="s">
        <v>12048</v>
      </c>
    </row>
    <row r="7774" spans="1:4">
      <c r="A7774" s="57" t="s">
        <v>12126</v>
      </c>
      <c r="B7774" s="58" t="s">
        <v>2395</v>
      </c>
      <c r="C7774" s="59" t="s">
        <v>94</v>
      </c>
      <c r="D7774" s="59" t="s">
        <v>12127</v>
      </c>
    </row>
    <row r="7775" spans="1:4">
      <c r="A7775" s="57" t="s">
        <v>12128</v>
      </c>
      <c r="B7775" s="58" t="s">
        <v>12129</v>
      </c>
      <c r="C7775" s="59" t="s">
        <v>23</v>
      </c>
      <c r="D7775" s="59" t="s">
        <v>12127</v>
      </c>
    </row>
    <row r="7776" spans="1:4">
      <c r="A7776" s="57" t="s">
        <v>12130</v>
      </c>
      <c r="B7776" s="58" t="s">
        <v>12131</v>
      </c>
      <c r="C7776" s="59" t="s">
        <v>23</v>
      </c>
      <c r="D7776" s="59" t="s">
        <v>12127</v>
      </c>
    </row>
    <row r="7777" spans="1:4">
      <c r="A7777" s="57" t="s">
        <v>12132</v>
      </c>
      <c r="B7777" s="58" t="s">
        <v>34</v>
      </c>
      <c r="C7777" s="59" t="s">
        <v>35</v>
      </c>
      <c r="D7777" s="59" t="s">
        <v>12127</v>
      </c>
    </row>
    <row r="7778" spans="1:4">
      <c r="A7778" s="57" t="s">
        <v>12133</v>
      </c>
      <c r="B7778" s="58" t="s">
        <v>12134</v>
      </c>
      <c r="C7778" s="59" t="s">
        <v>95</v>
      </c>
      <c r="D7778" s="59" t="s">
        <v>12127</v>
      </c>
    </row>
    <row r="7779" spans="1:4">
      <c r="A7779" s="57" t="s">
        <v>12135</v>
      </c>
      <c r="B7779" s="58" t="s">
        <v>12136</v>
      </c>
      <c r="C7779" s="59" t="s">
        <v>95</v>
      </c>
      <c r="D7779" s="59" t="s">
        <v>12127</v>
      </c>
    </row>
    <row r="7780" spans="1:4">
      <c r="A7780" s="57" t="s">
        <v>12137</v>
      </c>
      <c r="B7780" s="58" t="s">
        <v>6109</v>
      </c>
      <c r="C7780" s="59" t="s">
        <v>95</v>
      </c>
      <c r="D7780" s="59" t="s">
        <v>12127</v>
      </c>
    </row>
    <row r="7781" spans="1:4">
      <c r="A7781" s="57" t="s">
        <v>12138</v>
      </c>
      <c r="B7781" s="58" t="s">
        <v>539</v>
      </c>
      <c r="C7781" s="59" t="s">
        <v>83</v>
      </c>
      <c r="D7781" s="59" t="s">
        <v>12127</v>
      </c>
    </row>
    <row r="7782" spans="1:4">
      <c r="A7782" s="57" t="s">
        <v>12139</v>
      </c>
      <c r="B7782" s="58" t="s">
        <v>12140</v>
      </c>
      <c r="C7782" s="59" t="s">
        <v>296</v>
      </c>
      <c r="D7782" s="59" t="s">
        <v>12127</v>
      </c>
    </row>
    <row r="7783" spans="1:4">
      <c r="A7783" s="57" t="s">
        <v>12141</v>
      </c>
      <c r="B7783" s="58" t="s">
        <v>139</v>
      </c>
      <c r="C7783" s="59" t="s">
        <v>5862</v>
      </c>
      <c r="D7783" s="59" t="s">
        <v>12127</v>
      </c>
    </row>
    <row r="7784" spans="1:4">
      <c r="A7784" s="57" t="s">
        <v>12142</v>
      </c>
      <c r="B7784" s="58" t="s">
        <v>201</v>
      </c>
      <c r="C7784" s="59" t="s">
        <v>96</v>
      </c>
      <c r="D7784" s="59" t="s">
        <v>12127</v>
      </c>
    </row>
    <row r="7785" spans="1:4">
      <c r="A7785" s="57" t="s">
        <v>12143</v>
      </c>
      <c r="B7785" s="58" t="s">
        <v>12144</v>
      </c>
      <c r="C7785" s="59" t="s">
        <v>96</v>
      </c>
      <c r="D7785" s="59" t="s">
        <v>12127</v>
      </c>
    </row>
    <row r="7786" spans="1:4">
      <c r="A7786" s="57" t="s">
        <v>12145</v>
      </c>
      <c r="B7786" s="58" t="s">
        <v>530</v>
      </c>
      <c r="C7786" s="59" t="s">
        <v>144</v>
      </c>
      <c r="D7786" s="59" t="s">
        <v>12127</v>
      </c>
    </row>
    <row r="7787" spans="1:4">
      <c r="A7787" s="57" t="s">
        <v>12146</v>
      </c>
      <c r="B7787" s="58" t="s">
        <v>819</v>
      </c>
      <c r="C7787" s="59" t="s">
        <v>1267</v>
      </c>
      <c r="D7787" s="59" t="s">
        <v>12127</v>
      </c>
    </row>
    <row r="7788" spans="1:4">
      <c r="A7788" s="57" t="s">
        <v>12147</v>
      </c>
      <c r="B7788" s="58" t="s">
        <v>910</v>
      </c>
      <c r="C7788" s="59" t="s">
        <v>145</v>
      </c>
      <c r="D7788" s="59" t="s">
        <v>12127</v>
      </c>
    </row>
    <row r="7789" spans="1:4">
      <c r="A7789" s="57" t="s">
        <v>12148</v>
      </c>
      <c r="B7789" s="58" t="s">
        <v>118</v>
      </c>
      <c r="C7789" s="59" t="s">
        <v>145</v>
      </c>
      <c r="D7789" s="59" t="s">
        <v>12127</v>
      </c>
    </row>
    <row r="7790" spans="1:4">
      <c r="A7790" s="57" t="s">
        <v>12149</v>
      </c>
      <c r="B7790" s="58" t="s">
        <v>118</v>
      </c>
      <c r="C7790" s="59" t="s">
        <v>145</v>
      </c>
      <c r="D7790" s="59" t="s">
        <v>12127</v>
      </c>
    </row>
    <row r="7791" spans="1:4">
      <c r="A7791" s="57" t="s">
        <v>12150</v>
      </c>
      <c r="B7791" s="58" t="s">
        <v>271</v>
      </c>
      <c r="C7791" s="59" t="s">
        <v>114</v>
      </c>
      <c r="D7791" s="59" t="s">
        <v>12127</v>
      </c>
    </row>
    <row r="7792" spans="1:4">
      <c r="A7792" s="57" t="s">
        <v>12151</v>
      </c>
      <c r="B7792" s="58" t="s">
        <v>5384</v>
      </c>
      <c r="C7792" s="59" t="s">
        <v>267</v>
      </c>
      <c r="D7792" s="59" t="s">
        <v>12127</v>
      </c>
    </row>
    <row r="7793" spans="1:4">
      <c r="A7793" s="57" t="s">
        <v>12152</v>
      </c>
      <c r="B7793" s="58" t="s">
        <v>68</v>
      </c>
      <c r="C7793" s="59" t="s">
        <v>69</v>
      </c>
      <c r="D7793" s="59" t="s">
        <v>12127</v>
      </c>
    </row>
    <row r="7794" spans="1:4">
      <c r="A7794" s="57" t="s">
        <v>12153</v>
      </c>
      <c r="B7794" s="58" t="s">
        <v>765</v>
      </c>
      <c r="C7794" s="59" t="s">
        <v>69</v>
      </c>
      <c r="D7794" s="59" t="s">
        <v>12127</v>
      </c>
    </row>
    <row r="7795" spans="1:4">
      <c r="A7795" s="57" t="s">
        <v>12154</v>
      </c>
      <c r="B7795" s="58" t="s">
        <v>12155</v>
      </c>
      <c r="C7795" s="59" t="s">
        <v>32</v>
      </c>
      <c r="D7795" s="59" t="s">
        <v>12127</v>
      </c>
    </row>
    <row r="7796" spans="1:4">
      <c r="A7796" s="57" t="s">
        <v>12156</v>
      </c>
      <c r="B7796" s="58" t="s">
        <v>246</v>
      </c>
      <c r="C7796" s="59" t="s">
        <v>27</v>
      </c>
      <c r="D7796" s="59" t="s">
        <v>12127</v>
      </c>
    </row>
    <row r="7797" spans="1:4">
      <c r="A7797" s="57" t="s">
        <v>12157</v>
      </c>
      <c r="B7797" s="58" t="s">
        <v>790</v>
      </c>
      <c r="C7797" s="59" t="s">
        <v>27</v>
      </c>
      <c r="D7797" s="59" t="s">
        <v>12127</v>
      </c>
    </row>
    <row r="7798" spans="1:4">
      <c r="A7798" s="57" t="s">
        <v>12158</v>
      </c>
      <c r="B7798" s="58" t="s">
        <v>118</v>
      </c>
      <c r="C7798" s="59" t="s">
        <v>5168</v>
      </c>
      <c r="D7798" s="59" t="s">
        <v>12127</v>
      </c>
    </row>
    <row r="7799" spans="1:4">
      <c r="A7799" s="57" t="s">
        <v>12159</v>
      </c>
      <c r="B7799" s="58" t="s">
        <v>2323</v>
      </c>
      <c r="C7799" s="59" t="s">
        <v>135</v>
      </c>
      <c r="D7799" s="59" t="s">
        <v>12127</v>
      </c>
    </row>
    <row r="7800" spans="1:4">
      <c r="A7800" s="57" t="s">
        <v>12160</v>
      </c>
      <c r="B7800" s="58" t="s">
        <v>37</v>
      </c>
      <c r="C7800" s="59" t="s">
        <v>135</v>
      </c>
      <c r="D7800" s="59" t="s">
        <v>12127</v>
      </c>
    </row>
    <row r="7801" spans="1:4">
      <c r="A7801" s="57" t="s">
        <v>12161</v>
      </c>
      <c r="B7801" s="58" t="s">
        <v>209</v>
      </c>
      <c r="C7801" s="59" t="s">
        <v>40</v>
      </c>
      <c r="D7801" s="59" t="s">
        <v>12127</v>
      </c>
    </row>
    <row r="7802" spans="1:4">
      <c r="A7802" s="57" t="s">
        <v>12162</v>
      </c>
      <c r="B7802" s="58" t="s">
        <v>222</v>
      </c>
      <c r="C7802" s="59" t="s">
        <v>31</v>
      </c>
      <c r="D7802" s="59" t="s">
        <v>12127</v>
      </c>
    </row>
    <row r="7803" spans="1:4">
      <c r="A7803" s="57" t="s">
        <v>12163</v>
      </c>
      <c r="B7803" s="58" t="s">
        <v>790</v>
      </c>
      <c r="C7803" s="59" t="s">
        <v>31</v>
      </c>
      <c r="D7803" s="59" t="s">
        <v>12127</v>
      </c>
    </row>
    <row r="7804" spans="1:4">
      <c r="A7804" s="57" t="s">
        <v>12164</v>
      </c>
      <c r="B7804" s="58" t="s">
        <v>24</v>
      </c>
      <c r="C7804" s="59" t="s">
        <v>12077</v>
      </c>
      <c r="D7804" s="59" t="s">
        <v>12127</v>
      </c>
    </row>
    <row r="7805" spans="1:4">
      <c r="A7805" s="57" t="s">
        <v>12165</v>
      </c>
      <c r="B7805" s="58" t="s">
        <v>24</v>
      </c>
      <c r="C7805" s="59" t="s">
        <v>3249</v>
      </c>
      <c r="D7805" s="59" t="s">
        <v>12127</v>
      </c>
    </row>
    <row r="7806" spans="1:4">
      <c r="A7806" s="57" t="s">
        <v>12166</v>
      </c>
      <c r="B7806" s="58" t="s">
        <v>355</v>
      </c>
      <c r="C7806" s="59" t="s">
        <v>33</v>
      </c>
      <c r="D7806" s="59" t="s">
        <v>12127</v>
      </c>
    </row>
    <row r="7807" spans="1:4">
      <c r="A7807" s="57" t="s">
        <v>12167</v>
      </c>
      <c r="B7807" s="58" t="s">
        <v>9574</v>
      </c>
      <c r="C7807" s="59" t="s">
        <v>121</v>
      </c>
      <c r="D7807" s="59" t="s">
        <v>12127</v>
      </c>
    </row>
    <row r="7808" spans="1:4">
      <c r="A7808" s="57" t="s">
        <v>12168</v>
      </c>
      <c r="B7808" s="58" t="s">
        <v>1254</v>
      </c>
      <c r="C7808" s="59" t="s">
        <v>98</v>
      </c>
      <c r="D7808" s="59" t="s">
        <v>12127</v>
      </c>
    </row>
    <row r="7809" spans="1:4">
      <c r="A7809" s="57" t="s">
        <v>12169</v>
      </c>
      <c r="B7809" s="58" t="s">
        <v>699</v>
      </c>
      <c r="C7809" s="59" t="s">
        <v>100</v>
      </c>
      <c r="D7809" s="59" t="s">
        <v>12127</v>
      </c>
    </row>
    <row r="7810" spans="1:4">
      <c r="A7810" s="57" t="s">
        <v>12170</v>
      </c>
      <c r="B7810" s="58" t="s">
        <v>512</v>
      </c>
      <c r="C7810" s="59" t="s">
        <v>101</v>
      </c>
      <c r="D7810" s="59" t="s">
        <v>12127</v>
      </c>
    </row>
    <row r="7811" spans="1:4">
      <c r="A7811" s="57" t="s">
        <v>12171</v>
      </c>
      <c r="B7811" s="58" t="s">
        <v>190</v>
      </c>
      <c r="C7811" s="59" t="s">
        <v>101</v>
      </c>
      <c r="D7811" s="59" t="s">
        <v>12127</v>
      </c>
    </row>
    <row r="7812" spans="1:4">
      <c r="A7812" s="57" t="s">
        <v>12172</v>
      </c>
      <c r="B7812" s="58" t="s">
        <v>190</v>
      </c>
      <c r="C7812" s="59" t="s">
        <v>101</v>
      </c>
      <c r="D7812" s="59" t="s">
        <v>12127</v>
      </c>
    </row>
    <row r="7813" spans="1:4">
      <c r="A7813" s="57" t="s">
        <v>12173</v>
      </c>
      <c r="B7813" s="58" t="s">
        <v>1129</v>
      </c>
      <c r="C7813" s="59" t="s">
        <v>884</v>
      </c>
      <c r="D7813" s="59" t="s">
        <v>12127</v>
      </c>
    </row>
    <row r="7814" spans="1:4">
      <c r="A7814" s="57" t="s">
        <v>12174</v>
      </c>
      <c r="B7814" s="58" t="s">
        <v>12175</v>
      </c>
      <c r="C7814" s="59" t="s">
        <v>244</v>
      </c>
      <c r="D7814" s="59" t="s">
        <v>12127</v>
      </c>
    </row>
    <row r="7815" spans="1:4">
      <c r="A7815" s="57" t="s">
        <v>12176</v>
      </c>
      <c r="B7815" s="58" t="s">
        <v>12177</v>
      </c>
      <c r="C7815" s="59" t="s">
        <v>794</v>
      </c>
      <c r="D7815" s="59" t="s">
        <v>12127</v>
      </c>
    </row>
    <row r="7816" spans="1:4">
      <c r="A7816" s="57" t="s">
        <v>12178</v>
      </c>
      <c r="B7816" s="58" t="s">
        <v>1309</v>
      </c>
      <c r="C7816" s="59" t="s">
        <v>330</v>
      </c>
      <c r="D7816" s="59" t="s">
        <v>12127</v>
      </c>
    </row>
    <row r="7817" spans="1:4">
      <c r="A7817" s="57" t="s">
        <v>12179</v>
      </c>
      <c r="B7817" s="58" t="s">
        <v>12180</v>
      </c>
      <c r="C7817" s="59" t="s">
        <v>74</v>
      </c>
      <c r="D7817" s="59" t="s">
        <v>12127</v>
      </c>
    </row>
    <row r="7818" spans="1:4">
      <c r="A7818" s="57" t="s">
        <v>12181</v>
      </c>
      <c r="B7818" s="58" t="s">
        <v>468</v>
      </c>
      <c r="C7818" s="59" t="s">
        <v>74</v>
      </c>
      <c r="D7818" s="59" t="s">
        <v>12127</v>
      </c>
    </row>
    <row r="7819" spans="1:4">
      <c r="A7819" s="57" t="s">
        <v>12182</v>
      </c>
      <c r="B7819" s="58" t="s">
        <v>86</v>
      </c>
      <c r="C7819" s="59" t="s">
        <v>945</v>
      </c>
      <c r="D7819" s="59" t="s">
        <v>12127</v>
      </c>
    </row>
    <row r="7820" spans="1:4">
      <c r="A7820" s="57" t="s">
        <v>12183</v>
      </c>
      <c r="B7820" s="58" t="s">
        <v>1195</v>
      </c>
      <c r="C7820" s="59" t="s">
        <v>55</v>
      </c>
      <c r="D7820" s="59" t="s">
        <v>12127</v>
      </c>
    </row>
    <row r="7821" spans="1:4">
      <c r="A7821" s="57" t="s">
        <v>12184</v>
      </c>
      <c r="B7821" s="58" t="s">
        <v>180</v>
      </c>
      <c r="C7821" s="59" t="s">
        <v>91</v>
      </c>
      <c r="D7821" s="59" t="s">
        <v>12127</v>
      </c>
    </row>
    <row r="7822" spans="1:4">
      <c r="A7822" s="57" t="s">
        <v>12185</v>
      </c>
      <c r="B7822" s="58" t="s">
        <v>331</v>
      </c>
      <c r="C7822" s="59" t="s">
        <v>91</v>
      </c>
      <c r="D7822" s="59" t="s">
        <v>12127</v>
      </c>
    </row>
    <row r="7823" spans="1:4">
      <c r="A7823" s="57" t="s">
        <v>12186</v>
      </c>
      <c r="B7823" s="58" t="s">
        <v>24</v>
      </c>
      <c r="C7823" s="59" t="s">
        <v>103</v>
      </c>
      <c r="D7823" s="59" t="s">
        <v>12127</v>
      </c>
    </row>
    <row r="7824" spans="1:4">
      <c r="A7824" s="57" t="s">
        <v>12187</v>
      </c>
      <c r="B7824" s="58" t="s">
        <v>149</v>
      </c>
      <c r="C7824" s="59" t="s">
        <v>855</v>
      </c>
      <c r="D7824" s="59" t="s">
        <v>12127</v>
      </c>
    </row>
    <row r="7825" spans="1:4">
      <c r="A7825" s="57" t="s">
        <v>12188</v>
      </c>
      <c r="B7825" s="58" t="s">
        <v>132</v>
      </c>
      <c r="C7825" s="59" t="s">
        <v>855</v>
      </c>
      <c r="D7825" s="59" t="s">
        <v>12127</v>
      </c>
    </row>
    <row r="7826" spans="1:4">
      <c r="A7826" s="57" t="s">
        <v>12189</v>
      </c>
      <c r="B7826" s="58" t="s">
        <v>748</v>
      </c>
      <c r="C7826" s="59" t="s">
        <v>12190</v>
      </c>
      <c r="D7826" s="59" t="s">
        <v>12127</v>
      </c>
    </row>
    <row r="7827" spans="1:4">
      <c r="A7827" s="57" t="s">
        <v>12191</v>
      </c>
      <c r="B7827" s="58" t="s">
        <v>209</v>
      </c>
      <c r="C7827" s="59" t="s">
        <v>210</v>
      </c>
      <c r="D7827" s="59" t="s">
        <v>12127</v>
      </c>
    </row>
    <row r="7828" spans="1:4">
      <c r="A7828" s="57" t="s">
        <v>12192</v>
      </c>
      <c r="B7828" s="58" t="s">
        <v>153</v>
      </c>
      <c r="C7828" s="59" t="s">
        <v>93</v>
      </c>
      <c r="D7828" s="59" t="s">
        <v>12127</v>
      </c>
    </row>
    <row r="7829" spans="1:4">
      <c r="A7829" s="57" t="s">
        <v>12193</v>
      </c>
      <c r="B7829" s="58" t="s">
        <v>190</v>
      </c>
      <c r="C7829" s="59" t="s">
        <v>93</v>
      </c>
      <c r="D7829" s="59" t="s">
        <v>12127</v>
      </c>
    </row>
    <row r="7830" spans="1:4">
      <c r="A7830" s="57" t="s">
        <v>12194</v>
      </c>
      <c r="B7830" s="58" t="s">
        <v>12195</v>
      </c>
      <c r="C7830" s="59" t="s">
        <v>253</v>
      </c>
      <c r="D7830" s="59" t="s">
        <v>12127</v>
      </c>
    </row>
    <row r="7831" spans="1:4">
      <c r="A7831" s="57" t="s">
        <v>12196</v>
      </c>
      <c r="B7831" s="58" t="s">
        <v>829</v>
      </c>
      <c r="C7831" s="59" t="s">
        <v>108</v>
      </c>
      <c r="D7831" s="59" t="s">
        <v>12127</v>
      </c>
    </row>
    <row r="7832" spans="1:4">
      <c r="A7832" s="57" t="s">
        <v>12197</v>
      </c>
      <c r="B7832" s="58" t="s">
        <v>12198</v>
      </c>
      <c r="C7832" s="59" t="s">
        <v>126</v>
      </c>
      <c r="D7832" s="59" t="s">
        <v>12127</v>
      </c>
    </row>
    <row r="7833" spans="1:4">
      <c r="A7833" s="57" t="s">
        <v>12199</v>
      </c>
      <c r="B7833" s="58" t="s">
        <v>299</v>
      </c>
      <c r="C7833" s="59" t="s">
        <v>80</v>
      </c>
      <c r="D7833" s="59" t="s">
        <v>12127</v>
      </c>
    </row>
    <row r="7834" spans="1:4">
      <c r="A7834" s="57" t="s">
        <v>12200</v>
      </c>
      <c r="B7834" s="58" t="s">
        <v>82</v>
      </c>
      <c r="C7834" s="59" t="s">
        <v>219</v>
      </c>
      <c r="D7834" s="59" t="s">
        <v>12127</v>
      </c>
    </row>
    <row r="7835" spans="1:4">
      <c r="A7835" s="57" t="s">
        <v>12201</v>
      </c>
      <c r="B7835" s="58" t="s">
        <v>185</v>
      </c>
      <c r="C7835" s="59" t="s">
        <v>112</v>
      </c>
      <c r="D7835" s="59" t="s">
        <v>12127</v>
      </c>
    </row>
    <row r="7836" spans="1:4">
      <c r="A7836" s="57" t="s">
        <v>12202</v>
      </c>
      <c r="B7836" s="58" t="s">
        <v>24</v>
      </c>
      <c r="C7836" s="59" t="s">
        <v>362</v>
      </c>
      <c r="D7836" s="59" t="s">
        <v>12127</v>
      </c>
    </row>
    <row r="7837" spans="1:4">
      <c r="A7837" s="57" t="s">
        <v>12203</v>
      </c>
      <c r="B7837" s="58" t="s">
        <v>24</v>
      </c>
      <c r="C7837" s="59" t="s">
        <v>138</v>
      </c>
      <c r="D7837" s="59" t="s">
        <v>12127</v>
      </c>
    </row>
    <row r="7838" spans="1:4">
      <c r="A7838" s="57" t="s">
        <v>12204</v>
      </c>
      <c r="B7838" s="58" t="s">
        <v>3353</v>
      </c>
      <c r="C7838" s="59" t="s">
        <v>113</v>
      </c>
      <c r="D7838" s="59" t="s">
        <v>12127</v>
      </c>
    </row>
    <row r="7839" spans="1:4">
      <c r="A7839" s="57" t="s">
        <v>12205</v>
      </c>
      <c r="B7839" s="58" t="s">
        <v>208</v>
      </c>
      <c r="C7839" s="59" t="s">
        <v>81</v>
      </c>
      <c r="D7839" s="59" t="s">
        <v>12127</v>
      </c>
    </row>
    <row r="7840" spans="1:4">
      <c r="A7840" s="57" t="s">
        <v>12206</v>
      </c>
      <c r="B7840" s="58" t="s">
        <v>92</v>
      </c>
      <c r="C7840" s="59" t="s">
        <v>140</v>
      </c>
      <c r="D7840" s="59" t="s">
        <v>12127</v>
      </c>
    </row>
    <row r="7841" spans="1:4">
      <c r="A7841" s="57" t="s">
        <v>12207</v>
      </c>
      <c r="B7841" s="58" t="s">
        <v>300</v>
      </c>
      <c r="C7841" s="59" t="s">
        <v>416</v>
      </c>
      <c r="D7841" s="59" t="s">
        <v>12127</v>
      </c>
    </row>
    <row r="7842" spans="1:4">
      <c r="A7842" s="57" t="s">
        <v>12208</v>
      </c>
      <c r="B7842" s="58" t="s">
        <v>12209</v>
      </c>
      <c r="C7842" s="59" t="s">
        <v>23</v>
      </c>
      <c r="D7842" s="59" t="s">
        <v>12210</v>
      </c>
    </row>
    <row r="7843" spans="1:4">
      <c r="A7843" s="57" t="s">
        <v>12211</v>
      </c>
      <c r="B7843" s="58" t="s">
        <v>266</v>
      </c>
      <c r="C7843" s="59" t="s">
        <v>23</v>
      </c>
      <c r="D7843" s="59" t="s">
        <v>12210</v>
      </c>
    </row>
    <row r="7844" spans="1:4">
      <c r="A7844" s="57" t="s">
        <v>12212</v>
      </c>
      <c r="B7844" s="58" t="s">
        <v>227</v>
      </c>
      <c r="C7844" s="59" t="s">
        <v>23</v>
      </c>
      <c r="D7844" s="59" t="s">
        <v>12210</v>
      </c>
    </row>
    <row r="7845" spans="1:4">
      <c r="A7845" s="57" t="s">
        <v>12213</v>
      </c>
      <c r="B7845" s="58" t="s">
        <v>674</v>
      </c>
      <c r="C7845" s="59" t="s">
        <v>23</v>
      </c>
      <c r="D7845" s="59" t="s">
        <v>12210</v>
      </c>
    </row>
    <row r="7846" spans="1:4">
      <c r="A7846" s="57" t="s">
        <v>12214</v>
      </c>
      <c r="B7846" s="58" t="s">
        <v>264</v>
      </c>
      <c r="C7846" s="59" t="s">
        <v>144</v>
      </c>
      <c r="D7846" s="59" t="s">
        <v>12210</v>
      </c>
    </row>
    <row r="7847" spans="1:4">
      <c r="A7847" s="57" t="s">
        <v>12215</v>
      </c>
      <c r="B7847" s="58" t="s">
        <v>12216</v>
      </c>
      <c r="C7847" s="59" t="s">
        <v>144</v>
      </c>
      <c r="D7847" s="59" t="s">
        <v>12210</v>
      </c>
    </row>
    <row r="7848" spans="1:4">
      <c r="A7848" s="57" t="s">
        <v>12217</v>
      </c>
      <c r="B7848" s="58" t="s">
        <v>212</v>
      </c>
      <c r="C7848" s="59" t="s">
        <v>145</v>
      </c>
      <c r="D7848" s="59" t="s">
        <v>12210</v>
      </c>
    </row>
    <row r="7849" spans="1:4">
      <c r="A7849" s="57" t="s">
        <v>12218</v>
      </c>
      <c r="B7849" s="58" t="s">
        <v>262</v>
      </c>
      <c r="C7849" s="59" t="s">
        <v>145</v>
      </c>
      <c r="D7849" s="59" t="s">
        <v>12210</v>
      </c>
    </row>
    <row r="7850" spans="1:4">
      <c r="A7850" s="57" t="s">
        <v>12219</v>
      </c>
      <c r="B7850" s="58" t="s">
        <v>1026</v>
      </c>
      <c r="C7850" s="59" t="s">
        <v>231</v>
      </c>
      <c r="D7850" s="59" t="s">
        <v>12210</v>
      </c>
    </row>
    <row r="7851" spans="1:4">
      <c r="A7851" s="57" t="s">
        <v>12220</v>
      </c>
      <c r="B7851" s="58" t="s">
        <v>34</v>
      </c>
      <c r="C7851" s="59" t="s">
        <v>231</v>
      </c>
      <c r="D7851" s="59" t="s">
        <v>12210</v>
      </c>
    </row>
    <row r="7852" spans="1:4">
      <c r="A7852" s="57" t="s">
        <v>12221</v>
      </c>
      <c r="B7852" s="58" t="s">
        <v>147</v>
      </c>
      <c r="C7852" s="59" t="s">
        <v>114</v>
      </c>
      <c r="D7852" s="59" t="s">
        <v>12210</v>
      </c>
    </row>
    <row r="7853" spans="1:4">
      <c r="A7853" s="57" t="s">
        <v>12222</v>
      </c>
      <c r="B7853" s="58" t="s">
        <v>12223</v>
      </c>
      <c r="C7853" s="59" t="s">
        <v>69</v>
      </c>
      <c r="D7853" s="59" t="s">
        <v>12210</v>
      </c>
    </row>
    <row r="7854" spans="1:4">
      <c r="A7854" s="57" t="s">
        <v>12224</v>
      </c>
      <c r="B7854" s="58" t="s">
        <v>68</v>
      </c>
      <c r="C7854" s="59" t="s">
        <v>69</v>
      </c>
      <c r="D7854" s="59" t="s">
        <v>12210</v>
      </c>
    </row>
    <row r="7855" spans="1:4">
      <c r="A7855" s="57" t="s">
        <v>12225</v>
      </c>
      <c r="B7855" s="58" t="s">
        <v>12226</v>
      </c>
      <c r="C7855" s="59" t="s">
        <v>28</v>
      </c>
      <c r="D7855" s="59" t="s">
        <v>12210</v>
      </c>
    </row>
    <row r="7856" spans="1:4">
      <c r="A7856" s="57" t="s">
        <v>12227</v>
      </c>
      <c r="B7856" s="58" t="s">
        <v>241</v>
      </c>
      <c r="C7856" s="59" t="s">
        <v>148</v>
      </c>
      <c r="D7856" s="59" t="s">
        <v>12210</v>
      </c>
    </row>
    <row r="7857" spans="1:4">
      <c r="A7857" s="57" t="s">
        <v>12228</v>
      </c>
      <c r="B7857" s="58" t="s">
        <v>278</v>
      </c>
      <c r="C7857" s="59" t="s">
        <v>135</v>
      </c>
      <c r="D7857" s="59" t="s">
        <v>12210</v>
      </c>
    </row>
    <row r="7858" spans="1:4">
      <c r="A7858" s="57" t="s">
        <v>12229</v>
      </c>
      <c r="B7858" s="58" t="s">
        <v>698</v>
      </c>
      <c r="C7858" s="59" t="s">
        <v>135</v>
      </c>
      <c r="D7858" s="59" t="s">
        <v>12210</v>
      </c>
    </row>
    <row r="7859" spans="1:4">
      <c r="A7859" s="57" t="s">
        <v>12230</v>
      </c>
      <c r="B7859" s="58" t="s">
        <v>63</v>
      </c>
      <c r="C7859" s="59" t="s">
        <v>31</v>
      </c>
      <c r="D7859" s="59" t="s">
        <v>12210</v>
      </c>
    </row>
    <row r="7860" spans="1:4">
      <c r="A7860" s="57" t="s">
        <v>12231</v>
      </c>
      <c r="B7860" s="58" t="s">
        <v>8507</v>
      </c>
      <c r="C7860" s="59" t="s">
        <v>31</v>
      </c>
      <c r="D7860" s="59" t="s">
        <v>12210</v>
      </c>
    </row>
    <row r="7861" spans="1:4">
      <c r="A7861" s="57" t="s">
        <v>12232</v>
      </c>
      <c r="B7861" s="58" t="s">
        <v>12233</v>
      </c>
      <c r="C7861" s="59" t="s">
        <v>31</v>
      </c>
      <c r="D7861" s="59" t="s">
        <v>12210</v>
      </c>
    </row>
    <row r="7862" spans="1:4">
      <c r="A7862" s="57" t="s">
        <v>12234</v>
      </c>
      <c r="B7862" s="58" t="s">
        <v>245</v>
      </c>
      <c r="C7862" s="59" t="s">
        <v>33</v>
      </c>
      <c r="D7862" s="59" t="s">
        <v>12210</v>
      </c>
    </row>
    <row r="7863" spans="1:4">
      <c r="A7863" s="57" t="s">
        <v>12235</v>
      </c>
      <c r="B7863" s="58" t="s">
        <v>193</v>
      </c>
      <c r="C7863" s="59" t="s">
        <v>100</v>
      </c>
      <c r="D7863" s="59" t="s">
        <v>12210</v>
      </c>
    </row>
    <row r="7864" spans="1:4">
      <c r="A7864" s="57" t="s">
        <v>12236</v>
      </c>
      <c r="B7864" s="58" t="s">
        <v>12237</v>
      </c>
      <c r="C7864" s="59" t="s">
        <v>101</v>
      </c>
      <c r="D7864" s="59" t="s">
        <v>12210</v>
      </c>
    </row>
    <row r="7865" spans="1:4">
      <c r="A7865" s="57" t="s">
        <v>12238</v>
      </c>
      <c r="B7865" s="58" t="s">
        <v>214</v>
      </c>
      <c r="C7865" s="59" t="s">
        <v>101</v>
      </c>
      <c r="D7865" s="59" t="s">
        <v>12210</v>
      </c>
    </row>
    <row r="7866" spans="1:4">
      <c r="A7866" s="57" t="s">
        <v>12239</v>
      </c>
      <c r="B7866" s="58" t="s">
        <v>190</v>
      </c>
      <c r="C7866" s="59" t="s">
        <v>101</v>
      </c>
      <c r="D7866" s="59" t="s">
        <v>12210</v>
      </c>
    </row>
    <row r="7867" spans="1:4">
      <c r="A7867" s="57" t="s">
        <v>12240</v>
      </c>
      <c r="B7867" s="58" t="s">
        <v>131</v>
      </c>
      <c r="C7867" s="59" t="s">
        <v>101</v>
      </c>
      <c r="D7867" s="59" t="s">
        <v>12210</v>
      </c>
    </row>
    <row r="7868" spans="1:4">
      <c r="A7868" s="57" t="s">
        <v>12241</v>
      </c>
      <c r="B7868" s="58" t="s">
        <v>400</v>
      </c>
      <c r="C7868" s="59" t="s">
        <v>101</v>
      </c>
      <c r="D7868" s="59" t="s">
        <v>12210</v>
      </c>
    </row>
    <row r="7869" spans="1:4">
      <c r="A7869" s="57" t="s">
        <v>12242</v>
      </c>
      <c r="B7869" s="58" t="s">
        <v>1090</v>
      </c>
      <c r="C7869" s="59" t="s">
        <v>546</v>
      </c>
      <c r="D7869" s="59" t="s">
        <v>12210</v>
      </c>
    </row>
    <row r="7870" spans="1:4">
      <c r="A7870" s="57" t="s">
        <v>12243</v>
      </c>
      <c r="B7870" s="58" t="s">
        <v>12244</v>
      </c>
      <c r="C7870" s="59" t="s">
        <v>887</v>
      </c>
      <c r="D7870" s="59" t="s">
        <v>12210</v>
      </c>
    </row>
    <row r="7871" spans="1:4">
      <c r="A7871" s="57" t="s">
        <v>12245</v>
      </c>
      <c r="B7871" s="58" t="s">
        <v>24</v>
      </c>
      <c r="C7871" s="59" t="s">
        <v>91</v>
      </c>
      <c r="D7871" s="59" t="s">
        <v>12210</v>
      </c>
    </row>
    <row r="7872" spans="1:4">
      <c r="A7872" s="57" t="s">
        <v>12246</v>
      </c>
      <c r="B7872" s="58" t="s">
        <v>355</v>
      </c>
      <c r="C7872" s="59" t="s">
        <v>91</v>
      </c>
      <c r="D7872" s="59" t="s">
        <v>12210</v>
      </c>
    </row>
    <row r="7873" spans="1:4">
      <c r="A7873" s="57" t="s">
        <v>12247</v>
      </c>
      <c r="B7873" s="58" t="s">
        <v>34</v>
      </c>
      <c r="C7873" s="59" t="s">
        <v>103</v>
      </c>
      <c r="D7873" s="59" t="s">
        <v>12210</v>
      </c>
    </row>
    <row r="7874" spans="1:4">
      <c r="A7874" s="57" t="s">
        <v>12248</v>
      </c>
      <c r="B7874" s="58" t="s">
        <v>2298</v>
      </c>
      <c r="C7874" s="59" t="s">
        <v>103</v>
      </c>
      <c r="D7874" s="59" t="s">
        <v>12210</v>
      </c>
    </row>
    <row r="7875" spans="1:4">
      <c r="A7875" s="57" t="s">
        <v>12249</v>
      </c>
      <c r="B7875" s="58" t="s">
        <v>241</v>
      </c>
      <c r="C7875" s="59" t="s">
        <v>64</v>
      </c>
      <c r="D7875" s="59" t="s">
        <v>12210</v>
      </c>
    </row>
    <row r="7876" spans="1:4">
      <c r="A7876" s="57" t="s">
        <v>12250</v>
      </c>
      <c r="B7876" s="58" t="s">
        <v>241</v>
      </c>
      <c r="C7876" s="59" t="s">
        <v>64</v>
      </c>
      <c r="D7876" s="59" t="s">
        <v>12210</v>
      </c>
    </row>
    <row r="7877" spans="1:4">
      <c r="A7877" s="57" t="s">
        <v>12251</v>
      </c>
      <c r="B7877" s="58" t="s">
        <v>68</v>
      </c>
      <c r="C7877" s="59" t="s">
        <v>64</v>
      </c>
      <c r="D7877" s="59" t="s">
        <v>12210</v>
      </c>
    </row>
    <row r="7878" spans="1:4">
      <c r="A7878" s="57" t="s">
        <v>12252</v>
      </c>
      <c r="B7878" s="58" t="s">
        <v>26</v>
      </c>
      <c r="C7878" s="59" t="s">
        <v>152</v>
      </c>
      <c r="D7878" s="59" t="s">
        <v>12210</v>
      </c>
    </row>
    <row r="7879" spans="1:4">
      <c r="A7879" s="57" t="s">
        <v>12253</v>
      </c>
      <c r="B7879" s="58" t="s">
        <v>1839</v>
      </c>
      <c r="C7879" s="59" t="s">
        <v>855</v>
      </c>
      <c r="D7879" s="59" t="s">
        <v>12210</v>
      </c>
    </row>
    <row r="7880" spans="1:4">
      <c r="A7880" s="57" t="s">
        <v>12254</v>
      </c>
      <c r="B7880" s="58" t="s">
        <v>1014</v>
      </c>
      <c r="C7880" s="59" t="s">
        <v>856</v>
      </c>
      <c r="D7880" s="59" t="s">
        <v>12210</v>
      </c>
    </row>
    <row r="7881" spans="1:4">
      <c r="A7881" s="57" t="s">
        <v>12255</v>
      </c>
      <c r="B7881" s="58" t="s">
        <v>753</v>
      </c>
      <c r="C7881" s="59" t="s">
        <v>611</v>
      </c>
      <c r="D7881" s="59" t="s">
        <v>12210</v>
      </c>
    </row>
    <row r="7882" spans="1:4">
      <c r="A7882" s="57" t="s">
        <v>12256</v>
      </c>
      <c r="B7882" s="58" t="s">
        <v>4016</v>
      </c>
      <c r="C7882" s="59" t="s">
        <v>168</v>
      </c>
      <c r="D7882" s="59" t="s">
        <v>12210</v>
      </c>
    </row>
    <row r="7883" spans="1:4">
      <c r="A7883" s="57" t="s">
        <v>12257</v>
      </c>
      <c r="B7883" s="58" t="s">
        <v>1108</v>
      </c>
      <c r="C7883" s="59" t="s">
        <v>168</v>
      </c>
      <c r="D7883" s="59" t="s">
        <v>12210</v>
      </c>
    </row>
    <row r="7884" spans="1:4">
      <c r="A7884" s="57" t="s">
        <v>12258</v>
      </c>
      <c r="B7884" s="58" t="s">
        <v>2079</v>
      </c>
      <c r="C7884" s="59" t="s">
        <v>105</v>
      </c>
      <c r="D7884" s="59" t="s">
        <v>12210</v>
      </c>
    </row>
    <row r="7885" spans="1:4">
      <c r="A7885" s="57" t="s">
        <v>12259</v>
      </c>
      <c r="B7885" s="58" t="s">
        <v>310</v>
      </c>
      <c r="C7885" s="59" t="s">
        <v>93</v>
      </c>
      <c r="D7885" s="59" t="s">
        <v>12210</v>
      </c>
    </row>
    <row r="7886" spans="1:4">
      <c r="A7886" s="57" t="s">
        <v>12260</v>
      </c>
      <c r="B7886" s="58" t="s">
        <v>829</v>
      </c>
      <c r="C7886" s="59" t="s">
        <v>93</v>
      </c>
      <c r="D7886" s="59" t="s">
        <v>12210</v>
      </c>
    </row>
    <row r="7887" spans="1:4">
      <c r="A7887" s="57" t="s">
        <v>12261</v>
      </c>
      <c r="B7887" s="58" t="s">
        <v>1000</v>
      </c>
      <c r="C7887" s="59" t="s">
        <v>859</v>
      </c>
      <c r="D7887" s="59" t="s">
        <v>12210</v>
      </c>
    </row>
    <row r="7888" spans="1:4">
      <c r="A7888" s="57" t="s">
        <v>12262</v>
      </c>
      <c r="B7888" s="58" t="s">
        <v>12263</v>
      </c>
      <c r="C7888" s="59" t="s">
        <v>38</v>
      </c>
      <c r="D7888" s="59" t="s">
        <v>12210</v>
      </c>
    </row>
    <row r="7889" spans="1:4">
      <c r="A7889" s="57" t="s">
        <v>12264</v>
      </c>
      <c r="B7889" s="58" t="s">
        <v>300</v>
      </c>
      <c r="C7889" s="59" t="s">
        <v>313</v>
      </c>
      <c r="D7889" s="59" t="s">
        <v>12210</v>
      </c>
    </row>
    <row r="7890" spans="1:4">
      <c r="A7890" s="57" t="s">
        <v>12265</v>
      </c>
      <c r="B7890" s="58" t="s">
        <v>279</v>
      </c>
      <c r="C7890" s="59" t="s">
        <v>313</v>
      </c>
      <c r="D7890" s="59" t="s">
        <v>12210</v>
      </c>
    </row>
    <row r="7891" spans="1:4">
      <c r="A7891" s="57" t="s">
        <v>12266</v>
      </c>
      <c r="B7891" s="58" t="s">
        <v>129</v>
      </c>
      <c r="C7891" s="59" t="s">
        <v>313</v>
      </c>
      <c r="D7891" s="59" t="s">
        <v>12210</v>
      </c>
    </row>
    <row r="7892" spans="1:4">
      <c r="A7892" s="57" t="s">
        <v>12267</v>
      </c>
      <c r="B7892" s="58" t="s">
        <v>5682</v>
      </c>
      <c r="C7892" s="59" t="s">
        <v>126</v>
      </c>
      <c r="D7892" s="59" t="s">
        <v>12210</v>
      </c>
    </row>
    <row r="7893" spans="1:4">
      <c r="A7893" s="57" t="s">
        <v>12268</v>
      </c>
      <c r="B7893" s="58" t="s">
        <v>149</v>
      </c>
      <c r="C7893" s="59" t="s">
        <v>80</v>
      </c>
      <c r="D7893" s="59" t="s">
        <v>12210</v>
      </c>
    </row>
    <row r="7894" spans="1:4">
      <c r="A7894" s="57" t="s">
        <v>12269</v>
      </c>
      <c r="B7894" s="58" t="s">
        <v>548</v>
      </c>
      <c r="C7894" s="59" t="s">
        <v>112</v>
      </c>
      <c r="D7894" s="59" t="s">
        <v>12210</v>
      </c>
    </row>
    <row r="7895" spans="1:4">
      <c r="A7895" s="57" t="s">
        <v>12270</v>
      </c>
      <c r="B7895" s="58" t="s">
        <v>12271</v>
      </c>
      <c r="C7895" s="59" t="s">
        <v>112</v>
      </c>
      <c r="D7895" s="59" t="s">
        <v>12210</v>
      </c>
    </row>
    <row r="7896" spans="1:4">
      <c r="A7896" s="57" t="s">
        <v>12272</v>
      </c>
      <c r="B7896" s="58" t="s">
        <v>1386</v>
      </c>
      <c r="C7896" s="59" t="s">
        <v>112</v>
      </c>
      <c r="D7896" s="59" t="s">
        <v>12210</v>
      </c>
    </row>
    <row r="7897" spans="1:4">
      <c r="A7897" s="57" t="s">
        <v>12273</v>
      </c>
      <c r="B7897" s="58" t="s">
        <v>1601</v>
      </c>
      <c r="C7897" s="59" t="s">
        <v>259</v>
      </c>
      <c r="D7897" s="59" t="s">
        <v>12210</v>
      </c>
    </row>
    <row r="7898" spans="1:4">
      <c r="A7898" s="57" t="s">
        <v>12274</v>
      </c>
      <c r="B7898" s="58" t="s">
        <v>12275</v>
      </c>
      <c r="C7898" s="59" t="s">
        <v>81</v>
      </c>
      <c r="D7898" s="59" t="s">
        <v>12210</v>
      </c>
    </row>
    <row r="7899" spans="1:4">
      <c r="A7899" s="57" t="s">
        <v>12276</v>
      </c>
      <c r="B7899" s="58" t="s">
        <v>24</v>
      </c>
      <c r="C7899" s="59" t="s">
        <v>140</v>
      </c>
      <c r="D7899" s="59" t="s">
        <v>12210</v>
      </c>
    </row>
    <row r="7900" spans="1:4">
      <c r="A7900" s="57" t="s">
        <v>12277</v>
      </c>
      <c r="B7900" s="58" t="s">
        <v>2301</v>
      </c>
      <c r="C7900" s="59" t="s">
        <v>141</v>
      </c>
      <c r="D7900" s="59" t="s">
        <v>12210</v>
      </c>
    </row>
    <row r="7901" spans="1:4">
      <c r="A7901" s="57" t="s">
        <v>12278</v>
      </c>
      <c r="B7901" s="58" t="s">
        <v>12279</v>
      </c>
      <c r="C7901" s="59" t="s">
        <v>23</v>
      </c>
      <c r="D7901" s="59" t="s">
        <v>12280</v>
      </c>
    </row>
    <row r="7902" spans="1:4">
      <c r="A7902" s="57" t="s">
        <v>12281</v>
      </c>
      <c r="B7902" s="58" t="s">
        <v>12282</v>
      </c>
      <c r="C7902" s="59" t="s">
        <v>23</v>
      </c>
      <c r="D7902" s="59" t="s">
        <v>12280</v>
      </c>
    </row>
    <row r="7903" spans="1:4">
      <c r="A7903" s="57" t="s">
        <v>12283</v>
      </c>
      <c r="B7903" s="58" t="s">
        <v>423</v>
      </c>
      <c r="C7903" s="59" t="s">
        <v>23</v>
      </c>
      <c r="D7903" s="59" t="s">
        <v>12280</v>
      </c>
    </row>
    <row r="7904" spans="1:4">
      <c r="A7904" s="57" t="s">
        <v>12284</v>
      </c>
      <c r="B7904" s="58" t="s">
        <v>11745</v>
      </c>
      <c r="C7904" s="59" t="s">
        <v>23</v>
      </c>
      <c r="D7904" s="59" t="s">
        <v>12280</v>
      </c>
    </row>
    <row r="7905" spans="1:4">
      <c r="A7905" s="57" t="s">
        <v>12285</v>
      </c>
      <c r="B7905" s="58" t="s">
        <v>487</v>
      </c>
      <c r="C7905" s="59" t="s">
        <v>23</v>
      </c>
      <c r="D7905" s="59" t="s">
        <v>12280</v>
      </c>
    </row>
    <row r="7906" spans="1:4">
      <c r="A7906" s="57" t="s">
        <v>12286</v>
      </c>
      <c r="B7906" s="58" t="s">
        <v>166</v>
      </c>
      <c r="C7906" s="59" t="s">
        <v>229</v>
      </c>
      <c r="D7906" s="59" t="s">
        <v>12280</v>
      </c>
    </row>
    <row r="7907" spans="1:4">
      <c r="A7907" s="57" t="s">
        <v>12287</v>
      </c>
      <c r="B7907" s="58" t="s">
        <v>172</v>
      </c>
      <c r="C7907" s="59" t="s">
        <v>1219</v>
      </c>
      <c r="D7907" s="59" t="s">
        <v>12280</v>
      </c>
    </row>
    <row r="7908" spans="1:4">
      <c r="A7908" s="57" t="s">
        <v>12288</v>
      </c>
      <c r="B7908" s="58" t="s">
        <v>1342</v>
      </c>
      <c r="C7908" s="59" t="s">
        <v>876</v>
      </c>
      <c r="D7908" s="59" t="s">
        <v>12280</v>
      </c>
    </row>
    <row r="7909" spans="1:4">
      <c r="A7909" s="57" t="s">
        <v>12289</v>
      </c>
      <c r="B7909" s="58" t="s">
        <v>1084</v>
      </c>
      <c r="C7909" s="59" t="s">
        <v>69</v>
      </c>
      <c r="D7909" s="59" t="s">
        <v>12280</v>
      </c>
    </row>
    <row r="7910" spans="1:4">
      <c r="A7910" s="57" t="s">
        <v>12290</v>
      </c>
      <c r="B7910" s="58" t="s">
        <v>316</v>
      </c>
      <c r="C7910" s="59" t="s">
        <v>69</v>
      </c>
      <c r="D7910" s="59" t="s">
        <v>12280</v>
      </c>
    </row>
    <row r="7911" spans="1:4">
      <c r="A7911" s="57" t="s">
        <v>12291</v>
      </c>
      <c r="B7911" s="58" t="s">
        <v>524</v>
      </c>
      <c r="C7911" s="59" t="s">
        <v>27</v>
      </c>
      <c r="D7911" s="59" t="s">
        <v>12280</v>
      </c>
    </row>
    <row r="7912" spans="1:4">
      <c r="A7912" s="57" t="s">
        <v>12292</v>
      </c>
      <c r="B7912" s="58" t="s">
        <v>6283</v>
      </c>
      <c r="C7912" s="59" t="s">
        <v>189</v>
      </c>
      <c r="D7912" s="59" t="s">
        <v>12280</v>
      </c>
    </row>
    <row r="7913" spans="1:4">
      <c r="A7913" s="57" t="s">
        <v>12293</v>
      </c>
      <c r="B7913" s="58" t="s">
        <v>442</v>
      </c>
      <c r="C7913" s="59" t="s">
        <v>28</v>
      </c>
      <c r="D7913" s="59" t="s">
        <v>12280</v>
      </c>
    </row>
    <row r="7914" spans="1:4">
      <c r="A7914" s="57" t="s">
        <v>12294</v>
      </c>
      <c r="B7914" s="58" t="s">
        <v>1217</v>
      </c>
      <c r="C7914" s="59" t="s">
        <v>275</v>
      </c>
      <c r="D7914" s="59" t="s">
        <v>12280</v>
      </c>
    </row>
    <row r="7915" spans="1:4">
      <c r="A7915" s="57" t="s">
        <v>12295</v>
      </c>
      <c r="B7915" s="58" t="s">
        <v>118</v>
      </c>
      <c r="C7915" s="59" t="s">
        <v>33</v>
      </c>
      <c r="D7915" s="59" t="s">
        <v>12280</v>
      </c>
    </row>
    <row r="7916" spans="1:4">
      <c r="A7916" s="57" t="s">
        <v>12296</v>
      </c>
      <c r="B7916" s="58" t="s">
        <v>3289</v>
      </c>
      <c r="C7916" s="59" t="s">
        <v>880</v>
      </c>
      <c r="D7916" s="59" t="s">
        <v>12280</v>
      </c>
    </row>
    <row r="7917" spans="1:4">
      <c r="A7917" s="57" t="s">
        <v>12297</v>
      </c>
      <c r="B7917" s="58" t="s">
        <v>826</v>
      </c>
      <c r="C7917" s="59" t="s">
        <v>121</v>
      </c>
      <c r="D7917" s="59" t="s">
        <v>12280</v>
      </c>
    </row>
    <row r="7918" spans="1:4">
      <c r="A7918" s="57" t="s">
        <v>12298</v>
      </c>
      <c r="B7918" s="58" t="s">
        <v>12299</v>
      </c>
      <c r="C7918" s="59" t="s">
        <v>794</v>
      </c>
      <c r="D7918" s="59" t="s">
        <v>12280</v>
      </c>
    </row>
    <row r="7919" spans="1:4">
      <c r="A7919" s="57" t="s">
        <v>12300</v>
      </c>
      <c r="B7919" s="58" t="s">
        <v>12301</v>
      </c>
      <c r="C7919" s="59" t="s">
        <v>915</v>
      </c>
      <c r="D7919" s="59" t="s">
        <v>12280</v>
      </c>
    </row>
    <row r="7920" spans="1:4">
      <c r="A7920" s="57" t="s">
        <v>12302</v>
      </c>
      <c r="B7920" s="58" t="s">
        <v>983</v>
      </c>
      <c r="C7920" s="59" t="s">
        <v>330</v>
      </c>
      <c r="D7920" s="59" t="s">
        <v>12280</v>
      </c>
    </row>
    <row r="7921" spans="1:4">
      <c r="A7921" s="57" t="s">
        <v>12303</v>
      </c>
      <c r="B7921" s="58" t="s">
        <v>12304</v>
      </c>
      <c r="C7921" s="59" t="s">
        <v>330</v>
      </c>
      <c r="D7921" s="59" t="s">
        <v>12280</v>
      </c>
    </row>
    <row r="7922" spans="1:4">
      <c r="A7922" s="57" t="s">
        <v>12305</v>
      </c>
      <c r="B7922" s="58" t="s">
        <v>964</v>
      </c>
      <c r="C7922" s="59" t="s">
        <v>1551</v>
      </c>
      <c r="D7922" s="59" t="s">
        <v>12280</v>
      </c>
    </row>
    <row r="7923" spans="1:4">
      <c r="A7923" s="57" t="s">
        <v>12306</v>
      </c>
      <c r="B7923" s="58" t="s">
        <v>2047</v>
      </c>
      <c r="C7923" s="59" t="s">
        <v>887</v>
      </c>
      <c r="D7923" s="59" t="s">
        <v>12280</v>
      </c>
    </row>
    <row r="7924" spans="1:4">
      <c r="A7924" s="57" t="s">
        <v>12307</v>
      </c>
      <c r="B7924" s="58" t="s">
        <v>2846</v>
      </c>
      <c r="C7924" s="59" t="s">
        <v>887</v>
      </c>
      <c r="D7924" s="59" t="s">
        <v>12280</v>
      </c>
    </row>
    <row r="7925" spans="1:4">
      <c r="A7925" s="57" t="s">
        <v>12308</v>
      </c>
      <c r="B7925" s="58" t="s">
        <v>12309</v>
      </c>
      <c r="C7925" s="59" t="s">
        <v>103</v>
      </c>
      <c r="D7925" s="59" t="s">
        <v>12280</v>
      </c>
    </row>
    <row r="7926" spans="1:4">
      <c r="A7926" s="57" t="s">
        <v>12310</v>
      </c>
      <c r="B7926" s="58" t="s">
        <v>1115</v>
      </c>
      <c r="C7926" s="59" t="s">
        <v>103</v>
      </c>
      <c r="D7926" s="59" t="s">
        <v>12280</v>
      </c>
    </row>
    <row r="7927" spans="1:4">
      <c r="A7927" s="57" t="s">
        <v>12311</v>
      </c>
      <c r="B7927" s="58" t="s">
        <v>12312</v>
      </c>
      <c r="C7927" s="59" t="s">
        <v>892</v>
      </c>
      <c r="D7927" s="59" t="s">
        <v>12280</v>
      </c>
    </row>
    <row r="7928" spans="1:4">
      <c r="A7928" s="57" t="s">
        <v>12313</v>
      </c>
      <c r="B7928" s="58" t="s">
        <v>12314</v>
      </c>
      <c r="C7928" s="59" t="s">
        <v>856</v>
      </c>
      <c r="D7928" s="59" t="s">
        <v>12280</v>
      </c>
    </row>
    <row r="7929" spans="1:4">
      <c r="A7929" s="57" t="s">
        <v>12315</v>
      </c>
      <c r="B7929" s="58" t="s">
        <v>280</v>
      </c>
      <c r="C7929" s="59" t="s">
        <v>206</v>
      </c>
      <c r="D7929" s="59" t="s">
        <v>12280</v>
      </c>
    </row>
    <row r="7930" spans="1:4">
      <c r="A7930" s="57" t="s">
        <v>12316</v>
      </c>
      <c r="B7930" s="58" t="s">
        <v>12317</v>
      </c>
      <c r="C7930" s="59" t="s">
        <v>168</v>
      </c>
      <c r="D7930" s="59" t="s">
        <v>12280</v>
      </c>
    </row>
    <row r="7931" spans="1:4">
      <c r="A7931" s="57" t="s">
        <v>12318</v>
      </c>
      <c r="B7931" s="58" t="s">
        <v>280</v>
      </c>
      <c r="C7931" s="59" t="s">
        <v>168</v>
      </c>
      <c r="D7931" s="59" t="s">
        <v>12280</v>
      </c>
    </row>
    <row r="7932" spans="1:4">
      <c r="A7932" s="57" t="s">
        <v>12319</v>
      </c>
      <c r="B7932" s="58" t="s">
        <v>269</v>
      </c>
      <c r="C7932" s="59" t="s">
        <v>105</v>
      </c>
      <c r="D7932" s="59" t="s">
        <v>12280</v>
      </c>
    </row>
    <row r="7933" spans="1:4">
      <c r="A7933" s="57" t="s">
        <v>12320</v>
      </c>
      <c r="B7933" s="58" t="s">
        <v>12321</v>
      </c>
      <c r="C7933" s="59" t="s">
        <v>106</v>
      </c>
      <c r="D7933" s="59" t="s">
        <v>12280</v>
      </c>
    </row>
    <row r="7934" spans="1:4">
      <c r="A7934" s="57" t="s">
        <v>12322</v>
      </c>
      <c r="B7934" s="58" t="s">
        <v>4003</v>
      </c>
      <c r="C7934" s="59" t="s">
        <v>830</v>
      </c>
      <c r="D7934" s="59" t="s">
        <v>12280</v>
      </c>
    </row>
    <row r="7935" spans="1:4">
      <c r="A7935" s="57" t="s">
        <v>12323</v>
      </c>
      <c r="B7935" s="58" t="s">
        <v>965</v>
      </c>
      <c r="C7935" s="59" t="s">
        <v>12324</v>
      </c>
      <c r="D7935" s="59" t="s">
        <v>12280</v>
      </c>
    </row>
    <row r="7936" spans="1:4">
      <c r="A7936" s="57" t="s">
        <v>12325</v>
      </c>
      <c r="B7936" s="58" t="s">
        <v>153</v>
      </c>
      <c r="C7936" s="59" t="s">
        <v>313</v>
      </c>
      <c r="D7936" s="59" t="s">
        <v>12280</v>
      </c>
    </row>
    <row r="7937" spans="1:4">
      <c r="A7937" s="57" t="s">
        <v>12326</v>
      </c>
      <c r="B7937" s="58" t="s">
        <v>1405</v>
      </c>
      <c r="C7937" s="59" t="s">
        <v>215</v>
      </c>
      <c r="D7937" s="59" t="s">
        <v>12280</v>
      </c>
    </row>
    <row r="7938" spans="1:4">
      <c r="A7938" s="57" t="s">
        <v>12327</v>
      </c>
      <c r="B7938" s="58" t="s">
        <v>737</v>
      </c>
      <c r="C7938" s="59" t="s">
        <v>333</v>
      </c>
      <c r="D7938" s="59" t="s">
        <v>12280</v>
      </c>
    </row>
    <row r="7939" spans="1:4">
      <c r="A7939" s="57" t="s">
        <v>12328</v>
      </c>
      <c r="B7939" s="58" t="s">
        <v>299</v>
      </c>
      <c r="C7939" s="59" t="s">
        <v>925</v>
      </c>
      <c r="D7939" s="59" t="s">
        <v>12280</v>
      </c>
    </row>
    <row r="7940" spans="1:4">
      <c r="A7940" s="57" t="s">
        <v>12329</v>
      </c>
      <c r="B7940" s="58" t="s">
        <v>955</v>
      </c>
      <c r="C7940" s="59" t="s">
        <v>490</v>
      </c>
      <c r="D7940" s="59" t="s">
        <v>12280</v>
      </c>
    </row>
    <row r="7941" spans="1:4">
      <c r="A7941" s="57" t="s">
        <v>12330</v>
      </c>
      <c r="B7941" s="58" t="s">
        <v>858</v>
      </c>
      <c r="C7941" s="59" t="s">
        <v>490</v>
      </c>
      <c r="D7941" s="59" t="s">
        <v>12280</v>
      </c>
    </row>
    <row r="7942" spans="1:4">
      <c r="A7942" s="57" t="s">
        <v>12331</v>
      </c>
      <c r="B7942" s="58" t="s">
        <v>906</v>
      </c>
      <c r="C7942" s="59" t="s">
        <v>490</v>
      </c>
      <c r="D7942" s="59" t="s">
        <v>12280</v>
      </c>
    </row>
    <row r="7943" spans="1:4">
      <c r="A7943" s="57" t="s">
        <v>12332</v>
      </c>
      <c r="B7943" s="58" t="s">
        <v>882</v>
      </c>
      <c r="C7943" s="59" t="s">
        <v>111</v>
      </c>
      <c r="D7943" s="59" t="s">
        <v>12280</v>
      </c>
    </row>
    <row r="7944" spans="1:4">
      <c r="A7944" s="57" t="s">
        <v>12333</v>
      </c>
      <c r="B7944" s="58" t="s">
        <v>12334</v>
      </c>
      <c r="C7944" s="59" t="s">
        <v>138</v>
      </c>
      <c r="D7944" s="59" t="s">
        <v>12280</v>
      </c>
    </row>
    <row r="7945" spans="1:4">
      <c r="A7945" s="57" t="s">
        <v>12335</v>
      </c>
      <c r="B7945" s="58" t="s">
        <v>950</v>
      </c>
      <c r="C7945" s="59" t="s">
        <v>113</v>
      </c>
      <c r="D7945" s="59" t="s">
        <v>12280</v>
      </c>
    </row>
    <row r="7946" spans="1:4">
      <c r="A7946" s="57" t="s">
        <v>12336</v>
      </c>
      <c r="B7946" s="58" t="s">
        <v>299</v>
      </c>
      <c r="C7946" s="59" t="s">
        <v>259</v>
      </c>
      <c r="D7946" s="59" t="s">
        <v>12280</v>
      </c>
    </row>
    <row r="7947" spans="1:4">
      <c r="A7947" s="57" t="s">
        <v>12337</v>
      </c>
      <c r="B7947" s="58" t="s">
        <v>331</v>
      </c>
      <c r="C7947" s="59" t="s">
        <v>1200</v>
      </c>
      <c r="D7947" s="59" t="s">
        <v>12280</v>
      </c>
    </row>
    <row r="7948" spans="1:4">
      <c r="A7948" s="57" t="s">
        <v>12338</v>
      </c>
      <c r="B7948" s="58" t="s">
        <v>381</v>
      </c>
      <c r="C7948" s="59" t="s">
        <v>783</v>
      </c>
      <c r="D7948" s="59" t="s">
        <v>12280</v>
      </c>
    </row>
    <row r="7949" spans="1:4">
      <c r="A7949" s="57" t="s">
        <v>12339</v>
      </c>
      <c r="B7949" s="58" t="s">
        <v>12340</v>
      </c>
      <c r="C7949" s="59" t="s">
        <v>1396</v>
      </c>
      <c r="D7949" s="59" t="s">
        <v>12280</v>
      </c>
    </row>
    <row r="7950" spans="1:4">
      <c r="A7950" s="57" t="s">
        <v>12341</v>
      </c>
      <c r="B7950" s="58" t="s">
        <v>12342</v>
      </c>
      <c r="C7950" s="59" t="s">
        <v>416</v>
      </c>
      <c r="D7950" s="59" t="s">
        <v>12280</v>
      </c>
    </row>
    <row r="7951" spans="1:4">
      <c r="A7951" s="57" t="s">
        <v>12343</v>
      </c>
      <c r="B7951" s="58" t="s">
        <v>12344</v>
      </c>
      <c r="C7951" s="59" t="s">
        <v>23</v>
      </c>
      <c r="D7951" s="59" t="s">
        <v>12345</v>
      </c>
    </row>
    <row r="7952" spans="1:4">
      <c r="A7952" s="57" t="s">
        <v>12346</v>
      </c>
      <c r="B7952" s="58" t="s">
        <v>12347</v>
      </c>
      <c r="C7952" s="59" t="s">
        <v>23</v>
      </c>
      <c r="D7952" s="59" t="s">
        <v>12345</v>
      </c>
    </row>
    <row r="7953" spans="1:4">
      <c r="A7953" s="57" t="s">
        <v>12348</v>
      </c>
      <c r="B7953" s="58" t="s">
        <v>292</v>
      </c>
      <c r="C7953" s="59" t="s">
        <v>23</v>
      </c>
      <c r="D7953" s="59" t="s">
        <v>12345</v>
      </c>
    </row>
    <row r="7954" spans="1:4">
      <c r="A7954" s="57" t="s">
        <v>12349</v>
      </c>
      <c r="B7954" s="58" t="s">
        <v>1330</v>
      </c>
      <c r="C7954" s="59" t="s">
        <v>23</v>
      </c>
      <c r="D7954" s="59" t="s">
        <v>12345</v>
      </c>
    </row>
    <row r="7955" spans="1:4">
      <c r="A7955" s="57" t="s">
        <v>12350</v>
      </c>
      <c r="B7955" s="58" t="s">
        <v>676</v>
      </c>
      <c r="C7955" s="59" t="s">
        <v>23</v>
      </c>
      <c r="D7955" s="59" t="s">
        <v>12345</v>
      </c>
    </row>
    <row r="7956" spans="1:4">
      <c r="A7956" s="57" t="s">
        <v>12351</v>
      </c>
      <c r="B7956" s="58" t="s">
        <v>952</v>
      </c>
      <c r="C7956" s="59" t="s">
        <v>23</v>
      </c>
      <c r="D7956" s="59" t="s">
        <v>12345</v>
      </c>
    </row>
    <row r="7957" spans="1:4">
      <c r="A7957" s="57" t="s">
        <v>12352</v>
      </c>
      <c r="B7957" s="58" t="s">
        <v>1182</v>
      </c>
      <c r="C7957" s="59" t="s">
        <v>95</v>
      </c>
      <c r="D7957" s="59" t="s">
        <v>12345</v>
      </c>
    </row>
    <row r="7958" spans="1:4">
      <c r="A7958" s="57" t="s">
        <v>12353</v>
      </c>
      <c r="B7958" s="58" t="s">
        <v>86</v>
      </c>
      <c r="C7958" s="59" t="s">
        <v>12354</v>
      </c>
      <c r="D7958" s="59" t="s">
        <v>12345</v>
      </c>
    </row>
    <row r="7959" spans="1:4">
      <c r="A7959" s="57" t="s">
        <v>12355</v>
      </c>
      <c r="B7959" s="58" t="s">
        <v>1207</v>
      </c>
      <c r="C7959" s="59" t="s">
        <v>145</v>
      </c>
      <c r="D7959" s="59" t="s">
        <v>12345</v>
      </c>
    </row>
    <row r="7960" spans="1:4">
      <c r="A7960" s="57" t="s">
        <v>12356</v>
      </c>
      <c r="B7960" s="58" t="s">
        <v>400</v>
      </c>
      <c r="C7960" s="59" t="s">
        <v>231</v>
      </c>
      <c r="D7960" s="59" t="s">
        <v>12345</v>
      </c>
    </row>
    <row r="7961" spans="1:4">
      <c r="A7961" s="57" t="s">
        <v>12357</v>
      </c>
      <c r="B7961" s="58" t="s">
        <v>12358</v>
      </c>
      <c r="C7961" s="59" t="s">
        <v>114</v>
      </c>
      <c r="D7961" s="59" t="s">
        <v>12345</v>
      </c>
    </row>
    <row r="7962" spans="1:4">
      <c r="A7962" s="57" t="s">
        <v>12359</v>
      </c>
      <c r="B7962" s="58" t="s">
        <v>12360</v>
      </c>
      <c r="C7962" s="59" t="s">
        <v>69</v>
      </c>
      <c r="D7962" s="59" t="s">
        <v>12345</v>
      </c>
    </row>
    <row r="7963" spans="1:4">
      <c r="A7963" s="57" t="s">
        <v>12361</v>
      </c>
      <c r="B7963" s="58" t="s">
        <v>84</v>
      </c>
      <c r="C7963" s="59" t="s">
        <v>27</v>
      </c>
      <c r="D7963" s="59" t="s">
        <v>12345</v>
      </c>
    </row>
    <row r="7964" spans="1:4">
      <c r="A7964" s="57" t="s">
        <v>12362</v>
      </c>
      <c r="B7964" s="58" t="s">
        <v>299</v>
      </c>
      <c r="C7964" s="59" t="s">
        <v>27</v>
      </c>
      <c r="D7964" s="59" t="s">
        <v>12345</v>
      </c>
    </row>
    <row r="7965" spans="1:4">
      <c r="A7965" s="57" t="s">
        <v>12363</v>
      </c>
      <c r="B7965" s="58" t="s">
        <v>8196</v>
      </c>
      <c r="C7965" s="59" t="s">
        <v>849</v>
      </c>
      <c r="D7965" s="59" t="s">
        <v>12345</v>
      </c>
    </row>
    <row r="7966" spans="1:4">
      <c r="A7966" s="57" t="s">
        <v>12364</v>
      </c>
      <c r="B7966" s="58" t="s">
        <v>12365</v>
      </c>
      <c r="C7966" s="59" t="s">
        <v>272</v>
      </c>
      <c r="D7966" s="59" t="s">
        <v>12345</v>
      </c>
    </row>
    <row r="7967" spans="1:4">
      <c r="A7967" s="57" t="s">
        <v>12366</v>
      </c>
      <c r="B7967" s="58" t="s">
        <v>310</v>
      </c>
      <c r="C7967" s="59" t="s">
        <v>135</v>
      </c>
      <c r="D7967" s="59" t="s">
        <v>12345</v>
      </c>
    </row>
    <row r="7968" spans="1:4">
      <c r="A7968" s="57" t="s">
        <v>12367</v>
      </c>
      <c r="B7968" s="58" t="s">
        <v>299</v>
      </c>
      <c r="C7968" s="59" t="s">
        <v>31</v>
      </c>
      <c r="D7968" s="59" t="s">
        <v>12345</v>
      </c>
    </row>
    <row r="7969" spans="1:4">
      <c r="A7969" s="57" t="s">
        <v>12368</v>
      </c>
      <c r="B7969" s="58" t="s">
        <v>1184</v>
      </c>
      <c r="C7969" s="59" t="s">
        <v>33</v>
      </c>
      <c r="D7969" s="59" t="s">
        <v>12345</v>
      </c>
    </row>
    <row r="7970" spans="1:4">
      <c r="A7970" s="57" t="s">
        <v>12369</v>
      </c>
      <c r="B7970" s="58" t="s">
        <v>1137</v>
      </c>
      <c r="C7970" s="59" t="s">
        <v>33</v>
      </c>
      <c r="D7970" s="59" t="s">
        <v>12345</v>
      </c>
    </row>
    <row r="7971" spans="1:4">
      <c r="A7971" s="57" t="s">
        <v>12370</v>
      </c>
      <c r="B7971" s="58" t="s">
        <v>1001</v>
      </c>
      <c r="C7971" s="59" t="s">
        <v>880</v>
      </c>
      <c r="D7971" s="59" t="s">
        <v>12345</v>
      </c>
    </row>
    <row r="7972" spans="1:4">
      <c r="A7972" s="57" t="s">
        <v>12371</v>
      </c>
      <c r="B7972" s="58" t="s">
        <v>972</v>
      </c>
      <c r="C7972" s="59" t="s">
        <v>98</v>
      </c>
      <c r="D7972" s="59" t="s">
        <v>12345</v>
      </c>
    </row>
    <row r="7973" spans="1:4">
      <c r="A7973" s="57" t="s">
        <v>12372</v>
      </c>
      <c r="B7973" s="58" t="s">
        <v>6900</v>
      </c>
      <c r="C7973" s="59" t="s">
        <v>244</v>
      </c>
      <c r="D7973" s="59" t="s">
        <v>12345</v>
      </c>
    </row>
    <row r="7974" spans="1:4">
      <c r="A7974" s="57" t="s">
        <v>12373</v>
      </c>
      <c r="B7974" s="58" t="s">
        <v>12374</v>
      </c>
      <c r="C7974" s="59" t="s">
        <v>9822</v>
      </c>
      <c r="D7974" s="59" t="s">
        <v>12345</v>
      </c>
    </row>
    <row r="7975" spans="1:4">
      <c r="A7975" s="57" t="s">
        <v>12375</v>
      </c>
      <c r="B7975" s="58" t="s">
        <v>12376</v>
      </c>
      <c r="C7975" s="59" t="s">
        <v>330</v>
      </c>
      <c r="D7975" s="59" t="s">
        <v>12345</v>
      </c>
    </row>
    <row r="7976" spans="1:4">
      <c r="A7976" s="57" t="s">
        <v>12377</v>
      </c>
      <c r="B7976" s="58" t="s">
        <v>4123</v>
      </c>
      <c r="C7976" s="59" t="s">
        <v>330</v>
      </c>
      <c r="D7976" s="59" t="s">
        <v>12345</v>
      </c>
    </row>
    <row r="7977" spans="1:4">
      <c r="A7977" s="57" t="s">
        <v>12378</v>
      </c>
      <c r="B7977" s="58" t="s">
        <v>1032</v>
      </c>
      <c r="C7977" s="59" t="s">
        <v>330</v>
      </c>
      <c r="D7977" s="59" t="s">
        <v>12345</v>
      </c>
    </row>
    <row r="7978" spans="1:4">
      <c r="A7978" s="57" t="s">
        <v>12379</v>
      </c>
      <c r="B7978" s="58" t="s">
        <v>483</v>
      </c>
      <c r="C7978" s="59" t="s">
        <v>330</v>
      </c>
      <c r="D7978" s="59" t="s">
        <v>12345</v>
      </c>
    </row>
    <row r="7979" spans="1:4">
      <c r="A7979" s="57" t="s">
        <v>12380</v>
      </c>
      <c r="B7979" s="58" t="s">
        <v>12381</v>
      </c>
      <c r="C7979" s="59" t="s">
        <v>74</v>
      </c>
      <c r="D7979" s="59" t="s">
        <v>12345</v>
      </c>
    </row>
    <row r="7980" spans="1:4">
      <c r="A7980" s="57" t="s">
        <v>12382</v>
      </c>
      <c r="B7980" s="58" t="s">
        <v>3984</v>
      </c>
      <c r="C7980" s="59" t="s">
        <v>74</v>
      </c>
      <c r="D7980" s="59" t="s">
        <v>12345</v>
      </c>
    </row>
    <row r="7981" spans="1:4">
      <c r="A7981" s="57" t="s">
        <v>12383</v>
      </c>
      <c r="B7981" s="58" t="s">
        <v>12101</v>
      </c>
      <c r="C7981" s="59" t="s">
        <v>74</v>
      </c>
      <c r="D7981" s="59" t="s">
        <v>12345</v>
      </c>
    </row>
    <row r="7982" spans="1:4">
      <c r="A7982" s="57" t="s">
        <v>12384</v>
      </c>
      <c r="B7982" s="58" t="s">
        <v>5831</v>
      </c>
      <c r="C7982" s="59" t="s">
        <v>137</v>
      </c>
      <c r="D7982" s="59" t="s">
        <v>12345</v>
      </c>
    </row>
    <row r="7983" spans="1:4">
      <c r="A7983" s="57" t="s">
        <v>12385</v>
      </c>
      <c r="B7983" s="58" t="s">
        <v>86</v>
      </c>
      <c r="C7983" s="59" t="s">
        <v>945</v>
      </c>
      <c r="D7983" s="59" t="s">
        <v>12345</v>
      </c>
    </row>
    <row r="7984" spans="1:4">
      <c r="A7984" s="57" t="s">
        <v>12386</v>
      </c>
      <c r="B7984" s="58" t="s">
        <v>212</v>
      </c>
      <c r="C7984" s="59" t="s">
        <v>103</v>
      </c>
      <c r="D7984" s="59" t="s">
        <v>12345</v>
      </c>
    </row>
    <row r="7985" spans="1:4">
      <c r="A7985" s="57" t="s">
        <v>12387</v>
      </c>
      <c r="B7985" s="58" t="s">
        <v>12388</v>
      </c>
      <c r="C7985" s="59" t="s">
        <v>918</v>
      </c>
      <c r="D7985" s="59" t="s">
        <v>12345</v>
      </c>
    </row>
    <row r="7986" spans="1:4">
      <c r="A7986" s="57" t="s">
        <v>12389</v>
      </c>
      <c r="B7986" s="58" t="s">
        <v>833</v>
      </c>
      <c r="C7986" s="59" t="s">
        <v>12390</v>
      </c>
      <c r="D7986" s="59" t="s">
        <v>12345</v>
      </c>
    </row>
    <row r="7987" spans="1:4">
      <c r="A7987" s="57" t="s">
        <v>12391</v>
      </c>
      <c r="B7987" s="58" t="s">
        <v>737</v>
      </c>
      <c r="C7987" s="59" t="s">
        <v>947</v>
      </c>
      <c r="D7987" s="59" t="s">
        <v>12345</v>
      </c>
    </row>
    <row r="7988" spans="1:4">
      <c r="A7988" s="57" t="s">
        <v>12392</v>
      </c>
      <c r="B7988" s="58" t="s">
        <v>12393</v>
      </c>
      <c r="C7988" s="59" t="s">
        <v>855</v>
      </c>
      <c r="D7988" s="59" t="s">
        <v>12345</v>
      </c>
    </row>
    <row r="7989" spans="1:4">
      <c r="A7989" s="57" t="s">
        <v>12394</v>
      </c>
      <c r="B7989" s="58" t="s">
        <v>232</v>
      </c>
      <c r="C7989" s="59" t="s">
        <v>855</v>
      </c>
      <c r="D7989" s="59" t="s">
        <v>12345</v>
      </c>
    </row>
    <row r="7990" spans="1:4">
      <c r="A7990" s="57" t="s">
        <v>12395</v>
      </c>
      <c r="B7990" s="58" t="s">
        <v>12396</v>
      </c>
      <c r="C7990" s="59" t="s">
        <v>206</v>
      </c>
      <c r="D7990" s="59" t="s">
        <v>12345</v>
      </c>
    </row>
    <row r="7991" spans="1:4">
      <c r="A7991" s="57" t="s">
        <v>12397</v>
      </c>
      <c r="B7991" s="58" t="s">
        <v>1235</v>
      </c>
      <c r="C7991" s="59" t="s">
        <v>168</v>
      </c>
      <c r="D7991" s="59" t="s">
        <v>12345</v>
      </c>
    </row>
    <row r="7992" spans="1:4">
      <c r="A7992" s="57" t="s">
        <v>12398</v>
      </c>
      <c r="B7992" s="58" t="s">
        <v>84</v>
      </c>
      <c r="C7992" s="59" t="s">
        <v>168</v>
      </c>
      <c r="D7992" s="59" t="s">
        <v>12345</v>
      </c>
    </row>
    <row r="7993" spans="1:4">
      <c r="A7993" s="57" t="s">
        <v>12399</v>
      </c>
      <c r="B7993" s="58" t="s">
        <v>12400</v>
      </c>
      <c r="C7993" s="59" t="s">
        <v>93</v>
      </c>
      <c r="D7993" s="59" t="s">
        <v>12345</v>
      </c>
    </row>
    <row r="7994" spans="1:4">
      <c r="A7994" s="57" t="s">
        <v>12401</v>
      </c>
      <c r="B7994" s="58" t="s">
        <v>2883</v>
      </c>
      <c r="C7994" s="59" t="s">
        <v>830</v>
      </c>
      <c r="D7994" s="59" t="s">
        <v>12345</v>
      </c>
    </row>
    <row r="7995" spans="1:4">
      <c r="A7995" s="57" t="s">
        <v>12402</v>
      </c>
      <c r="B7995" s="58" t="s">
        <v>12403</v>
      </c>
      <c r="C7995" s="59" t="s">
        <v>830</v>
      </c>
      <c r="D7995" s="59" t="s">
        <v>12345</v>
      </c>
    </row>
    <row r="7996" spans="1:4">
      <c r="A7996" s="57" t="s">
        <v>12404</v>
      </c>
      <c r="B7996" s="58" t="s">
        <v>12405</v>
      </c>
      <c r="C7996" s="59" t="s">
        <v>830</v>
      </c>
      <c r="D7996" s="59" t="s">
        <v>12345</v>
      </c>
    </row>
    <row r="7997" spans="1:4">
      <c r="A7997" s="57" t="s">
        <v>12406</v>
      </c>
      <c r="B7997" s="58" t="s">
        <v>401</v>
      </c>
      <c r="C7997" s="59" t="s">
        <v>125</v>
      </c>
      <c r="D7997" s="59" t="s">
        <v>12345</v>
      </c>
    </row>
    <row r="7998" spans="1:4">
      <c r="A7998" s="57" t="s">
        <v>12407</v>
      </c>
      <c r="B7998" s="58" t="s">
        <v>12408</v>
      </c>
      <c r="C7998" s="59" t="s">
        <v>155</v>
      </c>
      <c r="D7998" s="59" t="s">
        <v>12345</v>
      </c>
    </row>
    <row r="7999" spans="1:4">
      <c r="A7999" s="57" t="s">
        <v>12409</v>
      </c>
      <c r="B7999" s="58" t="s">
        <v>678</v>
      </c>
      <c r="C7999" s="59" t="s">
        <v>333</v>
      </c>
      <c r="D7999" s="59" t="s">
        <v>12345</v>
      </c>
    </row>
    <row r="8000" spans="1:4">
      <c r="A8000" s="57" t="s">
        <v>12410</v>
      </c>
      <c r="B8000" s="58" t="s">
        <v>678</v>
      </c>
      <c r="C8000" s="59" t="s">
        <v>333</v>
      </c>
      <c r="D8000" s="59" t="s">
        <v>12345</v>
      </c>
    </row>
    <row r="8001" spans="1:4">
      <c r="A8001" s="57" t="s">
        <v>12411</v>
      </c>
      <c r="B8001" s="58" t="s">
        <v>942</v>
      </c>
      <c r="C8001" s="59" t="s">
        <v>333</v>
      </c>
      <c r="D8001" s="59" t="s">
        <v>12345</v>
      </c>
    </row>
    <row r="8002" spans="1:4">
      <c r="A8002" s="57" t="s">
        <v>12412</v>
      </c>
      <c r="B8002" s="58" t="s">
        <v>940</v>
      </c>
      <c r="C8002" s="59" t="s">
        <v>1249</v>
      </c>
      <c r="D8002" s="59" t="s">
        <v>12345</v>
      </c>
    </row>
    <row r="8003" spans="1:4">
      <c r="A8003" s="57" t="s">
        <v>12413</v>
      </c>
      <c r="B8003" s="58" t="s">
        <v>961</v>
      </c>
      <c r="C8003" s="59" t="s">
        <v>925</v>
      </c>
      <c r="D8003" s="59" t="s">
        <v>12345</v>
      </c>
    </row>
    <row r="8004" spans="1:4">
      <c r="A8004" s="57" t="s">
        <v>12414</v>
      </c>
      <c r="B8004" s="58" t="s">
        <v>1345</v>
      </c>
      <c r="C8004" s="59" t="s">
        <v>808</v>
      </c>
      <c r="D8004" s="59" t="s">
        <v>12345</v>
      </c>
    </row>
    <row r="8005" spans="1:4">
      <c r="A8005" s="57" t="s">
        <v>12415</v>
      </c>
      <c r="B8005" s="58" t="s">
        <v>964</v>
      </c>
      <c r="C8005" s="59" t="s">
        <v>953</v>
      </c>
      <c r="D8005" s="59" t="s">
        <v>12345</v>
      </c>
    </row>
    <row r="8006" spans="1:4">
      <c r="A8006" s="57" t="s">
        <v>12416</v>
      </c>
      <c r="B8006" s="58" t="s">
        <v>12417</v>
      </c>
      <c r="C8006" s="59" t="s">
        <v>490</v>
      </c>
      <c r="D8006" s="59" t="s">
        <v>12345</v>
      </c>
    </row>
    <row r="8007" spans="1:4">
      <c r="A8007" s="57" t="s">
        <v>12418</v>
      </c>
      <c r="B8007" s="58" t="s">
        <v>1345</v>
      </c>
      <c r="C8007" s="59" t="s">
        <v>490</v>
      </c>
      <c r="D8007" s="59" t="s">
        <v>12345</v>
      </c>
    </row>
    <row r="8008" spans="1:4">
      <c r="A8008" s="57" t="s">
        <v>12419</v>
      </c>
      <c r="B8008" s="58" t="s">
        <v>6485</v>
      </c>
      <c r="C8008" s="59" t="s">
        <v>490</v>
      </c>
      <c r="D8008" s="59" t="s">
        <v>12345</v>
      </c>
    </row>
    <row r="8009" spans="1:4">
      <c r="A8009" s="57" t="s">
        <v>12420</v>
      </c>
      <c r="B8009" s="58" t="s">
        <v>12421</v>
      </c>
      <c r="C8009" s="59" t="s">
        <v>226</v>
      </c>
      <c r="D8009" s="59" t="s">
        <v>12345</v>
      </c>
    </row>
    <row r="8010" spans="1:4">
      <c r="A8010" s="57" t="s">
        <v>12422</v>
      </c>
      <c r="B8010" s="58" t="s">
        <v>3319</v>
      </c>
      <c r="C8010" s="59" t="s">
        <v>94</v>
      </c>
      <c r="D8010" s="59" t="s">
        <v>12423</v>
      </c>
    </row>
    <row r="8011" spans="1:4">
      <c r="A8011" s="57" t="s">
        <v>12424</v>
      </c>
      <c r="B8011" s="58" t="s">
        <v>831</v>
      </c>
      <c r="C8011" s="59" t="s">
        <v>23</v>
      </c>
      <c r="D8011" s="59" t="s">
        <v>12423</v>
      </c>
    </row>
    <row r="8012" spans="1:4">
      <c r="A8012" s="57" t="s">
        <v>12425</v>
      </c>
      <c r="B8012" s="58" t="s">
        <v>12426</v>
      </c>
      <c r="C8012" s="59" t="s">
        <v>23</v>
      </c>
      <c r="D8012" s="59" t="s">
        <v>12423</v>
      </c>
    </row>
    <row r="8013" spans="1:4">
      <c r="A8013" s="57" t="s">
        <v>12427</v>
      </c>
      <c r="B8013" s="58" t="s">
        <v>242</v>
      </c>
      <c r="C8013" s="59" t="s">
        <v>23</v>
      </c>
      <c r="D8013" s="59" t="s">
        <v>12423</v>
      </c>
    </row>
    <row r="8014" spans="1:4">
      <c r="A8014" s="57" t="s">
        <v>12428</v>
      </c>
      <c r="B8014" s="58" t="s">
        <v>280</v>
      </c>
      <c r="C8014" s="59" t="s">
        <v>23</v>
      </c>
      <c r="D8014" s="59" t="s">
        <v>12423</v>
      </c>
    </row>
    <row r="8015" spans="1:4">
      <c r="A8015" s="57" t="s">
        <v>12429</v>
      </c>
      <c r="B8015" s="58" t="s">
        <v>24</v>
      </c>
      <c r="C8015" s="59" t="s">
        <v>23</v>
      </c>
      <c r="D8015" s="59" t="s">
        <v>12423</v>
      </c>
    </row>
    <row r="8016" spans="1:4">
      <c r="A8016" s="57" t="s">
        <v>12430</v>
      </c>
      <c r="B8016" s="58" t="s">
        <v>355</v>
      </c>
      <c r="C8016" s="59" t="s">
        <v>23</v>
      </c>
      <c r="D8016" s="59" t="s">
        <v>12423</v>
      </c>
    </row>
    <row r="8017" spans="1:4">
      <c r="A8017" s="57" t="s">
        <v>12431</v>
      </c>
      <c r="B8017" s="58" t="s">
        <v>12432</v>
      </c>
      <c r="C8017" s="59" t="s">
        <v>95</v>
      </c>
      <c r="D8017" s="59" t="s">
        <v>12423</v>
      </c>
    </row>
    <row r="8018" spans="1:4">
      <c r="A8018" s="57" t="s">
        <v>12433</v>
      </c>
      <c r="B8018" s="58" t="s">
        <v>1256</v>
      </c>
      <c r="C8018" s="59" t="s">
        <v>95</v>
      </c>
      <c r="D8018" s="59" t="s">
        <v>12423</v>
      </c>
    </row>
    <row r="8019" spans="1:4">
      <c r="A8019" s="57" t="s">
        <v>12434</v>
      </c>
      <c r="B8019" s="58" t="s">
        <v>12136</v>
      </c>
      <c r="C8019" s="59" t="s">
        <v>95</v>
      </c>
      <c r="D8019" s="59" t="s">
        <v>12423</v>
      </c>
    </row>
    <row r="8020" spans="1:4">
      <c r="A8020" s="57" t="s">
        <v>12435</v>
      </c>
      <c r="B8020" s="58" t="s">
        <v>185</v>
      </c>
      <c r="C8020" s="59" t="s">
        <v>95</v>
      </c>
      <c r="D8020" s="59" t="s">
        <v>12423</v>
      </c>
    </row>
    <row r="8021" spans="1:4">
      <c r="A8021" s="57" t="s">
        <v>12436</v>
      </c>
      <c r="B8021" s="58" t="s">
        <v>12437</v>
      </c>
      <c r="C8021" s="59" t="s">
        <v>144</v>
      </c>
      <c r="D8021" s="59" t="s">
        <v>12423</v>
      </c>
    </row>
    <row r="8022" spans="1:4">
      <c r="A8022" s="57" t="s">
        <v>12438</v>
      </c>
      <c r="B8022" s="58" t="s">
        <v>82</v>
      </c>
      <c r="C8022" s="59" t="s">
        <v>144</v>
      </c>
      <c r="D8022" s="59" t="s">
        <v>12423</v>
      </c>
    </row>
    <row r="8023" spans="1:4">
      <c r="A8023" s="57" t="s">
        <v>12439</v>
      </c>
      <c r="B8023" s="58" t="s">
        <v>1225</v>
      </c>
      <c r="C8023" s="59" t="s">
        <v>145</v>
      </c>
      <c r="D8023" s="59" t="s">
        <v>12423</v>
      </c>
    </row>
    <row r="8024" spans="1:4">
      <c r="A8024" s="57" t="s">
        <v>12440</v>
      </c>
      <c r="B8024" s="58" t="s">
        <v>524</v>
      </c>
      <c r="C8024" s="59" t="s">
        <v>145</v>
      </c>
      <c r="D8024" s="59" t="s">
        <v>12423</v>
      </c>
    </row>
    <row r="8025" spans="1:4">
      <c r="A8025" s="57" t="s">
        <v>12441</v>
      </c>
      <c r="B8025" s="58" t="s">
        <v>182</v>
      </c>
      <c r="C8025" s="59" t="s">
        <v>145</v>
      </c>
      <c r="D8025" s="59" t="s">
        <v>12423</v>
      </c>
    </row>
    <row r="8026" spans="1:4">
      <c r="A8026" s="57" t="s">
        <v>12442</v>
      </c>
      <c r="B8026" s="58" t="s">
        <v>355</v>
      </c>
      <c r="C8026" s="59" t="s">
        <v>231</v>
      </c>
      <c r="D8026" s="59" t="s">
        <v>12423</v>
      </c>
    </row>
    <row r="8027" spans="1:4">
      <c r="A8027" s="57" t="s">
        <v>12443</v>
      </c>
      <c r="B8027" s="58" t="s">
        <v>9603</v>
      </c>
      <c r="C8027" s="59" t="s">
        <v>231</v>
      </c>
      <c r="D8027" s="59" t="s">
        <v>12423</v>
      </c>
    </row>
    <row r="8028" spans="1:4">
      <c r="A8028" s="57" t="s">
        <v>12444</v>
      </c>
      <c r="B8028" s="58" t="s">
        <v>487</v>
      </c>
      <c r="C8028" s="59" t="s">
        <v>231</v>
      </c>
      <c r="D8028" s="59" t="s">
        <v>12423</v>
      </c>
    </row>
    <row r="8029" spans="1:4">
      <c r="A8029" s="57" t="s">
        <v>12445</v>
      </c>
      <c r="B8029" s="58" t="s">
        <v>132</v>
      </c>
      <c r="C8029" s="59" t="s">
        <v>114</v>
      </c>
      <c r="D8029" s="59" t="s">
        <v>12423</v>
      </c>
    </row>
    <row r="8030" spans="1:4">
      <c r="A8030" s="57" t="s">
        <v>12446</v>
      </c>
      <c r="B8030" s="58" t="s">
        <v>118</v>
      </c>
      <c r="C8030" s="59" t="s">
        <v>323</v>
      </c>
      <c r="D8030" s="59" t="s">
        <v>12423</v>
      </c>
    </row>
    <row r="8031" spans="1:4">
      <c r="A8031" s="57" t="s">
        <v>12447</v>
      </c>
      <c r="B8031" s="58" t="s">
        <v>524</v>
      </c>
      <c r="C8031" s="59" t="s">
        <v>27</v>
      </c>
      <c r="D8031" s="59" t="s">
        <v>12423</v>
      </c>
    </row>
    <row r="8032" spans="1:4">
      <c r="A8032" s="57" t="s">
        <v>12448</v>
      </c>
      <c r="B8032" s="58" t="s">
        <v>92</v>
      </c>
      <c r="C8032" s="59" t="s">
        <v>28</v>
      </c>
      <c r="D8032" s="59" t="s">
        <v>12423</v>
      </c>
    </row>
    <row r="8033" spans="1:4">
      <c r="A8033" s="57" t="s">
        <v>12449</v>
      </c>
      <c r="B8033" s="58" t="s">
        <v>12450</v>
      </c>
      <c r="C8033" s="59" t="s">
        <v>28</v>
      </c>
      <c r="D8033" s="59" t="s">
        <v>12423</v>
      </c>
    </row>
    <row r="8034" spans="1:4">
      <c r="A8034" s="57" t="s">
        <v>12451</v>
      </c>
      <c r="B8034" s="58" t="s">
        <v>230</v>
      </c>
      <c r="C8034" s="59" t="s">
        <v>538</v>
      </c>
      <c r="D8034" s="59" t="s">
        <v>12423</v>
      </c>
    </row>
    <row r="8035" spans="1:4">
      <c r="A8035" s="57" t="s">
        <v>12452</v>
      </c>
      <c r="B8035" s="58" t="s">
        <v>1297</v>
      </c>
      <c r="C8035" s="59" t="s">
        <v>135</v>
      </c>
      <c r="D8035" s="59" t="s">
        <v>12423</v>
      </c>
    </row>
    <row r="8036" spans="1:4">
      <c r="A8036" s="57" t="s">
        <v>12453</v>
      </c>
      <c r="B8036" s="58" t="s">
        <v>3890</v>
      </c>
      <c r="C8036" s="59" t="s">
        <v>135</v>
      </c>
      <c r="D8036" s="59" t="s">
        <v>12423</v>
      </c>
    </row>
    <row r="8037" spans="1:4">
      <c r="A8037" s="57" t="s">
        <v>12454</v>
      </c>
      <c r="B8037" s="58" t="s">
        <v>12455</v>
      </c>
      <c r="C8037" s="59" t="s">
        <v>135</v>
      </c>
      <c r="D8037" s="59" t="s">
        <v>12423</v>
      </c>
    </row>
    <row r="8038" spans="1:4">
      <c r="A8038" s="57" t="s">
        <v>12456</v>
      </c>
      <c r="B8038" s="58" t="s">
        <v>299</v>
      </c>
      <c r="C8038" s="59" t="s">
        <v>117</v>
      </c>
      <c r="D8038" s="59" t="s">
        <v>12423</v>
      </c>
    </row>
    <row r="8039" spans="1:4">
      <c r="A8039" s="57" t="s">
        <v>12457</v>
      </c>
      <c r="B8039" s="58" t="s">
        <v>24</v>
      </c>
      <c r="C8039" s="59" t="s">
        <v>36</v>
      </c>
      <c r="D8039" s="59" t="s">
        <v>12423</v>
      </c>
    </row>
    <row r="8040" spans="1:4">
      <c r="A8040" s="57" t="s">
        <v>12458</v>
      </c>
      <c r="B8040" s="58" t="s">
        <v>942</v>
      </c>
      <c r="C8040" s="59" t="s">
        <v>1093</v>
      </c>
      <c r="D8040" s="59" t="s">
        <v>12423</v>
      </c>
    </row>
    <row r="8041" spans="1:4">
      <c r="A8041" s="57" t="s">
        <v>12459</v>
      </c>
      <c r="B8041" s="58" t="s">
        <v>12460</v>
      </c>
      <c r="C8041" s="59" t="s">
        <v>33</v>
      </c>
      <c r="D8041" s="59" t="s">
        <v>12423</v>
      </c>
    </row>
    <row r="8042" spans="1:4">
      <c r="A8042" s="57" t="s">
        <v>12461</v>
      </c>
      <c r="B8042" s="58" t="s">
        <v>242</v>
      </c>
      <c r="C8042" s="59" t="s">
        <v>33</v>
      </c>
      <c r="D8042" s="59" t="s">
        <v>12423</v>
      </c>
    </row>
    <row r="8043" spans="1:4">
      <c r="A8043" s="57" t="s">
        <v>12462</v>
      </c>
      <c r="B8043" s="58" t="s">
        <v>12463</v>
      </c>
      <c r="C8043" s="59" t="s">
        <v>121</v>
      </c>
      <c r="D8043" s="59" t="s">
        <v>12423</v>
      </c>
    </row>
    <row r="8044" spans="1:4">
      <c r="A8044" s="57" t="s">
        <v>12464</v>
      </c>
      <c r="B8044" s="58" t="s">
        <v>12465</v>
      </c>
      <c r="C8044" s="59" t="s">
        <v>98</v>
      </c>
      <c r="D8044" s="59" t="s">
        <v>12423</v>
      </c>
    </row>
    <row r="8045" spans="1:4">
      <c r="A8045" s="57" t="s">
        <v>12466</v>
      </c>
      <c r="B8045" s="58" t="s">
        <v>12467</v>
      </c>
      <c r="C8045" s="59" t="s">
        <v>913</v>
      </c>
      <c r="D8045" s="59" t="s">
        <v>12423</v>
      </c>
    </row>
    <row r="8046" spans="1:4">
      <c r="A8046" s="57" t="s">
        <v>12468</v>
      </c>
      <c r="B8046" s="58" t="s">
        <v>12469</v>
      </c>
      <c r="C8046" s="59" t="s">
        <v>85</v>
      </c>
      <c r="D8046" s="59" t="s">
        <v>12423</v>
      </c>
    </row>
    <row r="8047" spans="1:4">
      <c r="A8047" s="57" t="s">
        <v>12470</v>
      </c>
      <c r="B8047" s="58" t="s">
        <v>24</v>
      </c>
      <c r="C8047" s="59" t="s">
        <v>99</v>
      </c>
      <c r="D8047" s="59" t="s">
        <v>12423</v>
      </c>
    </row>
    <row r="8048" spans="1:4">
      <c r="A8048" s="57" t="s">
        <v>12471</v>
      </c>
      <c r="B8048" s="58" t="s">
        <v>1140</v>
      </c>
      <c r="C8048" s="59" t="s">
        <v>101</v>
      </c>
      <c r="D8048" s="59" t="s">
        <v>12423</v>
      </c>
    </row>
    <row r="8049" spans="1:4">
      <c r="A8049" s="57" t="s">
        <v>12472</v>
      </c>
      <c r="B8049" s="58" t="s">
        <v>12473</v>
      </c>
      <c r="C8049" s="59" t="s">
        <v>101</v>
      </c>
      <c r="D8049" s="59" t="s">
        <v>12423</v>
      </c>
    </row>
    <row r="8050" spans="1:4">
      <c r="A8050" s="57" t="s">
        <v>12474</v>
      </c>
      <c r="B8050" s="58" t="s">
        <v>24</v>
      </c>
      <c r="C8050" s="59" t="s">
        <v>101</v>
      </c>
      <c r="D8050" s="59" t="s">
        <v>12423</v>
      </c>
    </row>
    <row r="8051" spans="1:4">
      <c r="A8051" s="57" t="s">
        <v>12475</v>
      </c>
      <c r="B8051" s="58" t="s">
        <v>12476</v>
      </c>
      <c r="C8051" s="59" t="s">
        <v>74</v>
      </c>
      <c r="D8051" s="59" t="s">
        <v>12423</v>
      </c>
    </row>
    <row r="8052" spans="1:4">
      <c r="A8052" s="57" t="s">
        <v>12477</v>
      </c>
      <c r="B8052" s="58" t="s">
        <v>1334</v>
      </c>
      <c r="C8052" s="59" t="s">
        <v>74</v>
      </c>
      <c r="D8052" s="59" t="s">
        <v>12423</v>
      </c>
    </row>
    <row r="8053" spans="1:4">
      <c r="A8053" s="57" t="s">
        <v>12478</v>
      </c>
      <c r="B8053" s="58" t="s">
        <v>5309</v>
      </c>
      <c r="C8053" s="59" t="s">
        <v>74</v>
      </c>
      <c r="D8053" s="59" t="s">
        <v>12423</v>
      </c>
    </row>
    <row r="8054" spans="1:4">
      <c r="A8054" s="57" t="s">
        <v>12479</v>
      </c>
      <c r="B8054" s="58" t="s">
        <v>2469</v>
      </c>
      <c r="C8054" s="59" t="s">
        <v>55</v>
      </c>
      <c r="D8054" s="59" t="s">
        <v>12423</v>
      </c>
    </row>
    <row r="8055" spans="1:4">
      <c r="A8055" s="57" t="s">
        <v>12480</v>
      </c>
      <c r="B8055" s="58" t="s">
        <v>3422</v>
      </c>
      <c r="C8055" s="59" t="s">
        <v>91</v>
      </c>
      <c r="D8055" s="59" t="s">
        <v>12423</v>
      </c>
    </row>
    <row r="8056" spans="1:4">
      <c r="A8056" s="57" t="s">
        <v>12481</v>
      </c>
      <c r="B8056" s="58" t="s">
        <v>212</v>
      </c>
      <c r="C8056" s="59" t="s">
        <v>103</v>
      </c>
      <c r="D8056" s="59" t="s">
        <v>12423</v>
      </c>
    </row>
    <row r="8057" spans="1:4">
      <c r="A8057" s="57" t="s">
        <v>12482</v>
      </c>
      <c r="B8057" s="58" t="s">
        <v>187</v>
      </c>
      <c r="C8057" s="59" t="s">
        <v>64</v>
      </c>
      <c r="D8057" s="59" t="s">
        <v>12423</v>
      </c>
    </row>
    <row r="8058" spans="1:4">
      <c r="A8058" s="57" t="s">
        <v>12483</v>
      </c>
      <c r="B8058" s="58" t="s">
        <v>4133</v>
      </c>
      <c r="C8058" s="59" t="s">
        <v>947</v>
      </c>
      <c r="D8058" s="59" t="s">
        <v>12423</v>
      </c>
    </row>
    <row r="8059" spans="1:4">
      <c r="A8059" s="57" t="s">
        <v>12484</v>
      </c>
      <c r="B8059" s="58" t="s">
        <v>56</v>
      </c>
      <c r="C8059" s="59" t="s">
        <v>979</v>
      </c>
      <c r="D8059" s="59" t="s">
        <v>12423</v>
      </c>
    </row>
    <row r="8060" spans="1:4">
      <c r="A8060" s="57" t="s">
        <v>12485</v>
      </c>
      <c r="B8060" s="58" t="s">
        <v>1205</v>
      </c>
      <c r="C8060" s="59" t="s">
        <v>210</v>
      </c>
      <c r="D8060" s="59" t="s">
        <v>12423</v>
      </c>
    </row>
    <row r="8061" spans="1:4">
      <c r="A8061" s="57" t="s">
        <v>12486</v>
      </c>
      <c r="B8061" s="58" t="s">
        <v>7446</v>
      </c>
      <c r="C8061" s="59" t="s">
        <v>93</v>
      </c>
      <c r="D8061" s="59" t="s">
        <v>12423</v>
      </c>
    </row>
    <row r="8062" spans="1:4">
      <c r="A8062" s="57" t="s">
        <v>12487</v>
      </c>
      <c r="B8062" s="58" t="s">
        <v>12488</v>
      </c>
      <c r="C8062" s="59" t="s">
        <v>455</v>
      </c>
      <c r="D8062" s="59" t="s">
        <v>12423</v>
      </c>
    </row>
    <row r="8063" spans="1:4">
      <c r="A8063" s="57" t="s">
        <v>12489</v>
      </c>
      <c r="B8063" s="58" t="s">
        <v>12490</v>
      </c>
      <c r="C8063" s="59" t="s">
        <v>1030</v>
      </c>
      <c r="D8063" s="59" t="s">
        <v>12423</v>
      </c>
    </row>
    <row r="8064" spans="1:4">
      <c r="A8064" s="57" t="s">
        <v>12491</v>
      </c>
      <c r="B8064" s="58" t="s">
        <v>133</v>
      </c>
      <c r="C8064" s="59" t="s">
        <v>808</v>
      </c>
      <c r="D8064" s="59" t="s">
        <v>12423</v>
      </c>
    </row>
    <row r="8065" spans="1:4">
      <c r="A8065" s="57" t="s">
        <v>12492</v>
      </c>
      <c r="B8065" s="58" t="s">
        <v>863</v>
      </c>
      <c r="C8065" s="59" t="s">
        <v>808</v>
      </c>
      <c r="D8065" s="59" t="s">
        <v>12423</v>
      </c>
    </row>
    <row r="8066" spans="1:4">
      <c r="A8066" s="57" t="s">
        <v>12493</v>
      </c>
      <c r="B8066" s="58" t="s">
        <v>862</v>
      </c>
      <c r="C8066" s="59" t="s">
        <v>953</v>
      </c>
      <c r="D8066" s="59" t="s">
        <v>12423</v>
      </c>
    </row>
    <row r="8067" spans="1:4">
      <c r="A8067" s="57" t="s">
        <v>12494</v>
      </c>
      <c r="B8067" s="58" t="s">
        <v>37</v>
      </c>
      <c r="C8067" s="59" t="s">
        <v>219</v>
      </c>
      <c r="D8067" s="59" t="s">
        <v>12423</v>
      </c>
    </row>
    <row r="8068" spans="1:4">
      <c r="A8068" s="57" t="s">
        <v>12495</v>
      </c>
      <c r="B8068" s="58" t="s">
        <v>1409</v>
      </c>
      <c r="C8068" s="59" t="s">
        <v>490</v>
      </c>
      <c r="D8068" s="59" t="s">
        <v>12423</v>
      </c>
    </row>
    <row r="8069" spans="1:4">
      <c r="A8069" s="57" t="s">
        <v>12496</v>
      </c>
      <c r="B8069" s="58" t="s">
        <v>1373</v>
      </c>
      <c r="C8069" s="59" t="s">
        <v>111</v>
      </c>
      <c r="D8069" s="59" t="s">
        <v>12423</v>
      </c>
    </row>
    <row r="8070" spans="1:4">
      <c r="A8070" s="57" t="s">
        <v>12497</v>
      </c>
      <c r="B8070" s="58" t="s">
        <v>592</v>
      </c>
      <c r="C8070" s="59" t="s">
        <v>112</v>
      </c>
      <c r="D8070" s="59" t="s">
        <v>12423</v>
      </c>
    </row>
    <row r="8071" spans="1:4">
      <c r="A8071" s="57" t="s">
        <v>12498</v>
      </c>
      <c r="B8071" s="58" t="s">
        <v>5577</v>
      </c>
      <c r="C8071" s="59" t="s">
        <v>112</v>
      </c>
      <c r="D8071" s="59" t="s">
        <v>12423</v>
      </c>
    </row>
    <row r="8072" spans="1:4">
      <c r="A8072" s="57" t="s">
        <v>12499</v>
      </c>
      <c r="B8072" s="58" t="s">
        <v>364</v>
      </c>
      <c r="C8072" s="59" t="s">
        <v>138</v>
      </c>
      <c r="D8072" s="59" t="s">
        <v>12423</v>
      </c>
    </row>
    <row r="8073" spans="1:4">
      <c r="A8073" s="57" t="s">
        <v>12500</v>
      </c>
      <c r="B8073" s="58" t="s">
        <v>1490</v>
      </c>
      <c r="C8073" s="59" t="s">
        <v>138</v>
      </c>
      <c r="D8073" s="59" t="s">
        <v>12423</v>
      </c>
    </row>
    <row r="8074" spans="1:4">
      <c r="A8074" s="57" t="s">
        <v>12501</v>
      </c>
      <c r="B8074" s="58" t="s">
        <v>12502</v>
      </c>
      <c r="C8074" s="59" t="s">
        <v>81</v>
      </c>
      <c r="D8074" s="59" t="s">
        <v>12423</v>
      </c>
    </row>
    <row r="8075" spans="1:4">
      <c r="A8075" s="57" t="s">
        <v>12503</v>
      </c>
      <c r="B8075" s="58" t="s">
        <v>12504</v>
      </c>
      <c r="C8075" s="59" t="s">
        <v>81</v>
      </c>
      <c r="D8075" s="59" t="s">
        <v>12423</v>
      </c>
    </row>
    <row r="8076" spans="1:4">
      <c r="A8076" s="57" t="s">
        <v>12505</v>
      </c>
      <c r="B8076" s="58" t="s">
        <v>2480</v>
      </c>
      <c r="C8076" s="59" t="s">
        <v>81</v>
      </c>
      <c r="D8076" s="59" t="s">
        <v>12423</v>
      </c>
    </row>
    <row r="8077" spans="1:4">
      <c r="A8077" s="57" t="s">
        <v>12506</v>
      </c>
      <c r="B8077" s="58" t="s">
        <v>279</v>
      </c>
      <c r="C8077" s="59" t="s">
        <v>140</v>
      </c>
      <c r="D8077" s="59" t="s">
        <v>12423</v>
      </c>
    </row>
    <row r="8078" spans="1:4">
      <c r="A8078" s="57" t="s">
        <v>12507</v>
      </c>
      <c r="B8078" s="58" t="s">
        <v>1381</v>
      </c>
      <c r="C8078" s="59" t="s">
        <v>260</v>
      </c>
      <c r="D8078" s="59" t="s">
        <v>12423</v>
      </c>
    </row>
    <row r="8079" spans="1:4">
      <c r="A8079" s="57" t="s">
        <v>12508</v>
      </c>
      <c r="B8079" s="58" t="s">
        <v>70</v>
      </c>
      <c r="C8079" s="59" t="s">
        <v>870</v>
      </c>
      <c r="D8079" s="59" t="s">
        <v>12423</v>
      </c>
    </row>
    <row r="8080" spans="1:4">
      <c r="A8080" s="57" t="s">
        <v>12509</v>
      </c>
      <c r="B8080" s="58" t="s">
        <v>506</v>
      </c>
      <c r="C8080" s="59" t="s">
        <v>94</v>
      </c>
      <c r="D8080" s="59" t="s">
        <v>12510</v>
      </c>
    </row>
    <row r="8081" spans="1:4">
      <c r="A8081" s="57" t="s">
        <v>12511</v>
      </c>
      <c r="B8081" s="58" t="s">
        <v>12512</v>
      </c>
      <c r="C8081" s="59" t="s">
        <v>94</v>
      </c>
      <c r="D8081" s="59" t="s">
        <v>12510</v>
      </c>
    </row>
    <row r="8082" spans="1:4">
      <c r="A8082" s="57" t="s">
        <v>12513</v>
      </c>
      <c r="B8082" s="58" t="s">
        <v>12514</v>
      </c>
      <c r="C8082" s="59" t="s">
        <v>23</v>
      </c>
      <c r="D8082" s="59" t="s">
        <v>12510</v>
      </c>
    </row>
    <row r="8083" spans="1:4">
      <c r="A8083" s="57" t="s">
        <v>12515</v>
      </c>
      <c r="B8083" s="58" t="s">
        <v>1235</v>
      </c>
      <c r="C8083" s="59" t="s">
        <v>23</v>
      </c>
      <c r="D8083" s="59" t="s">
        <v>12510</v>
      </c>
    </row>
    <row r="8084" spans="1:4">
      <c r="A8084" s="57" t="s">
        <v>12516</v>
      </c>
      <c r="B8084" s="58" t="s">
        <v>62</v>
      </c>
      <c r="C8084" s="59" t="s">
        <v>23</v>
      </c>
      <c r="D8084" s="59" t="s">
        <v>12510</v>
      </c>
    </row>
    <row r="8085" spans="1:4">
      <c r="A8085" s="57" t="s">
        <v>12517</v>
      </c>
      <c r="B8085" s="58" t="s">
        <v>7277</v>
      </c>
      <c r="C8085" s="59" t="s">
        <v>23</v>
      </c>
      <c r="D8085" s="59" t="s">
        <v>12510</v>
      </c>
    </row>
    <row r="8086" spans="1:4">
      <c r="A8086" s="57" t="s">
        <v>12518</v>
      </c>
      <c r="B8086" s="58" t="s">
        <v>12519</v>
      </c>
      <c r="C8086" s="59" t="s">
        <v>23</v>
      </c>
      <c r="D8086" s="59" t="s">
        <v>12510</v>
      </c>
    </row>
    <row r="8087" spans="1:4">
      <c r="A8087" s="57" t="s">
        <v>12520</v>
      </c>
      <c r="B8087" s="58" t="s">
        <v>299</v>
      </c>
      <c r="C8087" s="59" t="s">
        <v>23</v>
      </c>
      <c r="D8087" s="59" t="s">
        <v>12510</v>
      </c>
    </row>
    <row r="8088" spans="1:4">
      <c r="A8088" s="57" t="s">
        <v>12521</v>
      </c>
      <c r="B8088" s="58" t="s">
        <v>931</v>
      </c>
      <c r="C8088" s="59" t="s">
        <v>23</v>
      </c>
      <c r="D8088" s="59" t="s">
        <v>12510</v>
      </c>
    </row>
    <row r="8089" spans="1:4">
      <c r="A8089" s="57" t="s">
        <v>12522</v>
      </c>
      <c r="B8089" s="58" t="s">
        <v>3060</v>
      </c>
      <c r="C8089" s="59" t="s">
        <v>23</v>
      </c>
      <c r="D8089" s="59" t="s">
        <v>12510</v>
      </c>
    </row>
    <row r="8090" spans="1:4">
      <c r="A8090" s="57" t="s">
        <v>12523</v>
      </c>
      <c r="B8090" s="58" t="s">
        <v>594</v>
      </c>
      <c r="C8090" s="59" t="s">
        <v>95</v>
      </c>
      <c r="D8090" s="59" t="s">
        <v>12510</v>
      </c>
    </row>
    <row r="8091" spans="1:4">
      <c r="A8091" s="57" t="s">
        <v>12524</v>
      </c>
      <c r="B8091" s="58" t="s">
        <v>185</v>
      </c>
      <c r="C8091" s="59" t="s">
        <v>229</v>
      </c>
      <c r="D8091" s="59" t="s">
        <v>12510</v>
      </c>
    </row>
    <row r="8092" spans="1:4">
      <c r="A8092" s="57" t="s">
        <v>12525</v>
      </c>
      <c r="B8092" s="58" t="s">
        <v>1176</v>
      </c>
      <c r="C8092" s="59" t="s">
        <v>145</v>
      </c>
      <c r="D8092" s="59" t="s">
        <v>12510</v>
      </c>
    </row>
    <row r="8093" spans="1:4">
      <c r="A8093" s="57" t="s">
        <v>12526</v>
      </c>
      <c r="B8093" s="58" t="s">
        <v>151</v>
      </c>
      <c r="C8093" s="59" t="s">
        <v>231</v>
      </c>
      <c r="D8093" s="59" t="s">
        <v>12510</v>
      </c>
    </row>
    <row r="8094" spans="1:4">
      <c r="A8094" s="57" t="s">
        <v>12527</v>
      </c>
      <c r="B8094" s="58" t="s">
        <v>1346</v>
      </c>
      <c r="C8094" s="59" t="s">
        <v>114</v>
      </c>
      <c r="D8094" s="59" t="s">
        <v>12510</v>
      </c>
    </row>
    <row r="8095" spans="1:4">
      <c r="A8095" s="57" t="s">
        <v>12528</v>
      </c>
      <c r="B8095" s="58" t="s">
        <v>239</v>
      </c>
      <c r="C8095" s="59" t="s">
        <v>267</v>
      </c>
      <c r="D8095" s="59" t="s">
        <v>12510</v>
      </c>
    </row>
    <row r="8096" spans="1:4">
      <c r="A8096" s="57" t="s">
        <v>12529</v>
      </c>
      <c r="B8096" s="58" t="s">
        <v>560</v>
      </c>
      <c r="C8096" s="59" t="s">
        <v>97</v>
      </c>
      <c r="D8096" s="59" t="s">
        <v>12510</v>
      </c>
    </row>
    <row r="8097" spans="1:4">
      <c r="A8097" s="57" t="s">
        <v>12530</v>
      </c>
      <c r="B8097" s="58" t="s">
        <v>12531</v>
      </c>
      <c r="C8097" s="59" t="s">
        <v>69</v>
      </c>
      <c r="D8097" s="59" t="s">
        <v>12510</v>
      </c>
    </row>
    <row r="8098" spans="1:4">
      <c r="A8098" s="57" t="s">
        <v>12532</v>
      </c>
      <c r="B8098" s="58" t="s">
        <v>3700</v>
      </c>
      <c r="C8098" s="59" t="s">
        <v>69</v>
      </c>
      <c r="D8098" s="59" t="s">
        <v>12510</v>
      </c>
    </row>
    <row r="8099" spans="1:4">
      <c r="A8099" s="57" t="s">
        <v>12533</v>
      </c>
      <c r="B8099" s="58" t="s">
        <v>676</v>
      </c>
      <c r="C8099" s="59" t="s">
        <v>344</v>
      </c>
      <c r="D8099" s="59" t="s">
        <v>12510</v>
      </c>
    </row>
    <row r="8100" spans="1:4">
      <c r="A8100" s="57" t="s">
        <v>12534</v>
      </c>
      <c r="B8100" s="58" t="s">
        <v>299</v>
      </c>
      <c r="C8100" s="59" t="s">
        <v>344</v>
      </c>
      <c r="D8100" s="59" t="s">
        <v>12510</v>
      </c>
    </row>
    <row r="8101" spans="1:4">
      <c r="A8101" s="57" t="s">
        <v>12535</v>
      </c>
      <c r="B8101" s="58" t="s">
        <v>454</v>
      </c>
      <c r="C8101" s="59" t="s">
        <v>27</v>
      </c>
      <c r="D8101" s="59" t="s">
        <v>12510</v>
      </c>
    </row>
    <row r="8102" spans="1:4">
      <c r="A8102" s="57" t="s">
        <v>12536</v>
      </c>
      <c r="B8102" s="58" t="s">
        <v>12537</v>
      </c>
      <c r="C8102" s="59" t="s">
        <v>27</v>
      </c>
      <c r="D8102" s="59" t="s">
        <v>12510</v>
      </c>
    </row>
    <row r="8103" spans="1:4">
      <c r="A8103" s="57" t="s">
        <v>12538</v>
      </c>
      <c r="B8103" s="58" t="s">
        <v>201</v>
      </c>
      <c r="C8103" s="59" t="s">
        <v>28</v>
      </c>
      <c r="D8103" s="59" t="s">
        <v>12510</v>
      </c>
    </row>
    <row r="8104" spans="1:4">
      <c r="A8104" s="57" t="s">
        <v>12539</v>
      </c>
      <c r="B8104" s="58" t="s">
        <v>24</v>
      </c>
      <c r="C8104" s="59" t="s">
        <v>28</v>
      </c>
      <c r="D8104" s="59" t="s">
        <v>12510</v>
      </c>
    </row>
    <row r="8105" spans="1:4">
      <c r="A8105" s="57" t="s">
        <v>12540</v>
      </c>
      <c r="B8105" s="58" t="s">
        <v>311</v>
      </c>
      <c r="C8105" s="59" t="s">
        <v>40</v>
      </c>
      <c r="D8105" s="59" t="s">
        <v>12510</v>
      </c>
    </row>
    <row r="8106" spans="1:4">
      <c r="A8106" s="57" t="s">
        <v>12541</v>
      </c>
      <c r="B8106" s="58" t="s">
        <v>118</v>
      </c>
      <c r="C8106" s="59" t="s">
        <v>31</v>
      </c>
      <c r="D8106" s="59" t="s">
        <v>12510</v>
      </c>
    </row>
    <row r="8107" spans="1:4">
      <c r="A8107" s="57" t="s">
        <v>12542</v>
      </c>
      <c r="B8107" s="58" t="s">
        <v>86</v>
      </c>
      <c r="C8107" s="59" t="s">
        <v>275</v>
      </c>
      <c r="D8107" s="59" t="s">
        <v>12510</v>
      </c>
    </row>
    <row r="8108" spans="1:4">
      <c r="A8108" s="57" t="s">
        <v>12543</v>
      </c>
      <c r="B8108" s="58" t="s">
        <v>1348</v>
      </c>
      <c r="C8108" s="59" t="s">
        <v>33</v>
      </c>
      <c r="D8108" s="59" t="s">
        <v>12510</v>
      </c>
    </row>
    <row r="8109" spans="1:4">
      <c r="A8109" s="57" t="s">
        <v>12544</v>
      </c>
      <c r="B8109" s="58" t="s">
        <v>1612</v>
      </c>
      <c r="C8109" s="59" t="s">
        <v>33</v>
      </c>
      <c r="D8109" s="59" t="s">
        <v>12510</v>
      </c>
    </row>
    <row r="8110" spans="1:4">
      <c r="A8110" s="57" t="s">
        <v>12545</v>
      </c>
      <c r="B8110" s="58" t="s">
        <v>269</v>
      </c>
      <c r="C8110" s="59" t="s">
        <v>121</v>
      </c>
      <c r="D8110" s="59" t="s">
        <v>12510</v>
      </c>
    </row>
    <row r="8111" spans="1:4">
      <c r="A8111" s="57" t="s">
        <v>12546</v>
      </c>
      <c r="B8111" s="58" t="s">
        <v>12547</v>
      </c>
      <c r="C8111" s="59" t="s">
        <v>121</v>
      </c>
      <c r="D8111" s="59" t="s">
        <v>12510</v>
      </c>
    </row>
    <row r="8112" spans="1:4">
      <c r="A8112" s="57" t="s">
        <v>12548</v>
      </c>
      <c r="B8112" s="58" t="s">
        <v>12549</v>
      </c>
      <c r="C8112" s="59" t="s">
        <v>100</v>
      </c>
      <c r="D8112" s="59" t="s">
        <v>12510</v>
      </c>
    </row>
    <row r="8113" spans="1:4">
      <c r="A8113" s="57" t="s">
        <v>12550</v>
      </c>
      <c r="B8113" s="58" t="s">
        <v>901</v>
      </c>
      <c r="C8113" s="59" t="s">
        <v>330</v>
      </c>
      <c r="D8113" s="59" t="s">
        <v>12510</v>
      </c>
    </row>
    <row r="8114" spans="1:4">
      <c r="A8114" s="57" t="s">
        <v>12551</v>
      </c>
      <c r="B8114" s="58" t="s">
        <v>442</v>
      </c>
      <c r="C8114" s="59" t="s">
        <v>74</v>
      </c>
      <c r="D8114" s="59" t="s">
        <v>12510</v>
      </c>
    </row>
    <row r="8115" spans="1:4">
      <c r="A8115" s="57" t="s">
        <v>12552</v>
      </c>
      <c r="B8115" s="58" t="s">
        <v>279</v>
      </c>
      <c r="C8115" s="59" t="s">
        <v>137</v>
      </c>
      <c r="D8115" s="59" t="s">
        <v>12510</v>
      </c>
    </row>
    <row r="8116" spans="1:4">
      <c r="A8116" s="57" t="s">
        <v>12553</v>
      </c>
      <c r="B8116" s="58" t="s">
        <v>24</v>
      </c>
      <c r="C8116" s="59" t="s">
        <v>137</v>
      </c>
      <c r="D8116" s="59" t="s">
        <v>12510</v>
      </c>
    </row>
    <row r="8117" spans="1:4">
      <c r="A8117" s="57" t="s">
        <v>12554</v>
      </c>
      <c r="B8117" s="58" t="s">
        <v>522</v>
      </c>
      <c r="C8117" s="59" t="s">
        <v>199</v>
      </c>
      <c r="D8117" s="59" t="s">
        <v>12510</v>
      </c>
    </row>
    <row r="8118" spans="1:4">
      <c r="A8118" s="57" t="s">
        <v>12555</v>
      </c>
      <c r="B8118" s="58" t="s">
        <v>737</v>
      </c>
      <c r="C8118" s="59" t="s">
        <v>55</v>
      </c>
      <c r="D8118" s="59" t="s">
        <v>12510</v>
      </c>
    </row>
    <row r="8119" spans="1:4">
      <c r="A8119" s="57" t="s">
        <v>12556</v>
      </c>
      <c r="B8119" s="58" t="s">
        <v>12557</v>
      </c>
      <c r="C8119" s="59" t="s">
        <v>103</v>
      </c>
      <c r="D8119" s="59" t="s">
        <v>12510</v>
      </c>
    </row>
    <row r="8120" spans="1:4">
      <c r="A8120" s="57" t="s">
        <v>12558</v>
      </c>
      <c r="B8120" s="58" t="s">
        <v>1791</v>
      </c>
      <c r="C8120" s="59" t="s">
        <v>64</v>
      </c>
      <c r="D8120" s="59" t="s">
        <v>12510</v>
      </c>
    </row>
    <row r="8121" spans="1:4">
      <c r="A8121" s="57" t="s">
        <v>12559</v>
      </c>
      <c r="B8121" s="58" t="s">
        <v>300</v>
      </c>
      <c r="C8121" s="59" t="s">
        <v>152</v>
      </c>
      <c r="D8121" s="59" t="s">
        <v>12510</v>
      </c>
    </row>
    <row r="8122" spans="1:4">
      <c r="A8122" s="57" t="s">
        <v>12560</v>
      </c>
      <c r="B8122" s="58" t="s">
        <v>12561</v>
      </c>
      <c r="C8122" s="59" t="s">
        <v>12562</v>
      </c>
      <c r="D8122" s="59" t="s">
        <v>12510</v>
      </c>
    </row>
    <row r="8123" spans="1:4">
      <c r="A8123" s="57" t="s">
        <v>12563</v>
      </c>
      <c r="B8123" s="58" t="s">
        <v>837</v>
      </c>
      <c r="C8123" s="59" t="s">
        <v>12562</v>
      </c>
      <c r="D8123" s="59" t="s">
        <v>12510</v>
      </c>
    </row>
    <row r="8124" spans="1:4">
      <c r="A8124" s="57" t="s">
        <v>12564</v>
      </c>
      <c r="B8124" s="58" t="s">
        <v>858</v>
      </c>
      <c r="C8124" s="59" t="s">
        <v>88</v>
      </c>
      <c r="D8124" s="59" t="s">
        <v>12510</v>
      </c>
    </row>
    <row r="8125" spans="1:4">
      <c r="A8125" s="57" t="s">
        <v>12565</v>
      </c>
      <c r="B8125" s="58" t="s">
        <v>2644</v>
      </c>
      <c r="C8125" s="59" t="s">
        <v>88</v>
      </c>
      <c r="D8125" s="59" t="s">
        <v>12510</v>
      </c>
    </row>
    <row r="8126" spans="1:4">
      <c r="A8126" s="57" t="s">
        <v>12566</v>
      </c>
      <c r="B8126" s="58" t="s">
        <v>37</v>
      </c>
      <c r="C8126" s="59" t="s">
        <v>76</v>
      </c>
      <c r="D8126" s="59" t="s">
        <v>12510</v>
      </c>
    </row>
    <row r="8127" spans="1:4">
      <c r="A8127" s="57" t="s">
        <v>12567</v>
      </c>
      <c r="B8127" s="58" t="s">
        <v>331</v>
      </c>
      <c r="C8127" s="59" t="s">
        <v>93</v>
      </c>
      <c r="D8127" s="59" t="s">
        <v>12510</v>
      </c>
    </row>
    <row r="8128" spans="1:4">
      <c r="A8128" s="57" t="s">
        <v>12568</v>
      </c>
      <c r="B8128" s="58" t="s">
        <v>12569</v>
      </c>
      <c r="C8128" s="59" t="s">
        <v>125</v>
      </c>
      <c r="D8128" s="59" t="s">
        <v>12510</v>
      </c>
    </row>
    <row r="8129" spans="1:4">
      <c r="A8129" s="57" t="s">
        <v>12570</v>
      </c>
      <c r="B8129" s="58" t="s">
        <v>829</v>
      </c>
      <c r="C8129" s="59" t="s">
        <v>125</v>
      </c>
      <c r="D8129" s="59" t="s">
        <v>12510</v>
      </c>
    </row>
    <row r="8130" spans="1:4">
      <c r="A8130" s="57" t="s">
        <v>12571</v>
      </c>
      <c r="B8130" s="58" t="s">
        <v>269</v>
      </c>
      <c r="C8130" s="59" t="s">
        <v>215</v>
      </c>
      <c r="D8130" s="59" t="s">
        <v>12510</v>
      </c>
    </row>
    <row r="8131" spans="1:4">
      <c r="A8131" s="57" t="s">
        <v>12572</v>
      </c>
      <c r="B8131" s="58" t="s">
        <v>283</v>
      </c>
      <c r="C8131" s="59" t="s">
        <v>215</v>
      </c>
      <c r="D8131" s="59" t="s">
        <v>12510</v>
      </c>
    </row>
    <row r="8132" spans="1:4">
      <c r="A8132" s="57" t="s">
        <v>12573</v>
      </c>
      <c r="B8132" s="58" t="s">
        <v>1597</v>
      </c>
      <c r="C8132" s="59" t="s">
        <v>288</v>
      </c>
      <c r="D8132" s="59" t="s">
        <v>12510</v>
      </c>
    </row>
    <row r="8133" spans="1:4">
      <c r="A8133" s="57" t="s">
        <v>12574</v>
      </c>
      <c r="B8133" s="58" t="s">
        <v>86</v>
      </c>
      <c r="C8133" s="59" t="s">
        <v>925</v>
      </c>
      <c r="D8133" s="59" t="s">
        <v>12510</v>
      </c>
    </row>
    <row r="8134" spans="1:4">
      <c r="A8134" s="57" t="s">
        <v>12575</v>
      </c>
      <c r="B8134" s="58" t="s">
        <v>29</v>
      </c>
      <c r="C8134" s="59" t="s">
        <v>80</v>
      </c>
      <c r="D8134" s="59" t="s">
        <v>12510</v>
      </c>
    </row>
    <row r="8135" spans="1:4">
      <c r="A8135" s="57" t="s">
        <v>12576</v>
      </c>
      <c r="B8135" s="58" t="s">
        <v>7785</v>
      </c>
      <c r="C8135" s="59" t="s">
        <v>289</v>
      </c>
      <c r="D8135" s="59" t="s">
        <v>12510</v>
      </c>
    </row>
    <row r="8136" spans="1:4">
      <c r="A8136" s="57" t="s">
        <v>12577</v>
      </c>
      <c r="B8136" s="58" t="s">
        <v>242</v>
      </c>
      <c r="C8136" s="59" t="s">
        <v>289</v>
      </c>
      <c r="D8136" s="59" t="s">
        <v>12510</v>
      </c>
    </row>
    <row r="8137" spans="1:4">
      <c r="A8137" s="57" t="s">
        <v>12578</v>
      </c>
      <c r="B8137" s="58" t="s">
        <v>1300</v>
      </c>
      <c r="C8137" s="59" t="s">
        <v>490</v>
      </c>
      <c r="D8137" s="59" t="s">
        <v>12510</v>
      </c>
    </row>
    <row r="8138" spans="1:4">
      <c r="A8138" s="57" t="s">
        <v>12579</v>
      </c>
      <c r="B8138" s="58" t="s">
        <v>86</v>
      </c>
      <c r="C8138" s="59" t="s">
        <v>490</v>
      </c>
      <c r="D8138" s="59" t="s">
        <v>12510</v>
      </c>
    </row>
    <row r="8139" spans="1:4">
      <c r="A8139" s="57" t="s">
        <v>12580</v>
      </c>
      <c r="B8139" s="58" t="s">
        <v>1221</v>
      </c>
      <c r="C8139" s="59" t="s">
        <v>490</v>
      </c>
      <c r="D8139" s="59" t="s">
        <v>12510</v>
      </c>
    </row>
    <row r="8140" spans="1:4">
      <c r="A8140" s="57" t="s">
        <v>12581</v>
      </c>
      <c r="B8140" s="58" t="s">
        <v>1342</v>
      </c>
      <c r="C8140" s="59" t="s">
        <v>490</v>
      </c>
      <c r="D8140" s="59" t="s">
        <v>12510</v>
      </c>
    </row>
    <row r="8141" spans="1:4">
      <c r="A8141" s="57" t="s">
        <v>12582</v>
      </c>
      <c r="B8141" s="58" t="s">
        <v>184</v>
      </c>
      <c r="C8141" s="59" t="s">
        <v>112</v>
      </c>
      <c r="D8141" s="59" t="s">
        <v>12510</v>
      </c>
    </row>
    <row r="8142" spans="1:4">
      <c r="A8142" s="57" t="s">
        <v>12583</v>
      </c>
      <c r="B8142" s="58" t="s">
        <v>29</v>
      </c>
      <c r="C8142" s="59" t="s">
        <v>112</v>
      </c>
      <c r="D8142" s="59" t="s">
        <v>12510</v>
      </c>
    </row>
    <row r="8143" spans="1:4">
      <c r="A8143" s="57" t="s">
        <v>12584</v>
      </c>
      <c r="B8143" s="58" t="s">
        <v>1153</v>
      </c>
      <c r="C8143" s="59" t="s">
        <v>113</v>
      </c>
      <c r="D8143" s="59" t="s">
        <v>12510</v>
      </c>
    </row>
    <row r="8144" spans="1:4">
      <c r="A8144" s="57" t="s">
        <v>12585</v>
      </c>
      <c r="B8144" s="58" t="s">
        <v>1255</v>
      </c>
      <c r="C8144" s="59" t="s">
        <v>113</v>
      </c>
      <c r="D8144" s="59" t="s">
        <v>12510</v>
      </c>
    </row>
    <row r="8145" spans="1:4">
      <c r="A8145" s="57" t="s">
        <v>12586</v>
      </c>
      <c r="B8145" s="58" t="s">
        <v>149</v>
      </c>
      <c r="C8145" s="59" t="s">
        <v>81</v>
      </c>
      <c r="D8145" s="59" t="s">
        <v>12510</v>
      </c>
    </row>
    <row r="8146" spans="1:4">
      <c r="A8146" s="57" t="s">
        <v>12587</v>
      </c>
      <c r="B8146" s="58" t="s">
        <v>68</v>
      </c>
      <c r="C8146" s="59" t="s">
        <v>81</v>
      </c>
      <c r="D8146" s="59" t="s">
        <v>12510</v>
      </c>
    </row>
    <row r="8147" spans="1:4">
      <c r="A8147" s="57" t="s">
        <v>12588</v>
      </c>
      <c r="B8147" s="58" t="s">
        <v>319</v>
      </c>
      <c r="C8147" s="59" t="s">
        <v>140</v>
      </c>
      <c r="D8147" s="59" t="s">
        <v>12510</v>
      </c>
    </row>
    <row r="8148" spans="1:4">
      <c r="A8148" s="57" t="s">
        <v>12589</v>
      </c>
      <c r="B8148" s="58" t="s">
        <v>132</v>
      </c>
      <c r="C8148" s="59" t="s">
        <v>7741</v>
      </c>
      <c r="D8148" s="59" t="s">
        <v>12510</v>
      </c>
    </row>
    <row r="8149" spans="1:4">
      <c r="A8149" s="57" t="s">
        <v>12590</v>
      </c>
      <c r="B8149" s="58" t="s">
        <v>12591</v>
      </c>
      <c r="C8149" s="59" t="s">
        <v>94</v>
      </c>
      <c r="D8149" s="59" t="s">
        <v>12592</v>
      </c>
    </row>
    <row r="8150" spans="1:4">
      <c r="A8150" s="57" t="s">
        <v>12593</v>
      </c>
      <c r="B8150" s="58" t="s">
        <v>12594</v>
      </c>
      <c r="C8150" s="59" t="s">
        <v>94</v>
      </c>
      <c r="D8150" s="59" t="s">
        <v>12592</v>
      </c>
    </row>
    <row r="8151" spans="1:4">
      <c r="A8151" s="57" t="s">
        <v>12595</v>
      </c>
      <c r="B8151" s="58" t="s">
        <v>12596</v>
      </c>
      <c r="C8151" s="59" t="s">
        <v>23</v>
      </c>
      <c r="D8151" s="59" t="s">
        <v>12592</v>
      </c>
    </row>
    <row r="8152" spans="1:4">
      <c r="A8152" s="57" t="s">
        <v>12597</v>
      </c>
      <c r="B8152" s="58" t="s">
        <v>1149</v>
      </c>
      <c r="C8152" s="59" t="s">
        <v>23</v>
      </c>
      <c r="D8152" s="59" t="s">
        <v>12592</v>
      </c>
    </row>
    <row r="8153" spans="1:4">
      <c r="A8153" s="57" t="s">
        <v>12598</v>
      </c>
      <c r="B8153" s="58" t="s">
        <v>567</v>
      </c>
      <c r="C8153" s="59" t="s">
        <v>23</v>
      </c>
      <c r="D8153" s="59" t="s">
        <v>12592</v>
      </c>
    </row>
    <row r="8154" spans="1:4">
      <c r="A8154" s="57" t="s">
        <v>12599</v>
      </c>
      <c r="B8154" s="58" t="s">
        <v>283</v>
      </c>
      <c r="C8154" s="59" t="s">
        <v>23</v>
      </c>
      <c r="D8154" s="59" t="s">
        <v>12592</v>
      </c>
    </row>
    <row r="8155" spans="1:4">
      <c r="A8155" s="57" t="s">
        <v>12600</v>
      </c>
      <c r="B8155" s="58" t="s">
        <v>131</v>
      </c>
      <c r="C8155" s="59" t="s">
        <v>35</v>
      </c>
      <c r="D8155" s="59" t="s">
        <v>12592</v>
      </c>
    </row>
    <row r="8156" spans="1:4">
      <c r="A8156" s="57" t="s">
        <v>12601</v>
      </c>
      <c r="B8156" s="58" t="s">
        <v>187</v>
      </c>
      <c r="C8156" s="59" t="s">
        <v>95</v>
      </c>
      <c r="D8156" s="59" t="s">
        <v>12592</v>
      </c>
    </row>
    <row r="8157" spans="1:4">
      <c r="A8157" s="57" t="s">
        <v>12602</v>
      </c>
      <c r="B8157" s="58" t="s">
        <v>180</v>
      </c>
      <c r="C8157" s="59" t="s">
        <v>1305</v>
      </c>
      <c r="D8157" s="59" t="s">
        <v>12592</v>
      </c>
    </row>
    <row r="8158" spans="1:4">
      <c r="A8158" s="57" t="s">
        <v>12603</v>
      </c>
      <c r="B8158" s="58" t="s">
        <v>34</v>
      </c>
      <c r="C8158" s="59" t="s">
        <v>934</v>
      </c>
      <c r="D8158" s="59" t="s">
        <v>12592</v>
      </c>
    </row>
    <row r="8159" spans="1:4">
      <c r="A8159" s="57" t="s">
        <v>12604</v>
      </c>
      <c r="B8159" s="58" t="s">
        <v>24</v>
      </c>
      <c r="C8159" s="59" t="s">
        <v>12605</v>
      </c>
      <c r="D8159" s="59" t="s">
        <v>12592</v>
      </c>
    </row>
    <row r="8160" spans="1:4">
      <c r="A8160" s="57" t="s">
        <v>12606</v>
      </c>
      <c r="B8160" s="58" t="s">
        <v>12607</v>
      </c>
      <c r="C8160" s="59" t="s">
        <v>1016</v>
      </c>
      <c r="D8160" s="59" t="s">
        <v>12592</v>
      </c>
    </row>
    <row r="8161" spans="1:4">
      <c r="A8161" s="57" t="s">
        <v>12608</v>
      </c>
      <c r="B8161" s="58" t="s">
        <v>12609</v>
      </c>
      <c r="C8161" s="59" t="s">
        <v>963</v>
      </c>
      <c r="D8161" s="59" t="s">
        <v>12592</v>
      </c>
    </row>
    <row r="8162" spans="1:4">
      <c r="A8162" s="57" t="s">
        <v>12610</v>
      </c>
      <c r="B8162" s="58" t="s">
        <v>12611</v>
      </c>
      <c r="C8162" s="59" t="s">
        <v>145</v>
      </c>
      <c r="D8162" s="59" t="s">
        <v>12592</v>
      </c>
    </row>
    <row r="8163" spans="1:4">
      <c r="A8163" s="57" t="s">
        <v>12612</v>
      </c>
      <c r="B8163" s="58" t="s">
        <v>12613</v>
      </c>
      <c r="C8163" s="59" t="s">
        <v>905</v>
      </c>
      <c r="D8163" s="59" t="s">
        <v>12592</v>
      </c>
    </row>
    <row r="8164" spans="1:4">
      <c r="A8164" s="57" t="s">
        <v>12614</v>
      </c>
      <c r="B8164" s="58" t="s">
        <v>12615</v>
      </c>
      <c r="C8164" s="59" t="s">
        <v>114</v>
      </c>
      <c r="D8164" s="59" t="s">
        <v>12592</v>
      </c>
    </row>
    <row r="8165" spans="1:4">
      <c r="A8165" s="57" t="s">
        <v>12616</v>
      </c>
      <c r="B8165" s="58" t="s">
        <v>24</v>
      </c>
      <c r="C8165" s="59" t="s">
        <v>114</v>
      </c>
      <c r="D8165" s="59" t="s">
        <v>12592</v>
      </c>
    </row>
    <row r="8166" spans="1:4">
      <c r="A8166" s="57" t="s">
        <v>12617</v>
      </c>
      <c r="B8166" s="58" t="s">
        <v>283</v>
      </c>
      <c r="C8166" s="59" t="s">
        <v>114</v>
      </c>
      <c r="D8166" s="59" t="s">
        <v>12592</v>
      </c>
    </row>
    <row r="8167" spans="1:4">
      <c r="A8167" s="57" t="s">
        <v>12618</v>
      </c>
      <c r="B8167" s="58" t="s">
        <v>1169</v>
      </c>
      <c r="C8167" s="59" t="s">
        <v>69</v>
      </c>
      <c r="D8167" s="59" t="s">
        <v>12592</v>
      </c>
    </row>
    <row r="8168" spans="1:4">
      <c r="A8168" s="57" t="s">
        <v>12619</v>
      </c>
      <c r="B8168" s="58" t="s">
        <v>3223</v>
      </c>
      <c r="C8168" s="59" t="s">
        <v>27</v>
      </c>
      <c r="D8168" s="59" t="s">
        <v>12592</v>
      </c>
    </row>
    <row r="8169" spans="1:4">
      <c r="A8169" s="57" t="s">
        <v>12620</v>
      </c>
      <c r="B8169" s="58" t="s">
        <v>5727</v>
      </c>
      <c r="C8169" s="59" t="s">
        <v>115</v>
      </c>
      <c r="D8169" s="59" t="s">
        <v>12592</v>
      </c>
    </row>
    <row r="8170" spans="1:4">
      <c r="A8170" s="57" t="s">
        <v>12621</v>
      </c>
      <c r="B8170" s="58" t="s">
        <v>929</v>
      </c>
      <c r="C8170" s="59" t="s">
        <v>820</v>
      </c>
      <c r="D8170" s="59" t="s">
        <v>12592</v>
      </c>
    </row>
    <row r="8171" spans="1:4">
      <c r="A8171" s="57" t="s">
        <v>12622</v>
      </c>
      <c r="B8171" s="58" t="s">
        <v>3424</v>
      </c>
      <c r="C8171" s="59" t="s">
        <v>78</v>
      </c>
      <c r="D8171" s="59" t="s">
        <v>12592</v>
      </c>
    </row>
    <row r="8172" spans="1:4">
      <c r="A8172" s="57" t="s">
        <v>12623</v>
      </c>
      <c r="B8172" s="58" t="s">
        <v>1558</v>
      </c>
      <c r="C8172" s="59" t="s">
        <v>31</v>
      </c>
      <c r="D8172" s="59" t="s">
        <v>12592</v>
      </c>
    </row>
    <row r="8173" spans="1:4">
      <c r="A8173" s="57" t="s">
        <v>12624</v>
      </c>
      <c r="B8173" s="58" t="s">
        <v>12625</v>
      </c>
      <c r="C8173" s="59" t="s">
        <v>31</v>
      </c>
      <c r="D8173" s="59" t="s">
        <v>12592</v>
      </c>
    </row>
    <row r="8174" spans="1:4">
      <c r="A8174" s="57" t="s">
        <v>12626</v>
      </c>
      <c r="B8174" s="58" t="s">
        <v>209</v>
      </c>
      <c r="C8174" s="59" t="s">
        <v>33</v>
      </c>
      <c r="D8174" s="59" t="s">
        <v>12592</v>
      </c>
    </row>
    <row r="8175" spans="1:4">
      <c r="A8175" s="57" t="s">
        <v>12627</v>
      </c>
      <c r="B8175" s="58" t="s">
        <v>212</v>
      </c>
      <c r="C8175" s="59" t="s">
        <v>33</v>
      </c>
      <c r="D8175" s="59" t="s">
        <v>12592</v>
      </c>
    </row>
    <row r="8176" spans="1:4">
      <c r="A8176" s="57" t="s">
        <v>12628</v>
      </c>
      <c r="B8176" s="58" t="s">
        <v>212</v>
      </c>
      <c r="C8176" s="59" t="s">
        <v>33</v>
      </c>
      <c r="D8176" s="59" t="s">
        <v>12592</v>
      </c>
    </row>
    <row r="8177" spans="1:4">
      <c r="A8177" s="57" t="s">
        <v>12629</v>
      </c>
      <c r="B8177" s="58" t="s">
        <v>12630</v>
      </c>
      <c r="C8177" s="59" t="s">
        <v>33</v>
      </c>
      <c r="D8177" s="59" t="s">
        <v>12592</v>
      </c>
    </row>
    <row r="8178" spans="1:4">
      <c r="A8178" s="57" t="s">
        <v>12631</v>
      </c>
      <c r="B8178" s="58" t="s">
        <v>997</v>
      </c>
      <c r="C8178" s="59" t="s">
        <v>880</v>
      </c>
      <c r="D8178" s="59" t="s">
        <v>12592</v>
      </c>
    </row>
    <row r="8179" spans="1:4">
      <c r="A8179" s="57" t="s">
        <v>12632</v>
      </c>
      <c r="B8179" s="58" t="s">
        <v>5451</v>
      </c>
      <c r="C8179" s="59" t="s">
        <v>121</v>
      </c>
      <c r="D8179" s="59" t="s">
        <v>12592</v>
      </c>
    </row>
    <row r="8180" spans="1:4">
      <c r="A8180" s="57" t="s">
        <v>12633</v>
      </c>
      <c r="B8180" s="58" t="s">
        <v>312</v>
      </c>
      <c r="C8180" s="59" t="s">
        <v>121</v>
      </c>
      <c r="D8180" s="59" t="s">
        <v>12592</v>
      </c>
    </row>
    <row r="8181" spans="1:4">
      <c r="A8181" s="57" t="s">
        <v>12634</v>
      </c>
      <c r="B8181" s="58" t="s">
        <v>4242</v>
      </c>
      <c r="C8181" s="59" t="s">
        <v>98</v>
      </c>
      <c r="D8181" s="59" t="s">
        <v>12592</v>
      </c>
    </row>
    <row r="8182" spans="1:4">
      <c r="A8182" s="57" t="s">
        <v>12635</v>
      </c>
      <c r="B8182" s="58" t="s">
        <v>12636</v>
      </c>
      <c r="C8182" s="59" t="s">
        <v>99</v>
      </c>
      <c r="D8182" s="59" t="s">
        <v>12592</v>
      </c>
    </row>
    <row r="8183" spans="1:4">
      <c r="A8183" s="57" t="s">
        <v>12637</v>
      </c>
      <c r="B8183" s="58" t="s">
        <v>165</v>
      </c>
      <c r="C8183" s="59" t="s">
        <v>100</v>
      </c>
      <c r="D8183" s="59" t="s">
        <v>12592</v>
      </c>
    </row>
    <row r="8184" spans="1:4">
      <c r="A8184" s="57" t="s">
        <v>12638</v>
      </c>
      <c r="B8184" s="58" t="s">
        <v>291</v>
      </c>
      <c r="C8184" s="59" t="s">
        <v>397</v>
      </c>
      <c r="D8184" s="59" t="s">
        <v>12592</v>
      </c>
    </row>
    <row r="8185" spans="1:4">
      <c r="A8185" s="57" t="s">
        <v>12639</v>
      </c>
      <c r="B8185" s="58" t="s">
        <v>12640</v>
      </c>
      <c r="C8185" s="59" t="s">
        <v>1401</v>
      </c>
      <c r="D8185" s="59" t="s">
        <v>12592</v>
      </c>
    </row>
    <row r="8186" spans="1:4">
      <c r="A8186" s="57" t="s">
        <v>12641</v>
      </c>
      <c r="B8186" s="58" t="s">
        <v>151</v>
      </c>
      <c r="C8186" s="59" t="s">
        <v>244</v>
      </c>
      <c r="D8186" s="59" t="s">
        <v>12592</v>
      </c>
    </row>
    <row r="8187" spans="1:4">
      <c r="A8187" s="57" t="s">
        <v>12642</v>
      </c>
      <c r="B8187" s="58" t="s">
        <v>34</v>
      </c>
      <c r="C8187" s="59" t="s">
        <v>330</v>
      </c>
      <c r="D8187" s="59" t="s">
        <v>12592</v>
      </c>
    </row>
    <row r="8188" spans="1:4">
      <c r="A8188" s="57" t="s">
        <v>12643</v>
      </c>
      <c r="B8188" s="58" t="s">
        <v>24</v>
      </c>
      <c r="C8188" s="59" t="s">
        <v>330</v>
      </c>
      <c r="D8188" s="59" t="s">
        <v>12592</v>
      </c>
    </row>
    <row r="8189" spans="1:4">
      <c r="A8189" s="57" t="s">
        <v>12644</v>
      </c>
      <c r="B8189" s="58" t="s">
        <v>75</v>
      </c>
      <c r="C8189" s="59" t="s">
        <v>74</v>
      </c>
      <c r="D8189" s="59" t="s">
        <v>12592</v>
      </c>
    </row>
    <row r="8190" spans="1:4">
      <c r="A8190" s="57" t="s">
        <v>12645</v>
      </c>
      <c r="B8190" s="58" t="s">
        <v>196</v>
      </c>
      <c r="C8190" s="59" t="s">
        <v>137</v>
      </c>
      <c r="D8190" s="59" t="s">
        <v>12592</v>
      </c>
    </row>
    <row r="8191" spans="1:4">
      <c r="A8191" s="57" t="s">
        <v>12646</v>
      </c>
      <c r="B8191" s="58" t="s">
        <v>24</v>
      </c>
      <c r="C8191" s="59" t="s">
        <v>1077</v>
      </c>
      <c r="D8191" s="59" t="s">
        <v>12592</v>
      </c>
    </row>
    <row r="8192" spans="1:4">
      <c r="A8192" s="57" t="s">
        <v>12647</v>
      </c>
      <c r="B8192" s="58" t="s">
        <v>331</v>
      </c>
      <c r="C8192" s="59" t="s">
        <v>102</v>
      </c>
      <c r="D8192" s="59" t="s">
        <v>12592</v>
      </c>
    </row>
    <row r="8193" spans="1:4">
      <c r="A8193" s="57" t="s">
        <v>12648</v>
      </c>
      <c r="B8193" s="58" t="s">
        <v>246</v>
      </c>
      <c r="C8193" s="59" t="s">
        <v>91</v>
      </c>
      <c r="D8193" s="59" t="s">
        <v>12592</v>
      </c>
    </row>
    <row r="8194" spans="1:4">
      <c r="A8194" s="57" t="s">
        <v>12649</v>
      </c>
      <c r="B8194" s="58" t="s">
        <v>269</v>
      </c>
      <c r="C8194" s="59" t="s">
        <v>103</v>
      </c>
      <c r="D8194" s="59" t="s">
        <v>12592</v>
      </c>
    </row>
    <row r="8195" spans="1:4">
      <c r="A8195" s="57" t="s">
        <v>12650</v>
      </c>
      <c r="B8195" s="58" t="s">
        <v>180</v>
      </c>
      <c r="C8195" s="59" t="s">
        <v>64</v>
      </c>
      <c r="D8195" s="59" t="s">
        <v>12592</v>
      </c>
    </row>
    <row r="8196" spans="1:4">
      <c r="A8196" s="57" t="s">
        <v>12651</v>
      </c>
      <c r="B8196" s="58" t="s">
        <v>12652</v>
      </c>
      <c r="C8196" s="59" t="s">
        <v>152</v>
      </c>
      <c r="D8196" s="59" t="s">
        <v>12592</v>
      </c>
    </row>
    <row r="8197" spans="1:4">
      <c r="A8197" s="57" t="s">
        <v>12653</v>
      </c>
      <c r="B8197" s="58" t="s">
        <v>2846</v>
      </c>
      <c r="C8197" s="59" t="s">
        <v>892</v>
      </c>
      <c r="D8197" s="59" t="s">
        <v>12592</v>
      </c>
    </row>
    <row r="8198" spans="1:4">
      <c r="A8198" s="57" t="s">
        <v>12654</v>
      </c>
      <c r="B8198" s="58" t="s">
        <v>873</v>
      </c>
      <c r="C8198" s="59" t="s">
        <v>168</v>
      </c>
      <c r="D8198" s="59" t="s">
        <v>12592</v>
      </c>
    </row>
    <row r="8199" spans="1:4">
      <c r="A8199" s="57" t="s">
        <v>12655</v>
      </c>
      <c r="B8199" s="58" t="s">
        <v>34</v>
      </c>
      <c r="C8199" s="59" t="s">
        <v>207</v>
      </c>
      <c r="D8199" s="59" t="s">
        <v>12592</v>
      </c>
    </row>
    <row r="8200" spans="1:4">
      <c r="A8200" s="57" t="s">
        <v>12656</v>
      </c>
      <c r="B8200" s="58" t="s">
        <v>251</v>
      </c>
      <c r="C8200" s="59" t="s">
        <v>77</v>
      </c>
      <c r="D8200" s="59" t="s">
        <v>12592</v>
      </c>
    </row>
    <row r="8201" spans="1:4">
      <c r="A8201" s="57" t="s">
        <v>12657</v>
      </c>
      <c r="B8201" s="58" t="s">
        <v>1361</v>
      </c>
      <c r="C8201" s="59" t="s">
        <v>125</v>
      </c>
      <c r="D8201" s="59" t="s">
        <v>12592</v>
      </c>
    </row>
    <row r="8202" spans="1:4">
      <c r="A8202" s="57" t="s">
        <v>12658</v>
      </c>
      <c r="B8202" s="58" t="s">
        <v>212</v>
      </c>
      <c r="C8202" s="59" t="s">
        <v>215</v>
      </c>
      <c r="D8202" s="59" t="s">
        <v>12592</v>
      </c>
    </row>
    <row r="8203" spans="1:4">
      <c r="A8203" s="57" t="s">
        <v>12659</v>
      </c>
      <c r="B8203" s="58" t="s">
        <v>26</v>
      </c>
      <c r="C8203" s="59" t="s">
        <v>126</v>
      </c>
      <c r="D8203" s="59" t="s">
        <v>12592</v>
      </c>
    </row>
    <row r="8204" spans="1:4">
      <c r="A8204" s="57" t="s">
        <v>12660</v>
      </c>
      <c r="B8204" s="58" t="s">
        <v>5610</v>
      </c>
      <c r="C8204" s="59" t="s">
        <v>288</v>
      </c>
      <c r="D8204" s="59" t="s">
        <v>12592</v>
      </c>
    </row>
    <row r="8205" spans="1:4">
      <c r="A8205" s="57" t="s">
        <v>12661</v>
      </c>
      <c r="B8205" s="58" t="s">
        <v>12662</v>
      </c>
      <c r="C8205" s="59" t="s">
        <v>288</v>
      </c>
      <c r="D8205" s="59" t="s">
        <v>12592</v>
      </c>
    </row>
    <row r="8206" spans="1:4">
      <c r="A8206" s="57" t="s">
        <v>12663</v>
      </c>
      <c r="B8206" s="58" t="s">
        <v>1314</v>
      </c>
      <c r="C8206" s="59" t="s">
        <v>314</v>
      </c>
      <c r="D8206" s="59" t="s">
        <v>12592</v>
      </c>
    </row>
    <row r="8207" spans="1:4">
      <c r="A8207" s="57" t="s">
        <v>12664</v>
      </c>
      <c r="B8207" s="58" t="s">
        <v>12665</v>
      </c>
      <c r="C8207" s="59" t="s">
        <v>954</v>
      </c>
      <c r="D8207" s="59" t="s">
        <v>12592</v>
      </c>
    </row>
    <row r="8208" spans="1:4">
      <c r="A8208" s="57" t="s">
        <v>12666</v>
      </c>
      <c r="B8208" s="58" t="s">
        <v>12667</v>
      </c>
      <c r="C8208" s="59" t="s">
        <v>111</v>
      </c>
      <c r="D8208" s="59" t="s">
        <v>12592</v>
      </c>
    </row>
    <row r="8209" spans="1:4">
      <c r="A8209" s="57" t="s">
        <v>12668</v>
      </c>
      <c r="B8209" s="58" t="s">
        <v>1174</v>
      </c>
      <c r="C8209" s="59" t="s">
        <v>1186</v>
      </c>
      <c r="D8209" s="59" t="s">
        <v>12592</v>
      </c>
    </row>
    <row r="8210" spans="1:4">
      <c r="A8210" s="57" t="s">
        <v>12669</v>
      </c>
      <c r="B8210" s="58" t="s">
        <v>242</v>
      </c>
      <c r="C8210" s="59" t="s">
        <v>140</v>
      </c>
      <c r="D8210" s="59" t="s">
        <v>12592</v>
      </c>
    </row>
    <row r="8211" spans="1:4">
      <c r="A8211" s="57" t="s">
        <v>12670</v>
      </c>
      <c r="B8211" s="58" t="s">
        <v>2292</v>
      </c>
      <c r="C8211" s="59" t="s">
        <v>141</v>
      </c>
      <c r="D8211" s="59" t="s">
        <v>12592</v>
      </c>
    </row>
    <row r="8212" spans="1:4">
      <c r="A8212" s="57" t="s">
        <v>12671</v>
      </c>
      <c r="B8212" s="58" t="s">
        <v>711</v>
      </c>
      <c r="C8212" s="59" t="s">
        <v>3283</v>
      </c>
      <c r="D8212" s="59" t="s">
        <v>12592</v>
      </c>
    </row>
    <row r="8213" spans="1:4">
      <c r="A8213" s="57" t="s">
        <v>12672</v>
      </c>
      <c r="B8213" s="58" t="s">
        <v>5048</v>
      </c>
      <c r="C8213" s="59" t="s">
        <v>416</v>
      </c>
      <c r="D8213" s="59" t="s">
        <v>12592</v>
      </c>
    </row>
    <row r="8214" spans="1:4">
      <c r="A8214" s="57" t="s">
        <v>12673</v>
      </c>
      <c r="B8214" s="58" t="s">
        <v>1587</v>
      </c>
      <c r="C8214" s="59" t="s">
        <v>416</v>
      </c>
      <c r="D8214" s="59" t="s">
        <v>12592</v>
      </c>
    </row>
    <row r="8215" spans="1:4">
      <c r="A8215" s="57" t="s">
        <v>12674</v>
      </c>
      <c r="B8215" s="58" t="s">
        <v>150</v>
      </c>
      <c r="C8215" s="59" t="s">
        <v>94</v>
      </c>
      <c r="D8215" s="59" t="s">
        <v>12675</v>
      </c>
    </row>
    <row r="8216" spans="1:4">
      <c r="A8216" s="57" t="s">
        <v>12676</v>
      </c>
      <c r="B8216" s="58" t="s">
        <v>12677</v>
      </c>
      <c r="C8216" s="59" t="s">
        <v>23</v>
      </c>
      <c r="D8216" s="59" t="s">
        <v>12675</v>
      </c>
    </row>
    <row r="8217" spans="1:4">
      <c r="A8217" s="57" t="s">
        <v>12678</v>
      </c>
      <c r="B8217" s="58" t="s">
        <v>282</v>
      </c>
      <c r="C8217" s="59" t="s">
        <v>23</v>
      </c>
      <c r="D8217" s="59" t="s">
        <v>12675</v>
      </c>
    </row>
    <row r="8218" spans="1:4">
      <c r="A8218" s="57" t="s">
        <v>12679</v>
      </c>
      <c r="B8218" s="58" t="s">
        <v>245</v>
      </c>
      <c r="C8218" s="59" t="s">
        <v>23</v>
      </c>
      <c r="D8218" s="59" t="s">
        <v>12675</v>
      </c>
    </row>
    <row r="8219" spans="1:4">
      <c r="A8219" s="57" t="s">
        <v>12680</v>
      </c>
      <c r="B8219" s="58" t="s">
        <v>7737</v>
      </c>
      <c r="C8219" s="59" t="s">
        <v>1173</v>
      </c>
      <c r="D8219" s="59" t="s">
        <v>12675</v>
      </c>
    </row>
    <row r="8220" spans="1:4">
      <c r="A8220" s="57" t="s">
        <v>12681</v>
      </c>
      <c r="B8220" s="58" t="s">
        <v>12682</v>
      </c>
      <c r="C8220" s="59" t="s">
        <v>1305</v>
      </c>
      <c r="D8220" s="59" t="s">
        <v>12675</v>
      </c>
    </row>
    <row r="8221" spans="1:4">
      <c r="A8221" s="57" t="s">
        <v>12683</v>
      </c>
      <c r="B8221" s="58" t="s">
        <v>82</v>
      </c>
      <c r="C8221" s="59" t="s">
        <v>145</v>
      </c>
      <c r="D8221" s="59" t="s">
        <v>12675</v>
      </c>
    </row>
    <row r="8222" spans="1:4">
      <c r="A8222" s="57" t="s">
        <v>12684</v>
      </c>
      <c r="B8222" s="58" t="s">
        <v>185</v>
      </c>
      <c r="C8222" s="59" t="s">
        <v>231</v>
      </c>
      <c r="D8222" s="59" t="s">
        <v>12675</v>
      </c>
    </row>
    <row r="8223" spans="1:4">
      <c r="A8223" s="57" t="s">
        <v>12685</v>
      </c>
      <c r="B8223" s="58" t="s">
        <v>268</v>
      </c>
      <c r="C8223" s="59" t="s">
        <v>231</v>
      </c>
      <c r="D8223" s="59" t="s">
        <v>12675</v>
      </c>
    </row>
    <row r="8224" spans="1:4">
      <c r="A8224" s="57" t="s">
        <v>12686</v>
      </c>
      <c r="B8224" s="58" t="s">
        <v>352</v>
      </c>
      <c r="C8224" s="59" t="s">
        <v>114</v>
      </c>
      <c r="D8224" s="59" t="s">
        <v>12675</v>
      </c>
    </row>
    <row r="8225" spans="1:4">
      <c r="A8225" s="57" t="s">
        <v>12687</v>
      </c>
      <c r="B8225" s="58" t="s">
        <v>12688</v>
      </c>
      <c r="C8225" s="59" t="s">
        <v>186</v>
      </c>
      <c r="D8225" s="59" t="s">
        <v>12675</v>
      </c>
    </row>
    <row r="8226" spans="1:4">
      <c r="A8226" s="57" t="s">
        <v>12689</v>
      </c>
      <c r="B8226" s="58" t="s">
        <v>56</v>
      </c>
      <c r="C8226" s="59" t="s">
        <v>32</v>
      </c>
      <c r="D8226" s="59" t="s">
        <v>12675</v>
      </c>
    </row>
    <row r="8227" spans="1:4">
      <c r="A8227" s="57" t="s">
        <v>12690</v>
      </c>
      <c r="B8227" s="58" t="s">
        <v>12691</v>
      </c>
      <c r="C8227" s="59" t="s">
        <v>27</v>
      </c>
      <c r="D8227" s="59" t="s">
        <v>12675</v>
      </c>
    </row>
    <row r="8228" spans="1:4">
      <c r="A8228" s="57" t="s">
        <v>12692</v>
      </c>
      <c r="B8228" s="58" t="s">
        <v>1361</v>
      </c>
      <c r="C8228" s="59" t="s">
        <v>27</v>
      </c>
      <c r="D8228" s="59" t="s">
        <v>12675</v>
      </c>
    </row>
    <row r="8229" spans="1:4">
      <c r="A8229" s="57" t="s">
        <v>12693</v>
      </c>
      <c r="B8229" s="58" t="s">
        <v>858</v>
      </c>
      <c r="C8229" s="59" t="s">
        <v>189</v>
      </c>
      <c r="D8229" s="59" t="s">
        <v>12675</v>
      </c>
    </row>
    <row r="8230" spans="1:4">
      <c r="A8230" s="57" t="s">
        <v>12694</v>
      </c>
      <c r="B8230" s="58" t="s">
        <v>211</v>
      </c>
      <c r="C8230" s="59" t="s">
        <v>28</v>
      </c>
      <c r="D8230" s="59" t="s">
        <v>12675</v>
      </c>
    </row>
    <row r="8231" spans="1:4">
      <c r="A8231" s="57" t="s">
        <v>12695</v>
      </c>
      <c r="B8231" s="58" t="s">
        <v>7709</v>
      </c>
      <c r="C8231" s="59" t="s">
        <v>78</v>
      </c>
      <c r="D8231" s="59" t="s">
        <v>12675</v>
      </c>
    </row>
    <row r="8232" spans="1:4">
      <c r="A8232" s="57" t="s">
        <v>12696</v>
      </c>
      <c r="B8232" s="58" t="s">
        <v>283</v>
      </c>
      <c r="C8232" s="59" t="s">
        <v>117</v>
      </c>
      <c r="D8232" s="59" t="s">
        <v>12675</v>
      </c>
    </row>
    <row r="8233" spans="1:4">
      <c r="A8233" s="57" t="s">
        <v>12697</v>
      </c>
      <c r="B8233" s="58" t="s">
        <v>84</v>
      </c>
      <c r="C8233" s="59" t="s">
        <v>31</v>
      </c>
      <c r="D8233" s="59" t="s">
        <v>12675</v>
      </c>
    </row>
    <row r="8234" spans="1:4">
      <c r="A8234" s="57" t="s">
        <v>12698</v>
      </c>
      <c r="B8234" s="58" t="s">
        <v>3666</v>
      </c>
      <c r="C8234" s="59" t="s">
        <v>31</v>
      </c>
      <c r="D8234" s="59" t="s">
        <v>12675</v>
      </c>
    </row>
    <row r="8235" spans="1:4">
      <c r="A8235" s="57" t="s">
        <v>12699</v>
      </c>
      <c r="B8235" s="58" t="s">
        <v>180</v>
      </c>
      <c r="C8235" s="59" t="s">
        <v>121</v>
      </c>
      <c r="D8235" s="59" t="s">
        <v>12675</v>
      </c>
    </row>
    <row r="8236" spans="1:4">
      <c r="A8236" s="57" t="s">
        <v>12700</v>
      </c>
      <c r="B8236" s="58" t="s">
        <v>92</v>
      </c>
      <c r="C8236" s="59" t="s">
        <v>437</v>
      </c>
      <c r="D8236" s="59" t="s">
        <v>12675</v>
      </c>
    </row>
    <row r="8237" spans="1:4">
      <c r="A8237" s="57" t="s">
        <v>12701</v>
      </c>
      <c r="B8237" s="58" t="s">
        <v>8374</v>
      </c>
      <c r="C8237" s="59" t="s">
        <v>101</v>
      </c>
      <c r="D8237" s="59" t="s">
        <v>12675</v>
      </c>
    </row>
    <row r="8238" spans="1:4">
      <c r="A8238" s="57" t="s">
        <v>12702</v>
      </c>
      <c r="B8238" s="58" t="s">
        <v>37</v>
      </c>
      <c r="C8238" s="59" t="s">
        <v>101</v>
      </c>
      <c r="D8238" s="59" t="s">
        <v>12675</v>
      </c>
    </row>
    <row r="8239" spans="1:4">
      <c r="A8239" s="57" t="s">
        <v>12703</v>
      </c>
      <c r="B8239" s="58" t="s">
        <v>12704</v>
      </c>
      <c r="C8239" s="59" t="s">
        <v>101</v>
      </c>
      <c r="D8239" s="59" t="s">
        <v>12675</v>
      </c>
    </row>
    <row r="8240" spans="1:4">
      <c r="A8240" s="57" t="s">
        <v>12705</v>
      </c>
      <c r="B8240" s="58" t="s">
        <v>332</v>
      </c>
      <c r="C8240" s="59" t="s">
        <v>73</v>
      </c>
      <c r="D8240" s="59" t="s">
        <v>12675</v>
      </c>
    </row>
    <row r="8241" spans="1:4">
      <c r="A8241" s="57" t="s">
        <v>12706</v>
      </c>
      <c r="B8241" s="58" t="s">
        <v>9692</v>
      </c>
      <c r="C8241" s="59" t="s">
        <v>884</v>
      </c>
      <c r="D8241" s="59" t="s">
        <v>12675</v>
      </c>
    </row>
    <row r="8242" spans="1:4">
      <c r="A8242" s="57" t="s">
        <v>12707</v>
      </c>
      <c r="B8242" s="58" t="s">
        <v>6672</v>
      </c>
      <c r="C8242" s="59" t="s">
        <v>330</v>
      </c>
      <c r="D8242" s="59" t="s">
        <v>12675</v>
      </c>
    </row>
    <row r="8243" spans="1:4">
      <c r="A8243" s="57" t="s">
        <v>12708</v>
      </c>
      <c r="B8243" s="58" t="s">
        <v>12709</v>
      </c>
      <c r="C8243" s="59" t="s">
        <v>330</v>
      </c>
      <c r="D8243" s="59" t="s">
        <v>12675</v>
      </c>
    </row>
    <row r="8244" spans="1:4">
      <c r="A8244" s="57" t="s">
        <v>12710</v>
      </c>
      <c r="B8244" s="58" t="s">
        <v>12711</v>
      </c>
      <c r="C8244" s="59" t="s">
        <v>330</v>
      </c>
      <c r="D8244" s="59" t="s">
        <v>12675</v>
      </c>
    </row>
    <row r="8245" spans="1:4">
      <c r="A8245" s="57" t="s">
        <v>12712</v>
      </c>
      <c r="B8245" s="58" t="s">
        <v>246</v>
      </c>
      <c r="C8245" s="59" t="s">
        <v>137</v>
      </c>
      <c r="D8245" s="59" t="s">
        <v>12675</v>
      </c>
    </row>
    <row r="8246" spans="1:4">
      <c r="A8246" s="57" t="s">
        <v>12713</v>
      </c>
      <c r="B8246" s="58" t="s">
        <v>12714</v>
      </c>
      <c r="C8246" s="59" t="s">
        <v>887</v>
      </c>
      <c r="D8246" s="59" t="s">
        <v>12675</v>
      </c>
    </row>
    <row r="8247" spans="1:4">
      <c r="A8247" s="57" t="s">
        <v>12715</v>
      </c>
      <c r="B8247" s="58" t="s">
        <v>185</v>
      </c>
      <c r="C8247" s="59" t="s">
        <v>91</v>
      </c>
      <c r="D8247" s="59" t="s">
        <v>12675</v>
      </c>
    </row>
    <row r="8248" spans="1:4">
      <c r="A8248" s="57" t="s">
        <v>12716</v>
      </c>
      <c r="B8248" s="58" t="s">
        <v>12717</v>
      </c>
      <c r="C8248" s="59" t="s">
        <v>103</v>
      </c>
      <c r="D8248" s="59" t="s">
        <v>12675</v>
      </c>
    </row>
    <row r="8249" spans="1:4">
      <c r="A8249" s="57" t="s">
        <v>12718</v>
      </c>
      <c r="B8249" s="58" t="s">
        <v>1343</v>
      </c>
      <c r="C8249" s="59" t="s">
        <v>918</v>
      </c>
      <c r="D8249" s="59" t="s">
        <v>12675</v>
      </c>
    </row>
    <row r="8250" spans="1:4">
      <c r="A8250" s="57" t="s">
        <v>12719</v>
      </c>
      <c r="B8250" s="58" t="s">
        <v>1403</v>
      </c>
      <c r="C8250" s="59" t="s">
        <v>64</v>
      </c>
      <c r="D8250" s="59" t="s">
        <v>12675</v>
      </c>
    </row>
    <row r="8251" spans="1:4">
      <c r="A8251" s="57" t="s">
        <v>12720</v>
      </c>
      <c r="B8251" s="58" t="s">
        <v>12721</v>
      </c>
      <c r="C8251" s="59" t="s">
        <v>64</v>
      </c>
      <c r="D8251" s="59" t="s">
        <v>12675</v>
      </c>
    </row>
    <row r="8252" spans="1:4">
      <c r="A8252" s="57" t="s">
        <v>12722</v>
      </c>
      <c r="B8252" s="58" t="s">
        <v>7348</v>
      </c>
      <c r="C8252" s="59" t="s">
        <v>64</v>
      </c>
      <c r="D8252" s="59" t="s">
        <v>12675</v>
      </c>
    </row>
    <row r="8253" spans="1:4">
      <c r="A8253" s="57" t="s">
        <v>12723</v>
      </c>
      <c r="B8253" s="58" t="s">
        <v>1163</v>
      </c>
      <c r="C8253" s="59" t="s">
        <v>249</v>
      </c>
      <c r="D8253" s="59" t="s">
        <v>12675</v>
      </c>
    </row>
    <row r="8254" spans="1:4">
      <c r="A8254" s="57" t="s">
        <v>12724</v>
      </c>
      <c r="B8254" s="58" t="s">
        <v>306</v>
      </c>
      <c r="C8254" s="59" t="s">
        <v>281</v>
      </c>
      <c r="D8254" s="59" t="s">
        <v>12675</v>
      </c>
    </row>
    <row r="8255" spans="1:4">
      <c r="A8255" s="57" t="s">
        <v>12725</v>
      </c>
      <c r="B8255" s="58" t="s">
        <v>336</v>
      </c>
      <c r="C8255" s="59" t="s">
        <v>168</v>
      </c>
      <c r="D8255" s="59" t="s">
        <v>12675</v>
      </c>
    </row>
    <row r="8256" spans="1:4">
      <c r="A8256" s="57" t="s">
        <v>12726</v>
      </c>
      <c r="B8256" s="58" t="s">
        <v>24</v>
      </c>
      <c r="C8256" s="59" t="s">
        <v>105</v>
      </c>
      <c r="D8256" s="59" t="s">
        <v>12675</v>
      </c>
    </row>
    <row r="8257" spans="1:4">
      <c r="A8257" s="57" t="s">
        <v>12727</v>
      </c>
      <c r="B8257" s="58" t="s">
        <v>1032</v>
      </c>
      <c r="C8257" s="59" t="s">
        <v>88</v>
      </c>
      <c r="D8257" s="59" t="s">
        <v>12675</v>
      </c>
    </row>
    <row r="8258" spans="1:4">
      <c r="A8258" s="57" t="s">
        <v>12728</v>
      </c>
      <c r="B8258" s="58" t="s">
        <v>1158</v>
      </c>
      <c r="C8258" s="59" t="s">
        <v>210</v>
      </c>
      <c r="D8258" s="59" t="s">
        <v>12675</v>
      </c>
    </row>
    <row r="8259" spans="1:4">
      <c r="A8259" s="57" t="s">
        <v>12729</v>
      </c>
      <c r="B8259" s="58" t="s">
        <v>318</v>
      </c>
      <c r="C8259" s="59" t="s">
        <v>210</v>
      </c>
      <c r="D8259" s="59" t="s">
        <v>12675</v>
      </c>
    </row>
    <row r="8260" spans="1:4">
      <c r="A8260" s="57" t="s">
        <v>12730</v>
      </c>
      <c r="B8260" s="58" t="s">
        <v>512</v>
      </c>
      <c r="C8260" s="59" t="s">
        <v>93</v>
      </c>
      <c r="D8260" s="59" t="s">
        <v>12675</v>
      </c>
    </row>
    <row r="8261" spans="1:4">
      <c r="A8261" s="57" t="s">
        <v>12731</v>
      </c>
      <c r="B8261" s="58" t="s">
        <v>381</v>
      </c>
      <c r="C8261" s="59" t="s">
        <v>93</v>
      </c>
      <c r="D8261" s="59" t="s">
        <v>12675</v>
      </c>
    </row>
    <row r="8262" spans="1:4">
      <c r="A8262" s="57" t="s">
        <v>12732</v>
      </c>
      <c r="B8262" s="58" t="s">
        <v>82</v>
      </c>
      <c r="C8262" s="59" t="s">
        <v>107</v>
      </c>
      <c r="D8262" s="59" t="s">
        <v>12675</v>
      </c>
    </row>
    <row r="8263" spans="1:4">
      <c r="A8263" s="57" t="s">
        <v>12733</v>
      </c>
      <c r="B8263" s="58" t="s">
        <v>479</v>
      </c>
      <c r="C8263" s="59" t="s">
        <v>125</v>
      </c>
      <c r="D8263" s="59" t="s">
        <v>12675</v>
      </c>
    </row>
    <row r="8264" spans="1:4">
      <c r="A8264" s="57" t="s">
        <v>12734</v>
      </c>
      <c r="B8264" s="58" t="s">
        <v>754</v>
      </c>
      <c r="C8264" s="59" t="s">
        <v>125</v>
      </c>
      <c r="D8264" s="59" t="s">
        <v>12675</v>
      </c>
    </row>
    <row r="8265" spans="1:4">
      <c r="A8265" s="57" t="s">
        <v>12735</v>
      </c>
      <c r="B8265" s="58" t="s">
        <v>146</v>
      </c>
      <c r="C8265" s="59" t="s">
        <v>109</v>
      </c>
      <c r="D8265" s="59" t="s">
        <v>12675</v>
      </c>
    </row>
    <row r="8266" spans="1:4">
      <c r="A8266" s="57" t="s">
        <v>12736</v>
      </c>
      <c r="B8266" s="58" t="s">
        <v>82</v>
      </c>
      <c r="C8266" s="59" t="s">
        <v>109</v>
      </c>
      <c r="D8266" s="59" t="s">
        <v>12675</v>
      </c>
    </row>
    <row r="8267" spans="1:4">
      <c r="A8267" s="57" t="s">
        <v>12737</v>
      </c>
      <c r="B8267" s="58" t="s">
        <v>498</v>
      </c>
      <c r="C8267" s="59" t="s">
        <v>109</v>
      </c>
      <c r="D8267" s="59" t="s">
        <v>12675</v>
      </c>
    </row>
    <row r="8268" spans="1:4">
      <c r="A8268" s="57" t="s">
        <v>12738</v>
      </c>
      <c r="B8268" s="58" t="s">
        <v>185</v>
      </c>
      <c r="C8268" s="59" t="s">
        <v>215</v>
      </c>
      <c r="D8268" s="59" t="s">
        <v>12675</v>
      </c>
    </row>
    <row r="8269" spans="1:4">
      <c r="A8269" s="57" t="s">
        <v>12739</v>
      </c>
      <c r="B8269" s="58" t="s">
        <v>678</v>
      </c>
      <c r="C8269" s="59" t="s">
        <v>333</v>
      </c>
      <c r="D8269" s="59" t="s">
        <v>12675</v>
      </c>
    </row>
    <row r="8270" spans="1:4">
      <c r="A8270" s="57" t="s">
        <v>12740</v>
      </c>
      <c r="B8270" s="58" t="s">
        <v>942</v>
      </c>
      <c r="C8270" s="59" t="s">
        <v>925</v>
      </c>
      <c r="D8270" s="59" t="s">
        <v>12675</v>
      </c>
    </row>
    <row r="8271" spans="1:4">
      <c r="A8271" s="57" t="s">
        <v>12741</v>
      </c>
      <c r="B8271" s="58" t="s">
        <v>837</v>
      </c>
      <c r="C8271" s="59" t="s">
        <v>1030</v>
      </c>
      <c r="D8271" s="59" t="s">
        <v>12675</v>
      </c>
    </row>
    <row r="8272" spans="1:4">
      <c r="A8272" s="57" t="s">
        <v>12742</v>
      </c>
      <c r="B8272" s="58" t="s">
        <v>12743</v>
      </c>
      <c r="C8272" s="59" t="s">
        <v>3587</v>
      </c>
      <c r="D8272" s="59" t="s">
        <v>12675</v>
      </c>
    </row>
    <row r="8273" spans="1:4">
      <c r="A8273" s="57" t="s">
        <v>12744</v>
      </c>
      <c r="B8273" s="58" t="s">
        <v>118</v>
      </c>
      <c r="C8273" s="59" t="s">
        <v>141</v>
      </c>
      <c r="D8273" s="59" t="s">
        <v>12675</v>
      </c>
    </row>
    <row r="8274" spans="1:4">
      <c r="A8274" s="57" t="s">
        <v>12745</v>
      </c>
      <c r="B8274" s="58" t="s">
        <v>1090</v>
      </c>
      <c r="C8274" s="59" t="s">
        <v>416</v>
      </c>
      <c r="D8274" s="59" t="s">
        <v>12675</v>
      </c>
    </row>
    <row r="8275" spans="1:4">
      <c r="A8275" s="57" t="s">
        <v>12746</v>
      </c>
      <c r="B8275" s="58" t="s">
        <v>12747</v>
      </c>
      <c r="C8275" s="59" t="s">
        <v>23</v>
      </c>
      <c r="D8275" s="59" t="s">
        <v>12748</v>
      </c>
    </row>
    <row r="8276" spans="1:4">
      <c r="A8276" s="57" t="s">
        <v>12749</v>
      </c>
      <c r="B8276" s="58" t="s">
        <v>442</v>
      </c>
      <c r="C8276" s="59" t="s">
        <v>23</v>
      </c>
      <c r="D8276" s="59" t="s">
        <v>12748</v>
      </c>
    </row>
    <row r="8277" spans="1:4">
      <c r="A8277" s="57" t="s">
        <v>12750</v>
      </c>
      <c r="B8277" s="58" t="s">
        <v>12751</v>
      </c>
      <c r="C8277" s="59" t="s">
        <v>23</v>
      </c>
      <c r="D8277" s="59" t="s">
        <v>12748</v>
      </c>
    </row>
    <row r="8278" spans="1:4">
      <c r="A8278" s="57" t="s">
        <v>12752</v>
      </c>
      <c r="B8278" s="58" t="s">
        <v>71</v>
      </c>
      <c r="C8278" s="59" t="s">
        <v>12753</v>
      </c>
      <c r="D8278" s="59" t="s">
        <v>12748</v>
      </c>
    </row>
    <row r="8279" spans="1:4">
      <c r="A8279" s="57" t="s">
        <v>12754</v>
      </c>
      <c r="B8279" s="58" t="s">
        <v>699</v>
      </c>
      <c r="C8279" s="59" t="s">
        <v>179</v>
      </c>
      <c r="D8279" s="59" t="s">
        <v>12748</v>
      </c>
    </row>
    <row r="8280" spans="1:4">
      <c r="A8280" s="57" t="s">
        <v>12755</v>
      </c>
      <c r="B8280" s="58" t="s">
        <v>860</v>
      </c>
      <c r="C8280" s="59" t="s">
        <v>229</v>
      </c>
      <c r="D8280" s="59" t="s">
        <v>12748</v>
      </c>
    </row>
    <row r="8281" spans="1:4">
      <c r="A8281" s="57" t="s">
        <v>12756</v>
      </c>
      <c r="B8281" s="58" t="s">
        <v>133</v>
      </c>
      <c r="C8281" s="59" t="s">
        <v>229</v>
      </c>
      <c r="D8281" s="59" t="s">
        <v>12748</v>
      </c>
    </row>
    <row r="8282" spans="1:4">
      <c r="A8282" s="57" t="s">
        <v>12757</v>
      </c>
      <c r="B8282" s="58" t="s">
        <v>1412</v>
      </c>
      <c r="C8282" s="58" t="s">
        <v>229</v>
      </c>
      <c r="D8282" s="59" t="s">
        <v>12748</v>
      </c>
    </row>
    <row r="8283" spans="1:4">
      <c r="A8283" s="57" t="s">
        <v>12758</v>
      </c>
      <c r="B8283" s="58" t="s">
        <v>765</v>
      </c>
      <c r="C8283" s="58" t="s">
        <v>89</v>
      </c>
      <c r="D8283" s="59" t="s">
        <v>12748</v>
      </c>
    </row>
    <row r="8284" spans="1:4">
      <c r="A8284" s="57" t="s">
        <v>12759</v>
      </c>
      <c r="B8284" s="58" t="s">
        <v>826</v>
      </c>
      <c r="C8284" s="58" t="s">
        <v>69</v>
      </c>
      <c r="D8284" s="59" t="s">
        <v>12748</v>
      </c>
    </row>
    <row r="8285" spans="1:4">
      <c r="A8285" s="57" t="s">
        <v>12760</v>
      </c>
      <c r="B8285" s="58" t="s">
        <v>162</v>
      </c>
      <c r="C8285" s="58" t="s">
        <v>69</v>
      </c>
      <c r="D8285" s="59" t="s">
        <v>12748</v>
      </c>
    </row>
    <row r="8286" spans="1:4">
      <c r="A8286" s="57" t="s">
        <v>12761</v>
      </c>
      <c r="B8286" s="58" t="s">
        <v>7818</v>
      </c>
      <c r="C8286" s="58" t="s">
        <v>69</v>
      </c>
      <c r="D8286" s="59" t="s">
        <v>12748</v>
      </c>
    </row>
    <row r="8287" spans="1:4">
      <c r="A8287" s="57" t="s">
        <v>12762</v>
      </c>
      <c r="B8287" s="58" t="s">
        <v>1411</v>
      </c>
      <c r="C8287" s="58" t="s">
        <v>27</v>
      </c>
      <c r="D8287" s="59" t="s">
        <v>12748</v>
      </c>
    </row>
    <row r="8288" spans="1:4">
      <c r="A8288" s="57" t="s">
        <v>12763</v>
      </c>
      <c r="B8288" s="58" t="s">
        <v>12764</v>
      </c>
      <c r="C8288" s="58" t="s">
        <v>115</v>
      </c>
      <c r="D8288" s="59" t="s">
        <v>12748</v>
      </c>
    </row>
    <row r="8289" spans="1:4">
      <c r="A8289" s="57" t="s">
        <v>12765</v>
      </c>
      <c r="B8289" s="58" t="s">
        <v>185</v>
      </c>
      <c r="C8289" s="58" t="s">
        <v>820</v>
      </c>
      <c r="D8289" s="59" t="s">
        <v>12748</v>
      </c>
    </row>
    <row r="8290" spans="1:4">
      <c r="A8290" s="57" t="s">
        <v>12766</v>
      </c>
      <c r="B8290" s="58" t="s">
        <v>6154</v>
      </c>
      <c r="C8290" s="58" t="s">
        <v>31</v>
      </c>
      <c r="D8290" s="59" t="s">
        <v>12748</v>
      </c>
    </row>
    <row r="8291" spans="1:4">
      <c r="A8291" s="57" t="s">
        <v>12767</v>
      </c>
      <c r="B8291" s="58" t="s">
        <v>11475</v>
      </c>
      <c r="C8291" s="58" t="s">
        <v>31</v>
      </c>
      <c r="D8291" s="59" t="s">
        <v>12748</v>
      </c>
    </row>
    <row r="8292" spans="1:4">
      <c r="A8292" s="57" t="s">
        <v>12768</v>
      </c>
      <c r="B8292" s="58" t="s">
        <v>1143</v>
      </c>
      <c r="C8292" s="58" t="s">
        <v>31</v>
      </c>
      <c r="D8292" s="59" t="s">
        <v>12748</v>
      </c>
    </row>
    <row r="8293" spans="1:4">
      <c r="A8293" s="57" t="s">
        <v>12769</v>
      </c>
      <c r="B8293" s="58" t="s">
        <v>522</v>
      </c>
      <c r="C8293" s="58" t="s">
        <v>33</v>
      </c>
      <c r="D8293" s="59" t="s">
        <v>12748</v>
      </c>
    </row>
    <row r="8294" spans="1:4">
      <c r="A8294" s="57" t="s">
        <v>12770</v>
      </c>
      <c r="B8294" s="58" t="s">
        <v>150</v>
      </c>
      <c r="C8294" s="58" t="s">
        <v>33</v>
      </c>
      <c r="D8294" s="59" t="s">
        <v>12748</v>
      </c>
    </row>
    <row r="8295" spans="1:4">
      <c r="A8295" s="57" t="s">
        <v>12771</v>
      </c>
      <c r="B8295" s="58" t="s">
        <v>6483</v>
      </c>
      <c r="C8295" s="58" t="s">
        <v>98</v>
      </c>
      <c r="D8295" s="59" t="s">
        <v>12748</v>
      </c>
    </row>
    <row r="8296" spans="1:4">
      <c r="A8296" s="57" t="s">
        <v>12772</v>
      </c>
      <c r="B8296" s="58" t="s">
        <v>12773</v>
      </c>
      <c r="C8296" s="58" t="s">
        <v>397</v>
      </c>
      <c r="D8296" s="59" t="s">
        <v>12748</v>
      </c>
    </row>
    <row r="8297" spans="1:4">
      <c r="A8297" s="57" t="s">
        <v>12774</v>
      </c>
      <c r="B8297" s="58" t="s">
        <v>674</v>
      </c>
      <c r="C8297" s="58" t="s">
        <v>546</v>
      </c>
      <c r="D8297" s="59" t="s">
        <v>12748</v>
      </c>
    </row>
    <row r="8298" spans="1:4">
      <c r="A8298" s="57" t="s">
        <v>12775</v>
      </c>
      <c r="B8298" s="58" t="s">
        <v>68</v>
      </c>
      <c r="C8298" s="58" t="s">
        <v>74</v>
      </c>
      <c r="D8298" s="59" t="s">
        <v>12748</v>
      </c>
    </row>
    <row r="8299" spans="1:4">
      <c r="A8299" s="57" t="s">
        <v>12776</v>
      </c>
      <c r="B8299" s="58" t="s">
        <v>212</v>
      </c>
      <c r="C8299" s="58" t="s">
        <v>103</v>
      </c>
      <c r="D8299" s="59" t="s">
        <v>12748</v>
      </c>
    </row>
    <row r="8300" spans="1:4">
      <c r="A8300" s="57" t="s">
        <v>12777</v>
      </c>
      <c r="B8300" s="58" t="s">
        <v>147</v>
      </c>
      <c r="C8300" s="58" t="s">
        <v>64</v>
      </c>
      <c r="D8300" s="59" t="s">
        <v>12748</v>
      </c>
    </row>
    <row r="8301" spans="1:4">
      <c r="A8301" s="57" t="s">
        <v>12778</v>
      </c>
      <c r="B8301" s="58" t="s">
        <v>790</v>
      </c>
      <c r="C8301" s="58" t="s">
        <v>890</v>
      </c>
      <c r="D8301" s="59" t="s">
        <v>12748</v>
      </c>
    </row>
    <row r="8302" spans="1:4">
      <c r="A8302" s="57" t="s">
        <v>12779</v>
      </c>
      <c r="B8302" s="58" t="s">
        <v>1315</v>
      </c>
      <c r="C8302" s="58" t="s">
        <v>206</v>
      </c>
      <c r="D8302" s="59" t="s">
        <v>12748</v>
      </c>
    </row>
    <row r="8303" spans="1:4">
      <c r="A8303" s="57" t="s">
        <v>12780</v>
      </c>
      <c r="B8303" s="58" t="s">
        <v>208</v>
      </c>
      <c r="C8303" s="58" t="s">
        <v>168</v>
      </c>
      <c r="D8303" s="59" t="s">
        <v>12748</v>
      </c>
    </row>
    <row r="8304" spans="1:4">
      <c r="A8304" s="57" t="s">
        <v>12781</v>
      </c>
      <c r="B8304" s="58" t="s">
        <v>153</v>
      </c>
      <c r="C8304" s="58" t="s">
        <v>106</v>
      </c>
      <c r="D8304" s="59" t="s">
        <v>12748</v>
      </c>
    </row>
    <row r="8305" spans="1:4">
      <c r="A8305" s="57" t="s">
        <v>12782</v>
      </c>
      <c r="B8305" s="58" t="s">
        <v>2888</v>
      </c>
      <c r="C8305" s="58" t="s">
        <v>88</v>
      </c>
      <c r="D8305" s="59" t="s">
        <v>12748</v>
      </c>
    </row>
    <row r="8306" spans="1:4">
      <c r="A8306" s="57" t="s">
        <v>12783</v>
      </c>
      <c r="B8306" s="58" t="s">
        <v>12784</v>
      </c>
      <c r="C8306" s="58" t="s">
        <v>210</v>
      </c>
      <c r="D8306" s="59" t="s">
        <v>12748</v>
      </c>
    </row>
    <row r="8307" spans="1:4">
      <c r="A8307" s="57" t="s">
        <v>12785</v>
      </c>
      <c r="B8307" s="58" t="s">
        <v>12786</v>
      </c>
      <c r="C8307" s="58" t="s">
        <v>77</v>
      </c>
      <c r="D8307" s="59" t="s">
        <v>12748</v>
      </c>
    </row>
    <row r="8308" spans="1:4">
      <c r="A8308" s="57" t="s">
        <v>12787</v>
      </c>
      <c r="B8308" s="58" t="s">
        <v>86</v>
      </c>
      <c r="C8308" s="58" t="s">
        <v>830</v>
      </c>
      <c r="D8308" s="59" t="s">
        <v>12748</v>
      </c>
    </row>
    <row r="8309" spans="1:4">
      <c r="A8309" s="57" t="s">
        <v>12788</v>
      </c>
      <c r="B8309" s="58" t="s">
        <v>75</v>
      </c>
      <c r="C8309" s="58" t="s">
        <v>125</v>
      </c>
      <c r="D8309" s="59" t="s">
        <v>12748</v>
      </c>
    </row>
    <row r="8310" spans="1:4">
      <c r="A8310" s="57" t="s">
        <v>12789</v>
      </c>
      <c r="B8310" s="58" t="s">
        <v>828</v>
      </c>
      <c r="C8310" s="58" t="s">
        <v>333</v>
      </c>
      <c r="D8310" s="59" t="s">
        <v>12748</v>
      </c>
    </row>
    <row r="8311" spans="1:4">
      <c r="A8311" s="57" t="s">
        <v>12790</v>
      </c>
      <c r="B8311" s="58" t="s">
        <v>147</v>
      </c>
      <c r="C8311" s="58" t="s">
        <v>142</v>
      </c>
      <c r="D8311" s="59" t="s">
        <v>12748</v>
      </c>
    </row>
    <row r="8312" spans="1:4">
      <c r="A8312" s="57" t="s">
        <v>12791</v>
      </c>
      <c r="B8312" s="58" t="s">
        <v>171</v>
      </c>
      <c r="C8312" s="58" t="s">
        <v>80</v>
      </c>
      <c r="D8312" s="59" t="s">
        <v>12748</v>
      </c>
    </row>
    <row r="8313" spans="1:4">
      <c r="A8313" s="57" t="s">
        <v>12792</v>
      </c>
      <c r="B8313" s="58" t="s">
        <v>12793</v>
      </c>
      <c r="C8313" s="58" t="s">
        <v>80</v>
      </c>
      <c r="D8313" s="59" t="s">
        <v>12748</v>
      </c>
    </row>
    <row r="8314" spans="1:4">
      <c r="A8314" s="57" t="s">
        <v>12794</v>
      </c>
      <c r="B8314" s="58" t="s">
        <v>12795</v>
      </c>
      <c r="C8314" s="58" t="s">
        <v>490</v>
      </c>
      <c r="D8314" s="59" t="s">
        <v>12748</v>
      </c>
    </row>
    <row r="8315" spans="1:4">
      <c r="A8315" s="57" t="s">
        <v>12796</v>
      </c>
      <c r="B8315" s="58" t="s">
        <v>129</v>
      </c>
      <c r="C8315" s="58" t="s">
        <v>111</v>
      </c>
      <c r="D8315" s="59" t="s">
        <v>12748</v>
      </c>
    </row>
    <row r="8316" spans="1:4">
      <c r="A8316" s="57" t="s">
        <v>12797</v>
      </c>
      <c r="B8316" s="58" t="s">
        <v>325</v>
      </c>
      <c r="C8316" s="58" t="s">
        <v>362</v>
      </c>
      <c r="D8316" s="59" t="s">
        <v>12748</v>
      </c>
    </row>
    <row r="8317" spans="1:4">
      <c r="A8317" s="57" t="s">
        <v>12798</v>
      </c>
      <c r="B8317" s="58" t="s">
        <v>283</v>
      </c>
      <c r="C8317" s="58" t="s">
        <v>113</v>
      </c>
      <c r="D8317" s="59" t="s">
        <v>12748</v>
      </c>
    </row>
    <row r="8318" spans="1:4">
      <c r="A8318" s="57" t="s">
        <v>12799</v>
      </c>
      <c r="B8318" s="58" t="s">
        <v>264</v>
      </c>
      <c r="C8318" s="58" t="s">
        <v>81</v>
      </c>
      <c r="D8318" s="59" t="s">
        <v>12748</v>
      </c>
    </row>
    <row r="8319" spans="1:4">
      <c r="A8319" s="57" t="s">
        <v>12800</v>
      </c>
      <c r="B8319" s="58" t="s">
        <v>34</v>
      </c>
      <c r="C8319" s="58" t="s">
        <v>1200</v>
      </c>
      <c r="D8319" s="59" t="s">
        <v>12748</v>
      </c>
    </row>
    <row r="8320" spans="1:4">
      <c r="A8320" s="57" t="s">
        <v>12801</v>
      </c>
      <c r="B8320" s="58" t="s">
        <v>9511</v>
      </c>
      <c r="C8320" s="58" t="s">
        <v>140</v>
      </c>
      <c r="D8320" s="59" t="s">
        <v>12748</v>
      </c>
    </row>
    <row r="8321" spans="1:4">
      <c r="A8321" s="57" t="s">
        <v>12802</v>
      </c>
      <c r="B8321" s="58" t="s">
        <v>245</v>
      </c>
      <c r="C8321" s="58" t="s">
        <v>141</v>
      </c>
      <c r="D8321" s="59" t="s">
        <v>12748</v>
      </c>
    </row>
    <row r="8322" spans="1:4">
      <c r="A8322" s="57" t="s">
        <v>12803</v>
      </c>
      <c r="B8322" s="58" t="s">
        <v>839</v>
      </c>
      <c r="C8322" s="58" t="s">
        <v>94</v>
      </c>
      <c r="D8322" s="59" t="s">
        <v>12804</v>
      </c>
    </row>
    <row r="8323" spans="1:4">
      <c r="A8323" s="57" t="s">
        <v>12805</v>
      </c>
      <c r="B8323" s="58" t="s">
        <v>12806</v>
      </c>
      <c r="C8323" s="58" t="s">
        <v>23</v>
      </c>
      <c r="D8323" s="59" t="s">
        <v>12804</v>
      </c>
    </row>
    <row r="8324" spans="1:4">
      <c r="A8324" s="57" t="s">
        <v>12807</v>
      </c>
      <c r="B8324" s="58" t="s">
        <v>471</v>
      </c>
      <c r="C8324" s="58" t="s">
        <v>23</v>
      </c>
      <c r="D8324" s="59" t="s">
        <v>12804</v>
      </c>
    </row>
    <row r="8325" spans="1:4">
      <c r="A8325" s="57" t="s">
        <v>12808</v>
      </c>
      <c r="B8325" s="58" t="s">
        <v>676</v>
      </c>
      <c r="C8325" s="58" t="s">
        <v>23</v>
      </c>
      <c r="D8325" s="59" t="s">
        <v>12804</v>
      </c>
    </row>
    <row r="8326" spans="1:4">
      <c r="A8326" s="57" t="s">
        <v>12809</v>
      </c>
      <c r="B8326" s="58" t="s">
        <v>12810</v>
      </c>
      <c r="C8326" s="58" t="s">
        <v>23</v>
      </c>
      <c r="D8326" s="59" t="s">
        <v>12804</v>
      </c>
    </row>
    <row r="8327" spans="1:4">
      <c r="A8327" s="57" t="s">
        <v>12811</v>
      </c>
      <c r="B8327" s="58" t="s">
        <v>487</v>
      </c>
      <c r="C8327" s="58" t="s">
        <v>23</v>
      </c>
      <c r="D8327" s="59" t="s">
        <v>12804</v>
      </c>
    </row>
    <row r="8328" spans="1:4">
      <c r="A8328" s="57" t="s">
        <v>12812</v>
      </c>
      <c r="B8328" s="58" t="s">
        <v>12813</v>
      </c>
      <c r="C8328" s="58" t="s">
        <v>95</v>
      </c>
      <c r="D8328" s="59" t="s">
        <v>12804</v>
      </c>
    </row>
    <row r="8329" spans="1:4">
      <c r="A8329" s="57" t="s">
        <v>12814</v>
      </c>
      <c r="B8329" s="58" t="s">
        <v>548</v>
      </c>
      <c r="C8329" s="58" t="s">
        <v>934</v>
      </c>
      <c r="D8329" s="59" t="s">
        <v>12804</v>
      </c>
    </row>
    <row r="8330" spans="1:4">
      <c r="A8330" s="57" t="s">
        <v>12815</v>
      </c>
      <c r="B8330" s="58" t="s">
        <v>212</v>
      </c>
      <c r="C8330" s="58" t="s">
        <v>466</v>
      </c>
      <c r="D8330" s="59" t="s">
        <v>12804</v>
      </c>
    </row>
    <row r="8331" spans="1:4">
      <c r="A8331" s="57" t="s">
        <v>12816</v>
      </c>
      <c r="B8331" s="58" t="s">
        <v>172</v>
      </c>
      <c r="C8331" s="58" t="s">
        <v>466</v>
      </c>
      <c r="D8331" s="59" t="s">
        <v>12804</v>
      </c>
    </row>
    <row r="8332" spans="1:4">
      <c r="A8332" s="57" t="s">
        <v>12817</v>
      </c>
      <c r="B8332" s="58" t="s">
        <v>999</v>
      </c>
      <c r="C8332" s="58" t="s">
        <v>145</v>
      </c>
      <c r="D8332" s="59" t="s">
        <v>12804</v>
      </c>
    </row>
    <row r="8333" spans="1:4">
      <c r="A8333" s="57" t="s">
        <v>12818</v>
      </c>
      <c r="B8333" s="58" t="s">
        <v>617</v>
      </c>
      <c r="C8333" s="58" t="s">
        <v>69</v>
      </c>
      <c r="D8333" s="59" t="s">
        <v>12804</v>
      </c>
    </row>
    <row r="8334" spans="1:4">
      <c r="A8334" s="57" t="s">
        <v>12819</v>
      </c>
      <c r="B8334" s="58" t="s">
        <v>243</v>
      </c>
      <c r="C8334" s="58" t="s">
        <v>27</v>
      </c>
      <c r="D8334" s="59" t="s">
        <v>12804</v>
      </c>
    </row>
    <row r="8335" spans="1:4">
      <c r="A8335" s="57" t="s">
        <v>12820</v>
      </c>
      <c r="B8335" s="58" t="s">
        <v>324</v>
      </c>
      <c r="C8335" s="58" t="s">
        <v>115</v>
      </c>
      <c r="D8335" s="59" t="s">
        <v>12804</v>
      </c>
    </row>
    <row r="8336" spans="1:4">
      <c r="A8336" s="57" t="s">
        <v>12821</v>
      </c>
      <c r="B8336" s="58" t="s">
        <v>1185</v>
      </c>
      <c r="C8336" s="58" t="s">
        <v>117</v>
      </c>
      <c r="D8336" s="59" t="s">
        <v>12804</v>
      </c>
    </row>
    <row r="8337" spans="1:4">
      <c r="A8337" s="57" t="s">
        <v>12822</v>
      </c>
      <c r="B8337" s="58" t="s">
        <v>266</v>
      </c>
      <c r="C8337" s="58" t="s">
        <v>31</v>
      </c>
      <c r="D8337" s="59" t="s">
        <v>12804</v>
      </c>
    </row>
    <row r="8338" spans="1:4">
      <c r="A8338" s="57" t="s">
        <v>12823</v>
      </c>
      <c r="B8338" s="58" t="s">
        <v>12824</v>
      </c>
      <c r="C8338" s="58" t="s">
        <v>275</v>
      </c>
      <c r="D8338" s="59" t="s">
        <v>12804</v>
      </c>
    </row>
    <row r="8339" spans="1:4">
      <c r="A8339" s="57" t="s">
        <v>12825</v>
      </c>
      <c r="B8339" s="58" t="s">
        <v>6893</v>
      </c>
      <c r="C8339" s="58" t="s">
        <v>275</v>
      </c>
      <c r="D8339" s="59" t="s">
        <v>12804</v>
      </c>
    </row>
    <row r="8340" spans="1:4">
      <c r="A8340" s="57" t="s">
        <v>12826</v>
      </c>
      <c r="B8340" s="58" t="s">
        <v>271</v>
      </c>
      <c r="C8340" s="58" t="s">
        <v>33</v>
      </c>
      <c r="D8340" s="59" t="s">
        <v>12804</v>
      </c>
    </row>
    <row r="8341" spans="1:4">
      <c r="A8341" s="57" t="s">
        <v>12827</v>
      </c>
      <c r="B8341" s="58" t="s">
        <v>1247</v>
      </c>
      <c r="C8341" s="58" t="s">
        <v>33</v>
      </c>
      <c r="D8341" s="59" t="s">
        <v>12804</v>
      </c>
    </row>
    <row r="8342" spans="1:4">
      <c r="A8342" s="57" t="s">
        <v>12828</v>
      </c>
      <c r="B8342" s="58" t="s">
        <v>4757</v>
      </c>
      <c r="C8342" s="58" t="s">
        <v>121</v>
      </c>
      <c r="D8342" s="59" t="s">
        <v>12804</v>
      </c>
    </row>
    <row r="8343" spans="1:4">
      <c r="A8343" s="57" t="s">
        <v>12829</v>
      </c>
      <c r="B8343" s="58" t="s">
        <v>139</v>
      </c>
      <c r="C8343" s="58" t="s">
        <v>121</v>
      </c>
      <c r="D8343" s="59" t="s">
        <v>12804</v>
      </c>
    </row>
    <row r="8344" spans="1:4">
      <c r="A8344" s="57" t="s">
        <v>12830</v>
      </c>
      <c r="B8344" s="58" t="s">
        <v>4242</v>
      </c>
      <c r="C8344" s="58" t="s">
        <v>98</v>
      </c>
      <c r="D8344" s="59" t="s">
        <v>12804</v>
      </c>
    </row>
    <row r="8345" spans="1:4">
      <c r="A8345" s="57" t="s">
        <v>12831</v>
      </c>
      <c r="B8345" s="58" t="s">
        <v>24</v>
      </c>
      <c r="C8345" s="58" t="s">
        <v>1259</v>
      </c>
      <c r="D8345" s="59" t="s">
        <v>12804</v>
      </c>
    </row>
    <row r="8346" spans="1:4">
      <c r="A8346" s="57" t="s">
        <v>12832</v>
      </c>
      <c r="B8346" s="58" t="s">
        <v>1247</v>
      </c>
      <c r="C8346" s="58" t="s">
        <v>276</v>
      </c>
      <c r="D8346" s="59" t="s">
        <v>12804</v>
      </c>
    </row>
    <row r="8347" spans="1:4">
      <c r="A8347" s="57" t="s">
        <v>12833</v>
      </c>
      <c r="B8347" s="58" t="s">
        <v>242</v>
      </c>
      <c r="C8347" s="58" t="s">
        <v>100</v>
      </c>
      <c r="D8347" s="59" t="s">
        <v>12804</v>
      </c>
    </row>
    <row r="8348" spans="1:4">
      <c r="A8348" s="57" t="s">
        <v>12834</v>
      </c>
      <c r="B8348" s="58" t="s">
        <v>147</v>
      </c>
      <c r="C8348" s="58" t="s">
        <v>277</v>
      </c>
      <c r="D8348" s="59" t="s">
        <v>12804</v>
      </c>
    </row>
    <row r="8349" spans="1:4">
      <c r="A8349" s="57" t="s">
        <v>12835</v>
      </c>
      <c r="B8349" s="58" t="s">
        <v>999</v>
      </c>
      <c r="C8349" s="58" t="s">
        <v>244</v>
      </c>
      <c r="D8349" s="59" t="s">
        <v>12804</v>
      </c>
    </row>
    <row r="8350" spans="1:4">
      <c r="A8350" s="57" t="s">
        <v>12836</v>
      </c>
      <c r="B8350" s="58" t="s">
        <v>29</v>
      </c>
      <c r="C8350" s="58" t="s">
        <v>794</v>
      </c>
      <c r="D8350" s="59" t="s">
        <v>12804</v>
      </c>
    </row>
    <row r="8351" spans="1:4">
      <c r="A8351" s="57" t="s">
        <v>12837</v>
      </c>
      <c r="B8351" s="58" t="s">
        <v>151</v>
      </c>
      <c r="C8351" s="58" t="s">
        <v>330</v>
      </c>
      <c r="D8351" s="59" t="s">
        <v>12804</v>
      </c>
    </row>
    <row r="8352" spans="1:4">
      <c r="A8352" s="57" t="s">
        <v>12838</v>
      </c>
      <c r="B8352" s="58" t="s">
        <v>608</v>
      </c>
      <c r="C8352" s="58" t="s">
        <v>330</v>
      </c>
      <c r="D8352" s="59" t="s">
        <v>12804</v>
      </c>
    </row>
    <row r="8353" spans="1:4">
      <c r="A8353" s="57" t="s">
        <v>12839</v>
      </c>
      <c r="B8353" s="58" t="s">
        <v>5279</v>
      </c>
      <c r="C8353" s="58" t="s">
        <v>74</v>
      </c>
      <c r="D8353" s="59" t="s">
        <v>12804</v>
      </c>
    </row>
    <row r="8354" spans="1:4">
      <c r="A8354" s="57" t="s">
        <v>12840</v>
      </c>
      <c r="B8354" s="58" t="s">
        <v>279</v>
      </c>
      <c r="C8354" s="58" t="s">
        <v>1209</v>
      </c>
      <c r="D8354" s="59" t="s">
        <v>12804</v>
      </c>
    </row>
    <row r="8355" spans="1:4">
      <c r="A8355" s="57" t="s">
        <v>12841</v>
      </c>
      <c r="B8355" s="58" t="s">
        <v>12842</v>
      </c>
      <c r="C8355" s="58" t="s">
        <v>55</v>
      </c>
      <c r="D8355" s="59" t="s">
        <v>12804</v>
      </c>
    </row>
    <row r="8356" spans="1:4">
      <c r="A8356" s="57" t="s">
        <v>12843</v>
      </c>
      <c r="B8356" s="58" t="s">
        <v>185</v>
      </c>
      <c r="C8356" s="58" t="s">
        <v>103</v>
      </c>
      <c r="D8356" s="59" t="s">
        <v>12804</v>
      </c>
    </row>
    <row r="8357" spans="1:4">
      <c r="A8357" s="57" t="s">
        <v>12844</v>
      </c>
      <c r="B8357" s="58" t="s">
        <v>12845</v>
      </c>
      <c r="C8357" s="58" t="s">
        <v>103</v>
      </c>
      <c r="D8357" s="59" t="s">
        <v>12804</v>
      </c>
    </row>
    <row r="8358" spans="1:4">
      <c r="A8358" s="57" t="s">
        <v>12846</v>
      </c>
      <c r="B8358" s="58" t="s">
        <v>1374</v>
      </c>
      <c r="C8358" s="58" t="s">
        <v>64</v>
      </c>
      <c r="D8358" s="59" t="s">
        <v>12804</v>
      </c>
    </row>
    <row r="8359" spans="1:4">
      <c r="A8359" s="57" t="s">
        <v>12847</v>
      </c>
      <c r="B8359" s="58" t="s">
        <v>147</v>
      </c>
      <c r="C8359" s="58" t="s">
        <v>249</v>
      </c>
      <c r="D8359" s="59" t="s">
        <v>12804</v>
      </c>
    </row>
    <row r="8360" spans="1:4">
      <c r="A8360" s="57" t="s">
        <v>12848</v>
      </c>
      <c r="B8360" s="58" t="s">
        <v>942</v>
      </c>
      <c r="C8360" s="58" t="s">
        <v>152</v>
      </c>
      <c r="D8360" s="59" t="s">
        <v>12804</v>
      </c>
    </row>
    <row r="8361" spans="1:4">
      <c r="A8361" s="57" t="s">
        <v>12849</v>
      </c>
      <c r="B8361" s="58" t="s">
        <v>2717</v>
      </c>
      <c r="C8361" s="58" t="s">
        <v>152</v>
      </c>
      <c r="D8361" s="59" t="s">
        <v>12804</v>
      </c>
    </row>
    <row r="8362" spans="1:4">
      <c r="A8362" s="57" t="s">
        <v>12850</v>
      </c>
      <c r="B8362" s="58" t="s">
        <v>566</v>
      </c>
      <c r="C8362" s="58" t="s">
        <v>105</v>
      </c>
      <c r="D8362" s="59" t="s">
        <v>12804</v>
      </c>
    </row>
    <row r="8363" spans="1:4">
      <c r="A8363" s="57" t="s">
        <v>12851</v>
      </c>
      <c r="B8363" s="58" t="s">
        <v>364</v>
      </c>
      <c r="C8363" s="58" t="s">
        <v>106</v>
      </c>
      <c r="D8363" s="59" t="s">
        <v>12804</v>
      </c>
    </row>
    <row r="8364" spans="1:4">
      <c r="A8364" s="57" t="s">
        <v>12852</v>
      </c>
      <c r="B8364" s="58" t="s">
        <v>1280</v>
      </c>
      <c r="C8364" s="58" t="s">
        <v>859</v>
      </c>
      <c r="D8364" s="59" t="s">
        <v>12804</v>
      </c>
    </row>
    <row r="8365" spans="1:4">
      <c r="A8365" s="57" t="s">
        <v>12853</v>
      </c>
      <c r="B8365" s="58" t="s">
        <v>12854</v>
      </c>
      <c r="C8365" s="58" t="s">
        <v>954</v>
      </c>
      <c r="D8365" s="59" t="s">
        <v>12804</v>
      </c>
    </row>
    <row r="8366" spans="1:4">
      <c r="A8366" s="57" t="s">
        <v>12855</v>
      </c>
      <c r="B8366" s="58" t="s">
        <v>858</v>
      </c>
      <c r="C8366" s="58" t="s">
        <v>490</v>
      </c>
      <c r="D8366" s="59" t="s">
        <v>12804</v>
      </c>
    </row>
    <row r="8367" spans="1:4">
      <c r="A8367" s="57" t="s">
        <v>12856</v>
      </c>
      <c r="B8367" s="58" t="s">
        <v>12857</v>
      </c>
      <c r="C8367" s="58" t="s">
        <v>111</v>
      </c>
      <c r="D8367" s="59" t="s">
        <v>12804</v>
      </c>
    </row>
    <row r="8368" spans="1:4">
      <c r="A8368" s="57" t="s">
        <v>12858</v>
      </c>
      <c r="B8368" s="58" t="s">
        <v>190</v>
      </c>
      <c r="C8368" s="58" t="s">
        <v>12859</v>
      </c>
      <c r="D8368" s="59" t="s">
        <v>12804</v>
      </c>
    </row>
    <row r="8369" spans="1:4">
      <c r="A8369" s="57" t="s">
        <v>12860</v>
      </c>
      <c r="B8369" s="58" t="s">
        <v>12861</v>
      </c>
      <c r="C8369" s="58" t="s">
        <v>140</v>
      </c>
      <c r="D8369" s="59" t="s">
        <v>12804</v>
      </c>
    </row>
    <row r="8370" spans="1:4">
      <c r="A8370" s="57" t="s">
        <v>12862</v>
      </c>
      <c r="B8370" s="58" t="s">
        <v>12863</v>
      </c>
      <c r="C8370" s="58" t="s">
        <v>94</v>
      </c>
      <c r="D8370" s="59" t="s">
        <v>12864</v>
      </c>
    </row>
    <row r="8371" spans="1:4">
      <c r="A8371" s="57" t="s">
        <v>12865</v>
      </c>
      <c r="B8371" s="58" t="s">
        <v>442</v>
      </c>
      <c r="C8371" s="58" t="s">
        <v>23</v>
      </c>
      <c r="D8371" s="59" t="s">
        <v>12864</v>
      </c>
    </row>
    <row r="8372" spans="1:4">
      <c r="A8372" s="57" t="s">
        <v>12866</v>
      </c>
      <c r="B8372" s="58" t="s">
        <v>674</v>
      </c>
      <c r="C8372" s="58" t="s">
        <v>23</v>
      </c>
      <c r="D8372" s="59" t="s">
        <v>12864</v>
      </c>
    </row>
    <row r="8373" spans="1:4">
      <c r="A8373" s="57" t="s">
        <v>12867</v>
      </c>
      <c r="B8373" s="58" t="s">
        <v>711</v>
      </c>
      <c r="C8373" s="58" t="s">
        <v>23</v>
      </c>
      <c r="D8373" s="59" t="s">
        <v>12864</v>
      </c>
    </row>
    <row r="8374" spans="1:4">
      <c r="A8374" s="57" t="s">
        <v>12868</v>
      </c>
      <c r="B8374" s="58" t="s">
        <v>63</v>
      </c>
      <c r="C8374" s="58" t="s">
        <v>1173</v>
      </c>
      <c r="D8374" s="59" t="s">
        <v>12864</v>
      </c>
    </row>
    <row r="8375" spans="1:4">
      <c r="A8375" s="57" t="s">
        <v>12869</v>
      </c>
      <c r="B8375" s="58" t="s">
        <v>692</v>
      </c>
      <c r="C8375" s="58" t="s">
        <v>229</v>
      </c>
      <c r="D8375" s="59" t="s">
        <v>12864</v>
      </c>
    </row>
    <row r="8376" spans="1:4">
      <c r="A8376" s="57" t="s">
        <v>12870</v>
      </c>
      <c r="B8376" s="58" t="s">
        <v>84</v>
      </c>
      <c r="C8376" s="58" t="s">
        <v>1219</v>
      </c>
      <c r="D8376" s="59" t="s">
        <v>12864</v>
      </c>
    </row>
    <row r="8377" spans="1:4">
      <c r="A8377" s="57" t="s">
        <v>12871</v>
      </c>
      <c r="B8377" s="58" t="s">
        <v>86</v>
      </c>
      <c r="C8377" s="58" t="s">
        <v>963</v>
      </c>
      <c r="D8377" s="59" t="s">
        <v>12864</v>
      </c>
    </row>
    <row r="8378" spans="1:4">
      <c r="A8378" s="57" t="s">
        <v>12872</v>
      </c>
      <c r="B8378" s="58" t="s">
        <v>977</v>
      </c>
      <c r="C8378" s="58" t="s">
        <v>876</v>
      </c>
      <c r="D8378" s="59" t="s">
        <v>12864</v>
      </c>
    </row>
    <row r="8379" spans="1:4">
      <c r="A8379" s="57" t="s">
        <v>12873</v>
      </c>
      <c r="B8379" s="58" t="s">
        <v>118</v>
      </c>
      <c r="C8379" s="58" t="s">
        <v>145</v>
      </c>
      <c r="D8379" s="59" t="s">
        <v>12864</v>
      </c>
    </row>
    <row r="8380" spans="1:4">
      <c r="A8380" s="57" t="s">
        <v>12874</v>
      </c>
      <c r="B8380" s="58" t="s">
        <v>24</v>
      </c>
      <c r="C8380" s="58" t="s">
        <v>231</v>
      </c>
      <c r="D8380" s="59" t="s">
        <v>12864</v>
      </c>
    </row>
    <row r="8381" spans="1:4">
      <c r="A8381" s="57" t="s">
        <v>12875</v>
      </c>
      <c r="B8381" s="58" t="s">
        <v>363</v>
      </c>
      <c r="C8381" s="58" t="s">
        <v>114</v>
      </c>
      <c r="D8381" s="59" t="s">
        <v>12864</v>
      </c>
    </row>
    <row r="8382" spans="1:4">
      <c r="A8382" s="57" t="s">
        <v>12876</v>
      </c>
      <c r="B8382" s="58" t="s">
        <v>12877</v>
      </c>
      <c r="C8382" s="58" t="s">
        <v>114</v>
      </c>
      <c r="D8382" s="59" t="s">
        <v>12864</v>
      </c>
    </row>
    <row r="8383" spans="1:4">
      <c r="A8383" s="57" t="s">
        <v>12878</v>
      </c>
      <c r="B8383" s="58" t="s">
        <v>2829</v>
      </c>
      <c r="C8383" s="58" t="s">
        <v>267</v>
      </c>
      <c r="D8383" s="59" t="s">
        <v>12864</v>
      </c>
    </row>
    <row r="8384" spans="1:4">
      <c r="A8384" s="57" t="s">
        <v>12879</v>
      </c>
      <c r="B8384" s="58" t="s">
        <v>342</v>
      </c>
      <c r="C8384" s="58" t="s">
        <v>69</v>
      </c>
      <c r="D8384" s="59" t="s">
        <v>12864</v>
      </c>
    </row>
    <row r="8385" spans="1:4">
      <c r="A8385" s="57" t="s">
        <v>12880</v>
      </c>
      <c r="B8385" s="58" t="s">
        <v>68</v>
      </c>
      <c r="C8385" s="58" t="s">
        <v>69</v>
      </c>
      <c r="D8385" s="59" t="s">
        <v>12864</v>
      </c>
    </row>
    <row r="8386" spans="1:4">
      <c r="A8386" s="57" t="s">
        <v>12881</v>
      </c>
      <c r="B8386" s="58" t="s">
        <v>24</v>
      </c>
      <c r="C8386" s="58" t="s">
        <v>69</v>
      </c>
      <c r="D8386" s="59" t="s">
        <v>12864</v>
      </c>
    </row>
    <row r="8387" spans="1:4">
      <c r="A8387" s="57" t="s">
        <v>12882</v>
      </c>
      <c r="B8387" s="58" t="s">
        <v>482</v>
      </c>
      <c r="C8387" s="58" t="s">
        <v>69</v>
      </c>
      <c r="D8387" s="59" t="s">
        <v>12864</v>
      </c>
    </row>
    <row r="8388" spans="1:4">
      <c r="A8388" s="57" t="s">
        <v>12883</v>
      </c>
      <c r="B8388" s="58" t="s">
        <v>24</v>
      </c>
      <c r="C8388" s="58" t="s">
        <v>27</v>
      </c>
      <c r="D8388" s="59" t="s">
        <v>12864</v>
      </c>
    </row>
    <row r="8389" spans="1:4">
      <c r="A8389" s="57" t="s">
        <v>12884</v>
      </c>
      <c r="B8389" s="58" t="s">
        <v>951</v>
      </c>
      <c r="C8389" s="58" t="s">
        <v>87</v>
      </c>
      <c r="D8389" s="59" t="s">
        <v>12864</v>
      </c>
    </row>
    <row r="8390" spans="1:4">
      <c r="A8390" s="57" t="s">
        <v>12885</v>
      </c>
      <c r="B8390" s="58" t="s">
        <v>408</v>
      </c>
      <c r="C8390" s="58" t="s">
        <v>236</v>
      </c>
      <c r="D8390" s="59" t="s">
        <v>12864</v>
      </c>
    </row>
    <row r="8391" spans="1:4">
      <c r="A8391" s="57" t="s">
        <v>12886</v>
      </c>
      <c r="B8391" s="58" t="s">
        <v>24</v>
      </c>
      <c r="C8391" s="58" t="s">
        <v>135</v>
      </c>
      <c r="D8391" s="59" t="s">
        <v>12864</v>
      </c>
    </row>
    <row r="8392" spans="1:4">
      <c r="A8392" s="57" t="s">
        <v>12887</v>
      </c>
      <c r="B8392" s="58" t="s">
        <v>243</v>
      </c>
      <c r="C8392" s="58" t="s">
        <v>135</v>
      </c>
      <c r="D8392" s="59" t="s">
        <v>12864</v>
      </c>
    </row>
    <row r="8393" spans="1:4">
      <c r="A8393" s="57" t="s">
        <v>12888</v>
      </c>
      <c r="B8393" s="58" t="s">
        <v>266</v>
      </c>
      <c r="C8393" s="58" t="s">
        <v>36</v>
      </c>
      <c r="D8393" s="59" t="s">
        <v>12864</v>
      </c>
    </row>
    <row r="8394" spans="1:4">
      <c r="A8394" s="57" t="s">
        <v>12889</v>
      </c>
      <c r="B8394" s="58" t="s">
        <v>12890</v>
      </c>
      <c r="C8394" s="58" t="s">
        <v>121</v>
      </c>
      <c r="D8394" s="59" t="s">
        <v>12864</v>
      </c>
    </row>
    <row r="8395" spans="1:4">
      <c r="A8395" s="57" t="s">
        <v>12891</v>
      </c>
      <c r="B8395" s="58" t="s">
        <v>24</v>
      </c>
      <c r="C8395" s="58" t="s">
        <v>1259</v>
      </c>
      <c r="D8395" s="59" t="s">
        <v>12864</v>
      </c>
    </row>
    <row r="8396" spans="1:4">
      <c r="A8396" s="57" t="s">
        <v>12892</v>
      </c>
      <c r="B8396" s="58" t="s">
        <v>4754</v>
      </c>
      <c r="C8396" s="58" t="s">
        <v>100</v>
      </c>
      <c r="D8396" s="59" t="s">
        <v>12864</v>
      </c>
    </row>
    <row r="8397" spans="1:4">
      <c r="A8397" s="57" t="s">
        <v>12893</v>
      </c>
      <c r="B8397" s="58" t="s">
        <v>435</v>
      </c>
      <c r="C8397" s="58" t="s">
        <v>100</v>
      </c>
      <c r="D8397" s="59" t="s">
        <v>12864</v>
      </c>
    </row>
    <row r="8398" spans="1:4">
      <c r="A8398" s="57" t="s">
        <v>12894</v>
      </c>
      <c r="B8398" s="58" t="s">
        <v>158</v>
      </c>
      <c r="C8398" s="58" t="s">
        <v>244</v>
      </c>
      <c r="D8398" s="59" t="s">
        <v>12864</v>
      </c>
    </row>
    <row r="8399" spans="1:4">
      <c r="A8399" s="57" t="s">
        <v>12895</v>
      </c>
      <c r="B8399" s="58" t="s">
        <v>12896</v>
      </c>
      <c r="C8399" s="58" t="s">
        <v>244</v>
      </c>
      <c r="D8399" s="59" t="s">
        <v>12864</v>
      </c>
    </row>
    <row r="8400" spans="1:4">
      <c r="A8400" s="57" t="s">
        <v>12897</v>
      </c>
      <c r="B8400" s="58" t="s">
        <v>166</v>
      </c>
      <c r="C8400" s="58" t="s">
        <v>244</v>
      </c>
      <c r="D8400" s="59" t="s">
        <v>12864</v>
      </c>
    </row>
    <row r="8401" spans="1:4">
      <c r="A8401" s="57" t="s">
        <v>12898</v>
      </c>
      <c r="B8401" s="58" t="s">
        <v>2047</v>
      </c>
      <c r="C8401" s="58" t="s">
        <v>330</v>
      </c>
      <c r="D8401" s="59" t="s">
        <v>12864</v>
      </c>
    </row>
    <row r="8402" spans="1:4">
      <c r="A8402" s="57" t="s">
        <v>12899</v>
      </c>
      <c r="B8402" s="58" t="s">
        <v>37</v>
      </c>
      <c r="C8402" s="58" t="s">
        <v>74</v>
      </c>
      <c r="D8402" s="59" t="s">
        <v>12864</v>
      </c>
    </row>
    <row r="8403" spans="1:4">
      <c r="A8403" s="57" t="s">
        <v>12900</v>
      </c>
      <c r="B8403" s="58" t="s">
        <v>291</v>
      </c>
      <c r="C8403" s="58" t="s">
        <v>91</v>
      </c>
      <c r="D8403" s="59" t="s">
        <v>12864</v>
      </c>
    </row>
    <row r="8404" spans="1:4">
      <c r="A8404" s="57" t="s">
        <v>12901</v>
      </c>
      <c r="B8404" s="58" t="s">
        <v>185</v>
      </c>
      <c r="C8404" s="58" t="s">
        <v>103</v>
      </c>
      <c r="D8404" s="59" t="s">
        <v>12864</v>
      </c>
    </row>
    <row r="8405" spans="1:4">
      <c r="A8405" s="57" t="s">
        <v>12902</v>
      </c>
      <c r="B8405" s="58" t="s">
        <v>8964</v>
      </c>
      <c r="C8405" s="58" t="s">
        <v>103</v>
      </c>
      <c r="D8405" s="59" t="s">
        <v>12864</v>
      </c>
    </row>
    <row r="8406" spans="1:4">
      <c r="A8406" s="57" t="s">
        <v>12903</v>
      </c>
      <c r="B8406" s="58" t="s">
        <v>331</v>
      </c>
      <c r="C8406" s="58" t="s">
        <v>64</v>
      </c>
      <c r="D8406" s="59" t="s">
        <v>12864</v>
      </c>
    </row>
    <row r="8407" spans="1:4">
      <c r="A8407" s="57" t="s">
        <v>12904</v>
      </c>
      <c r="B8407" s="58" t="s">
        <v>423</v>
      </c>
      <c r="C8407" s="58" t="s">
        <v>947</v>
      </c>
      <c r="D8407" s="59" t="s">
        <v>12864</v>
      </c>
    </row>
    <row r="8408" spans="1:4">
      <c r="A8408" s="57" t="s">
        <v>12905</v>
      </c>
      <c r="B8408" s="58" t="s">
        <v>2594</v>
      </c>
      <c r="C8408" s="58" t="s">
        <v>947</v>
      </c>
      <c r="D8408" s="59" t="s">
        <v>12864</v>
      </c>
    </row>
    <row r="8409" spans="1:4">
      <c r="A8409" s="57" t="s">
        <v>12906</v>
      </c>
      <c r="B8409" s="58" t="s">
        <v>961</v>
      </c>
      <c r="C8409" s="58" t="s">
        <v>152</v>
      </c>
      <c r="D8409" s="59" t="s">
        <v>12864</v>
      </c>
    </row>
    <row r="8410" spans="1:4">
      <c r="A8410" s="57" t="s">
        <v>12907</v>
      </c>
      <c r="B8410" s="58" t="s">
        <v>790</v>
      </c>
      <c r="C8410" s="58" t="s">
        <v>106</v>
      </c>
      <c r="D8410" s="59" t="s">
        <v>12864</v>
      </c>
    </row>
    <row r="8411" spans="1:4">
      <c r="A8411" s="57" t="s">
        <v>12908</v>
      </c>
      <c r="B8411" s="58" t="s">
        <v>147</v>
      </c>
      <c r="C8411" s="58" t="s">
        <v>210</v>
      </c>
      <c r="D8411" s="59" t="s">
        <v>12864</v>
      </c>
    </row>
    <row r="8412" spans="1:4">
      <c r="A8412" s="57" t="s">
        <v>12909</v>
      </c>
      <c r="B8412" s="58" t="s">
        <v>12910</v>
      </c>
      <c r="C8412" s="58" t="s">
        <v>210</v>
      </c>
      <c r="D8412" s="59" t="s">
        <v>12864</v>
      </c>
    </row>
    <row r="8413" spans="1:4">
      <c r="A8413" s="57" t="s">
        <v>12911</v>
      </c>
      <c r="B8413" s="58" t="s">
        <v>12912</v>
      </c>
      <c r="C8413" s="58" t="s">
        <v>125</v>
      </c>
      <c r="D8413" s="59" t="s">
        <v>12864</v>
      </c>
    </row>
    <row r="8414" spans="1:4">
      <c r="A8414" s="57" t="s">
        <v>12913</v>
      </c>
      <c r="B8414" s="58" t="s">
        <v>185</v>
      </c>
      <c r="C8414" s="58" t="s">
        <v>126</v>
      </c>
      <c r="D8414" s="59" t="s">
        <v>12864</v>
      </c>
    </row>
    <row r="8415" spans="1:4">
      <c r="A8415" s="57" t="s">
        <v>12914</v>
      </c>
      <c r="B8415" s="58" t="s">
        <v>209</v>
      </c>
      <c r="C8415" s="58" t="s">
        <v>126</v>
      </c>
      <c r="D8415" s="59" t="s">
        <v>12864</v>
      </c>
    </row>
    <row r="8416" spans="1:4">
      <c r="A8416" s="57" t="s">
        <v>12915</v>
      </c>
      <c r="B8416" s="58" t="s">
        <v>279</v>
      </c>
      <c r="C8416" s="58" t="s">
        <v>314</v>
      </c>
      <c r="D8416" s="59" t="s">
        <v>12864</v>
      </c>
    </row>
    <row r="8417" spans="1:4">
      <c r="A8417" s="57" t="s">
        <v>12916</v>
      </c>
      <c r="B8417" s="58" t="s">
        <v>2584</v>
      </c>
      <c r="C8417" s="58" t="s">
        <v>490</v>
      </c>
      <c r="D8417" s="59" t="s">
        <v>12864</v>
      </c>
    </row>
    <row r="8418" spans="1:4">
      <c r="A8418" s="57" t="s">
        <v>12917</v>
      </c>
      <c r="B8418" s="58" t="s">
        <v>198</v>
      </c>
      <c r="C8418" s="58" t="s">
        <v>111</v>
      </c>
      <c r="D8418" s="59" t="s">
        <v>12864</v>
      </c>
    </row>
    <row r="8419" spans="1:4">
      <c r="A8419" s="57" t="s">
        <v>12918</v>
      </c>
      <c r="B8419" s="58" t="s">
        <v>1381</v>
      </c>
      <c r="C8419" s="58" t="s">
        <v>112</v>
      </c>
      <c r="D8419" s="59" t="s">
        <v>12864</v>
      </c>
    </row>
    <row r="8420" spans="1:4">
      <c r="A8420" s="57" t="s">
        <v>12919</v>
      </c>
      <c r="B8420" s="58" t="s">
        <v>24</v>
      </c>
      <c r="C8420" s="58" t="s">
        <v>1186</v>
      </c>
      <c r="D8420" s="59" t="s">
        <v>12864</v>
      </c>
    </row>
    <row r="8421" spans="1:4">
      <c r="A8421" s="57" t="s">
        <v>12920</v>
      </c>
      <c r="B8421" s="58" t="s">
        <v>1180</v>
      </c>
      <c r="C8421" s="58" t="s">
        <v>141</v>
      </c>
      <c r="D8421" s="59" t="s">
        <v>12864</v>
      </c>
    </row>
    <row r="8422" spans="1:4">
      <c r="A8422" s="57" t="s">
        <v>12921</v>
      </c>
      <c r="B8422" s="58" t="s">
        <v>885</v>
      </c>
      <c r="C8422" s="58" t="s">
        <v>1128</v>
      </c>
      <c r="D8422" s="59" t="s">
        <v>12864</v>
      </c>
    </row>
    <row r="8423" spans="1:4">
      <c r="A8423" s="57" t="s">
        <v>12922</v>
      </c>
      <c r="B8423" s="58" t="s">
        <v>585</v>
      </c>
      <c r="C8423" s="58" t="s">
        <v>870</v>
      </c>
      <c r="D8423" s="59" t="s">
        <v>12864</v>
      </c>
    </row>
    <row r="8424" spans="1:4">
      <c r="A8424" s="57" t="s">
        <v>12923</v>
      </c>
      <c r="B8424" s="58" t="s">
        <v>12924</v>
      </c>
      <c r="C8424" s="58" t="s">
        <v>23</v>
      </c>
      <c r="D8424" s="59" t="s">
        <v>12925</v>
      </c>
    </row>
    <row r="8425" spans="1:4">
      <c r="A8425" s="57" t="s">
        <v>12926</v>
      </c>
      <c r="B8425" s="58" t="s">
        <v>12927</v>
      </c>
      <c r="C8425" s="58" t="s">
        <v>23</v>
      </c>
      <c r="D8425" s="59" t="s">
        <v>12925</v>
      </c>
    </row>
    <row r="8426" spans="1:4">
      <c r="A8426" s="57" t="s">
        <v>12928</v>
      </c>
      <c r="B8426" s="58" t="s">
        <v>1330</v>
      </c>
      <c r="C8426" s="58" t="s">
        <v>23</v>
      </c>
      <c r="D8426" s="59" t="s">
        <v>12925</v>
      </c>
    </row>
    <row r="8427" spans="1:4">
      <c r="A8427" s="57" t="s">
        <v>12929</v>
      </c>
      <c r="B8427" s="58" t="s">
        <v>12930</v>
      </c>
      <c r="C8427" s="58" t="s">
        <v>23</v>
      </c>
      <c r="D8427" s="59" t="s">
        <v>12925</v>
      </c>
    </row>
    <row r="8428" spans="1:4">
      <c r="A8428" s="57" t="s">
        <v>12931</v>
      </c>
      <c r="B8428" s="58" t="s">
        <v>280</v>
      </c>
      <c r="C8428" s="58" t="s">
        <v>23</v>
      </c>
      <c r="D8428" s="59" t="s">
        <v>12925</v>
      </c>
    </row>
    <row r="8429" spans="1:4">
      <c r="A8429" s="57" t="s">
        <v>12932</v>
      </c>
      <c r="B8429" s="58" t="s">
        <v>233</v>
      </c>
      <c r="C8429" s="58" t="s">
        <v>23</v>
      </c>
      <c r="D8429" s="59" t="s">
        <v>12925</v>
      </c>
    </row>
    <row r="8430" spans="1:4">
      <c r="A8430" s="57" t="s">
        <v>12933</v>
      </c>
      <c r="B8430" s="58" t="s">
        <v>1279</v>
      </c>
      <c r="C8430" s="58" t="s">
        <v>23</v>
      </c>
      <c r="D8430" s="59" t="s">
        <v>12925</v>
      </c>
    </row>
    <row r="8431" spans="1:4">
      <c r="A8431" s="57" t="s">
        <v>12934</v>
      </c>
      <c r="B8431" s="58" t="s">
        <v>12935</v>
      </c>
      <c r="C8431" s="58" t="s">
        <v>229</v>
      </c>
      <c r="D8431" s="59" t="s">
        <v>12925</v>
      </c>
    </row>
    <row r="8432" spans="1:4">
      <c r="A8432" s="57" t="s">
        <v>12936</v>
      </c>
      <c r="B8432" s="58" t="s">
        <v>12937</v>
      </c>
      <c r="C8432" s="58" t="s">
        <v>1016</v>
      </c>
      <c r="D8432" s="59" t="s">
        <v>12925</v>
      </c>
    </row>
    <row r="8433" spans="1:4">
      <c r="A8433" s="57" t="s">
        <v>12938</v>
      </c>
      <c r="B8433" s="58" t="s">
        <v>6548</v>
      </c>
      <c r="C8433" s="58" t="s">
        <v>1016</v>
      </c>
      <c r="D8433" s="59" t="s">
        <v>12925</v>
      </c>
    </row>
    <row r="8434" spans="1:4">
      <c r="A8434" s="57" t="s">
        <v>12939</v>
      </c>
      <c r="B8434" s="58" t="s">
        <v>316</v>
      </c>
      <c r="C8434" s="58" t="s">
        <v>69</v>
      </c>
      <c r="D8434" s="59" t="s">
        <v>12925</v>
      </c>
    </row>
    <row r="8435" spans="1:4">
      <c r="A8435" s="57" t="s">
        <v>12940</v>
      </c>
      <c r="B8435" s="58" t="s">
        <v>182</v>
      </c>
      <c r="C8435" s="58" t="s">
        <v>27</v>
      </c>
      <c r="D8435" s="59" t="s">
        <v>12925</v>
      </c>
    </row>
    <row r="8436" spans="1:4">
      <c r="A8436" s="57" t="s">
        <v>12941</v>
      </c>
      <c r="B8436" s="58" t="s">
        <v>12942</v>
      </c>
      <c r="C8436" s="58" t="s">
        <v>115</v>
      </c>
      <c r="D8436" s="59" t="s">
        <v>12925</v>
      </c>
    </row>
    <row r="8437" spans="1:4">
      <c r="A8437" s="57" t="s">
        <v>12943</v>
      </c>
      <c r="B8437" s="58" t="s">
        <v>1226</v>
      </c>
      <c r="C8437" s="58" t="s">
        <v>115</v>
      </c>
      <c r="D8437" s="59" t="s">
        <v>12925</v>
      </c>
    </row>
    <row r="8438" spans="1:4">
      <c r="A8438" s="57" t="s">
        <v>12944</v>
      </c>
      <c r="B8438" s="58" t="s">
        <v>1276</v>
      </c>
      <c r="C8438" s="58" t="s">
        <v>189</v>
      </c>
      <c r="D8438" s="59" t="s">
        <v>12925</v>
      </c>
    </row>
    <row r="8439" spans="1:4">
      <c r="A8439" s="57" t="s">
        <v>12945</v>
      </c>
      <c r="B8439" s="58" t="s">
        <v>12946</v>
      </c>
      <c r="C8439" s="58" t="s">
        <v>28</v>
      </c>
      <c r="D8439" s="59" t="s">
        <v>12925</v>
      </c>
    </row>
    <row r="8440" spans="1:4">
      <c r="A8440" s="57" t="s">
        <v>12947</v>
      </c>
      <c r="B8440" s="58" t="s">
        <v>12948</v>
      </c>
      <c r="C8440" s="58" t="s">
        <v>148</v>
      </c>
      <c r="D8440" s="59" t="s">
        <v>12925</v>
      </c>
    </row>
    <row r="8441" spans="1:4">
      <c r="A8441" s="57" t="s">
        <v>12949</v>
      </c>
      <c r="B8441" s="58" t="s">
        <v>2999</v>
      </c>
      <c r="C8441" s="58" t="s">
        <v>738</v>
      </c>
      <c r="D8441" s="59" t="s">
        <v>12925</v>
      </c>
    </row>
    <row r="8442" spans="1:4">
      <c r="A8442" s="57" t="s">
        <v>12950</v>
      </c>
      <c r="B8442" s="58" t="s">
        <v>86</v>
      </c>
      <c r="C8442" s="58" t="s">
        <v>823</v>
      </c>
      <c r="D8442" s="59" t="s">
        <v>12925</v>
      </c>
    </row>
    <row r="8443" spans="1:4">
      <c r="A8443" s="57" t="s">
        <v>12951</v>
      </c>
      <c r="B8443" s="58" t="s">
        <v>12952</v>
      </c>
      <c r="C8443" s="58" t="s">
        <v>275</v>
      </c>
      <c r="D8443" s="59" t="s">
        <v>12925</v>
      </c>
    </row>
    <row r="8444" spans="1:4">
      <c r="A8444" s="57" t="s">
        <v>12953</v>
      </c>
      <c r="B8444" s="58" t="s">
        <v>12954</v>
      </c>
      <c r="C8444" s="58" t="s">
        <v>1311</v>
      </c>
      <c r="D8444" s="59" t="s">
        <v>12925</v>
      </c>
    </row>
    <row r="8445" spans="1:4">
      <c r="A8445" s="57" t="s">
        <v>12955</v>
      </c>
      <c r="B8445" s="58" t="s">
        <v>5966</v>
      </c>
      <c r="C8445" s="58" t="s">
        <v>33</v>
      </c>
      <c r="D8445" s="59" t="s">
        <v>12925</v>
      </c>
    </row>
    <row r="8446" spans="1:4">
      <c r="A8446" s="57" t="s">
        <v>12956</v>
      </c>
      <c r="B8446" s="58" t="s">
        <v>951</v>
      </c>
      <c r="C8446" s="58" t="s">
        <v>880</v>
      </c>
      <c r="D8446" s="59" t="s">
        <v>12925</v>
      </c>
    </row>
    <row r="8447" spans="1:4">
      <c r="A8447" s="57" t="s">
        <v>12957</v>
      </c>
      <c r="B8447" s="58" t="s">
        <v>12958</v>
      </c>
      <c r="C8447" s="58" t="s">
        <v>880</v>
      </c>
      <c r="D8447" s="59" t="s">
        <v>12925</v>
      </c>
    </row>
    <row r="8448" spans="1:4">
      <c r="A8448" s="57" t="s">
        <v>12959</v>
      </c>
      <c r="B8448" s="58" t="s">
        <v>4564</v>
      </c>
      <c r="C8448" s="58" t="s">
        <v>98</v>
      </c>
      <c r="D8448" s="59" t="s">
        <v>12925</v>
      </c>
    </row>
    <row r="8449" spans="1:4">
      <c r="A8449" s="57" t="s">
        <v>12960</v>
      </c>
      <c r="B8449" s="58" t="s">
        <v>12961</v>
      </c>
      <c r="C8449" s="58" t="s">
        <v>330</v>
      </c>
      <c r="D8449" s="59" t="s">
        <v>12925</v>
      </c>
    </row>
    <row r="8450" spans="1:4">
      <c r="A8450" s="57" t="s">
        <v>12962</v>
      </c>
      <c r="B8450" s="58" t="s">
        <v>12963</v>
      </c>
      <c r="C8450" s="58" t="s">
        <v>330</v>
      </c>
      <c r="D8450" s="59" t="s">
        <v>12925</v>
      </c>
    </row>
    <row r="8451" spans="1:4">
      <c r="A8451" s="57" t="s">
        <v>12964</v>
      </c>
      <c r="B8451" s="58" t="s">
        <v>12965</v>
      </c>
      <c r="C8451" s="58" t="s">
        <v>330</v>
      </c>
      <c r="D8451" s="59" t="s">
        <v>12925</v>
      </c>
    </row>
    <row r="8452" spans="1:4">
      <c r="A8452" s="57" t="s">
        <v>12966</v>
      </c>
      <c r="B8452" s="58" t="s">
        <v>86</v>
      </c>
      <c r="C8452" s="58" t="s">
        <v>330</v>
      </c>
      <c r="D8452" s="59" t="s">
        <v>12925</v>
      </c>
    </row>
    <row r="8453" spans="1:4">
      <c r="A8453" s="57" t="s">
        <v>12967</v>
      </c>
      <c r="B8453" s="58" t="s">
        <v>976</v>
      </c>
      <c r="C8453" s="58" t="s">
        <v>330</v>
      </c>
      <c r="D8453" s="59" t="s">
        <v>12925</v>
      </c>
    </row>
    <row r="8454" spans="1:4">
      <c r="A8454" s="57" t="s">
        <v>12968</v>
      </c>
      <c r="B8454" s="58" t="s">
        <v>1024</v>
      </c>
      <c r="C8454" s="58" t="s">
        <v>330</v>
      </c>
      <c r="D8454" s="59" t="s">
        <v>12925</v>
      </c>
    </row>
    <row r="8455" spans="1:4">
      <c r="A8455" s="57" t="s">
        <v>12969</v>
      </c>
      <c r="B8455" s="58" t="s">
        <v>868</v>
      </c>
      <c r="C8455" s="58" t="s">
        <v>330</v>
      </c>
      <c r="D8455" s="59" t="s">
        <v>12925</v>
      </c>
    </row>
    <row r="8456" spans="1:4">
      <c r="A8456" s="57" t="s">
        <v>12970</v>
      </c>
      <c r="B8456" s="58" t="s">
        <v>12971</v>
      </c>
      <c r="C8456" s="58" t="s">
        <v>887</v>
      </c>
      <c r="D8456" s="59" t="s">
        <v>12925</v>
      </c>
    </row>
    <row r="8457" spans="1:4">
      <c r="A8457" s="57" t="s">
        <v>12972</v>
      </c>
      <c r="B8457" s="58" t="s">
        <v>12973</v>
      </c>
      <c r="C8457" s="58" t="s">
        <v>887</v>
      </c>
      <c r="D8457" s="59" t="s">
        <v>12925</v>
      </c>
    </row>
    <row r="8458" spans="1:4">
      <c r="A8458" s="57" t="s">
        <v>12974</v>
      </c>
      <c r="B8458" s="58" t="s">
        <v>12975</v>
      </c>
      <c r="C8458" s="58" t="s">
        <v>918</v>
      </c>
      <c r="D8458" s="59" t="s">
        <v>12925</v>
      </c>
    </row>
    <row r="8459" spans="1:4">
      <c r="A8459" s="57" t="s">
        <v>12976</v>
      </c>
      <c r="B8459" s="58" t="s">
        <v>12977</v>
      </c>
      <c r="C8459" s="58" t="s">
        <v>64</v>
      </c>
      <c r="D8459" s="59" t="s">
        <v>12925</v>
      </c>
    </row>
    <row r="8460" spans="1:4">
      <c r="A8460" s="57" t="s">
        <v>12978</v>
      </c>
      <c r="B8460" s="58" t="s">
        <v>921</v>
      </c>
      <c r="C8460" s="58" t="s">
        <v>979</v>
      </c>
      <c r="D8460" s="59" t="s">
        <v>12925</v>
      </c>
    </row>
    <row r="8461" spans="1:4">
      <c r="A8461" s="57" t="s">
        <v>12979</v>
      </c>
      <c r="B8461" s="58" t="s">
        <v>12980</v>
      </c>
      <c r="C8461" s="58" t="s">
        <v>979</v>
      </c>
      <c r="D8461" s="59" t="s">
        <v>12925</v>
      </c>
    </row>
    <row r="8462" spans="1:4">
      <c r="A8462" s="57" t="s">
        <v>12981</v>
      </c>
      <c r="B8462" s="58" t="s">
        <v>942</v>
      </c>
      <c r="C8462" s="58" t="s">
        <v>152</v>
      </c>
      <c r="D8462" s="59" t="s">
        <v>12925</v>
      </c>
    </row>
    <row r="8463" spans="1:4">
      <c r="A8463" s="57" t="s">
        <v>12982</v>
      </c>
      <c r="B8463" s="58" t="s">
        <v>1363</v>
      </c>
      <c r="C8463" s="58" t="s">
        <v>152</v>
      </c>
      <c r="D8463" s="59" t="s">
        <v>12925</v>
      </c>
    </row>
    <row r="8464" spans="1:4">
      <c r="A8464" s="57" t="s">
        <v>12983</v>
      </c>
      <c r="B8464" s="58" t="s">
        <v>233</v>
      </c>
      <c r="C8464" s="58" t="s">
        <v>152</v>
      </c>
      <c r="D8464" s="59" t="s">
        <v>12925</v>
      </c>
    </row>
    <row r="8465" spans="1:4">
      <c r="A8465" s="57" t="s">
        <v>12984</v>
      </c>
      <c r="B8465" s="58" t="s">
        <v>12985</v>
      </c>
      <c r="C8465" s="58" t="s">
        <v>892</v>
      </c>
      <c r="D8465" s="59" t="s">
        <v>12925</v>
      </c>
    </row>
    <row r="8466" spans="1:4">
      <c r="A8466" s="57" t="s">
        <v>12986</v>
      </c>
      <c r="B8466" s="58" t="s">
        <v>4552</v>
      </c>
      <c r="C8466" s="58" t="s">
        <v>88</v>
      </c>
      <c r="D8466" s="59" t="s">
        <v>12925</v>
      </c>
    </row>
    <row r="8467" spans="1:4">
      <c r="A8467" s="57" t="s">
        <v>12987</v>
      </c>
      <c r="B8467" s="58" t="s">
        <v>874</v>
      </c>
      <c r="C8467" s="58" t="s">
        <v>88</v>
      </c>
      <c r="D8467" s="59" t="s">
        <v>12925</v>
      </c>
    </row>
    <row r="8468" spans="1:4">
      <c r="A8468" s="57" t="s">
        <v>12988</v>
      </c>
      <c r="B8468" s="58" t="s">
        <v>12989</v>
      </c>
      <c r="C8468" s="58" t="s">
        <v>830</v>
      </c>
      <c r="D8468" s="59" t="s">
        <v>12925</v>
      </c>
    </row>
    <row r="8469" spans="1:4">
      <c r="A8469" s="57" t="s">
        <v>12990</v>
      </c>
      <c r="B8469" s="58" t="s">
        <v>118</v>
      </c>
      <c r="C8469" s="58" t="s">
        <v>155</v>
      </c>
      <c r="D8469" s="59" t="s">
        <v>12925</v>
      </c>
    </row>
    <row r="8470" spans="1:4">
      <c r="A8470" s="57" t="s">
        <v>12991</v>
      </c>
      <c r="B8470" s="58" t="s">
        <v>12992</v>
      </c>
      <c r="C8470" s="58" t="s">
        <v>333</v>
      </c>
      <c r="D8470" s="59" t="s">
        <v>12925</v>
      </c>
    </row>
    <row r="8471" spans="1:4">
      <c r="A8471" s="57" t="s">
        <v>12993</v>
      </c>
      <c r="B8471" s="58" t="s">
        <v>1048</v>
      </c>
      <c r="C8471" s="58" t="s">
        <v>333</v>
      </c>
      <c r="D8471" s="59" t="s">
        <v>12925</v>
      </c>
    </row>
    <row r="8472" spans="1:4">
      <c r="A8472" s="57" t="s">
        <v>12994</v>
      </c>
      <c r="B8472" s="58" t="s">
        <v>86</v>
      </c>
      <c r="C8472" s="58" t="s">
        <v>333</v>
      </c>
      <c r="D8472" s="59" t="s">
        <v>12925</v>
      </c>
    </row>
    <row r="8473" spans="1:4">
      <c r="A8473" s="57" t="s">
        <v>12995</v>
      </c>
      <c r="B8473" s="58" t="s">
        <v>86</v>
      </c>
      <c r="C8473" s="58" t="s">
        <v>333</v>
      </c>
      <c r="D8473" s="59" t="s">
        <v>12925</v>
      </c>
    </row>
    <row r="8474" spans="1:4">
      <c r="A8474" s="57" t="s">
        <v>12996</v>
      </c>
      <c r="B8474" s="58" t="s">
        <v>737</v>
      </c>
      <c r="C8474" s="58" t="s">
        <v>333</v>
      </c>
      <c r="D8474" s="59" t="s">
        <v>12925</v>
      </c>
    </row>
    <row r="8475" spans="1:4">
      <c r="A8475" s="57" t="s">
        <v>12997</v>
      </c>
      <c r="B8475" s="58" t="s">
        <v>2440</v>
      </c>
      <c r="C8475" s="58" t="s">
        <v>333</v>
      </c>
      <c r="D8475" s="59" t="s">
        <v>12925</v>
      </c>
    </row>
    <row r="8476" spans="1:4">
      <c r="A8476" s="57" t="s">
        <v>12998</v>
      </c>
      <c r="B8476" s="58" t="s">
        <v>84</v>
      </c>
      <c r="C8476" s="58" t="s">
        <v>142</v>
      </c>
      <c r="D8476" s="59" t="s">
        <v>12925</v>
      </c>
    </row>
    <row r="8477" spans="1:4">
      <c r="A8477" s="57" t="s">
        <v>12999</v>
      </c>
      <c r="B8477" s="58" t="s">
        <v>13000</v>
      </c>
      <c r="C8477" s="58" t="s">
        <v>954</v>
      </c>
      <c r="D8477" s="59" t="s">
        <v>12925</v>
      </c>
    </row>
    <row r="8478" spans="1:4">
      <c r="A8478" s="57" t="s">
        <v>13001</v>
      </c>
      <c r="B8478" s="58" t="s">
        <v>8942</v>
      </c>
      <c r="C8478" s="58" t="s">
        <v>954</v>
      </c>
      <c r="D8478" s="59" t="s">
        <v>12925</v>
      </c>
    </row>
    <row r="8479" spans="1:4">
      <c r="A8479" s="57" t="s">
        <v>13002</v>
      </c>
      <c r="B8479" s="58" t="s">
        <v>1328</v>
      </c>
      <c r="C8479" s="58" t="s">
        <v>834</v>
      </c>
      <c r="D8479" s="59" t="s">
        <v>12925</v>
      </c>
    </row>
    <row r="8480" spans="1:4">
      <c r="A8480" s="57" t="s">
        <v>13003</v>
      </c>
      <c r="B8480" s="58" t="s">
        <v>13004</v>
      </c>
      <c r="C8480" s="58" t="s">
        <v>490</v>
      </c>
      <c r="D8480" s="59" t="s">
        <v>12925</v>
      </c>
    </row>
    <row r="8481" spans="1:4">
      <c r="A8481" s="57" t="s">
        <v>13005</v>
      </c>
      <c r="B8481" s="58" t="s">
        <v>4656</v>
      </c>
      <c r="C8481" s="58" t="s">
        <v>490</v>
      </c>
      <c r="D8481" s="59" t="s">
        <v>12925</v>
      </c>
    </row>
    <row r="8482" spans="1:4">
      <c r="A8482" s="57" t="s">
        <v>13006</v>
      </c>
      <c r="B8482" s="58" t="s">
        <v>3895</v>
      </c>
      <c r="C8482" s="58" t="s">
        <v>1379</v>
      </c>
      <c r="D8482" s="59" t="s">
        <v>12925</v>
      </c>
    </row>
    <row r="8483" spans="1:4">
      <c r="A8483" s="57" t="s">
        <v>13007</v>
      </c>
      <c r="B8483" s="58" t="s">
        <v>185</v>
      </c>
      <c r="C8483" s="58" t="s">
        <v>113</v>
      </c>
      <c r="D8483" s="59" t="s">
        <v>12925</v>
      </c>
    </row>
    <row r="8484" spans="1:4">
      <c r="A8484" s="57" t="s">
        <v>13008</v>
      </c>
      <c r="B8484" s="58" t="s">
        <v>13009</v>
      </c>
      <c r="C8484" s="58" t="s">
        <v>928</v>
      </c>
      <c r="D8484" s="59" t="s">
        <v>12925</v>
      </c>
    </row>
    <row r="8485" spans="1:4">
      <c r="A8485" s="57" t="s">
        <v>13010</v>
      </c>
      <c r="B8485" s="58" t="s">
        <v>13011</v>
      </c>
      <c r="C8485" s="58" t="s">
        <v>1128</v>
      </c>
      <c r="D8485" s="59" t="s">
        <v>12925</v>
      </c>
    </row>
    <row r="8486" spans="1:4">
      <c r="A8486" s="57" t="s">
        <v>13012</v>
      </c>
      <c r="B8486" s="58" t="s">
        <v>858</v>
      </c>
      <c r="C8486" s="58" t="s">
        <v>94</v>
      </c>
      <c r="D8486" s="59" t="s">
        <v>13013</v>
      </c>
    </row>
    <row r="8487" spans="1:4">
      <c r="A8487" s="57" t="s">
        <v>13014</v>
      </c>
      <c r="B8487" s="58" t="s">
        <v>271</v>
      </c>
      <c r="C8487" s="58" t="s">
        <v>23</v>
      </c>
      <c r="D8487" s="59" t="s">
        <v>13013</v>
      </c>
    </row>
    <row r="8488" spans="1:4">
      <c r="A8488" s="57" t="s">
        <v>13015</v>
      </c>
      <c r="B8488" s="58" t="s">
        <v>13016</v>
      </c>
      <c r="C8488" s="58" t="s">
        <v>23</v>
      </c>
      <c r="D8488" s="59" t="s">
        <v>13013</v>
      </c>
    </row>
    <row r="8489" spans="1:4">
      <c r="A8489" s="57" t="s">
        <v>13017</v>
      </c>
      <c r="B8489" s="58" t="s">
        <v>1036</v>
      </c>
      <c r="C8489" s="58" t="s">
        <v>23</v>
      </c>
      <c r="D8489" s="59" t="s">
        <v>13013</v>
      </c>
    </row>
    <row r="8490" spans="1:4">
      <c r="A8490" s="57" t="s">
        <v>13018</v>
      </c>
      <c r="B8490" s="58" t="s">
        <v>13019</v>
      </c>
      <c r="C8490" s="58" t="s">
        <v>23</v>
      </c>
      <c r="D8490" s="59" t="s">
        <v>13013</v>
      </c>
    </row>
    <row r="8491" spans="1:4">
      <c r="A8491" s="57" t="s">
        <v>13020</v>
      </c>
      <c r="B8491" s="58" t="s">
        <v>4552</v>
      </c>
      <c r="C8491" s="58" t="s">
        <v>23</v>
      </c>
      <c r="D8491" s="59" t="s">
        <v>13013</v>
      </c>
    </row>
    <row r="8492" spans="1:4">
      <c r="A8492" s="57" t="s">
        <v>13021</v>
      </c>
      <c r="B8492" s="58" t="s">
        <v>1033</v>
      </c>
      <c r="C8492" s="58" t="s">
        <v>23</v>
      </c>
      <c r="D8492" s="59" t="s">
        <v>13013</v>
      </c>
    </row>
    <row r="8493" spans="1:4">
      <c r="A8493" s="57" t="s">
        <v>13022</v>
      </c>
      <c r="B8493" s="58" t="s">
        <v>843</v>
      </c>
      <c r="C8493" s="58" t="s">
        <v>23</v>
      </c>
      <c r="D8493" s="59" t="s">
        <v>13013</v>
      </c>
    </row>
    <row r="8494" spans="1:4">
      <c r="A8494" s="57" t="s">
        <v>13023</v>
      </c>
      <c r="B8494" s="58" t="s">
        <v>852</v>
      </c>
      <c r="C8494" s="58" t="s">
        <v>23</v>
      </c>
      <c r="D8494" s="59" t="s">
        <v>13013</v>
      </c>
    </row>
    <row r="8495" spans="1:4">
      <c r="A8495" s="57" t="s">
        <v>13024</v>
      </c>
      <c r="B8495" s="58" t="s">
        <v>2440</v>
      </c>
      <c r="C8495" s="58" t="s">
        <v>23</v>
      </c>
      <c r="D8495" s="59" t="s">
        <v>13013</v>
      </c>
    </row>
    <row r="8496" spans="1:4">
      <c r="A8496" s="57" t="s">
        <v>13025</v>
      </c>
      <c r="B8496" s="58" t="s">
        <v>998</v>
      </c>
      <c r="C8496" s="58" t="s">
        <v>35</v>
      </c>
      <c r="D8496" s="59" t="s">
        <v>13013</v>
      </c>
    </row>
    <row r="8497" spans="1:4">
      <c r="A8497" s="57" t="s">
        <v>13026</v>
      </c>
      <c r="B8497" s="58" t="s">
        <v>350</v>
      </c>
      <c r="C8497" s="58" t="s">
        <v>35</v>
      </c>
      <c r="D8497" s="59" t="s">
        <v>13013</v>
      </c>
    </row>
    <row r="8498" spans="1:4">
      <c r="A8498" s="57" t="s">
        <v>13027</v>
      </c>
      <c r="B8498" s="58" t="s">
        <v>1347</v>
      </c>
      <c r="C8498" s="58" t="s">
        <v>35</v>
      </c>
      <c r="D8498" s="59" t="s">
        <v>13013</v>
      </c>
    </row>
    <row r="8499" spans="1:4">
      <c r="A8499" s="57" t="s">
        <v>13028</v>
      </c>
      <c r="B8499" s="58" t="s">
        <v>3895</v>
      </c>
      <c r="C8499" s="58" t="s">
        <v>35</v>
      </c>
      <c r="D8499" s="59" t="s">
        <v>13013</v>
      </c>
    </row>
    <row r="8500" spans="1:4">
      <c r="A8500" s="57" t="s">
        <v>13029</v>
      </c>
      <c r="B8500" s="58" t="s">
        <v>286</v>
      </c>
      <c r="C8500" s="58" t="s">
        <v>1121</v>
      </c>
      <c r="D8500" s="59" t="s">
        <v>13013</v>
      </c>
    </row>
    <row r="8501" spans="1:4">
      <c r="A8501" s="57" t="s">
        <v>13030</v>
      </c>
      <c r="B8501" s="58" t="s">
        <v>1123</v>
      </c>
      <c r="C8501" s="58" t="s">
        <v>1016</v>
      </c>
      <c r="D8501" s="59" t="s">
        <v>13013</v>
      </c>
    </row>
    <row r="8502" spans="1:4">
      <c r="A8502" s="57" t="s">
        <v>13031</v>
      </c>
      <c r="B8502" s="58" t="s">
        <v>1224</v>
      </c>
      <c r="C8502" s="58" t="s">
        <v>1267</v>
      </c>
      <c r="D8502" s="59" t="s">
        <v>13013</v>
      </c>
    </row>
    <row r="8503" spans="1:4">
      <c r="A8503" s="57" t="s">
        <v>13032</v>
      </c>
      <c r="B8503" s="58" t="s">
        <v>1365</v>
      </c>
      <c r="C8503" s="58" t="s">
        <v>115</v>
      </c>
      <c r="D8503" s="59" t="s">
        <v>13013</v>
      </c>
    </row>
    <row r="8504" spans="1:4">
      <c r="A8504" s="57" t="s">
        <v>13033</v>
      </c>
      <c r="B8504" s="58" t="s">
        <v>13034</v>
      </c>
      <c r="C8504" s="58" t="s">
        <v>87</v>
      </c>
      <c r="D8504" s="59" t="s">
        <v>13013</v>
      </c>
    </row>
    <row r="8505" spans="1:4">
      <c r="A8505" s="57" t="s">
        <v>13035</v>
      </c>
      <c r="B8505" s="58" t="s">
        <v>980</v>
      </c>
      <c r="C8505" s="58" t="s">
        <v>87</v>
      </c>
      <c r="D8505" s="59" t="s">
        <v>13013</v>
      </c>
    </row>
    <row r="8506" spans="1:4">
      <c r="A8506" s="57" t="s">
        <v>13036</v>
      </c>
      <c r="B8506" s="58" t="s">
        <v>837</v>
      </c>
      <c r="C8506" s="58" t="s">
        <v>820</v>
      </c>
      <c r="D8506" s="59" t="s">
        <v>13013</v>
      </c>
    </row>
    <row r="8507" spans="1:4">
      <c r="A8507" s="57" t="s">
        <v>13037</v>
      </c>
      <c r="B8507" s="58" t="s">
        <v>2636</v>
      </c>
      <c r="C8507" s="58" t="s">
        <v>40</v>
      </c>
      <c r="D8507" s="59" t="s">
        <v>13013</v>
      </c>
    </row>
    <row r="8508" spans="1:4">
      <c r="A8508" s="57" t="s">
        <v>13038</v>
      </c>
      <c r="B8508" s="58" t="s">
        <v>964</v>
      </c>
      <c r="C8508" s="58" t="s">
        <v>1464</v>
      </c>
      <c r="D8508" s="59" t="s">
        <v>13013</v>
      </c>
    </row>
    <row r="8509" spans="1:4">
      <c r="A8509" s="57" t="s">
        <v>13039</v>
      </c>
      <c r="B8509" s="58" t="s">
        <v>13040</v>
      </c>
      <c r="C8509" s="58" t="s">
        <v>880</v>
      </c>
      <c r="D8509" s="59" t="s">
        <v>13013</v>
      </c>
    </row>
    <row r="8510" spans="1:4">
      <c r="A8510" s="57" t="s">
        <v>13041</v>
      </c>
      <c r="B8510" s="58" t="s">
        <v>924</v>
      </c>
      <c r="C8510" s="58" t="s">
        <v>880</v>
      </c>
      <c r="D8510" s="59" t="s">
        <v>13013</v>
      </c>
    </row>
    <row r="8511" spans="1:4">
      <c r="A8511" s="57" t="s">
        <v>13042</v>
      </c>
      <c r="B8511" s="58" t="s">
        <v>1816</v>
      </c>
      <c r="C8511" s="58" t="s">
        <v>880</v>
      </c>
      <c r="D8511" s="59" t="s">
        <v>13013</v>
      </c>
    </row>
    <row r="8512" spans="1:4">
      <c r="A8512" s="57" t="s">
        <v>13043</v>
      </c>
      <c r="B8512" s="58" t="s">
        <v>951</v>
      </c>
      <c r="C8512" s="58" t="s">
        <v>880</v>
      </c>
      <c r="D8512" s="59" t="s">
        <v>13013</v>
      </c>
    </row>
    <row r="8513" spans="1:4">
      <c r="A8513" s="57" t="s">
        <v>13044</v>
      </c>
      <c r="B8513" s="58" t="s">
        <v>133</v>
      </c>
      <c r="C8513" s="58" t="s">
        <v>880</v>
      </c>
      <c r="D8513" s="59" t="s">
        <v>13013</v>
      </c>
    </row>
    <row r="8514" spans="1:4">
      <c r="A8514" s="57" t="s">
        <v>13045</v>
      </c>
      <c r="B8514" s="58" t="s">
        <v>70</v>
      </c>
      <c r="C8514" s="58" t="s">
        <v>880</v>
      </c>
      <c r="D8514" s="59" t="s">
        <v>13013</v>
      </c>
    </row>
    <row r="8515" spans="1:4">
      <c r="A8515" s="57" t="s">
        <v>13046</v>
      </c>
      <c r="B8515" s="58" t="s">
        <v>929</v>
      </c>
      <c r="C8515" s="58" t="s">
        <v>13047</v>
      </c>
      <c r="D8515" s="59" t="s">
        <v>13013</v>
      </c>
    </row>
    <row r="8516" spans="1:4">
      <c r="A8516" s="57" t="s">
        <v>13048</v>
      </c>
      <c r="B8516" s="58" t="s">
        <v>13049</v>
      </c>
      <c r="C8516" s="58" t="s">
        <v>330</v>
      </c>
      <c r="D8516" s="59" t="s">
        <v>13013</v>
      </c>
    </row>
    <row r="8517" spans="1:4">
      <c r="A8517" s="57" t="s">
        <v>13050</v>
      </c>
      <c r="B8517" s="58" t="s">
        <v>976</v>
      </c>
      <c r="C8517" s="58" t="s">
        <v>330</v>
      </c>
      <c r="D8517" s="59" t="s">
        <v>13013</v>
      </c>
    </row>
    <row r="8518" spans="1:4">
      <c r="A8518" s="57" t="s">
        <v>13051</v>
      </c>
      <c r="B8518" s="58" t="s">
        <v>976</v>
      </c>
      <c r="C8518" s="58" t="s">
        <v>330</v>
      </c>
      <c r="D8518" s="59" t="s">
        <v>13013</v>
      </c>
    </row>
    <row r="8519" spans="1:4">
      <c r="A8519" s="57" t="s">
        <v>13052</v>
      </c>
      <c r="B8519" s="58" t="s">
        <v>13053</v>
      </c>
      <c r="C8519" s="58" t="s">
        <v>330</v>
      </c>
      <c r="D8519" s="59" t="s">
        <v>13013</v>
      </c>
    </row>
    <row r="8520" spans="1:4">
      <c r="A8520" s="57" t="s">
        <v>13054</v>
      </c>
      <c r="B8520" s="58" t="s">
        <v>678</v>
      </c>
      <c r="C8520" s="58" t="s">
        <v>887</v>
      </c>
      <c r="D8520" s="59" t="s">
        <v>13013</v>
      </c>
    </row>
    <row r="8521" spans="1:4">
      <c r="A8521" s="57" t="s">
        <v>13055</v>
      </c>
      <c r="B8521" s="58" t="s">
        <v>381</v>
      </c>
      <c r="C8521" s="58" t="s">
        <v>103</v>
      </c>
      <c r="D8521" s="59" t="s">
        <v>13013</v>
      </c>
    </row>
    <row r="8522" spans="1:4">
      <c r="A8522" s="57" t="s">
        <v>13056</v>
      </c>
      <c r="B8522" s="58" t="s">
        <v>13057</v>
      </c>
      <c r="C8522" s="58" t="s">
        <v>979</v>
      </c>
      <c r="D8522" s="59" t="s">
        <v>13013</v>
      </c>
    </row>
    <row r="8523" spans="1:4">
      <c r="A8523" s="57" t="s">
        <v>13058</v>
      </c>
      <c r="B8523" s="58" t="s">
        <v>929</v>
      </c>
      <c r="C8523" s="58" t="s">
        <v>889</v>
      </c>
      <c r="D8523" s="59" t="s">
        <v>13013</v>
      </c>
    </row>
    <row r="8524" spans="1:4">
      <c r="A8524" s="57" t="s">
        <v>13059</v>
      </c>
      <c r="B8524" s="58" t="s">
        <v>299</v>
      </c>
      <c r="C8524" s="58" t="s">
        <v>890</v>
      </c>
      <c r="D8524" s="59" t="s">
        <v>13013</v>
      </c>
    </row>
    <row r="8525" spans="1:4">
      <c r="A8525" s="57" t="s">
        <v>13060</v>
      </c>
      <c r="B8525" s="58" t="s">
        <v>2846</v>
      </c>
      <c r="C8525" s="58" t="s">
        <v>892</v>
      </c>
      <c r="D8525" s="59" t="s">
        <v>13013</v>
      </c>
    </row>
    <row r="8526" spans="1:4">
      <c r="A8526" s="57" t="s">
        <v>13061</v>
      </c>
      <c r="B8526" s="58" t="s">
        <v>1060</v>
      </c>
      <c r="C8526" s="58" t="s">
        <v>856</v>
      </c>
      <c r="D8526" s="59" t="s">
        <v>13013</v>
      </c>
    </row>
    <row r="8527" spans="1:4">
      <c r="A8527" s="57" t="s">
        <v>13062</v>
      </c>
      <c r="B8527" s="58" t="s">
        <v>13063</v>
      </c>
      <c r="C8527" s="58" t="s">
        <v>856</v>
      </c>
      <c r="D8527" s="59" t="s">
        <v>13013</v>
      </c>
    </row>
    <row r="8528" spans="1:4">
      <c r="A8528" s="57" t="s">
        <v>13064</v>
      </c>
      <c r="B8528" s="58" t="s">
        <v>1051</v>
      </c>
      <c r="C8528" s="58" t="s">
        <v>922</v>
      </c>
      <c r="D8528" s="59" t="s">
        <v>13013</v>
      </c>
    </row>
    <row r="8529" spans="1:4">
      <c r="A8529" s="57" t="s">
        <v>13065</v>
      </c>
      <c r="B8529" s="58" t="s">
        <v>1127</v>
      </c>
      <c r="C8529" s="58" t="s">
        <v>859</v>
      </c>
      <c r="D8529" s="59" t="s">
        <v>13013</v>
      </c>
    </row>
    <row r="8530" spans="1:4">
      <c r="A8530" s="57" t="s">
        <v>13066</v>
      </c>
      <c r="B8530" s="58" t="s">
        <v>12403</v>
      </c>
      <c r="C8530" s="58" t="s">
        <v>830</v>
      </c>
      <c r="D8530" s="59" t="s">
        <v>13013</v>
      </c>
    </row>
    <row r="8531" spans="1:4">
      <c r="A8531" s="57" t="s">
        <v>13067</v>
      </c>
      <c r="B8531" s="58" t="s">
        <v>13068</v>
      </c>
      <c r="C8531" s="58" t="s">
        <v>830</v>
      </c>
      <c r="D8531" s="59" t="s">
        <v>13013</v>
      </c>
    </row>
    <row r="8532" spans="1:4">
      <c r="A8532" s="57" t="s">
        <v>13069</v>
      </c>
      <c r="B8532" s="58" t="s">
        <v>13070</v>
      </c>
      <c r="C8532" s="58" t="s">
        <v>1105</v>
      </c>
      <c r="D8532" s="59" t="s">
        <v>13013</v>
      </c>
    </row>
    <row r="8533" spans="1:4">
      <c r="A8533" s="57" t="s">
        <v>13071</v>
      </c>
      <c r="B8533" s="58" t="s">
        <v>837</v>
      </c>
      <c r="C8533" s="58" t="s">
        <v>450</v>
      </c>
      <c r="D8533" s="59" t="s">
        <v>13013</v>
      </c>
    </row>
    <row r="8534" spans="1:4">
      <c r="A8534" s="57" t="s">
        <v>13072</v>
      </c>
      <c r="B8534" s="58" t="s">
        <v>86</v>
      </c>
      <c r="C8534" s="58" t="s">
        <v>333</v>
      </c>
      <c r="D8534" s="59" t="s">
        <v>13013</v>
      </c>
    </row>
    <row r="8535" spans="1:4">
      <c r="A8535" s="57" t="s">
        <v>13073</v>
      </c>
      <c r="B8535" s="58" t="s">
        <v>1403</v>
      </c>
      <c r="C8535" s="58" t="s">
        <v>333</v>
      </c>
      <c r="D8535" s="59" t="s">
        <v>13013</v>
      </c>
    </row>
    <row r="8536" spans="1:4">
      <c r="A8536" s="57" t="s">
        <v>13074</v>
      </c>
      <c r="B8536" s="58" t="s">
        <v>13075</v>
      </c>
      <c r="C8536" s="58" t="s">
        <v>333</v>
      </c>
      <c r="D8536" s="59" t="s">
        <v>13013</v>
      </c>
    </row>
    <row r="8537" spans="1:4">
      <c r="A8537" s="57" t="s">
        <v>13076</v>
      </c>
      <c r="B8537" s="58" t="s">
        <v>13077</v>
      </c>
      <c r="C8537" s="58" t="s">
        <v>1068</v>
      </c>
      <c r="D8537" s="59" t="s">
        <v>13013</v>
      </c>
    </row>
    <row r="8538" spans="1:4">
      <c r="A8538" s="57" t="s">
        <v>13078</v>
      </c>
      <c r="B8538" s="58" t="s">
        <v>893</v>
      </c>
      <c r="C8538" s="58" t="s">
        <v>925</v>
      </c>
      <c r="D8538" s="59" t="s">
        <v>13013</v>
      </c>
    </row>
    <row r="8539" spans="1:4">
      <c r="A8539" s="57" t="s">
        <v>13079</v>
      </c>
      <c r="B8539" s="58" t="s">
        <v>850</v>
      </c>
      <c r="C8539" s="58" t="s">
        <v>956</v>
      </c>
      <c r="D8539" s="59" t="s">
        <v>13013</v>
      </c>
    </row>
    <row r="8540" spans="1:4">
      <c r="A8540" s="57" t="s">
        <v>13080</v>
      </c>
      <c r="B8540" s="58" t="s">
        <v>990</v>
      </c>
      <c r="C8540" s="58" t="s">
        <v>490</v>
      </c>
      <c r="D8540" s="59" t="s">
        <v>13013</v>
      </c>
    </row>
    <row r="8541" spans="1:4">
      <c r="A8541" s="57" t="s">
        <v>13081</v>
      </c>
      <c r="B8541" s="58" t="s">
        <v>70</v>
      </c>
      <c r="C8541" s="58" t="s">
        <v>783</v>
      </c>
      <c r="D8541" s="59" t="s">
        <v>13013</v>
      </c>
    </row>
    <row r="8542" spans="1:4">
      <c r="A8542" s="57" t="s">
        <v>13082</v>
      </c>
      <c r="B8542" s="58" t="s">
        <v>86</v>
      </c>
      <c r="C8542" s="58" t="s">
        <v>1242</v>
      </c>
      <c r="D8542" s="59" t="s">
        <v>13013</v>
      </c>
    </row>
    <row r="8543" spans="1:4">
      <c r="A8543" s="57" t="s">
        <v>13083</v>
      </c>
      <c r="B8543" s="58" t="s">
        <v>13084</v>
      </c>
      <c r="C8543" s="58" t="s">
        <v>41</v>
      </c>
      <c r="D8543" s="59" t="s">
        <v>13013</v>
      </c>
    </row>
    <row r="8544" spans="1:4">
      <c r="A8544" s="57" t="s">
        <v>13085</v>
      </c>
      <c r="B8544" s="58" t="s">
        <v>86</v>
      </c>
      <c r="C8544" s="58" t="s">
        <v>840</v>
      </c>
      <c r="D8544" s="59" t="s">
        <v>13013</v>
      </c>
    </row>
    <row r="8545" spans="1:4">
      <c r="A8545" s="57" t="s">
        <v>13086</v>
      </c>
      <c r="B8545" s="58" t="s">
        <v>185</v>
      </c>
      <c r="C8545" s="58" t="s">
        <v>23</v>
      </c>
      <c r="D8545" s="59" t="s">
        <v>13087</v>
      </c>
    </row>
    <row r="8546" spans="1:4">
      <c r="A8546" s="57" t="s">
        <v>13088</v>
      </c>
      <c r="B8546" s="58" t="s">
        <v>678</v>
      </c>
      <c r="C8546" s="58" t="s">
        <v>23</v>
      </c>
      <c r="D8546" s="59" t="s">
        <v>13087</v>
      </c>
    </row>
    <row r="8547" spans="1:4">
      <c r="A8547" s="57" t="s">
        <v>13089</v>
      </c>
      <c r="B8547" s="58" t="s">
        <v>850</v>
      </c>
      <c r="C8547" s="58" t="s">
        <v>23</v>
      </c>
      <c r="D8547" s="59" t="s">
        <v>13087</v>
      </c>
    </row>
    <row r="8548" spans="1:4">
      <c r="A8548" s="57" t="s">
        <v>13090</v>
      </c>
      <c r="B8548" s="58" t="s">
        <v>539</v>
      </c>
      <c r="C8548" s="58" t="s">
        <v>35</v>
      </c>
      <c r="D8548" s="59" t="s">
        <v>13087</v>
      </c>
    </row>
    <row r="8549" spans="1:4">
      <c r="A8549" s="57" t="s">
        <v>13091</v>
      </c>
      <c r="B8549" s="58" t="s">
        <v>1347</v>
      </c>
      <c r="C8549" s="58" t="s">
        <v>35</v>
      </c>
      <c r="D8549" s="59" t="s">
        <v>13087</v>
      </c>
    </row>
    <row r="8550" spans="1:4">
      <c r="A8550" s="57" t="s">
        <v>13092</v>
      </c>
      <c r="B8550" s="58" t="s">
        <v>13093</v>
      </c>
      <c r="C8550" s="58" t="s">
        <v>1016</v>
      </c>
      <c r="D8550" s="59" t="s">
        <v>13087</v>
      </c>
    </row>
    <row r="8551" spans="1:4">
      <c r="A8551" s="57" t="s">
        <v>13094</v>
      </c>
      <c r="B8551" s="58" t="s">
        <v>1000</v>
      </c>
      <c r="C8551" s="58" t="s">
        <v>3119</v>
      </c>
      <c r="D8551" s="59" t="s">
        <v>13087</v>
      </c>
    </row>
    <row r="8552" spans="1:4">
      <c r="A8552" s="57" t="s">
        <v>13095</v>
      </c>
      <c r="B8552" s="58" t="s">
        <v>264</v>
      </c>
      <c r="C8552" s="58" t="s">
        <v>145</v>
      </c>
      <c r="D8552" s="59" t="s">
        <v>13087</v>
      </c>
    </row>
    <row r="8553" spans="1:4">
      <c r="A8553" s="57" t="s">
        <v>13096</v>
      </c>
      <c r="B8553" s="58" t="s">
        <v>13097</v>
      </c>
      <c r="C8553" s="58" t="s">
        <v>114</v>
      </c>
      <c r="D8553" s="59" t="s">
        <v>13087</v>
      </c>
    </row>
    <row r="8554" spans="1:4">
      <c r="A8554" s="57" t="s">
        <v>13098</v>
      </c>
      <c r="B8554" s="58" t="s">
        <v>1343</v>
      </c>
      <c r="C8554" s="58" t="s">
        <v>115</v>
      </c>
      <c r="D8554" s="59" t="s">
        <v>13087</v>
      </c>
    </row>
    <row r="8555" spans="1:4">
      <c r="A8555" s="57" t="s">
        <v>13099</v>
      </c>
      <c r="B8555" s="58" t="s">
        <v>13100</v>
      </c>
      <c r="C8555" s="58" t="s">
        <v>115</v>
      </c>
      <c r="D8555" s="59" t="s">
        <v>13087</v>
      </c>
    </row>
    <row r="8556" spans="1:4">
      <c r="A8556" s="57" t="s">
        <v>13101</v>
      </c>
      <c r="B8556" s="58" t="s">
        <v>924</v>
      </c>
      <c r="C8556" s="58" t="s">
        <v>189</v>
      </c>
      <c r="D8556" s="59" t="s">
        <v>13087</v>
      </c>
    </row>
    <row r="8557" spans="1:4">
      <c r="A8557" s="57" t="s">
        <v>13102</v>
      </c>
      <c r="B8557" s="58" t="s">
        <v>929</v>
      </c>
      <c r="C8557" s="58" t="s">
        <v>849</v>
      </c>
      <c r="D8557" s="59" t="s">
        <v>13087</v>
      </c>
    </row>
    <row r="8558" spans="1:4">
      <c r="A8558" s="57" t="s">
        <v>13103</v>
      </c>
      <c r="B8558" s="58" t="s">
        <v>2717</v>
      </c>
      <c r="C8558" s="58" t="s">
        <v>849</v>
      </c>
      <c r="D8558" s="59" t="s">
        <v>13087</v>
      </c>
    </row>
    <row r="8559" spans="1:4">
      <c r="A8559" s="57" t="s">
        <v>13104</v>
      </c>
      <c r="B8559" s="58" t="s">
        <v>819</v>
      </c>
      <c r="C8559" s="58" t="s">
        <v>87</v>
      </c>
      <c r="D8559" s="59" t="s">
        <v>13087</v>
      </c>
    </row>
    <row r="8560" spans="1:4">
      <c r="A8560" s="57" t="s">
        <v>13105</v>
      </c>
      <c r="B8560" s="58" t="s">
        <v>858</v>
      </c>
      <c r="C8560" s="58" t="s">
        <v>87</v>
      </c>
      <c r="D8560" s="59" t="s">
        <v>13087</v>
      </c>
    </row>
    <row r="8561" spans="1:4">
      <c r="A8561" s="57" t="s">
        <v>13106</v>
      </c>
      <c r="B8561" s="58" t="s">
        <v>1148</v>
      </c>
      <c r="C8561" s="58" t="s">
        <v>148</v>
      </c>
      <c r="D8561" s="59" t="s">
        <v>13087</v>
      </c>
    </row>
    <row r="8562" spans="1:4">
      <c r="A8562" s="57" t="s">
        <v>13107</v>
      </c>
      <c r="B8562" s="58" t="s">
        <v>6574</v>
      </c>
      <c r="C8562" s="58" t="s">
        <v>820</v>
      </c>
      <c r="D8562" s="59" t="s">
        <v>13087</v>
      </c>
    </row>
    <row r="8563" spans="1:4">
      <c r="A8563" s="57" t="s">
        <v>13108</v>
      </c>
      <c r="B8563" s="58" t="s">
        <v>951</v>
      </c>
      <c r="C8563" s="58" t="s">
        <v>823</v>
      </c>
      <c r="D8563" s="59" t="s">
        <v>13087</v>
      </c>
    </row>
    <row r="8564" spans="1:4">
      <c r="A8564" s="57" t="s">
        <v>13109</v>
      </c>
      <c r="B8564" s="58" t="s">
        <v>1148</v>
      </c>
      <c r="C8564" s="58" t="s">
        <v>1093</v>
      </c>
      <c r="D8564" s="59" t="s">
        <v>13087</v>
      </c>
    </row>
    <row r="8565" spans="1:4">
      <c r="A8565" s="57" t="s">
        <v>13110</v>
      </c>
      <c r="B8565" s="58" t="s">
        <v>964</v>
      </c>
      <c r="C8565" s="58" t="s">
        <v>1093</v>
      </c>
      <c r="D8565" s="59" t="s">
        <v>13087</v>
      </c>
    </row>
    <row r="8566" spans="1:4">
      <c r="A8566" s="57" t="s">
        <v>13111</v>
      </c>
      <c r="B8566" s="58" t="s">
        <v>13112</v>
      </c>
      <c r="C8566" s="58" t="s">
        <v>880</v>
      </c>
      <c r="D8566" s="59" t="s">
        <v>13087</v>
      </c>
    </row>
    <row r="8567" spans="1:4">
      <c r="A8567" s="57" t="s">
        <v>13113</v>
      </c>
      <c r="B8567" s="58" t="s">
        <v>858</v>
      </c>
      <c r="C8567" s="58" t="s">
        <v>880</v>
      </c>
      <c r="D8567" s="59" t="s">
        <v>13087</v>
      </c>
    </row>
    <row r="8568" spans="1:4">
      <c r="A8568" s="57" t="s">
        <v>13114</v>
      </c>
      <c r="B8568" s="58" t="s">
        <v>8184</v>
      </c>
      <c r="C8568" s="58" t="s">
        <v>880</v>
      </c>
      <c r="D8568" s="59" t="s">
        <v>13087</v>
      </c>
    </row>
    <row r="8569" spans="1:4">
      <c r="A8569" s="57" t="s">
        <v>13115</v>
      </c>
      <c r="B8569" s="58" t="s">
        <v>13116</v>
      </c>
      <c r="C8569" s="58" t="s">
        <v>98</v>
      </c>
      <c r="D8569" s="59" t="s">
        <v>13087</v>
      </c>
    </row>
    <row r="8570" spans="1:4">
      <c r="A8570" s="57" t="s">
        <v>13117</v>
      </c>
      <c r="B8570" s="58" t="s">
        <v>8422</v>
      </c>
      <c r="C8570" s="58" t="s">
        <v>98</v>
      </c>
      <c r="D8570" s="59" t="s">
        <v>13087</v>
      </c>
    </row>
    <row r="8571" spans="1:4">
      <c r="A8571" s="57" t="s">
        <v>13118</v>
      </c>
      <c r="B8571" s="58" t="s">
        <v>13119</v>
      </c>
      <c r="C8571" s="58" t="s">
        <v>913</v>
      </c>
      <c r="D8571" s="59" t="s">
        <v>13087</v>
      </c>
    </row>
    <row r="8572" spans="1:4">
      <c r="A8572" s="57" t="s">
        <v>17410</v>
      </c>
      <c r="B8572" s="58" t="s">
        <v>17411</v>
      </c>
      <c r="C8572" s="58" t="s">
        <v>330</v>
      </c>
      <c r="D8572" s="59" t="s">
        <v>13087</v>
      </c>
    </row>
    <row r="8573" spans="1:4">
      <c r="A8573" s="57" t="s">
        <v>13120</v>
      </c>
      <c r="B8573" s="58" t="s">
        <v>13121</v>
      </c>
      <c r="C8573" s="58" t="s">
        <v>330</v>
      </c>
      <c r="D8573" s="59" t="s">
        <v>13087</v>
      </c>
    </row>
    <row r="8574" spans="1:4">
      <c r="A8574" s="57" t="s">
        <v>13122</v>
      </c>
      <c r="B8574" s="58" t="s">
        <v>1791</v>
      </c>
      <c r="C8574" s="58" t="s">
        <v>330</v>
      </c>
      <c r="D8574" s="59" t="s">
        <v>13087</v>
      </c>
    </row>
    <row r="8575" spans="1:4">
      <c r="A8575" s="57" t="s">
        <v>13123</v>
      </c>
      <c r="B8575" s="58" t="s">
        <v>886</v>
      </c>
      <c r="C8575" s="58" t="s">
        <v>330</v>
      </c>
      <c r="D8575" s="59" t="s">
        <v>13087</v>
      </c>
    </row>
    <row r="8576" spans="1:4">
      <c r="A8576" s="57" t="s">
        <v>13124</v>
      </c>
      <c r="B8576" s="58" t="s">
        <v>825</v>
      </c>
      <c r="C8576" s="58" t="s">
        <v>330</v>
      </c>
      <c r="D8576" s="59" t="s">
        <v>13087</v>
      </c>
    </row>
    <row r="8577" spans="1:4">
      <c r="A8577" s="57" t="s">
        <v>13125</v>
      </c>
      <c r="B8577" s="58" t="s">
        <v>13126</v>
      </c>
      <c r="C8577" s="58" t="s">
        <v>330</v>
      </c>
      <c r="D8577" s="59" t="s">
        <v>13087</v>
      </c>
    </row>
    <row r="8578" spans="1:4">
      <c r="A8578" s="57" t="s">
        <v>13127</v>
      </c>
      <c r="B8578" s="58" t="s">
        <v>868</v>
      </c>
      <c r="C8578" s="58" t="s">
        <v>330</v>
      </c>
      <c r="D8578" s="59" t="s">
        <v>13087</v>
      </c>
    </row>
    <row r="8579" spans="1:4">
      <c r="A8579" s="57" t="s">
        <v>13128</v>
      </c>
      <c r="B8579" s="58" t="s">
        <v>13129</v>
      </c>
      <c r="C8579" s="58" t="s">
        <v>330</v>
      </c>
      <c r="D8579" s="59" t="s">
        <v>13087</v>
      </c>
    </row>
    <row r="8580" spans="1:4">
      <c r="A8580" s="57" t="s">
        <v>13130</v>
      </c>
      <c r="B8580" s="58" t="s">
        <v>13131</v>
      </c>
      <c r="C8580" s="58" t="s">
        <v>11763</v>
      </c>
      <c r="D8580" s="59" t="s">
        <v>13087</v>
      </c>
    </row>
    <row r="8581" spans="1:4">
      <c r="A8581" s="57" t="s">
        <v>13132</v>
      </c>
      <c r="B8581" s="58" t="s">
        <v>6598</v>
      </c>
      <c r="C8581" s="58" t="s">
        <v>887</v>
      </c>
      <c r="D8581" s="59" t="s">
        <v>13087</v>
      </c>
    </row>
    <row r="8582" spans="1:4">
      <c r="A8582" s="57" t="s">
        <v>13133</v>
      </c>
      <c r="B8582" s="58" t="s">
        <v>868</v>
      </c>
      <c r="C8582" s="58" t="s">
        <v>945</v>
      </c>
      <c r="D8582" s="59" t="s">
        <v>13087</v>
      </c>
    </row>
    <row r="8583" spans="1:4">
      <c r="A8583" s="57" t="s">
        <v>13134</v>
      </c>
      <c r="B8583" s="58" t="s">
        <v>331</v>
      </c>
      <c r="C8583" s="58" t="s">
        <v>91</v>
      </c>
      <c r="D8583" s="59" t="s">
        <v>13087</v>
      </c>
    </row>
    <row r="8584" spans="1:4">
      <c r="A8584" s="57" t="s">
        <v>13135</v>
      </c>
      <c r="B8584" s="58" t="s">
        <v>951</v>
      </c>
      <c r="C8584" s="58" t="s">
        <v>979</v>
      </c>
      <c r="D8584" s="59" t="s">
        <v>13087</v>
      </c>
    </row>
    <row r="8585" spans="1:4">
      <c r="A8585" s="57" t="s">
        <v>13136</v>
      </c>
      <c r="B8585" s="58" t="s">
        <v>1268</v>
      </c>
      <c r="C8585" s="58" t="s">
        <v>979</v>
      </c>
      <c r="D8585" s="59" t="s">
        <v>13087</v>
      </c>
    </row>
    <row r="8586" spans="1:4">
      <c r="A8586" s="57" t="s">
        <v>13137</v>
      </c>
      <c r="B8586" s="58" t="s">
        <v>13138</v>
      </c>
      <c r="C8586" s="58" t="s">
        <v>152</v>
      </c>
      <c r="D8586" s="59" t="s">
        <v>13087</v>
      </c>
    </row>
    <row r="8587" spans="1:4">
      <c r="A8587" s="57" t="s">
        <v>13139</v>
      </c>
      <c r="B8587" s="58" t="s">
        <v>1104</v>
      </c>
      <c r="C8587" s="58" t="s">
        <v>152</v>
      </c>
      <c r="D8587" s="59" t="s">
        <v>13087</v>
      </c>
    </row>
    <row r="8588" spans="1:4">
      <c r="A8588" s="57" t="s">
        <v>13140</v>
      </c>
      <c r="B8588" s="58" t="s">
        <v>961</v>
      </c>
      <c r="C8588" s="58" t="s">
        <v>890</v>
      </c>
      <c r="D8588" s="59" t="s">
        <v>13087</v>
      </c>
    </row>
    <row r="8589" spans="1:4">
      <c r="A8589" s="57" t="s">
        <v>13141</v>
      </c>
      <c r="B8589" s="58" t="s">
        <v>13142</v>
      </c>
      <c r="C8589" s="58" t="s">
        <v>892</v>
      </c>
      <c r="D8589" s="59" t="s">
        <v>13087</v>
      </c>
    </row>
    <row r="8590" spans="1:4">
      <c r="A8590" s="57" t="s">
        <v>13143</v>
      </c>
      <c r="B8590" s="58" t="s">
        <v>13144</v>
      </c>
      <c r="C8590" s="58" t="s">
        <v>892</v>
      </c>
      <c r="D8590" s="59" t="s">
        <v>13087</v>
      </c>
    </row>
    <row r="8591" spans="1:4">
      <c r="A8591" s="57" t="s">
        <v>13145</v>
      </c>
      <c r="B8591" s="58" t="s">
        <v>912</v>
      </c>
      <c r="C8591" s="58" t="s">
        <v>856</v>
      </c>
      <c r="D8591" s="59" t="s">
        <v>13087</v>
      </c>
    </row>
    <row r="8592" spans="1:4">
      <c r="A8592" s="57" t="s">
        <v>13146</v>
      </c>
      <c r="B8592" s="58" t="s">
        <v>1286</v>
      </c>
      <c r="C8592" s="58" t="s">
        <v>206</v>
      </c>
      <c r="D8592" s="59" t="s">
        <v>13087</v>
      </c>
    </row>
    <row r="8593" spans="1:4">
      <c r="A8593" s="57" t="s">
        <v>13147</v>
      </c>
      <c r="B8593" s="58" t="s">
        <v>299</v>
      </c>
      <c r="C8593" s="58" t="s">
        <v>88</v>
      </c>
      <c r="D8593" s="59" t="s">
        <v>13087</v>
      </c>
    </row>
    <row r="8594" spans="1:4">
      <c r="A8594" s="57" t="s">
        <v>13148</v>
      </c>
      <c r="B8594" s="58" t="s">
        <v>86</v>
      </c>
      <c r="C8594" s="58" t="s">
        <v>774</v>
      </c>
      <c r="D8594" s="59" t="s">
        <v>13087</v>
      </c>
    </row>
    <row r="8595" spans="1:4">
      <c r="A8595" s="57" t="s">
        <v>13149</v>
      </c>
      <c r="B8595" s="58" t="s">
        <v>13150</v>
      </c>
      <c r="C8595" s="58" t="s">
        <v>126</v>
      </c>
      <c r="D8595" s="59" t="s">
        <v>13087</v>
      </c>
    </row>
    <row r="8596" spans="1:4">
      <c r="A8596" s="57" t="s">
        <v>13151</v>
      </c>
      <c r="B8596" s="58" t="s">
        <v>13152</v>
      </c>
      <c r="C8596" s="58" t="s">
        <v>1068</v>
      </c>
      <c r="D8596" s="59" t="s">
        <v>13087</v>
      </c>
    </row>
    <row r="8597" spans="1:4">
      <c r="A8597" s="57" t="s">
        <v>13153</v>
      </c>
      <c r="B8597" s="58" t="s">
        <v>893</v>
      </c>
      <c r="C8597" s="58" t="s">
        <v>925</v>
      </c>
      <c r="D8597" s="59" t="s">
        <v>13087</v>
      </c>
    </row>
    <row r="8598" spans="1:4">
      <c r="A8598" s="57" t="s">
        <v>13154</v>
      </c>
      <c r="B8598" s="58" t="s">
        <v>858</v>
      </c>
      <c r="C8598" s="58" t="s">
        <v>808</v>
      </c>
      <c r="D8598" s="59" t="s">
        <v>13087</v>
      </c>
    </row>
    <row r="8599" spans="1:4">
      <c r="A8599" s="57" t="s">
        <v>13155</v>
      </c>
      <c r="B8599" s="58" t="s">
        <v>874</v>
      </c>
      <c r="C8599" s="58" t="s">
        <v>834</v>
      </c>
      <c r="D8599" s="59" t="s">
        <v>13087</v>
      </c>
    </row>
    <row r="8600" spans="1:4">
      <c r="A8600" s="57" t="s">
        <v>13156</v>
      </c>
      <c r="B8600" s="58" t="s">
        <v>990</v>
      </c>
      <c r="C8600" s="58" t="s">
        <v>490</v>
      </c>
      <c r="D8600" s="59" t="s">
        <v>13087</v>
      </c>
    </row>
    <row r="8601" spans="1:4">
      <c r="A8601" s="57" t="s">
        <v>13157</v>
      </c>
      <c r="B8601" s="58" t="s">
        <v>1051</v>
      </c>
      <c r="C8601" s="58" t="s">
        <v>490</v>
      </c>
      <c r="D8601" s="59" t="s">
        <v>13087</v>
      </c>
    </row>
    <row r="8602" spans="1:4">
      <c r="A8602" s="57" t="s">
        <v>13158</v>
      </c>
      <c r="B8602" s="58" t="s">
        <v>837</v>
      </c>
      <c r="C8602" s="58" t="s">
        <v>840</v>
      </c>
      <c r="D8602" s="59" t="s">
        <v>13087</v>
      </c>
    </row>
    <row r="8603" spans="1:4">
      <c r="A8603" s="57" t="s">
        <v>13159</v>
      </c>
      <c r="B8603" s="58" t="s">
        <v>908</v>
      </c>
      <c r="C8603" s="58" t="s">
        <v>23</v>
      </c>
      <c r="D8603" s="59" t="s">
        <v>13160</v>
      </c>
    </row>
    <row r="8604" spans="1:4">
      <c r="A8604" s="57" t="s">
        <v>13161</v>
      </c>
      <c r="B8604" s="58" t="s">
        <v>678</v>
      </c>
      <c r="C8604" s="58" t="s">
        <v>23</v>
      </c>
      <c r="D8604" s="59" t="s">
        <v>13160</v>
      </c>
    </row>
    <row r="8605" spans="1:4">
      <c r="A8605" s="57" t="s">
        <v>13162</v>
      </c>
      <c r="B8605" s="58" t="s">
        <v>874</v>
      </c>
      <c r="C8605" s="58" t="s">
        <v>23</v>
      </c>
      <c r="D8605" s="59" t="s">
        <v>13160</v>
      </c>
    </row>
    <row r="8606" spans="1:4">
      <c r="A8606" s="57" t="s">
        <v>13163</v>
      </c>
      <c r="B8606" s="58" t="s">
        <v>912</v>
      </c>
      <c r="C8606" s="58" t="s">
        <v>23</v>
      </c>
      <c r="D8606" s="59" t="s">
        <v>13160</v>
      </c>
    </row>
    <row r="8607" spans="1:4">
      <c r="A8607" s="57" t="s">
        <v>13164</v>
      </c>
      <c r="B8607" s="58" t="s">
        <v>902</v>
      </c>
      <c r="C8607" s="58" t="s">
        <v>23</v>
      </c>
      <c r="D8607" s="59" t="s">
        <v>13160</v>
      </c>
    </row>
    <row r="8608" spans="1:4">
      <c r="A8608" s="57" t="s">
        <v>13165</v>
      </c>
      <c r="B8608" s="58" t="s">
        <v>2327</v>
      </c>
      <c r="C8608" s="58" t="s">
        <v>35</v>
      </c>
      <c r="D8608" s="59" t="s">
        <v>13160</v>
      </c>
    </row>
    <row r="8609" spans="1:4">
      <c r="A8609" s="57" t="s">
        <v>13166</v>
      </c>
      <c r="B8609" s="58" t="s">
        <v>37</v>
      </c>
      <c r="C8609" s="58" t="s">
        <v>35</v>
      </c>
      <c r="D8609" s="59" t="s">
        <v>13160</v>
      </c>
    </row>
    <row r="8610" spans="1:4">
      <c r="A8610" s="57" t="s">
        <v>13167</v>
      </c>
      <c r="B8610" s="58" t="s">
        <v>381</v>
      </c>
      <c r="C8610" s="58" t="s">
        <v>35</v>
      </c>
      <c r="D8610" s="59" t="s">
        <v>13160</v>
      </c>
    </row>
    <row r="8611" spans="1:4">
      <c r="A8611" s="57" t="s">
        <v>13168</v>
      </c>
      <c r="B8611" s="58" t="s">
        <v>75</v>
      </c>
      <c r="C8611" s="58" t="s">
        <v>35</v>
      </c>
      <c r="D8611" s="59" t="s">
        <v>13160</v>
      </c>
    </row>
    <row r="8612" spans="1:4">
      <c r="A8612" s="57" t="s">
        <v>13169</v>
      </c>
      <c r="B8612" s="58" t="s">
        <v>201</v>
      </c>
      <c r="C8612" s="58" t="s">
        <v>179</v>
      </c>
      <c r="D8612" s="59" t="s">
        <v>13160</v>
      </c>
    </row>
    <row r="8613" spans="1:4">
      <c r="A8613" s="57" t="s">
        <v>13170</v>
      </c>
      <c r="B8613" s="58" t="s">
        <v>13171</v>
      </c>
      <c r="C8613" s="58" t="s">
        <v>1016</v>
      </c>
      <c r="D8613" s="59" t="s">
        <v>13160</v>
      </c>
    </row>
    <row r="8614" spans="1:4">
      <c r="A8614" s="57" t="s">
        <v>13172</v>
      </c>
      <c r="B8614" s="58" t="s">
        <v>13173</v>
      </c>
      <c r="C8614" s="58" t="s">
        <v>1016</v>
      </c>
      <c r="D8614" s="59" t="s">
        <v>13160</v>
      </c>
    </row>
    <row r="8615" spans="1:4">
      <c r="A8615" s="57" t="s">
        <v>13174</v>
      </c>
      <c r="B8615" s="58" t="s">
        <v>929</v>
      </c>
      <c r="C8615" s="58" t="s">
        <v>876</v>
      </c>
      <c r="D8615" s="59" t="s">
        <v>13160</v>
      </c>
    </row>
    <row r="8616" spans="1:4">
      <c r="A8616" s="57" t="s">
        <v>13175</v>
      </c>
      <c r="B8616" s="58" t="s">
        <v>13176</v>
      </c>
      <c r="C8616" s="58" t="s">
        <v>115</v>
      </c>
      <c r="D8616" s="59" t="s">
        <v>13160</v>
      </c>
    </row>
    <row r="8617" spans="1:4">
      <c r="A8617" s="57" t="s">
        <v>13177</v>
      </c>
      <c r="B8617" s="58" t="s">
        <v>2650</v>
      </c>
      <c r="C8617" s="58" t="s">
        <v>115</v>
      </c>
      <c r="D8617" s="59" t="s">
        <v>13160</v>
      </c>
    </row>
    <row r="8618" spans="1:4">
      <c r="A8618" s="57" t="s">
        <v>13178</v>
      </c>
      <c r="B8618" s="58" t="s">
        <v>2469</v>
      </c>
      <c r="C8618" s="58" t="s">
        <v>115</v>
      </c>
      <c r="D8618" s="59" t="s">
        <v>13160</v>
      </c>
    </row>
    <row r="8619" spans="1:4">
      <c r="A8619" s="57" t="s">
        <v>13179</v>
      </c>
      <c r="B8619" s="58" t="s">
        <v>955</v>
      </c>
      <c r="C8619" s="58" t="s">
        <v>189</v>
      </c>
      <c r="D8619" s="59" t="s">
        <v>13160</v>
      </c>
    </row>
    <row r="8620" spans="1:4">
      <c r="A8620" s="57" t="s">
        <v>13180</v>
      </c>
      <c r="B8620" s="58" t="s">
        <v>56</v>
      </c>
      <c r="C8620" s="58" t="s">
        <v>189</v>
      </c>
      <c r="D8620" s="59" t="s">
        <v>13160</v>
      </c>
    </row>
    <row r="8621" spans="1:4">
      <c r="A8621" s="57" t="s">
        <v>13181</v>
      </c>
      <c r="B8621" s="58" t="s">
        <v>86</v>
      </c>
      <c r="C8621" s="58" t="s">
        <v>849</v>
      </c>
      <c r="D8621" s="59" t="s">
        <v>13160</v>
      </c>
    </row>
    <row r="8622" spans="1:4">
      <c r="A8622" s="57" t="s">
        <v>13182</v>
      </c>
      <c r="B8622" s="58" t="s">
        <v>1185</v>
      </c>
      <c r="C8622" s="58" t="s">
        <v>87</v>
      </c>
      <c r="D8622" s="59" t="s">
        <v>13160</v>
      </c>
    </row>
    <row r="8623" spans="1:4">
      <c r="A8623" s="57" t="s">
        <v>13183</v>
      </c>
      <c r="B8623" s="58" t="s">
        <v>4093</v>
      </c>
      <c r="C8623" s="58" t="s">
        <v>87</v>
      </c>
      <c r="D8623" s="59" t="s">
        <v>13160</v>
      </c>
    </row>
    <row r="8624" spans="1:4">
      <c r="A8624" s="57" t="s">
        <v>13184</v>
      </c>
      <c r="B8624" s="58" t="s">
        <v>1347</v>
      </c>
      <c r="C8624" s="58" t="s">
        <v>78</v>
      </c>
      <c r="D8624" s="59" t="s">
        <v>13160</v>
      </c>
    </row>
    <row r="8625" spans="1:4">
      <c r="A8625" s="57" t="s">
        <v>13185</v>
      </c>
      <c r="B8625" s="58" t="s">
        <v>1295</v>
      </c>
      <c r="C8625" s="58" t="s">
        <v>738</v>
      </c>
      <c r="D8625" s="59" t="s">
        <v>13160</v>
      </c>
    </row>
    <row r="8626" spans="1:4">
      <c r="A8626" s="57" t="s">
        <v>13186</v>
      </c>
      <c r="B8626" s="58" t="s">
        <v>13187</v>
      </c>
      <c r="C8626" s="58" t="s">
        <v>25</v>
      </c>
      <c r="D8626" s="59" t="s">
        <v>13160</v>
      </c>
    </row>
    <row r="8627" spans="1:4">
      <c r="A8627" s="57" t="s">
        <v>13188</v>
      </c>
      <c r="B8627" s="58" t="s">
        <v>13189</v>
      </c>
      <c r="C8627" s="58" t="s">
        <v>880</v>
      </c>
      <c r="D8627" s="59" t="s">
        <v>13160</v>
      </c>
    </row>
    <row r="8628" spans="1:4">
      <c r="A8628" s="57" t="s">
        <v>13190</v>
      </c>
      <c r="B8628" s="58" t="s">
        <v>1321</v>
      </c>
      <c r="C8628" s="58" t="s">
        <v>880</v>
      </c>
      <c r="D8628" s="59" t="s">
        <v>13160</v>
      </c>
    </row>
    <row r="8629" spans="1:4">
      <c r="A8629" s="57" t="s">
        <v>13191</v>
      </c>
      <c r="B8629" s="58" t="s">
        <v>7052</v>
      </c>
      <c r="C8629" s="58" t="s">
        <v>98</v>
      </c>
      <c r="D8629" s="59" t="s">
        <v>13160</v>
      </c>
    </row>
    <row r="8630" spans="1:4">
      <c r="A8630" s="57" t="s">
        <v>13192</v>
      </c>
      <c r="B8630" s="58" t="s">
        <v>872</v>
      </c>
      <c r="C8630" s="58" t="s">
        <v>98</v>
      </c>
      <c r="D8630" s="59" t="s">
        <v>13160</v>
      </c>
    </row>
    <row r="8631" spans="1:4">
      <c r="A8631" s="57" t="s">
        <v>13193</v>
      </c>
      <c r="B8631" s="58" t="s">
        <v>217</v>
      </c>
      <c r="C8631" s="58" t="s">
        <v>100</v>
      </c>
      <c r="D8631" s="59" t="s">
        <v>13160</v>
      </c>
    </row>
    <row r="8632" spans="1:4">
      <c r="A8632" s="57" t="s">
        <v>13194</v>
      </c>
      <c r="B8632" s="58" t="s">
        <v>2395</v>
      </c>
      <c r="C8632" s="58" t="s">
        <v>330</v>
      </c>
      <c r="D8632" s="59" t="s">
        <v>13160</v>
      </c>
    </row>
    <row r="8633" spans="1:4">
      <c r="A8633" s="57" t="s">
        <v>13195</v>
      </c>
      <c r="B8633" s="58" t="s">
        <v>13196</v>
      </c>
      <c r="C8633" s="58" t="s">
        <v>330</v>
      </c>
      <c r="D8633" s="59" t="s">
        <v>13160</v>
      </c>
    </row>
    <row r="8634" spans="1:4">
      <c r="A8634" s="57" t="s">
        <v>13197</v>
      </c>
      <c r="B8634" s="58" t="s">
        <v>4500</v>
      </c>
      <c r="C8634" s="58" t="s">
        <v>330</v>
      </c>
      <c r="D8634" s="59" t="s">
        <v>13160</v>
      </c>
    </row>
    <row r="8635" spans="1:4">
      <c r="A8635" s="57" t="s">
        <v>13198</v>
      </c>
      <c r="B8635" s="58" t="s">
        <v>678</v>
      </c>
      <c r="C8635" s="58" t="s">
        <v>330</v>
      </c>
      <c r="D8635" s="59" t="s">
        <v>13160</v>
      </c>
    </row>
    <row r="8636" spans="1:4">
      <c r="A8636" s="57" t="s">
        <v>13199</v>
      </c>
      <c r="B8636" s="58" t="s">
        <v>942</v>
      </c>
      <c r="C8636" s="58" t="s">
        <v>1023</v>
      </c>
      <c r="D8636" s="59" t="s">
        <v>13160</v>
      </c>
    </row>
    <row r="8637" spans="1:4">
      <c r="A8637" s="57" t="s">
        <v>13200</v>
      </c>
      <c r="B8637" s="58" t="s">
        <v>151</v>
      </c>
      <c r="C8637" s="58" t="s">
        <v>103</v>
      </c>
      <c r="D8637" s="59" t="s">
        <v>13160</v>
      </c>
    </row>
    <row r="8638" spans="1:4">
      <c r="A8638" s="57" t="s">
        <v>13201</v>
      </c>
      <c r="B8638" s="58" t="s">
        <v>13202</v>
      </c>
      <c r="C8638" s="58" t="s">
        <v>892</v>
      </c>
      <c r="D8638" s="59" t="s">
        <v>13160</v>
      </c>
    </row>
    <row r="8639" spans="1:4">
      <c r="A8639" s="57" t="s">
        <v>13203</v>
      </c>
      <c r="B8639" s="58" t="s">
        <v>6554</v>
      </c>
      <c r="C8639" s="58" t="s">
        <v>892</v>
      </c>
      <c r="D8639" s="59" t="s">
        <v>13160</v>
      </c>
    </row>
    <row r="8640" spans="1:4">
      <c r="A8640" s="57" t="s">
        <v>13204</v>
      </c>
      <c r="B8640" s="58" t="s">
        <v>13205</v>
      </c>
      <c r="C8640" s="58" t="s">
        <v>830</v>
      </c>
      <c r="D8640" s="59" t="s">
        <v>13160</v>
      </c>
    </row>
    <row r="8641" spans="1:4">
      <c r="A8641" s="57" t="s">
        <v>13206</v>
      </c>
      <c r="B8641" s="58" t="s">
        <v>1321</v>
      </c>
      <c r="C8641" s="58" t="s">
        <v>333</v>
      </c>
      <c r="D8641" s="59" t="s">
        <v>13160</v>
      </c>
    </row>
    <row r="8642" spans="1:4">
      <c r="A8642" s="57" t="s">
        <v>13207</v>
      </c>
      <c r="B8642" s="58" t="s">
        <v>678</v>
      </c>
      <c r="C8642" s="58" t="s">
        <v>333</v>
      </c>
      <c r="D8642" s="59" t="s">
        <v>13160</v>
      </c>
    </row>
    <row r="8643" spans="1:4">
      <c r="A8643" s="57" t="s">
        <v>13208</v>
      </c>
      <c r="B8643" s="58" t="s">
        <v>1286</v>
      </c>
      <c r="C8643" s="58" t="s">
        <v>832</v>
      </c>
      <c r="D8643" s="59" t="s">
        <v>13160</v>
      </c>
    </row>
    <row r="8644" spans="1:4">
      <c r="A8644" s="57" t="s">
        <v>13209</v>
      </c>
      <c r="B8644" s="58" t="s">
        <v>935</v>
      </c>
      <c r="C8644" s="58" t="s">
        <v>953</v>
      </c>
      <c r="D8644" s="59" t="s">
        <v>13160</v>
      </c>
    </row>
    <row r="8645" spans="1:4">
      <c r="A8645" s="57" t="s">
        <v>13210</v>
      </c>
      <c r="B8645" s="58" t="s">
        <v>166</v>
      </c>
      <c r="C8645" s="58" t="s">
        <v>834</v>
      </c>
      <c r="D8645" s="59" t="s">
        <v>13160</v>
      </c>
    </row>
    <row r="8646" spans="1:4">
      <c r="A8646" s="57" t="s">
        <v>13211</v>
      </c>
      <c r="B8646" s="58" t="s">
        <v>1365</v>
      </c>
      <c r="C8646" s="58" t="s">
        <v>956</v>
      </c>
      <c r="D8646" s="59" t="s">
        <v>13160</v>
      </c>
    </row>
    <row r="8647" spans="1:4">
      <c r="A8647" s="57" t="s">
        <v>13212</v>
      </c>
      <c r="B8647" s="58" t="s">
        <v>13213</v>
      </c>
      <c r="C8647" s="58" t="s">
        <v>490</v>
      </c>
      <c r="D8647" s="59" t="s">
        <v>13160</v>
      </c>
    </row>
    <row r="8648" spans="1:4">
      <c r="A8648" s="57" t="s">
        <v>13214</v>
      </c>
      <c r="B8648" s="58" t="s">
        <v>13215</v>
      </c>
      <c r="C8648" s="58" t="s">
        <v>490</v>
      </c>
      <c r="D8648" s="59" t="s">
        <v>13160</v>
      </c>
    </row>
    <row r="8649" spans="1:4">
      <c r="A8649" s="57" t="s">
        <v>13216</v>
      </c>
      <c r="B8649" s="58" t="s">
        <v>907</v>
      </c>
      <c r="C8649" s="58" t="s">
        <v>490</v>
      </c>
      <c r="D8649" s="59" t="s">
        <v>13160</v>
      </c>
    </row>
    <row r="8650" spans="1:4">
      <c r="A8650" s="57" t="s">
        <v>13217</v>
      </c>
      <c r="B8650" s="58" t="s">
        <v>6485</v>
      </c>
      <c r="C8650" s="58" t="s">
        <v>490</v>
      </c>
      <c r="D8650" s="59" t="s">
        <v>13160</v>
      </c>
    </row>
    <row r="8651" spans="1:4">
      <c r="A8651" s="57" t="s">
        <v>13218</v>
      </c>
      <c r="B8651" s="58" t="s">
        <v>6757</v>
      </c>
      <c r="C8651" s="58" t="s">
        <v>490</v>
      </c>
      <c r="D8651" s="59" t="s">
        <v>13160</v>
      </c>
    </row>
    <row r="8652" spans="1:4">
      <c r="A8652" s="57" t="s">
        <v>13219</v>
      </c>
      <c r="B8652" s="58" t="s">
        <v>13220</v>
      </c>
      <c r="C8652" s="58" t="s">
        <v>490</v>
      </c>
      <c r="D8652" s="59" t="s">
        <v>13160</v>
      </c>
    </row>
    <row r="8653" spans="1:4">
      <c r="A8653" s="57" t="s">
        <v>13221</v>
      </c>
      <c r="B8653" s="58" t="s">
        <v>356</v>
      </c>
      <c r="C8653" s="58" t="s">
        <v>157</v>
      </c>
      <c r="D8653" s="59" t="s">
        <v>13160</v>
      </c>
    </row>
    <row r="8654" spans="1:4">
      <c r="A8654" s="57" t="s">
        <v>13222</v>
      </c>
      <c r="B8654" s="58" t="s">
        <v>84</v>
      </c>
      <c r="C8654" s="58" t="s">
        <v>138</v>
      </c>
      <c r="D8654" s="59" t="s">
        <v>13160</v>
      </c>
    </row>
    <row r="8655" spans="1:4">
      <c r="A8655" s="57" t="s">
        <v>13223</v>
      </c>
      <c r="B8655" s="58" t="s">
        <v>754</v>
      </c>
      <c r="C8655" s="58" t="s">
        <v>138</v>
      </c>
      <c r="D8655" s="59" t="s">
        <v>13160</v>
      </c>
    </row>
    <row r="8656" spans="1:4">
      <c r="A8656" s="57" t="s">
        <v>13224</v>
      </c>
      <c r="B8656" s="58" t="s">
        <v>1321</v>
      </c>
      <c r="C8656" s="58" t="s">
        <v>81</v>
      </c>
      <c r="D8656" s="59" t="s">
        <v>13160</v>
      </c>
    </row>
    <row r="8657" spans="1:4">
      <c r="A8657" s="57" t="s">
        <v>13225</v>
      </c>
      <c r="B8657" s="58" t="s">
        <v>1412</v>
      </c>
      <c r="C8657" s="58" t="s">
        <v>928</v>
      </c>
      <c r="D8657" s="59" t="s">
        <v>13160</v>
      </c>
    </row>
    <row r="8658" spans="1:4">
      <c r="A8658" s="57" t="s">
        <v>13226</v>
      </c>
      <c r="B8658" s="58" t="s">
        <v>1044</v>
      </c>
      <c r="C8658" s="58" t="s">
        <v>1128</v>
      </c>
      <c r="D8658" s="59" t="s">
        <v>13160</v>
      </c>
    </row>
    <row r="8659" spans="1:4">
      <c r="A8659" s="57" t="s">
        <v>13227</v>
      </c>
      <c r="B8659" s="58" t="s">
        <v>13228</v>
      </c>
      <c r="C8659" s="58" t="s">
        <v>870</v>
      </c>
      <c r="D8659" s="59" t="s">
        <v>13160</v>
      </c>
    </row>
    <row r="8660" spans="1:4">
      <c r="A8660" s="57" t="s">
        <v>13229</v>
      </c>
      <c r="B8660" s="58" t="s">
        <v>166</v>
      </c>
      <c r="C8660" s="58" t="s">
        <v>840</v>
      </c>
      <c r="D8660" s="59" t="s">
        <v>13160</v>
      </c>
    </row>
    <row r="8661" spans="1:4">
      <c r="A8661" s="57" t="s">
        <v>13230</v>
      </c>
      <c r="B8661" s="58" t="s">
        <v>929</v>
      </c>
      <c r="C8661" s="58" t="s">
        <v>94</v>
      </c>
      <c r="D8661" s="59" t="s">
        <v>13231</v>
      </c>
    </row>
    <row r="8662" spans="1:4">
      <c r="A8662" s="57" t="s">
        <v>13232</v>
      </c>
      <c r="B8662" s="58" t="s">
        <v>13233</v>
      </c>
      <c r="C8662" s="58" t="s">
        <v>23</v>
      </c>
      <c r="D8662" s="59" t="s">
        <v>13231</v>
      </c>
    </row>
    <row r="8663" spans="1:4">
      <c r="A8663" s="57" t="s">
        <v>13234</v>
      </c>
      <c r="B8663" s="58" t="s">
        <v>2696</v>
      </c>
      <c r="C8663" s="58" t="s">
        <v>23</v>
      </c>
      <c r="D8663" s="59" t="s">
        <v>13231</v>
      </c>
    </row>
    <row r="8664" spans="1:4">
      <c r="A8664" s="57" t="s">
        <v>13235</v>
      </c>
      <c r="B8664" s="58" t="s">
        <v>7439</v>
      </c>
      <c r="C8664" s="58" t="s">
        <v>23</v>
      </c>
      <c r="D8664" s="59" t="s">
        <v>13231</v>
      </c>
    </row>
    <row r="8665" spans="1:4">
      <c r="A8665" s="57" t="s">
        <v>13236</v>
      </c>
      <c r="B8665" s="58" t="s">
        <v>4552</v>
      </c>
      <c r="C8665" s="58" t="s">
        <v>23</v>
      </c>
      <c r="D8665" s="59" t="s">
        <v>13231</v>
      </c>
    </row>
    <row r="8666" spans="1:4">
      <c r="A8666" s="57" t="s">
        <v>13237</v>
      </c>
      <c r="B8666" s="58" t="s">
        <v>1055</v>
      </c>
      <c r="C8666" s="58" t="s">
        <v>23</v>
      </c>
      <c r="D8666" s="59" t="s">
        <v>13231</v>
      </c>
    </row>
    <row r="8667" spans="1:4">
      <c r="A8667" s="57" t="s">
        <v>13238</v>
      </c>
      <c r="B8667" s="58" t="s">
        <v>13239</v>
      </c>
      <c r="C8667" s="58" t="s">
        <v>23</v>
      </c>
      <c r="D8667" s="59" t="s">
        <v>13231</v>
      </c>
    </row>
    <row r="8668" spans="1:4">
      <c r="A8668" s="57" t="s">
        <v>13240</v>
      </c>
      <c r="B8668" s="58" t="s">
        <v>13241</v>
      </c>
      <c r="C8668" s="58" t="s">
        <v>35</v>
      </c>
      <c r="D8668" s="59" t="s">
        <v>13231</v>
      </c>
    </row>
    <row r="8669" spans="1:4">
      <c r="A8669" s="57" t="s">
        <v>13242</v>
      </c>
      <c r="B8669" s="58" t="s">
        <v>13243</v>
      </c>
      <c r="C8669" s="58" t="s">
        <v>35</v>
      </c>
      <c r="D8669" s="59" t="s">
        <v>13231</v>
      </c>
    </row>
    <row r="8670" spans="1:4">
      <c r="A8670" s="57" t="s">
        <v>13244</v>
      </c>
      <c r="B8670" s="58" t="s">
        <v>994</v>
      </c>
      <c r="C8670" s="58" t="s">
        <v>263</v>
      </c>
      <c r="D8670" s="59" t="s">
        <v>13231</v>
      </c>
    </row>
    <row r="8671" spans="1:4">
      <c r="A8671" s="57" t="s">
        <v>13245</v>
      </c>
      <c r="B8671" s="58" t="s">
        <v>13246</v>
      </c>
      <c r="C8671" s="58" t="s">
        <v>144</v>
      </c>
      <c r="D8671" s="59" t="s">
        <v>13231</v>
      </c>
    </row>
    <row r="8672" spans="1:4">
      <c r="A8672" s="57" t="s">
        <v>13247</v>
      </c>
      <c r="B8672" s="58" t="s">
        <v>13248</v>
      </c>
      <c r="C8672" s="58" t="s">
        <v>905</v>
      </c>
      <c r="D8672" s="59" t="s">
        <v>13231</v>
      </c>
    </row>
    <row r="8673" spans="1:4">
      <c r="A8673" s="57" t="s">
        <v>13249</v>
      </c>
      <c r="B8673" s="58" t="s">
        <v>8018</v>
      </c>
      <c r="C8673" s="58" t="s">
        <v>114</v>
      </c>
      <c r="D8673" s="59" t="s">
        <v>13231</v>
      </c>
    </row>
    <row r="8674" spans="1:4">
      <c r="A8674" s="57" t="s">
        <v>13250</v>
      </c>
      <c r="B8674" s="58" t="s">
        <v>243</v>
      </c>
      <c r="C8674" s="58" t="s">
        <v>27</v>
      </c>
      <c r="D8674" s="59" t="s">
        <v>13231</v>
      </c>
    </row>
    <row r="8675" spans="1:4">
      <c r="A8675" s="57" t="s">
        <v>13251</v>
      </c>
      <c r="B8675" s="58" t="s">
        <v>1221</v>
      </c>
      <c r="C8675" s="58" t="s">
        <v>115</v>
      </c>
      <c r="D8675" s="59" t="s">
        <v>13231</v>
      </c>
    </row>
    <row r="8676" spans="1:4">
      <c r="A8676" s="57" t="s">
        <v>13252</v>
      </c>
      <c r="B8676" s="58" t="s">
        <v>676</v>
      </c>
      <c r="C8676" s="58" t="s">
        <v>189</v>
      </c>
      <c r="D8676" s="59" t="s">
        <v>13231</v>
      </c>
    </row>
    <row r="8677" spans="1:4">
      <c r="A8677" s="57" t="s">
        <v>13253</v>
      </c>
      <c r="B8677" s="58" t="s">
        <v>1195</v>
      </c>
      <c r="C8677" s="58" t="s">
        <v>189</v>
      </c>
      <c r="D8677" s="59" t="s">
        <v>13231</v>
      </c>
    </row>
    <row r="8678" spans="1:4">
      <c r="A8678" s="57" t="s">
        <v>13254</v>
      </c>
      <c r="B8678" s="58" t="s">
        <v>955</v>
      </c>
      <c r="C8678" s="58" t="s">
        <v>28</v>
      </c>
      <c r="D8678" s="59" t="s">
        <v>13231</v>
      </c>
    </row>
    <row r="8679" spans="1:4">
      <c r="A8679" s="57" t="s">
        <v>13255</v>
      </c>
      <c r="B8679" s="58" t="s">
        <v>86</v>
      </c>
      <c r="C8679" s="58" t="s">
        <v>87</v>
      </c>
      <c r="D8679" s="59" t="s">
        <v>13231</v>
      </c>
    </row>
    <row r="8680" spans="1:4">
      <c r="A8680" s="57" t="s">
        <v>13256</v>
      </c>
      <c r="B8680" s="58" t="s">
        <v>912</v>
      </c>
      <c r="C8680" s="58" t="s">
        <v>87</v>
      </c>
      <c r="D8680" s="59" t="s">
        <v>13231</v>
      </c>
    </row>
    <row r="8681" spans="1:4">
      <c r="A8681" s="57" t="s">
        <v>13257</v>
      </c>
      <c r="B8681" s="58" t="s">
        <v>70</v>
      </c>
      <c r="C8681" s="58" t="s">
        <v>820</v>
      </c>
      <c r="D8681" s="59" t="s">
        <v>13231</v>
      </c>
    </row>
    <row r="8682" spans="1:4">
      <c r="A8682" s="57" t="s">
        <v>13258</v>
      </c>
      <c r="B8682" s="58" t="s">
        <v>9311</v>
      </c>
      <c r="C8682" s="58" t="s">
        <v>135</v>
      </c>
      <c r="D8682" s="59" t="s">
        <v>13231</v>
      </c>
    </row>
    <row r="8683" spans="1:4">
      <c r="A8683" s="57" t="s">
        <v>13259</v>
      </c>
      <c r="B8683" s="58" t="s">
        <v>354</v>
      </c>
      <c r="C8683" s="58" t="s">
        <v>31</v>
      </c>
      <c r="D8683" s="59" t="s">
        <v>13231</v>
      </c>
    </row>
    <row r="8684" spans="1:4">
      <c r="A8684" s="57" t="s">
        <v>13260</v>
      </c>
      <c r="B8684" s="58" t="s">
        <v>13261</v>
      </c>
      <c r="C8684" s="58" t="s">
        <v>1093</v>
      </c>
      <c r="D8684" s="59" t="s">
        <v>13231</v>
      </c>
    </row>
    <row r="8685" spans="1:4">
      <c r="A8685" s="57" t="s">
        <v>13262</v>
      </c>
      <c r="B8685" s="58" t="s">
        <v>973</v>
      </c>
      <c r="C8685" s="58" t="s">
        <v>880</v>
      </c>
      <c r="D8685" s="59" t="s">
        <v>13231</v>
      </c>
    </row>
    <row r="8686" spans="1:4">
      <c r="A8686" s="57" t="s">
        <v>13263</v>
      </c>
      <c r="B8686" s="58" t="s">
        <v>34</v>
      </c>
      <c r="C8686" s="58" t="s">
        <v>1134</v>
      </c>
      <c r="D8686" s="59" t="s">
        <v>13231</v>
      </c>
    </row>
    <row r="8687" spans="1:4">
      <c r="A8687" s="57" t="s">
        <v>13264</v>
      </c>
      <c r="B8687" s="58" t="s">
        <v>852</v>
      </c>
      <c r="C8687" s="58" t="s">
        <v>1389</v>
      </c>
      <c r="D8687" s="59" t="s">
        <v>13231</v>
      </c>
    </row>
    <row r="8688" spans="1:4">
      <c r="A8688" s="57" t="s">
        <v>13265</v>
      </c>
      <c r="B8688" s="58" t="s">
        <v>13266</v>
      </c>
      <c r="C8688" s="58" t="s">
        <v>915</v>
      </c>
      <c r="D8688" s="59" t="s">
        <v>13231</v>
      </c>
    </row>
    <row r="8689" spans="1:4">
      <c r="A8689" s="57" t="s">
        <v>13267</v>
      </c>
      <c r="B8689" s="58" t="s">
        <v>13268</v>
      </c>
      <c r="C8689" s="58" t="s">
        <v>330</v>
      </c>
      <c r="D8689" s="59" t="s">
        <v>13231</v>
      </c>
    </row>
    <row r="8690" spans="1:4">
      <c r="A8690" s="57" t="s">
        <v>13269</v>
      </c>
      <c r="B8690" s="58" t="s">
        <v>177</v>
      </c>
      <c r="C8690" s="58" t="s">
        <v>330</v>
      </c>
      <c r="D8690" s="59" t="s">
        <v>13231</v>
      </c>
    </row>
    <row r="8691" spans="1:4">
      <c r="A8691" s="57" t="s">
        <v>13270</v>
      </c>
      <c r="B8691" s="58" t="s">
        <v>875</v>
      </c>
      <c r="C8691" s="58" t="s">
        <v>330</v>
      </c>
      <c r="D8691" s="59" t="s">
        <v>13231</v>
      </c>
    </row>
    <row r="8692" spans="1:4">
      <c r="A8692" s="57" t="s">
        <v>13271</v>
      </c>
      <c r="B8692" s="58" t="s">
        <v>1033</v>
      </c>
      <c r="C8692" s="58" t="s">
        <v>55</v>
      </c>
      <c r="D8692" s="59" t="s">
        <v>13231</v>
      </c>
    </row>
    <row r="8693" spans="1:4">
      <c r="A8693" s="57" t="s">
        <v>13272</v>
      </c>
      <c r="B8693" s="58" t="s">
        <v>13273</v>
      </c>
      <c r="C8693" s="58" t="s">
        <v>918</v>
      </c>
      <c r="D8693" s="59" t="s">
        <v>13231</v>
      </c>
    </row>
    <row r="8694" spans="1:4">
      <c r="A8694" s="57" t="s">
        <v>13274</v>
      </c>
      <c r="B8694" s="58" t="s">
        <v>13275</v>
      </c>
      <c r="C8694" s="58" t="s">
        <v>947</v>
      </c>
      <c r="D8694" s="59" t="s">
        <v>13231</v>
      </c>
    </row>
    <row r="8695" spans="1:4">
      <c r="A8695" s="57" t="s">
        <v>13276</v>
      </c>
      <c r="B8695" s="58" t="s">
        <v>929</v>
      </c>
      <c r="C8695" s="58" t="s">
        <v>979</v>
      </c>
      <c r="D8695" s="59" t="s">
        <v>13231</v>
      </c>
    </row>
    <row r="8696" spans="1:4">
      <c r="A8696" s="57" t="s">
        <v>13277</v>
      </c>
      <c r="B8696" s="58" t="s">
        <v>1055</v>
      </c>
      <c r="C8696" s="58" t="s">
        <v>892</v>
      </c>
      <c r="D8696" s="59" t="s">
        <v>13231</v>
      </c>
    </row>
    <row r="8697" spans="1:4">
      <c r="A8697" s="57" t="s">
        <v>13278</v>
      </c>
      <c r="B8697" s="58" t="s">
        <v>991</v>
      </c>
      <c r="C8697" s="58" t="s">
        <v>206</v>
      </c>
      <c r="D8697" s="59" t="s">
        <v>13231</v>
      </c>
    </row>
    <row r="8698" spans="1:4">
      <c r="A8698" s="57" t="s">
        <v>13279</v>
      </c>
      <c r="B8698" s="58" t="s">
        <v>951</v>
      </c>
      <c r="C8698" s="58" t="s">
        <v>88</v>
      </c>
      <c r="D8698" s="59" t="s">
        <v>13231</v>
      </c>
    </row>
    <row r="8699" spans="1:4">
      <c r="A8699" s="57" t="s">
        <v>13280</v>
      </c>
      <c r="B8699" s="58" t="s">
        <v>8964</v>
      </c>
      <c r="C8699" s="58" t="s">
        <v>830</v>
      </c>
      <c r="D8699" s="59" t="s">
        <v>13231</v>
      </c>
    </row>
    <row r="8700" spans="1:4">
      <c r="A8700" s="57" t="s">
        <v>13281</v>
      </c>
      <c r="B8700" s="58" t="s">
        <v>13282</v>
      </c>
      <c r="C8700" s="58" t="s">
        <v>830</v>
      </c>
      <c r="D8700" s="59" t="s">
        <v>13231</v>
      </c>
    </row>
    <row r="8701" spans="1:4">
      <c r="A8701" s="57" t="s">
        <v>13283</v>
      </c>
      <c r="B8701" s="58" t="s">
        <v>811</v>
      </c>
      <c r="C8701" s="58" t="s">
        <v>215</v>
      </c>
      <c r="D8701" s="59" t="s">
        <v>13231</v>
      </c>
    </row>
    <row r="8702" spans="1:4">
      <c r="A8702" s="57" t="s">
        <v>13284</v>
      </c>
      <c r="B8702" s="58" t="s">
        <v>877</v>
      </c>
      <c r="C8702" s="58" t="s">
        <v>333</v>
      </c>
      <c r="D8702" s="59" t="s">
        <v>13231</v>
      </c>
    </row>
    <row r="8703" spans="1:4">
      <c r="A8703" s="57" t="s">
        <v>13285</v>
      </c>
      <c r="B8703" s="58" t="s">
        <v>877</v>
      </c>
      <c r="C8703" s="58" t="s">
        <v>333</v>
      </c>
      <c r="D8703" s="59" t="s">
        <v>13231</v>
      </c>
    </row>
    <row r="8704" spans="1:4">
      <c r="A8704" s="57" t="s">
        <v>13286</v>
      </c>
      <c r="B8704" s="58" t="s">
        <v>1026</v>
      </c>
      <c r="C8704" s="58" t="s">
        <v>333</v>
      </c>
      <c r="D8704" s="59" t="s">
        <v>13231</v>
      </c>
    </row>
    <row r="8705" spans="1:4">
      <c r="A8705" s="57" t="s">
        <v>13287</v>
      </c>
      <c r="B8705" s="58" t="s">
        <v>318</v>
      </c>
      <c r="C8705" s="58" t="s">
        <v>333</v>
      </c>
      <c r="D8705" s="59" t="s">
        <v>13231</v>
      </c>
    </row>
    <row r="8706" spans="1:4">
      <c r="A8706" s="57" t="s">
        <v>13288</v>
      </c>
      <c r="B8706" s="58" t="s">
        <v>858</v>
      </c>
      <c r="C8706" s="58" t="s">
        <v>808</v>
      </c>
      <c r="D8706" s="59" t="s">
        <v>13231</v>
      </c>
    </row>
    <row r="8707" spans="1:4">
      <c r="A8707" s="57" t="s">
        <v>13289</v>
      </c>
      <c r="B8707" s="58" t="s">
        <v>1043</v>
      </c>
      <c r="C8707" s="58" t="s">
        <v>956</v>
      </c>
      <c r="D8707" s="59" t="s">
        <v>13231</v>
      </c>
    </row>
    <row r="8708" spans="1:4">
      <c r="A8708" s="57" t="s">
        <v>13290</v>
      </c>
      <c r="B8708" s="58" t="s">
        <v>924</v>
      </c>
      <c r="C8708" s="58" t="s">
        <v>490</v>
      </c>
      <c r="D8708" s="59" t="s">
        <v>13231</v>
      </c>
    </row>
    <row r="8709" spans="1:4">
      <c r="A8709" s="57" t="s">
        <v>13291</v>
      </c>
      <c r="B8709" s="58" t="s">
        <v>1336</v>
      </c>
      <c r="C8709" s="58" t="s">
        <v>490</v>
      </c>
      <c r="D8709" s="59" t="s">
        <v>13231</v>
      </c>
    </row>
    <row r="8710" spans="1:4">
      <c r="A8710" s="57" t="s">
        <v>13292</v>
      </c>
      <c r="B8710" s="58" t="s">
        <v>951</v>
      </c>
      <c r="C8710" s="58" t="s">
        <v>490</v>
      </c>
      <c r="D8710" s="59" t="s">
        <v>13231</v>
      </c>
    </row>
    <row r="8711" spans="1:4">
      <c r="A8711" s="57" t="s">
        <v>13293</v>
      </c>
      <c r="B8711" s="58" t="s">
        <v>906</v>
      </c>
      <c r="C8711" s="58" t="s">
        <v>490</v>
      </c>
      <c r="D8711" s="59" t="s">
        <v>13231</v>
      </c>
    </row>
    <row r="8712" spans="1:4">
      <c r="A8712" s="57" t="s">
        <v>13294</v>
      </c>
      <c r="B8712" s="58" t="s">
        <v>9074</v>
      </c>
      <c r="C8712" s="58" t="s">
        <v>490</v>
      </c>
      <c r="D8712" s="59" t="s">
        <v>13231</v>
      </c>
    </row>
    <row r="8713" spans="1:4">
      <c r="A8713" s="57" t="s">
        <v>13295</v>
      </c>
      <c r="B8713" s="58" t="s">
        <v>964</v>
      </c>
      <c r="C8713" s="58" t="s">
        <v>490</v>
      </c>
      <c r="D8713" s="59" t="s">
        <v>13231</v>
      </c>
    </row>
    <row r="8714" spans="1:4">
      <c r="A8714" s="57" t="s">
        <v>13296</v>
      </c>
      <c r="B8714" s="58" t="s">
        <v>997</v>
      </c>
      <c r="C8714" s="58" t="s">
        <v>490</v>
      </c>
      <c r="D8714" s="59" t="s">
        <v>13231</v>
      </c>
    </row>
    <row r="8715" spans="1:4">
      <c r="A8715" s="57" t="s">
        <v>13297</v>
      </c>
      <c r="B8715" s="58" t="s">
        <v>2440</v>
      </c>
      <c r="C8715" s="58" t="s">
        <v>1379</v>
      </c>
      <c r="D8715" s="59" t="s">
        <v>13231</v>
      </c>
    </row>
    <row r="8716" spans="1:4">
      <c r="A8716" s="57" t="s">
        <v>13298</v>
      </c>
      <c r="B8716" s="58" t="s">
        <v>6598</v>
      </c>
      <c r="C8716" s="58" t="s">
        <v>928</v>
      </c>
      <c r="D8716" s="59" t="s">
        <v>13231</v>
      </c>
    </row>
    <row r="8717" spans="1:4">
      <c r="A8717" s="57" t="s">
        <v>13299</v>
      </c>
      <c r="B8717" s="58" t="s">
        <v>214</v>
      </c>
      <c r="C8717" s="58" t="s">
        <v>160</v>
      </c>
      <c r="D8717" s="59" t="s">
        <v>13231</v>
      </c>
    </row>
    <row r="8718" spans="1:4">
      <c r="A8718" s="57" t="s">
        <v>13300</v>
      </c>
      <c r="B8718" s="58" t="s">
        <v>924</v>
      </c>
      <c r="C8718" s="58" t="s">
        <v>783</v>
      </c>
      <c r="D8718" s="59" t="s">
        <v>13231</v>
      </c>
    </row>
    <row r="8719" spans="1:4">
      <c r="A8719" s="57" t="s">
        <v>13301</v>
      </c>
      <c r="B8719" s="58" t="s">
        <v>828</v>
      </c>
      <c r="C8719" s="58" t="s">
        <v>840</v>
      </c>
      <c r="D8719" s="59" t="s">
        <v>13231</v>
      </c>
    </row>
    <row r="8720" spans="1:4">
      <c r="A8720" s="57" t="s">
        <v>13302</v>
      </c>
      <c r="B8720" s="58" t="s">
        <v>5537</v>
      </c>
      <c r="C8720" s="58" t="s">
        <v>94</v>
      </c>
      <c r="D8720" s="59" t="s">
        <v>13303</v>
      </c>
    </row>
    <row r="8721" spans="1:4">
      <c r="A8721" s="57" t="s">
        <v>13304</v>
      </c>
      <c r="B8721" s="58" t="s">
        <v>678</v>
      </c>
      <c r="C8721" s="58" t="s">
        <v>23</v>
      </c>
      <c r="D8721" s="59" t="s">
        <v>13303</v>
      </c>
    </row>
    <row r="8722" spans="1:4">
      <c r="A8722" s="57" t="s">
        <v>13305</v>
      </c>
      <c r="B8722" s="58" t="s">
        <v>902</v>
      </c>
      <c r="C8722" s="58" t="s">
        <v>23</v>
      </c>
      <c r="D8722" s="59" t="s">
        <v>13303</v>
      </c>
    </row>
    <row r="8723" spans="1:4">
      <c r="A8723" s="57" t="s">
        <v>13306</v>
      </c>
      <c r="B8723" s="58" t="s">
        <v>4825</v>
      </c>
      <c r="C8723" s="58" t="s">
        <v>23</v>
      </c>
      <c r="D8723" s="59" t="s">
        <v>13303</v>
      </c>
    </row>
    <row r="8724" spans="1:4">
      <c r="A8724" s="57" t="s">
        <v>13307</v>
      </c>
      <c r="B8724" s="58" t="s">
        <v>13308</v>
      </c>
      <c r="C8724" s="58" t="s">
        <v>23</v>
      </c>
      <c r="D8724" s="59" t="s">
        <v>13303</v>
      </c>
    </row>
    <row r="8725" spans="1:4">
      <c r="A8725" s="57" t="s">
        <v>13309</v>
      </c>
      <c r="B8725" s="58" t="s">
        <v>310</v>
      </c>
      <c r="C8725" s="58" t="s">
        <v>35</v>
      </c>
      <c r="D8725" s="59" t="s">
        <v>13303</v>
      </c>
    </row>
    <row r="8726" spans="1:4">
      <c r="A8726" s="57" t="s">
        <v>13310</v>
      </c>
      <c r="B8726" s="58" t="s">
        <v>13311</v>
      </c>
      <c r="C8726" s="58" t="s">
        <v>35</v>
      </c>
      <c r="D8726" s="59" t="s">
        <v>13303</v>
      </c>
    </row>
    <row r="8727" spans="1:4">
      <c r="A8727" s="57" t="s">
        <v>13312</v>
      </c>
      <c r="B8727" s="58" t="s">
        <v>1025</v>
      </c>
      <c r="C8727" s="58" t="s">
        <v>13313</v>
      </c>
      <c r="D8727" s="59" t="s">
        <v>13303</v>
      </c>
    </row>
    <row r="8728" spans="1:4">
      <c r="A8728" s="57" t="s">
        <v>13314</v>
      </c>
      <c r="B8728" s="58" t="s">
        <v>8434</v>
      </c>
      <c r="C8728" s="58" t="s">
        <v>963</v>
      </c>
      <c r="D8728" s="59" t="s">
        <v>13303</v>
      </c>
    </row>
    <row r="8729" spans="1:4">
      <c r="A8729" s="57" t="s">
        <v>13315</v>
      </c>
      <c r="B8729" s="58" t="s">
        <v>987</v>
      </c>
      <c r="C8729" s="58" t="s">
        <v>963</v>
      </c>
      <c r="D8729" s="59" t="s">
        <v>13303</v>
      </c>
    </row>
    <row r="8730" spans="1:4">
      <c r="A8730" s="57" t="s">
        <v>13316</v>
      </c>
      <c r="B8730" s="58" t="s">
        <v>1274</v>
      </c>
      <c r="C8730" s="58" t="s">
        <v>114</v>
      </c>
      <c r="D8730" s="59" t="s">
        <v>13303</v>
      </c>
    </row>
    <row r="8731" spans="1:4">
      <c r="A8731" s="57" t="s">
        <v>13317</v>
      </c>
      <c r="B8731" s="58" t="s">
        <v>13318</v>
      </c>
      <c r="C8731" s="58" t="s">
        <v>115</v>
      </c>
      <c r="D8731" s="59" t="s">
        <v>13303</v>
      </c>
    </row>
    <row r="8732" spans="1:4">
      <c r="A8732" s="57" t="s">
        <v>13319</v>
      </c>
      <c r="B8732" s="58" t="s">
        <v>534</v>
      </c>
      <c r="C8732" s="58" t="s">
        <v>189</v>
      </c>
      <c r="D8732" s="59" t="s">
        <v>13303</v>
      </c>
    </row>
    <row r="8733" spans="1:4">
      <c r="A8733" s="57" t="s">
        <v>13320</v>
      </c>
      <c r="B8733" s="58" t="s">
        <v>86</v>
      </c>
      <c r="C8733" s="58" t="s">
        <v>189</v>
      </c>
      <c r="D8733" s="59" t="s">
        <v>13303</v>
      </c>
    </row>
    <row r="8734" spans="1:4">
      <c r="A8734" s="57" t="s">
        <v>13321</v>
      </c>
      <c r="B8734" s="58" t="s">
        <v>828</v>
      </c>
      <c r="C8734" s="58" t="s">
        <v>36</v>
      </c>
      <c r="D8734" s="59" t="s">
        <v>13303</v>
      </c>
    </row>
    <row r="8735" spans="1:4">
      <c r="A8735" s="57" t="s">
        <v>13322</v>
      </c>
      <c r="B8735" s="58" t="s">
        <v>24</v>
      </c>
      <c r="C8735" s="58" t="s">
        <v>36</v>
      </c>
      <c r="D8735" s="59" t="s">
        <v>13303</v>
      </c>
    </row>
    <row r="8736" spans="1:4">
      <c r="A8736" s="57" t="s">
        <v>13323</v>
      </c>
      <c r="B8736" s="58" t="s">
        <v>13324</v>
      </c>
      <c r="C8736" s="58" t="s">
        <v>25</v>
      </c>
      <c r="D8736" s="59" t="s">
        <v>13303</v>
      </c>
    </row>
    <row r="8737" spans="1:4">
      <c r="A8737" s="57" t="s">
        <v>13325</v>
      </c>
      <c r="B8737" s="58" t="s">
        <v>86</v>
      </c>
      <c r="C8737" s="58" t="s">
        <v>880</v>
      </c>
      <c r="D8737" s="59" t="s">
        <v>13303</v>
      </c>
    </row>
    <row r="8738" spans="1:4">
      <c r="A8738" s="57" t="s">
        <v>13326</v>
      </c>
      <c r="B8738" s="58" t="s">
        <v>86</v>
      </c>
      <c r="C8738" s="58" t="s">
        <v>880</v>
      </c>
      <c r="D8738" s="59" t="s">
        <v>13303</v>
      </c>
    </row>
    <row r="8739" spans="1:4">
      <c r="A8739" s="57" t="s">
        <v>13327</v>
      </c>
      <c r="B8739" s="58" t="s">
        <v>976</v>
      </c>
      <c r="C8739" s="58" t="s">
        <v>880</v>
      </c>
      <c r="D8739" s="59" t="s">
        <v>13303</v>
      </c>
    </row>
    <row r="8740" spans="1:4">
      <c r="A8740" s="57" t="s">
        <v>13328</v>
      </c>
      <c r="B8740" s="58" t="s">
        <v>976</v>
      </c>
      <c r="C8740" s="58" t="s">
        <v>880</v>
      </c>
      <c r="D8740" s="59" t="s">
        <v>13303</v>
      </c>
    </row>
    <row r="8741" spans="1:4">
      <c r="A8741" s="57" t="s">
        <v>13329</v>
      </c>
      <c r="B8741" s="58" t="s">
        <v>2576</v>
      </c>
      <c r="C8741" s="58" t="s">
        <v>98</v>
      </c>
      <c r="D8741" s="59" t="s">
        <v>13303</v>
      </c>
    </row>
    <row r="8742" spans="1:4">
      <c r="A8742" s="57" t="s">
        <v>13330</v>
      </c>
      <c r="B8742" s="58" t="s">
        <v>858</v>
      </c>
      <c r="C8742" s="58" t="s">
        <v>913</v>
      </c>
      <c r="D8742" s="59" t="s">
        <v>13303</v>
      </c>
    </row>
    <row r="8743" spans="1:4">
      <c r="A8743" s="57" t="s">
        <v>13331</v>
      </c>
      <c r="B8743" s="58" t="s">
        <v>13332</v>
      </c>
      <c r="C8743" s="58" t="s">
        <v>100</v>
      </c>
      <c r="D8743" s="59" t="s">
        <v>13303</v>
      </c>
    </row>
    <row r="8744" spans="1:4">
      <c r="A8744" s="57" t="s">
        <v>13333</v>
      </c>
      <c r="B8744" s="58" t="s">
        <v>13334</v>
      </c>
      <c r="C8744" s="58" t="s">
        <v>330</v>
      </c>
      <c r="D8744" s="59" t="s">
        <v>13303</v>
      </c>
    </row>
    <row r="8745" spans="1:4">
      <c r="A8745" s="57" t="s">
        <v>13335</v>
      </c>
      <c r="B8745" s="58" t="s">
        <v>534</v>
      </c>
      <c r="C8745" s="58" t="s">
        <v>330</v>
      </c>
      <c r="D8745" s="59" t="s">
        <v>13303</v>
      </c>
    </row>
    <row r="8746" spans="1:4">
      <c r="A8746" s="57" t="s">
        <v>13336</v>
      </c>
      <c r="B8746" s="58" t="s">
        <v>976</v>
      </c>
      <c r="C8746" s="58" t="s">
        <v>330</v>
      </c>
      <c r="D8746" s="59" t="s">
        <v>13303</v>
      </c>
    </row>
    <row r="8747" spans="1:4">
      <c r="A8747" s="57" t="s">
        <v>13337</v>
      </c>
      <c r="B8747" s="58" t="s">
        <v>906</v>
      </c>
      <c r="C8747" s="58" t="s">
        <v>330</v>
      </c>
      <c r="D8747" s="59" t="s">
        <v>13303</v>
      </c>
    </row>
    <row r="8748" spans="1:4">
      <c r="A8748" s="57" t="s">
        <v>13338</v>
      </c>
      <c r="B8748" s="58" t="s">
        <v>6483</v>
      </c>
      <c r="C8748" s="58" t="s">
        <v>887</v>
      </c>
      <c r="D8748" s="59" t="s">
        <v>13303</v>
      </c>
    </row>
    <row r="8749" spans="1:4">
      <c r="A8749" s="57" t="s">
        <v>13339</v>
      </c>
      <c r="B8749" s="58" t="s">
        <v>13340</v>
      </c>
      <c r="C8749" s="58" t="s">
        <v>887</v>
      </c>
      <c r="D8749" s="59" t="s">
        <v>13303</v>
      </c>
    </row>
    <row r="8750" spans="1:4">
      <c r="A8750" s="57" t="s">
        <v>13341</v>
      </c>
      <c r="B8750" s="58" t="s">
        <v>6628</v>
      </c>
      <c r="C8750" s="58" t="s">
        <v>918</v>
      </c>
      <c r="D8750" s="59" t="s">
        <v>13303</v>
      </c>
    </row>
    <row r="8751" spans="1:4">
      <c r="A8751" s="57" t="s">
        <v>13342</v>
      </c>
      <c r="B8751" s="58" t="s">
        <v>705</v>
      </c>
      <c r="C8751" s="58" t="s">
        <v>64</v>
      </c>
      <c r="D8751" s="59" t="s">
        <v>13303</v>
      </c>
    </row>
    <row r="8752" spans="1:4">
      <c r="A8752" s="57" t="s">
        <v>13343</v>
      </c>
      <c r="B8752" s="58" t="s">
        <v>13344</v>
      </c>
      <c r="C8752" s="58" t="s">
        <v>979</v>
      </c>
      <c r="D8752" s="59" t="s">
        <v>13303</v>
      </c>
    </row>
    <row r="8753" spans="1:4">
      <c r="A8753" s="57" t="s">
        <v>13345</v>
      </c>
      <c r="B8753" s="58" t="s">
        <v>961</v>
      </c>
      <c r="C8753" s="58" t="s">
        <v>152</v>
      </c>
      <c r="D8753" s="59" t="s">
        <v>13303</v>
      </c>
    </row>
    <row r="8754" spans="1:4">
      <c r="A8754" s="57" t="s">
        <v>13346</v>
      </c>
      <c r="B8754" s="58" t="s">
        <v>13347</v>
      </c>
      <c r="C8754" s="58" t="s">
        <v>892</v>
      </c>
      <c r="D8754" s="59" t="s">
        <v>13303</v>
      </c>
    </row>
    <row r="8755" spans="1:4">
      <c r="A8755" s="57" t="s">
        <v>13348</v>
      </c>
      <c r="B8755" s="58" t="s">
        <v>837</v>
      </c>
      <c r="C8755" s="58" t="s">
        <v>856</v>
      </c>
      <c r="D8755" s="59" t="s">
        <v>13303</v>
      </c>
    </row>
    <row r="8756" spans="1:4">
      <c r="A8756" s="57" t="s">
        <v>13349</v>
      </c>
      <c r="B8756" s="58" t="s">
        <v>139</v>
      </c>
      <c r="C8756" s="58" t="s">
        <v>106</v>
      </c>
      <c r="D8756" s="59" t="s">
        <v>13303</v>
      </c>
    </row>
    <row r="8757" spans="1:4">
      <c r="A8757" s="57" t="s">
        <v>13350</v>
      </c>
      <c r="B8757" s="58" t="s">
        <v>960</v>
      </c>
      <c r="C8757" s="58" t="s">
        <v>88</v>
      </c>
      <c r="D8757" s="59" t="s">
        <v>13303</v>
      </c>
    </row>
    <row r="8758" spans="1:4">
      <c r="A8758" s="57" t="s">
        <v>13351</v>
      </c>
      <c r="B8758" s="58" t="s">
        <v>13352</v>
      </c>
      <c r="C8758" s="58" t="s">
        <v>88</v>
      </c>
      <c r="D8758" s="59" t="s">
        <v>13303</v>
      </c>
    </row>
    <row r="8759" spans="1:4">
      <c r="A8759" s="57" t="s">
        <v>13353</v>
      </c>
      <c r="B8759" s="58" t="s">
        <v>13354</v>
      </c>
      <c r="C8759" s="58" t="s">
        <v>830</v>
      </c>
      <c r="D8759" s="59" t="s">
        <v>13303</v>
      </c>
    </row>
    <row r="8760" spans="1:4">
      <c r="A8760" s="57" t="s">
        <v>13355</v>
      </c>
      <c r="B8760" s="58" t="s">
        <v>9248</v>
      </c>
      <c r="C8760" s="58" t="s">
        <v>125</v>
      </c>
      <c r="D8760" s="59" t="s">
        <v>13303</v>
      </c>
    </row>
    <row r="8761" spans="1:4">
      <c r="A8761" s="57" t="s">
        <v>13356</v>
      </c>
      <c r="B8761" s="58" t="s">
        <v>737</v>
      </c>
      <c r="C8761" s="58" t="s">
        <v>155</v>
      </c>
      <c r="D8761" s="59" t="s">
        <v>13303</v>
      </c>
    </row>
    <row r="8762" spans="1:4">
      <c r="A8762" s="57" t="s">
        <v>13357</v>
      </c>
      <c r="B8762" s="58" t="s">
        <v>86</v>
      </c>
      <c r="C8762" s="58" t="s">
        <v>333</v>
      </c>
      <c r="D8762" s="59" t="s">
        <v>13303</v>
      </c>
    </row>
    <row r="8763" spans="1:4">
      <c r="A8763" s="57" t="s">
        <v>13358</v>
      </c>
      <c r="B8763" s="58" t="s">
        <v>608</v>
      </c>
      <c r="C8763" s="58" t="s">
        <v>333</v>
      </c>
      <c r="D8763" s="59" t="s">
        <v>13303</v>
      </c>
    </row>
    <row r="8764" spans="1:4">
      <c r="A8764" s="57" t="s">
        <v>13359</v>
      </c>
      <c r="B8764" s="58" t="s">
        <v>86</v>
      </c>
      <c r="C8764" s="58" t="s">
        <v>925</v>
      </c>
      <c r="D8764" s="59" t="s">
        <v>13303</v>
      </c>
    </row>
    <row r="8765" spans="1:4">
      <c r="A8765" s="57" t="s">
        <v>13360</v>
      </c>
      <c r="B8765" s="58" t="s">
        <v>678</v>
      </c>
      <c r="C8765" s="58" t="s">
        <v>953</v>
      </c>
      <c r="D8765" s="59" t="s">
        <v>13303</v>
      </c>
    </row>
    <row r="8766" spans="1:4">
      <c r="A8766" s="57" t="s">
        <v>13361</v>
      </c>
      <c r="B8766" s="58" t="s">
        <v>13362</v>
      </c>
      <c r="C8766" s="58" t="s">
        <v>218</v>
      </c>
      <c r="D8766" s="59" t="s">
        <v>13303</v>
      </c>
    </row>
    <row r="8767" spans="1:4">
      <c r="A8767" s="57" t="s">
        <v>13363</v>
      </c>
      <c r="B8767" s="58" t="s">
        <v>13364</v>
      </c>
      <c r="C8767" s="58" t="s">
        <v>490</v>
      </c>
      <c r="D8767" s="59" t="s">
        <v>13303</v>
      </c>
    </row>
    <row r="8768" spans="1:4">
      <c r="A8768" s="57" t="s">
        <v>13365</v>
      </c>
      <c r="B8768" s="58" t="s">
        <v>13366</v>
      </c>
      <c r="C8768" s="58" t="s">
        <v>490</v>
      </c>
      <c r="D8768" s="59" t="s">
        <v>13303</v>
      </c>
    </row>
    <row r="8769" spans="1:4">
      <c r="A8769" s="57" t="s">
        <v>13367</v>
      </c>
      <c r="B8769" s="58" t="s">
        <v>13368</v>
      </c>
      <c r="C8769" s="58" t="s">
        <v>490</v>
      </c>
      <c r="D8769" s="59" t="s">
        <v>13303</v>
      </c>
    </row>
    <row r="8770" spans="1:4">
      <c r="A8770" s="57" t="s">
        <v>13369</v>
      </c>
      <c r="B8770" s="58" t="s">
        <v>13370</v>
      </c>
      <c r="C8770" s="58" t="s">
        <v>490</v>
      </c>
      <c r="D8770" s="59" t="s">
        <v>13303</v>
      </c>
    </row>
    <row r="8771" spans="1:4">
      <c r="A8771" s="57" t="s">
        <v>13371</v>
      </c>
      <c r="B8771" s="58" t="s">
        <v>13372</v>
      </c>
      <c r="C8771" s="58" t="s">
        <v>490</v>
      </c>
      <c r="D8771" s="59" t="s">
        <v>13303</v>
      </c>
    </row>
    <row r="8772" spans="1:4">
      <c r="A8772" s="57" t="s">
        <v>13373</v>
      </c>
      <c r="B8772" s="58" t="s">
        <v>951</v>
      </c>
      <c r="C8772" s="58" t="s">
        <v>490</v>
      </c>
      <c r="D8772" s="59" t="s">
        <v>13303</v>
      </c>
    </row>
    <row r="8773" spans="1:4">
      <c r="A8773" s="57" t="s">
        <v>13374</v>
      </c>
      <c r="B8773" s="58" t="s">
        <v>858</v>
      </c>
      <c r="C8773" s="58" t="s">
        <v>490</v>
      </c>
      <c r="D8773" s="59" t="s">
        <v>13303</v>
      </c>
    </row>
    <row r="8774" spans="1:4">
      <c r="A8774" s="57" t="s">
        <v>13375</v>
      </c>
      <c r="B8774" s="58" t="s">
        <v>13376</v>
      </c>
      <c r="C8774" s="58" t="s">
        <v>490</v>
      </c>
      <c r="D8774" s="59" t="s">
        <v>13303</v>
      </c>
    </row>
    <row r="8775" spans="1:4">
      <c r="A8775" s="57" t="s">
        <v>13377</v>
      </c>
      <c r="B8775" s="58" t="s">
        <v>13378</v>
      </c>
      <c r="C8775" s="58" t="s">
        <v>110</v>
      </c>
      <c r="D8775" s="59" t="s">
        <v>13303</v>
      </c>
    </row>
    <row r="8776" spans="1:4">
      <c r="A8776" s="57" t="s">
        <v>13379</v>
      </c>
      <c r="B8776" s="58" t="s">
        <v>86</v>
      </c>
      <c r="C8776" s="58" t="s">
        <v>838</v>
      </c>
      <c r="D8776" s="59" t="s">
        <v>13303</v>
      </c>
    </row>
    <row r="8777" spans="1:4">
      <c r="A8777" s="57" t="s">
        <v>13380</v>
      </c>
      <c r="B8777" s="58" t="s">
        <v>13381</v>
      </c>
      <c r="C8777" s="58" t="s">
        <v>1128</v>
      </c>
      <c r="D8777" s="59" t="s">
        <v>13303</v>
      </c>
    </row>
    <row r="8778" spans="1:4">
      <c r="A8778" s="57" t="s">
        <v>13382</v>
      </c>
      <c r="B8778" s="58" t="s">
        <v>13383</v>
      </c>
      <c r="C8778" s="58" t="s">
        <v>23</v>
      </c>
      <c r="D8778" s="59" t="s">
        <v>13384</v>
      </c>
    </row>
    <row r="8779" spans="1:4">
      <c r="A8779" s="57" t="s">
        <v>13385</v>
      </c>
      <c r="B8779" s="58" t="s">
        <v>567</v>
      </c>
      <c r="C8779" s="58" t="s">
        <v>23</v>
      </c>
      <c r="D8779" s="59" t="s">
        <v>13384</v>
      </c>
    </row>
    <row r="8780" spans="1:4">
      <c r="A8780" s="57" t="s">
        <v>13386</v>
      </c>
      <c r="B8780" s="58" t="s">
        <v>1135</v>
      </c>
      <c r="C8780" s="58" t="s">
        <v>23</v>
      </c>
      <c r="D8780" s="59" t="s">
        <v>13384</v>
      </c>
    </row>
    <row r="8781" spans="1:4">
      <c r="A8781" s="57" t="s">
        <v>13387</v>
      </c>
      <c r="B8781" s="58" t="s">
        <v>3060</v>
      </c>
      <c r="C8781" s="58" t="s">
        <v>23</v>
      </c>
      <c r="D8781" s="59" t="s">
        <v>13384</v>
      </c>
    </row>
    <row r="8782" spans="1:4">
      <c r="A8782" s="57" t="s">
        <v>13388</v>
      </c>
      <c r="B8782" s="58" t="s">
        <v>548</v>
      </c>
      <c r="C8782" s="58" t="s">
        <v>35</v>
      </c>
      <c r="D8782" s="59" t="s">
        <v>13384</v>
      </c>
    </row>
    <row r="8783" spans="1:4">
      <c r="A8783" s="57" t="s">
        <v>13389</v>
      </c>
      <c r="B8783" s="58" t="s">
        <v>13390</v>
      </c>
      <c r="C8783" s="58" t="s">
        <v>3119</v>
      </c>
      <c r="D8783" s="59" t="s">
        <v>13384</v>
      </c>
    </row>
    <row r="8784" spans="1:4">
      <c r="A8784" s="57" t="s">
        <v>13391</v>
      </c>
      <c r="B8784" s="58" t="s">
        <v>470</v>
      </c>
      <c r="C8784" s="58" t="s">
        <v>145</v>
      </c>
      <c r="D8784" s="59" t="s">
        <v>13384</v>
      </c>
    </row>
    <row r="8785" spans="1:4">
      <c r="A8785" s="57" t="s">
        <v>13392</v>
      </c>
      <c r="B8785" s="58" t="s">
        <v>147</v>
      </c>
      <c r="C8785" s="58" t="s">
        <v>114</v>
      </c>
      <c r="D8785" s="59" t="s">
        <v>13384</v>
      </c>
    </row>
    <row r="8786" spans="1:4">
      <c r="A8786" s="57" t="s">
        <v>13393</v>
      </c>
      <c r="B8786" s="58" t="s">
        <v>13394</v>
      </c>
      <c r="C8786" s="58" t="s">
        <v>115</v>
      </c>
      <c r="D8786" s="59" t="s">
        <v>13384</v>
      </c>
    </row>
    <row r="8787" spans="1:4">
      <c r="A8787" s="57" t="s">
        <v>13395</v>
      </c>
      <c r="B8787" s="58" t="s">
        <v>13396</v>
      </c>
      <c r="C8787" s="58" t="s">
        <v>115</v>
      </c>
      <c r="D8787" s="59" t="s">
        <v>13384</v>
      </c>
    </row>
    <row r="8788" spans="1:4">
      <c r="A8788" s="57" t="s">
        <v>13397</v>
      </c>
      <c r="B8788" s="58" t="s">
        <v>13398</v>
      </c>
      <c r="C8788" s="58" t="s">
        <v>189</v>
      </c>
      <c r="D8788" s="59" t="s">
        <v>13384</v>
      </c>
    </row>
    <row r="8789" spans="1:4">
      <c r="A8789" s="57" t="s">
        <v>13399</v>
      </c>
      <c r="B8789" s="58" t="s">
        <v>86</v>
      </c>
      <c r="C8789" s="58" t="s">
        <v>87</v>
      </c>
      <c r="D8789" s="59" t="s">
        <v>13384</v>
      </c>
    </row>
    <row r="8790" spans="1:4">
      <c r="A8790" s="57" t="s">
        <v>13400</v>
      </c>
      <c r="B8790" s="58" t="s">
        <v>737</v>
      </c>
      <c r="C8790" s="58" t="s">
        <v>87</v>
      </c>
      <c r="D8790" s="59" t="s">
        <v>13384</v>
      </c>
    </row>
    <row r="8791" spans="1:4">
      <c r="A8791" s="57" t="s">
        <v>13401</v>
      </c>
      <c r="B8791" s="58" t="s">
        <v>1300</v>
      </c>
      <c r="C8791" s="58" t="s">
        <v>823</v>
      </c>
      <c r="D8791" s="59" t="s">
        <v>13384</v>
      </c>
    </row>
    <row r="8792" spans="1:4">
      <c r="A8792" s="57" t="s">
        <v>13402</v>
      </c>
      <c r="B8792" s="58" t="s">
        <v>13403</v>
      </c>
      <c r="C8792" s="58" t="s">
        <v>33</v>
      </c>
      <c r="D8792" s="59" t="s">
        <v>13384</v>
      </c>
    </row>
    <row r="8793" spans="1:4">
      <c r="A8793" s="57" t="s">
        <v>13404</v>
      </c>
      <c r="B8793" s="58" t="s">
        <v>86</v>
      </c>
      <c r="C8793" s="58" t="s">
        <v>98</v>
      </c>
      <c r="D8793" s="59" t="s">
        <v>13384</v>
      </c>
    </row>
    <row r="8794" spans="1:4">
      <c r="A8794" s="57" t="s">
        <v>13405</v>
      </c>
      <c r="B8794" s="58" t="s">
        <v>951</v>
      </c>
      <c r="C8794" s="58" t="s">
        <v>98</v>
      </c>
      <c r="D8794" s="59" t="s">
        <v>13384</v>
      </c>
    </row>
    <row r="8795" spans="1:4">
      <c r="A8795" s="57" t="s">
        <v>13406</v>
      </c>
      <c r="B8795" s="58" t="s">
        <v>1345</v>
      </c>
      <c r="C8795" s="58" t="s">
        <v>98</v>
      </c>
      <c r="D8795" s="59" t="s">
        <v>13384</v>
      </c>
    </row>
    <row r="8796" spans="1:4">
      <c r="A8796" s="57" t="s">
        <v>13407</v>
      </c>
      <c r="B8796" s="58" t="s">
        <v>912</v>
      </c>
      <c r="C8796" s="58" t="s">
        <v>943</v>
      </c>
      <c r="D8796" s="59" t="s">
        <v>13384</v>
      </c>
    </row>
    <row r="8797" spans="1:4">
      <c r="A8797" s="57" t="s">
        <v>13408</v>
      </c>
      <c r="B8797" s="58" t="s">
        <v>998</v>
      </c>
      <c r="C8797" s="58" t="s">
        <v>330</v>
      </c>
      <c r="D8797" s="59" t="s">
        <v>13384</v>
      </c>
    </row>
    <row r="8798" spans="1:4">
      <c r="A8798" s="57" t="s">
        <v>13409</v>
      </c>
      <c r="B8798" s="58" t="s">
        <v>912</v>
      </c>
      <c r="C8798" s="58" t="s">
        <v>1023</v>
      </c>
      <c r="D8798" s="59" t="s">
        <v>13384</v>
      </c>
    </row>
    <row r="8799" spans="1:4">
      <c r="A8799" s="57" t="s">
        <v>13410</v>
      </c>
      <c r="B8799" s="58" t="s">
        <v>2292</v>
      </c>
      <c r="C8799" s="58" t="s">
        <v>74</v>
      </c>
      <c r="D8799" s="59" t="s">
        <v>13384</v>
      </c>
    </row>
    <row r="8800" spans="1:4">
      <c r="A8800" s="57" t="s">
        <v>13411</v>
      </c>
      <c r="B8800" s="58" t="s">
        <v>13412</v>
      </c>
      <c r="C8800" s="58" t="s">
        <v>887</v>
      </c>
      <c r="D8800" s="59" t="s">
        <v>13384</v>
      </c>
    </row>
    <row r="8801" spans="1:4">
      <c r="A8801" s="57" t="s">
        <v>13413</v>
      </c>
      <c r="B8801" s="58" t="s">
        <v>534</v>
      </c>
      <c r="C8801" s="58" t="s">
        <v>887</v>
      </c>
      <c r="D8801" s="59" t="s">
        <v>13384</v>
      </c>
    </row>
    <row r="8802" spans="1:4">
      <c r="A8802" s="57" t="s">
        <v>13414</v>
      </c>
      <c r="B8802" s="58" t="s">
        <v>345</v>
      </c>
      <c r="C8802" s="58" t="s">
        <v>55</v>
      </c>
      <c r="D8802" s="59" t="s">
        <v>13384</v>
      </c>
    </row>
    <row r="8803" spans="1:4">
      <c r="A8803" s="57" t="s">
        <v>13415</v>
      </c>
      <c r="B8803" s="58" t="s">
        <v>70</v>
      </c>
      <c r="C8803" s="58" t="s">
        <v>55</v>
      </c>
      <c r="D8803" s="59" t="s">
        <v>13384</v>
      </c>
    </row>
    <row r="8804" spans="1:4">
      <c r="A8804" s="57" t="s">
        <v>13416</v>
      </c>
      <c r="B8804" s="58" t="s">
        <v>678</v>
      </c>
      <c r="C8804" s="58" t="s">
        <v>91</v>
      </c>
      <c r="D8804" s="59" t="s">
        <v>13384</v>
      </c>
    </row>
    <row r="8805" spans="1:4">
      <c r="A8805" s="57" t="s">
        <v>17412</v>
      </c>
      <c r="B8805" s="58" t="s">
        <v>17413</v>
      </c>
      <c r="C8805" s="58" t="s">
        <v>103</v>
      </c>
      <c r="D8805" s="59" t="s">
        <v>13384</v>
      </c>
    </row>
    <row r="8806" spans="1:4">
      <c r="A8806" s="57" t="s">
        <v>13417</v>
      </c>
      <c r="B8806" s="58" t="s">
        <v>1403</v>
      </c>
      <c r="C8806" s="58" t="s">
        <v>103</v>
      </c>
      <c r="D8806" s="59" t="s">
        <v>13384</v>
      </c>
    </row>
    <row r="8807" spans="1:4">
      <c r="A8807" s="57" t="s">
        <v>13418</v>
      </c>
      <c r="B8807" s="58" t="s">
        <v>3088</v>
      </c>
      <c r="C8807" s="58" t="s">
        <v>947</v>
      </c>
      <c r="D8807" s="59" t="s">
        <v>13384</v>
      </c>
    </row>
    <row r="8808" spans="1:4">
      <c r="A8808" s="57" t="s">
        <v>13419</v>
      </c>
      <c r="B8808" s="58" t="s">
        <v>1123</v>
      </c>
      <c r="C8808" s="58" t="s">
        <v>979</v>
      </c>
      <c r="D8808" s="59" t="s">
        <v>13384</v>
      </c>
    </row>
    <row r="8809" spans="1:4">
      <c r="A8809" s="57" t="s">
        <v>13420</v>
      </c>
      <c r="B8809" s="58" t="s">
        <v>929</v>
      </c>
      <c r="C8809" s="58" t="s">
        <v>152</v>
      </c>
      <c r="D8809" s="59" t="s">
        <v>13384</v>
      </c>
    </row>
    <row r="8810" spans="1:4">
      <c r="A8810" s="57" t="s">
        <v>13421</v>
      </c>
      <c r="B8810" s="58" t="s">
        <v>13422</v>
      </c>
      <c r="C8810" s="58" t="s">
        <v>152</v>
      </c>
      <c r="D8810" s="59" t="s">
        <v>13384</v>
      </c>
    </row>
    <row r="8811" spans="1:4">
      <c r="A8811" s="57" t="s">
        <v>13423</v>
      </c>
      <c r="B8811" s="58" t="s">
        <v>299</v>
      </c>
      <c r="C8811" s="58" t="s">
        <v>152</v>
      </c>
      <c r="D8811" s="59" t="s">
        <v>13384</v>
      </c>
    </row>
    <row r="8812" spans="1:4">
      <c r="A8812" s="57" t="s">
        <v>13424</v>
      </c>
      <c r="B8812" s="58" t="s">
        <v>1166</v>
      </c>
      <c r="C8812" s="58" t="s">
        <v>152</v>
      </c>
      <c r="D8812" s="59" t="s">
        <v>13384</v>
      </c>
    </row>
    <row r="8813" spans="1:4">
      <c r="A8813" s="57" t="s">
        <v>13425</v>
      </c>
      <c r="B8813" s="58" t="s">
        <v>13426</v>
      </c>
      <c r="C8813" s="58" t="s">
        <v>892</v>
      </c>
      <c r="D8813" s="59" t="s">
        <v>13384</v>
      </c>
    </row>
    <row r="8814" spans="1:4">
      <c r="A8814" s="57" t="s">
        <v>13427</v>
      </c>
      <c r="B8814" s="58" t="s">
        <v>2380</v>
      </c>
      <c r="C8814" s="58" t="s">
        <v>892</v>
      </c>
      <c r="D8814" s="59" t="s">
        <v>13384</v>
      </c>
    </row>
    <row r="8815" spans="1:4">
      <c r="A8815" s="57" t="s">
        <v>13428</v>
      </c>
      <c r="B8815" s="58" t="s">
        <v>929</v>
      </c>
      <c r="C8815" s="58" t="s">
        <v>922</v>
      </c>
      <c r="D8815" s="59" t="s">
        <v>13384</v>
      </c>
    </row>
    <row r="8816" spans="1:4">
      <c r="A8816" s="57" t="s">
        <v>13429</v>
      </c>
      <c r="B8816" s="58" t="s">
        <v>13430</v>
      </c>
      <c r="C8816" s="58" t="s">
        <v>88</v>
      </c>
      <c r="D8816" s="59" t="s">
        <v>13384</v>
      </c>
    </row>
    <row r="8817" spans="1:4">
      <c r="A8817" s="57" t="s">
        <v>13431</v>
      </c>
      <c r="B8817" s="58" t="s">
        <v>858</v>
      </c>
      <c r="C8817" s="58" t="s">
        <v>88</v>
      </c>
      <c r="D8817" s="59" t="s">
        <v>13384</v>
      </c>
    </row>
    <row r="8818" spans="1:4">
      <c r="A8818" s="57" t="s">
        <v>13432</v>
      </c>
      <c r="B8818" s="58" t="s">
        <v>1028</v>
      </c>
      <c r="C8818" s="58" t="s">
        <v>88</v>
      </c>
      <c r="D8818" s="59" t="s">
        <v>13384</v>
      </c>
    </row>
    <row r="8819" spans="1:4">
      <c r="A8819" s="57" t="s">
        <v>13433</v>
      </c>
      <c r="B8819" s="58" t="s">
        <v>12691</v>
      </c>
      <c r="C8819" s="58" t="s">
        <v>107</v>
      </c>
      <c r="D8819" s="59" t="s">
        <v>13384</v>
      </c>
    </row>
    <row r="8820" spans="1:4">
      <c r="A8820" s="57" t="s">
        <v>13434</v>
      </c>
      <c r="B8820" s="58" t="s">
        <v>13435</v>
      </c>
      <c r="C8820" s="58" t="s">
        <v>830</v>
      </c>
      <c r="D8820" s="59" t="s">
        <v>13384</v>
      </c>
    </row>
    <row r="8821" spans="1:4">
      <c r="A8821" s="57" t="s">
        <v>13436</v>
      </c>
      <c r="B8821" s="58" t="s">
        <v>1011</v>
      </c>
      <c r="C8821" s="58" t="s">
        <v>333</v>
      </c>
      <c r="D8821" s="59" t="s">
        <v>13384</v>
      </c>
    </row>
    <row r="8822" spans="1:4">
      <c r="A8822" s="57" t="s">
        <v>13437</v>
      </c>
      <c r="B8822" s="58" t="s">
        <v>13438</v>
      </c>
      <c r="C8822" s="58" t="s">
        <v>333</v>
      </c>
      <c r="D8822" s="59" t="s">
        <v>13384</v>
      </c>
    </row>
    <row r="8823" spans="1:4">
      <c r="A8823" s="57" t="s">
        <v>13439</v>
      </c>
      <c r="B8823" s="58" t="s">
        <v>964</v>
      </c>
      <c r="C8823" s="58" t="s">
        <v>333</v>
      </c>
      <c r="D8823" s="59" t="s">
        <v>13384</v>
      </c>
    </row>
    <row r="8824" spans="1:4">
      <c r="A8824" s="57" t="s">
        <v>13440</v>
      </c>
      <c r="B8824" s="58" t="s">
        <v>86</v>
      </c>
      <c r="C8824" s="58" t="s">
        <v>925</v>
      </c>
      <c r="D8824" s="59" t="s">
        <v>13384</v>
      </c>
    </row>
    <row r="8825" spans="1:4">
      <c r="A8825" s="57" t="s">
        <v>13441</v>
      </c>
      <c r="B8825" s="58" t="s">
        <v>961</v>
      </c>
      <c r="C8825" s="58" t="s">
        <v>925</v>
      </c>
      <c r="D8825" s="59" t="s">
        <v>13384</v>
      </c>
    </row>
    <row r="8826" spans="1:4">
      <c r="A8826" s="57" t="s">
        <v>13442</v>
      </c>
      <c r="B8826" s="58" t="s">
        <v>924</v>
      </c>
      <c r="C8826" s="58" t="s">
        <v>953</v>
      </c>
      <c r="D8826" s="59" t="s">
        <v>13384</v>
      </c>
    </row>
    <row r="8827" spans="1:4">
      <c r="A8827" s="57" t="s">
        <v>13443</v>
      </c>
      <c r="B8827" s="58" t="s">
        <v>737</v>
      </c>
      <c r="C8827" s="58" t="s">
        <v>956</v>
      </c>
      <c r="D8827" s="59" t="s">
        <v>13384</v>
      </c>
    </row>
    <row r="8828" spans="1:4">
      <c r="A8828" s="57" t="s">
        <v>13444</v>
      </c>
      <c r="B8828" s="58" t="s">
        <v>13213</v>
      </c>
      <c r="C8828" s="58" t="s">
        <v>490</v>
      </c>
      <c r="D8828" s="59" t="s">
        <v>13384</v>
      </c>
    </row>
    <row r="8829" spans="1:4">
      <c r="A8829" s="57" t="s">
        <v>13445</v>
      </c>
      <c r="B8829" s="58" t="s">
        <v>930</v>
      </c>
      <c r="C8829" s="58" t="s">
        <v>490</v>
      </c>
      <c r="D8829" s="59" t="s">
        <v>13384</v>
      </c>
    </row>
    <row r="8830" spans="1:4">
      <c r="A8830" s="57" t="s">
        <v>13446</v>
      </c>
      <c r="B8830" s="58" t="s">
        <v>906</v>
      </c>
      <c r="C8830" s="58" t="s">
        <v>490</v>
      </c>
      <c r="D8830" s="59" t="s">
        <v>13384</v>
      </c>
    </row>
    <row r="8831" spans="1:4">
      <c r="A8831" s="57" t="s">
        <v>13447</v>
      </c>
      <c r="B8831" s="58" t="s">
        <v>13448</v>
      </c>
      <c r="C8831" s="58" t="s">
        <v>490</v>
      </c>
      <c r="D8831" s="59" t="s">
        <v>13384</v>
      </c>
    </row>
    <row r="8832" spans="1:4">
      <c r="A8832" s="57" t="s">
        <v>13449</v>
      </c>
      <c r="B8832" s="58" t="s">
        <v>1412</v>
      </c>
      <c r="C8832" s="58" t="s">
        <v>490</v>
      </c>
      <c r="D8832" s="59" t="s">
        <v>13384</v>
      </c>
    </row>
    <row r="8833" spans="1:4">
      <c r="A8833" s="57" t="s">
        <v>13450</v>
      </c>
      <c r="B8833" s="58" t="s">
        <v>930</v>
      </c>
      <c r="C8833" s="58" t="s">
        <v>110</v>
      </c>
      <c r="D8833" s="59" t="s">
        <v>13384</v>
      </c>
    </row>
    <row r="8834" spans="1:4">
      <c r="A8834" s="57" t="s">
        <v>13451</v>
      </c>
      <c r="B8834" s="58" t="s">
        <v>13452</v>
      </c>
      <c r="C8834" s="58" t="s">
        <v>138</v>
      </c>
      <c r="D8834" s="59" t="s">
        <v>13384</v>
      </c>
    </row>
    <row r="8835" spans="1:4">
      <c r="A8835" s="57" t="s">
        <v>13453</v>
      </c>
      <c r="B8835" s="58" t="s">
        <v>5000</v>
      </c>
      <c r="C8835" s="58" t="s">
        <v>838</v>
      </c>
      <c r="D8835" s="59" t="s">
        <v>13384</v>
      </c>
    </row>
    <row r="8836" spans="1:4">
      <c r="A8836" s="57" t="s">
        <v>13454</v>
      </c>
      <c r="B8836" s="58" t="s">
        <v>13455</v>
      </c>
      <c r="C8836" s="58" t="s">
        <v>783</v>
      </c>
      <c r="D8836" s="59" t="s">
        <v>13384</v>
      </c>
    </row>
    <row r="8837" spans="1:4">
      <c r="A8837" s="57" t="s">
        <v>13456</v>
      </c>
      <c r="B8837" s="58" t="s">
        <v>13457</v>
      </c>
      <c r="C8837" s="58" t="s">
        <v>840</v>
      </c>
      <c r="D8837" s="59" t="s">
        <v>13384</v>
      </c>
    </row>
    <row r="8838" spans="1:4">
      <c r="A8838" s="57" t="s">
        <v>13458</v>
      </c>
      <c r="B8838" s="58" t="s">
        <v>12460</v>
      </c>
      <c r="C8838" s="58" t="s">
        <v>94</v>
      </c>
      <c r="D8838" s="59" t="s">
        <v>13459</v>
      </c>
    </row>
    <row r="8839" spans="1:4">
      <c r="A8839" s="57" t="s">
        <v>13460</v>
      </c>
      <c r="B8839" s="58" t="s">
        <v>1373</v>
      </c>
      <c r="C8839" s="58" t="s">
        <v>94</v>
      </c>
      <c r="D8839" s="59" t="s">
        <v>13459</v>
      </c>
    </row>
    <row r="8840" spans="1:4">
      <c r="A8840" s="57" t="s">
        <v>13461</v>
      </c>
      <c r="B8840" s="58" t="s">
        <v>13462</v>
      </c>
      <c r="C8840" s="58" t="s">
        <v>23</v>
      </c>
      <c r="D8840" s="59" t="s">
        <v>13459</v>
      </c>
    </row>
    <row r="8841" spans="1:4">
      <c r="A8841" s="57" t="s">
        <v>13463</v>
      </c>
      <c r="B8841" s="58" t="s">
        <v>63</v>
      </c>
      <c r="C8841" s="58" t="s">
        <v>23</v>
      </c>
      <c r="D8841" s="59" t="s">
        <v>13459</v>
      </c>
    </row>
    <row r="8842" spans="1:4">
      <c r="A8842" s="57" t="s">
        <v>13464</v>
      </c>
      <c r="B8842" s="58" t="s">
        <v>532</v>
      </c>
      <c r="C8842" s="58" t="s">
        <v>23</v>
      </c>
      <c r="D8842" s="59" t="s">
        <v>13459</v>
      </c>
    </row>
    <row r="8843" spans="1:4">
      <c r="A8843" s="57" t="s">
        <v>13465</v>
      </c>
      <c r="B8843" s="58" t="s">
        <v>13466</v>
      </c>
      <c r="C8843" s="58" t="s">
        <v>23</v>
      </c>
      <c r="D8843" s="59" t="s">
        <v>13459</v>
      </c>
    </row>
    <row r="8844" spans="1:4">
      <c r="A8844" s="57" t="s">
        <v>13467</v>
      </c>
      <c r="B8844" s="58" t="s">
        <v>13468</v>
      </c>
      <c r="C8844" s="58" t="s">
        <v>23</v>
      </c>
      <c r="D8844" s="59" t="s">
        <v>13459</v>
      </c>
    </row>
    <row r="8845" spans="1:4">
      <c r="A8845" s="57" t="s">
        <v>13469</v>
      </c>
      <c r="B8845" s="58" t="s">
        <v>13470</v>
      </c>
      <c r="C8845" s="58" t="s">
        <v>229</v>
      </c>
      <c r="D8845" s="59" t="s">
        <v>13459</v>
      </c>
    </row>
    <row r="8846" spans="1:4">
      <c r="A8846" s="57" t="s">
        <v>13471</v>
      </c>
      <c r="B8846" s="58" t="s">
        <v>274</v>
      </c>
      <c r="C8846" s="58" t="s">
        <v>466</v>
      </c>
      <c r="D8846" s="59" t="s">
        <v>13459</v>
      </c>
    </row>
    <row r="8847" spans="1:4">
      <c r="A8847" s="57" t="s">
        <v>13472</v>
      </c>
      <c r="B8847" s="58" t="s">
        <v>415</v>
      </c>
      <c r="C8847" s="58" t="s">
        <v>89</v>
      </c>
      <c r="D8847" s="59" t="s">
        <v>13459</v>
      </c>
    </row>
    <row r="8848" spans="1:4">
      <c r="A8848" s="57" t="s">
        <v>13473</v>
      </c>
      <c r="B8848" s="58" t="s">
        <v>224</v>
      </c>
      <c r="C8848" s="58" t="s">
        <v>145</v>
      </c>
      <c r="D8848" s="59" t="s">
        <v>13459</v>
      </c>
    </row>
    <row r="8849" spans="1:4">
      <c r="A8849" s="57" t="s">
        <v>13474</v>
      </c>
      <c r="B8849" s="58" t="s">
        <v>475</v>
      </c>
      <c r="C8849" s="58" t="s">
        <v>145</v>
      </c>
      <c r="D8849" s="59" t="s">
        <v>13459</v>
      </c>
    </row>
    <row r="8850" spans="1:4">
      <c r="A8850" s="57" t="s">
        <v>13475</v>
      </c>
      <c r="B8850" s="58" t="s">
        <v>13476</v>
      </c>
      <c r="C8850" s="58" t="s">
        <v>114</v>
      </c>
      <c r="D8850" s="59" t="s">
        <v>13459</v>
      </c>
    </row>
    <row r="8851" spans="1:4">
      <c r="A8851" s="57" t="s">
        <v>13477</v>
      </c>
      <c r="B8851" s="58" t="s">
        <v>39</v>
      </c>
      <c r="C8851" s="58" t="s">
        <v>114</v>
      </c>
      <c r="D8851" s="59" t="s">
        <v>13459</v>
      </c>
    </row>
    <row r="8852" spans="1:4">
      <c r="A8852" s="57" t="s">
        <v>13478</v>
      </c>
      <c r="B8852" s="58" t="s">
        <v>13282</v>
      </c>
      <c r="C8852" s="58" t="s">
        <v>69</v>
      </c>
      <c r="D8852" s="59" t="s">
        <v>13459</v>
      </c>
    </row>
    <row r="8853" spans="1:4">
      <c r="A8853" s="57" t="s">
        <v>13479</v>
      </c>
      <c r="B8853" s="58" t="s">
        <v>26</v>
      </c>
      <c r="C8853" s="58" t="s">
        <v>344</v>
      </c>
      <c r="D8853" s="59" t="s">
        <v>13459</v>
      </c>
    </row>
    <row r="8854" spans="1:4">
      <c r="A8854" s="57" t="s">
        <v>13480</v>
      </c>
      <c r="B8854" s="58" t="s">
        <v>341</v>
      </c>
      <c r="C8854" s="58" t="s">
        <v>27</v>
      </c>
      <c r="D8854" s="59" t="s">
        <v>13459</v>
      </c>
    </row>
    <row r="8855" spans="1:4">
      <c r="A8855" s="57" t="s">
        <v>13481</v>
      </c>
      <c r="B8855" s="58" t="s">
        <v>75</v>
      </c>
      <c r="C8855" s="58" t="s">
        <v>28</v>
      </c>
      <c r="D8855" s="59" t="s">
        <v>13459</v>
      </c>
    </row>
    <row r="8856" spans="1:4">
      <c r="A8856" s="57" t="s">
        <v>13482</v>
      </c>
      <c r="B8856" s="58" t="s">
        <v>13483</v>
      </c>
      <c r="C8856" s="58" t="s">
        <v>72</v>
      </c>
      <c r="D8856" s="59" t="s">
        <v>13459</v>
      </c>
    </row>
    <row r="8857" spans="1:4">
      <c r="A8857" s="57" t="s">
        <v>13484</v>
      </c>
      <c r="B8857" s="58" t="s">
        <v>86</v>
      </c>
      <c r="C8857" s="58" t="s">
        <v>581</v>
      </c>
      <c r="D8857" s="59" t="s">
        <v>13459</v>
      </c>
    </row>
    <row r="8858" spans="1:4">
      <c r="A8858" s="57" t="s">
        <v>13485</v>
      </c>
      <c r="B8858" s="58" t="s">
        <v>874</v>
      </c>
      <c r="C8858" s="58" t="s">
        <v>275</v>
      </c>
      <c r="D8858" s="59" t="s">
        <v>13459</v>
      </c>
    </row>
    <row r="8859" spans="1:4">
      <c r="A8859" s="57" t="s">
        <v>13486</v>
      </c>
      <c r="B8859" s="58" t="s">
        <v>13487</v>
      </c>
      <c r="C8859" s="58" t="s">
        <v>347</v>
      </c>
      <c r="D8859" s="59" t="s">
        <v>13459</v>
      </c>
    </row>
    <row r="8860" spans="1:4">
      <c r="A8860" s="57" t="s">
        <v>13488</v>
      </c>
      <c r="B8860" s="58" t="s">
        <v>13489</v>
      </c>
      <c r="C8860" s="58" t="s">
        <v>33</v>
      </c>
      <c r="D8860" s="59" t="s">
        <v>13459</v>
      </c>
    </row>
    <row r="8861" spans="1:4">
      <c r="A8861" s="57" t="s">
        <v>13490</v>
      </c>
      <c r="B8861" s="58" t="s">
        <v>1326</v>
      </c>
      <c r="C8861" s="58" t="s">
        <v>98</v>
      </c>
      <c r="D8861" s="59" t="s">
        <v>13459</v>
      </c>
    </row>
    <row r="8862" spans="1:4">
      <c r="A8862" s="57" t="s">
        <v>13491</v>
      </c>
      <c r="B8862" s="58" t="s">
        <v>13492</v>
      </c>
      <c r="C8862" s="58" t="s">
        <v>98</v>
      </c>
      <c r="D8862" s="59" t="s">
        <v>13459</v>
      </c>
    </row>
    <row r="8863" spans="1:4">
      <c r="A8863" s="57" t="s">
        <v>13494</v>
      </c>
      <c r="B8863" s="58" t="s">
        <v>269</v>
      </c>
      <c r="C8863" s="58" t="s">
        <v>276</v>
      </c>
      <c r="D8863" s="59" t="s">
        <v>13459</v>
      </c>
    </row>
    <row r="8864" spans="1:4">
      <c r="A8864" s="57" t="s">
        <v>13495</v>
      </c>
      <c r="B8864" s="58" t="s">
        <v>1151</v>
      </c>
      <c r="C8864" s="58" t="s">
        <v>100</v>
      </c>
      <c r="D8864" s="59" t="s">
        <v>13459</v>
      </c>
    </row>
    <row r="8865" spans="1:4">
      <c r="A8865" s="57" t="s">
        <v>13496</v>
      </c>
      <c r="B8865" s="58" t="s">
        <v>12667</v>
      </c>
      <c r="C8865" s="58" t="s">
        <v>100</v>
      </c>
      <c r="D8865" s="59" t="s">
        <v>13459</v>
      </c>
    </row>
    <row r="8866" spans="1:4">
      <c r="A8866" s="57" t="s">
        <v>13497</v>
      </c>
      <c r="B8866" s="58" t="s">
        <v>116</v>
      </c>
      <c r="C8866" s="58" t="s">
        <v>100</v>
      </c>
      <c r="D8866" s="59" t="s">
        <v>13459</v>
      </c>
    </row>
    <row r="8867" spans="1:4">
      <c r="A8867" s="57" t="s">
        <v>13498</v>
      </c>
      <c r="B8867" s="58" t="s">
        <v>1211</v>
      </c>
      <c r="C8867" s="58" t="s">
        <v>397</v>
      </c>
      <c r="D8867" s="59" t="s">
        <v>13459</v>
      </c>
    </row>
    <row r="8868" spans="1:4">
      <c r="A8868" s="57" t="s">
        <v>13499</v>
      </c>
      <c r="B8868" s="58" t="s">
        <v>24</v>
      </c>
      <c r="C8868" s="58" t="s">
        <v>101</v>
      </c>
      <c r="D8868" s="59" t="s">
        <v>13459</v>
      </c>
    </row>
    <row r="8869" spans="1:4">
      <c r="A8869" s="57" t="s">
        <v>13500</v>
      </c>
      <c r="B8869" s="58" t="s">
        <v>13501</v>
      </c>
      <c r="C8869" s="58" t="s">
        <v>330</v>
      </c>
      <c r="D8869" s="59" t="s">
        <v>13459</v>
      </c>
    </row>
    <row r="8870" spans="1:4">
      <c r="A8870" s="57" t="s">
        <v>13502</v>
      </c>
      <c r="B8870" s="58" t="s">
        <v>874</v>
      </c>
      <c r="C8870" s="58" t="s">
        <v>330</v>
      </c>
      <c r="D8870" s="59" t="s">
        <v>13459</v>
      </c>
    </row>
    <row r="8871" spans="1:4">
      <c r="A8871" s="57" t="s">
        <v>13503</v>
      </c>
      <c r="B8871" s="58" t="s">
        <v>159</v>
      </c>
      <c r="C8871" s="58" t="s">
        <v>91</v>
      </c>
      <c r="D8871" s="59" t="s">
        <v>13459</v>
      </c>
    </row>
    <row r="8872" spans="1:4">
      <c r="A8872" s="57" t="s">
        <v>13504</v>
      </c>
      <c r="B8872" s="58" t="s">
        <v>159</v>
      </c>
      <c r="C8872" s="58" t="s">
        <v>91</v>
      </c>
      <c r="D8872" s="59" t="s">
        <v>13459</v>
      </c>
    </row>
    <row r="8873" spans="1:4">
      <c r="A8873" s="57" t="s">
        <v>13505</v>
      </c>
      <c r="B8873" s="58" t="s">
        <v>185</v>
      </c>
      <c r="C8873" s="58" t="s">
        <v>103</v>
      </c>
      <c r="D8873" s="59" t="s">
        <v>13459</v>
      </c>
    </row>
    <row r="8874" spans="1:4">
      <c r="A8874" s="57" t="s">
        <v>13506</v>
      </c>
      <c r="B8874" s="58" t="s">
        <v>185</v>
      </c>
      <c r="C8874" s="58" t="s">
        <v>103</v>
      </c>
      <c r="D8874" s="59" t="s">
        <v>13459</v>
      </c>
    </row>
    <row r="8875" spans="1:4">
      <c r="A8875" s="57" t="s">
        <v>13507</v>
      </c>
      <c r="B8875" s="58" t="s">
        <v>13508</v>
      </c>
      <c r="C8875" s="58" t="s">
        <v>64</v>
      </c>
      <c r="D8875" s="59" t="s">
        <v>13459</v>
      </c>
    </row>
    <row r="8876" spans="1:4">
      <c r="A8876" s="57" t="s">
        <v>13509</v>
      </c>
      <c r="B8876" s="58" t="s">
        <v>2165</v>
      </c>
      <c r="C8876" s="58" t="s">
        <v>64</v>
      </c>
      <c r="D8876" s="59" t="s">
        <v>13459</v>
      </c>
    </row>
    <row r="8877" spans="1:4">
      <c r="A8877" s="57" t="s">
        <v>13510</v>
      </c>
      <c r="B8877" s="58" t="s">
        <v>1080</v>
      </c>
      <c r="C8877" s="58" t="s">
        <v>64</v>
      </c>
      <c r="D8877" s="59" t="s">
        <v>13459</v>
      </c>
    </row>
    <row r="8878" spans="1:4">
      <c r="A8878" s="57" t="s">
        <v>13511</v>
      </c>
      <c r="B8878" s="58" t="s">
        <v>381</v>
      </c>
      <c r="C8878" s="58" t="s">
        <v>106</v>
      </c>
      <c r="D8878" s="59" t="s">
        <v>13459</v>
      </c>
    </row>
    <row r="8879" spans="1:4">
      <c r="A8879" s="57" t="s">
        <v>13512</v>
      </c>
      <c r="B8879" s="58" t="s">
        <v>2125</v>
      </c>
      <c r="C8879" s="58" t="s">
        <v>93</v>
      </c>
      <c r="D8879" s="59" t="s">
        <v>13459</v>
      </c>
    </row>
    <row r="8880" spans="1:4">
      <c r="A8880" s="57" t="s">
        <v>13513</v>
      </c>
      <c r="B8880" s="58" t="s">
        <v>1331</v>
      </c>
      <c r="C8880" s="58" t="s">
        <v>830</v>
      </c>
      <c r="D8880" s="59" t="s">
        <v>13459</v>
      </c>
    </row>
    <row r="8881" spans="1:4">
      <c r="A8881" s="57" t="s">
        <v>13514</v>
      </c>
      <c r="B8881" s="58" t="s">
        <v>13515</v>
      </c>
      <c r="C8881" s="58" t="s">
        <v>830</v>
      </c>
      <c r="D8881" s="59" t="s">
        <v>13459</v>
      </c>
    </row>
    <row r="8882" spans="1:4">
      <c r="A8882" s="57" t="s">
        <v>13516</v>
      </c>
      <c r="B8882" s="58" t="s">
        <v>82</v>
      </c>
      <c r="C8882" s="58" t="s">
        <v>830</v>
      </c>
      <c r="D8882" s="59" t="s">
        <v>13459</v>
      </c>
    </row>
    <row r="8883" spans="1:4">
      <c r="A8883" s="57" t="s">
        <v>13517</v>
      </c>
      <c r="B8883" s="58" t="s">
        <v>1104</v>
      </c>
      <c r="C8883" s="58" t="s">
        <v>830</v>
      </c>
      <c r="D8883" s="59" t="s">
        <v>13459</v>
      </c>
    </row>
    <row r="8884" spans="1:4">
      <c r="A8884" s="57" t="s">
        <v>13518</v>
      </c>
      <c r="B8884" s="58" t="s">
        <v>1104</v>
      </c>
      <c r="C8884" s="58" t="s">
        <v>830</v>
      </c>
      <c r="D8884" s="59" t="s">
        <v>13459</v>
      </c>
    </row>
    <row r="8885" spans="1:4">
      <c r="A8885" s="57" t="s">
        <v>13519</v>
      </c>
      <c r="B8885" s="58" t="s">
        <v>75</v>
      </c>
      <c r="C8885" s="58" t="s">
        <v>1105</v>
      </c>
      <c r="D8885" s="59" t="s">
        <v>13459</v>
      </c>
    </row>
    <row r="8886" spans="1:4">
      <c r="A8886" s="57" t="s">
        <v>13520</v>
      </c>
      <c r="B8886" s="58" t="s">
        <v>699</v>
      </c>
      <c r="C8886" s="58" t="s">
        <v>125</v>
      </c>
      <c r="D8886" s="59" t="s">
        <v>13459</v>
      </c>
    </row>
    <row r="8887" spans="1:4">
      <c r="A8887" s="57" t="s">
        <v>13521</v>
      </c>
      <c r="B8887" s="58" t="s">
        <v>13487</v>
      </c>
      <c r="C8887" s="58" t="s">
        <v>313</v>
      </c>
      <c r="D8887" s="59" t="s">
        <v>13459</v>
      </c>
    </row>
    <row r="8888" spans="1:4">
      <c r="A8888" s="57" t="s">
        <v>13522</v>
      </c>
      <c r="B8888" s="58" t="s">
        <v>737</v>
      </c>
      <c r="C8888" s="58" t="s">
        <v>333</v>
      </c>
      <c r="D8888" s="59" t="s">
        <v>13459</v>
      </c>
    </row>
    <row r="8889" spans="1:4">
      <c r="A8889" s="57" t="s">
        <v>13523</v>
      </c>
      <c r="B8889" s="58" t="s">
        <v>1297</v>
      </c>
      <c r="C8889" s="58" t="s">
        <v>288</v>
      </c>
      <c r="D8889" s="59" t="s">
        <v>13459</v>
      </c>
    </row>
    <row r="8890" spans="1:4">
      <c r="A8890" s="57" t="s">
        <v>13524</v>
      </c>
      <c r="B8890" s="58" t="s">
        <v>964</v>
      </c>
      <c r="C8890" s="58" t="s">
        <v>1069</v>
      </c>
      <c r="D8890" s="59" t="s">
        <v>13459</v>
      </c>
    </row>
    <row r="8891" spans="1:4">
      <c r="A8891" s="57" t="s">
        <v>13525</v>
      </c>
      <c r="B8891" s="58" t="s">
        <v>982</v>
      </c>
      <c r="C8891" s="58" t="s">
        <v>2859</v>
      </c>
      <c r="D8891" s="59" t="s">
        <v>13459</v>
      </c>
    </row>
    <row r="8892" spans="1:4">
      <c r="A8892" s="57" t="s">
        <v>13526</v>
      </c>
      <c r="B8892" s="58" t="s">
        <v>13527</v>
      </c>
      <c r="C8892" s="58" t="s">
        <v>80</v>
      </c>
      <c r="D8892" s="59" t="s">
        <v>13459</v>
      </c>
    </row>
    <row r="8893" spans="1:4">
      <c r="A8893" s="57" t="s">
        <v>13528</v>
      </c>
      <c r="B8893" s="58" t="s">
        <v>63</v>
      </c>
      <c r="C8893" s="58" t="s">
        <v>80</v>
      </c>
      <c r="D8893" s="59" t="s">
        <v>13459</v>
      </c>
    </row>
    <row r="8894" spans="1:4">
      <c r="A8894" s="57" t="s">
        <v>13529</v>
      </c>
      <c r="B8894" s="58" t="s">
        <v>13530</v>
      </c>
      <c r="C8894" s="58" t="s">
        <v>80</v>
      </c>
      <c r="D8894" s="59" t="s">
        <v>13459</v>
      </c>
    </row>
    <row r="8895" spans="1:4">
      <c r="A8895" s="57" t="s">
        <v>13531</v>
      </c>
      <c r="B8895" s="58" t="s">
        <v>185</v>
      </c>
      <c r="C8895" s="58" t="s">
        <v>219</v>
      </c>
      <c r="D8895" s="59" t="s">
        <v>13459</v>
      </c>
    </row>
    <row r="8896" spans="1:4">
      <c r="A8896" s="57" t="s">
        <v>13532</v>
      </c>
      <c r="B8896" s="58" t="s">
        <v>13533</v>
      </c>
      <c r="C8896" s="58" t="s">
        <v>490</v>
      </c>
      <c r="D8896" s="59" t="s">
        <v>13459</v>
      </c>
    </row>
    <row r="8897" spans="1:4">
      <c r="A8897" s="57" t="s">
        <v>13534</v>
      </c>
      <c r="B8897" s="58" t="s">
        <v>903</v>
      </c>
      <c r="C8897" s="58" t="s">
        <v>490</v>
      </c>
      <c r="D8897" s="59" t="s">
        <v>13459</v>
      </c>
    </row>
    <row r="8898" spans="1:4">
      <c r="A8898" s="57" t="s">
        <v>13535</v>
      </c>
      <c r="B8898" s="58" t="s">
        <v>364</v>
      </c>
      <c r="C8898" s="58" t="s">
        <v>138</v>
      </c>
      <c r="D8898" s="59" t="s">
        <v>13459</v>
      </c>
    </row>
    <row r="8899" spans="1:4">
      <c r="A8899" s="57" t="s">
        <v>13536</v>
      </c>
      <c r="B8899" s="58" t="s">
        <v>560</v>
      </c>
      <c r="C8899" s="58" t="s">
        <v>138</v>
      </c>
      <c r="D8899" s="59" t="s">
        <v>13459</v>
      </c>
    </row>
    <row r="8900" spans="1:4">
      <c r="A8900" s="57" t="s">
        <v>13537</v>
      </c>
      <c r="B8900" s="58" t="s">
        <v>266</v>
      </c>
      <c r="C8900" s="58" t="s">
        <v>113</v>
      </c>
      <c r="D8900" s="59" t="s">
        <v>13459</v>
      </c>
    </row>
    <row r="8901" spans="1:4">
      <c r="A8901" s="57" t="s">
        <v>13538</v>
      </c>
      <c r="B8901" s="58" t="s">
        <v>13539</v>
      </c>
      <c r="C8901" s="58" t="s">
        <v>81</v>
      </c>
      <c r="D8901" s="59" t="s">
        <v>13459</v>
      </c>
    </row>
    <row r="8902" spans="1:4">
      <c r="A8902" s="57" t="s">
        <v>13540</v>
      </c>
      <c r="B8902" s="58" t="s">
        <v>4520</v>
      </c>
      <c r="C8902" s="58" t="s">
        <v>223</v>
      </c>
      <c r="D8902" s="59" t="s">
        <v>13459</v>
      </c>
    </row>
    <row r="8903" spans="1:4">
      <c r="A8903" s="57" t="s">
        <v>13541</v>
      </c>
      <c r="B8903" s="58" t="s">
        <v>475</v>
      </c>
      <c r="C8903" s="58" t="s">
        <v>23</v>
      </c>
      <c r="D8903" s="59" t="s">
        <v>13542</v>
      </c>
    </row>
    <row r="8904" spans="1:4">
      <c r="A8904" s="57" t="s">
        <v>13543</v>
      </c>
      <c r="B8904" s="58" t="s">
        <v>13544</v>
      </c>
      <c r="C8904" s="58" t="s">
        <v>23</v>
      </c>
      <c r="D8904" s="59" t="s">
        <v>13542</v>
      </c>
    </row>
    <row r="8905" spans="1:4">
      <c r="A8905" s="57" t="s">
        <v>13545</v>
      </c>
      <c r="B8905" s="58" t="s">
        <v>13546</v>
      </c>
      <c r="C8905" s="58" t="s">
        <v>23</v>
      </c>
      <c r="D8905" s="59" t="s">
        <v>13542</v>
      </c>
    </row>
    <row r="8906" spans="1:4">
      <c r="A8906" s="57" t="s">
        <v>13547</v>
      </c>
      <c r="B8906" s="58" t="s">
        <v>765</v>
      </c>
      <c r="C8906" s="58" t="s">
        <v>23</v>
      </c>
      <c r="D8906" s="59" t="s">
        <v>13542</v>
      </c>
    </row>
    <row r="8907" spans="1:4">
      <c r="A8907" s="57" t="s">
        <v>13548</v>
      </c>
      <c r="B8907" s="58" t="s">
        <v>254</v>
      </c>
      <c r="C8907" s="58" t="s">
        <v>23</v>
      </c>
      <c r="D8907" s="59" t="s">
        <v>13542</v>
      </c>
    </row>
    <row r="8908" spans="1:4">
      <c r="A8908" s="57" t="s">
        <v>13549</v>
      </c>
      <c r="B8908" s="58" t="s">
        <v>319</v>
      </c>
      <c r="C8908" s="58" t="s">
        <v>23</v>
      </c>
      <c r="D8908" s="59" t="s">
        <v>13542</v>
      </c>
    </row>
    <row r="8909" spans="1:4">
      <c r="A8909" s="57" t="s">
        <v>13550</v>
      </c>
      <c r="B8909" s="58" t="s">
        <v>1374</v>
      </c>
      <c r="C8909" s="58" t="s">
        <v>95</v>
      </c>
      <c r="D8909" s="59" t="s">
        <v>13542</v>
      </c>
    </row>
    <row r="8910" spans="1:4">
      <c r="A8910" s="57" t="s">
        <v>13551</v>
      </c>
      <c r="B8910" s="58" t="s">
        <v>874</v>
      </c>
      <c r="C8910" s="58" t="s">
        <v>934</v>
      </c>
      <c r="D8910" s="59" t="s">
        <v>13542</v>
      </c>
    </row>
    <row r="8911" spans="1:4">
      <c r="A8911" s="57" t="s">
        <v>13552</v>
      </c>
      <c r="B8911" s="58" t="s">
        <v>359</v>
      </c>
      <c r="C8911" s="58" t="s">
        <v>96</v>
      </c>
      <c r="D8911" s="59" t="s">
        <v>13542</v>
      </c>
    </row>
    <row r="8912" spans="1:4">
      <c r="A8912" s="57" t="s">
        <v>13553</v>
      </c>
      <c r="B8912" s="58" t="s">
        <v>1282</v>
      </c>
      <c r="C8912" s="58" t="s">
        <v>1219</v>
      </c>
      <c r="D8912" s="59" t="s">
        <v>13542</v>
      </c>
    </row>
    <row r="8913" spans="1:4">
      <c r="A8913" s="57" t="s">
        <v>13554</v>
      </c>
      <c r="B8913" s="58" t="s">
        <v>13555</v>
      </c>
      <c r="C8913" s="58" t="s">
        <v>1439</v>
      </c>
      <c r="D8913" s="59" t="s">
        <v>13542</v>
      </c>
    </row>
    <row r="8914" spans="1:4">
      <c r="A8914" s="57" t="s">
        <v>13556</v>
      </c>
      <c r="B8914" s="58" t="s">
        <v>212</v>
      </c>
      <c r="C8914" s="58" t="s">
        <v>145</v>
      </c>
      <c r="D8914" s="59" t="s">
        <v>13542</v>
      </c>
    </row>
    <row r="8915" spans="1:4">
      <c r="A8915" s="57" t="s">
        <v>13557</v>
      </c>
      <c r="B8915" s="58" t="s">
        <v>1276</v>
      </c>
      <c r="C8915" s="58" t="s">
        <v>231</v>
      </c>
      <c r="D8915" s="59" t="s">
        <v>13542</v>
      </c>
    </row>
    <row r="8916" spans="1:4">
      <c r="A8916" s="57" t="s">
        <v>13558</v>
      </c>
      <c r="B8916" s="58" t="s">
        <v>1381</v>
      </c>
      <c r="C8916" s="58" t="s">
        <v>69</v>
      </c>
      <c r="D8916" s="59" t="s">
        <v>13542</v>
      </c>
    </row>
    <row r="8917" spans="1:4">
      <c r="A8917" s="57" t="s">
        <v>13559</v>
      </c>
      <c r="B8917" s="58" t="s">
        <v>442</v>
      </c>
      <c r="C8917" s="58" t="s">
        <v>69</v>
      </c>
      <c r="D8917" s="59" t="s">
        <v>13542</v>
      </c>
    </row>
    <row r="8918" spans="1:4">
      <c r="A8918" s="57" t="s">
        <v>13560</v>
      </c>
      <c r="B8918" s="58" t="s">
        <v>166</v>
      </c>
      <c r="C8918" s="58" t="s">
        <v>344</v>
      </c>
      <c r="D8918" s="59" t="s">
        <v>13542</v>
      </c>
    </row>
    <row r="8919" spans="1:4">
      <c r="A8919" s="57" t="s">
        <v>13561</v>
      </c>
      <c r="B8919" s="58" t="s">
        <v>837</v>
      </c>
      <c r="C8919" s="58" t="s">
        <v>4732</v>
      </c>
      <c r="D8919" s="59" t="s">
        <v>13542</v>
      </c>
    </row>
    <row r="8920" spans="1:4">
      <c r="A8920" s="57" t="s">
        <v>13562</v>
      </c>
      <c r="B8920" s="58" t="s">
        <v>9490</v>
      </c>
      <c r="C8920" s="58" t="s">
        <v>849</v>
      </c>
      <c r="D8920" s="59" t="s">
        <v>13542</v>
      </c>
    </row>
    <row r="8921" spans="1:4">
      <c r="A8921" s="57" t="s">
        <v>13563</v>
      </c>
      <c r="B8921" s="58" t="s">
        <v>184</v>
      </c>
      <c r="C8921" s="58" t="s">
        <v>135</v>
      </c>
      <c r="D8921" s="59" t="s">
        <v>13542</v>
      </c>
    </row>
    <row r="8922" spans="1:4">
      <c r="A8922" s="57" t="s">
        <v>13564</v>
      </c>
      <c r="B8922" s="58" t="s">
        <v>13530</v>
      </c>
      <c r="C8922" s="58" t="s">
        <v>135</v>
      </c>
      <c r="D8922" s="59" t="s">
        <v>13542</v>
      </c>
    </row>
    <row r="8923" spans="1:4">
      <c r="A8923" s="57" t="s">
        <v>13565</v>
      </c>
      <c r="B8923" s="58" t="s">
        <v>4747</v>
      </c>
      <c r="C8923" s="58" t="s">
        <v>25</v>
      </c>
      <c r="D8923" s="59" t="s">
        <v>13542</v>
      </c>
    </row>
    <row r="8924" spans="1:4">
      <c r="A8924" s="57" t="s">
        <v>13566</v>
      </c>
      <c r="B8924" s="58" t="s">
        <v>1143</v>
      </c>
      <c r="C8924" s="58" t="s">
        <v>25</v>
      </c>
      <c r="D8924" s="59" t="s">
        <v>13542</v>
      </c>
    </row>
    <row r="8925" spans="1:4">
      <c r="A8925" s="57" t="s">
        <v>13567</v>
      </c>
      <c r="B8925" s="58" t="s">
        <v>56</v>
      </c>
      <c r="C8925" s="58" t="s">
        <v>880</v>
      </c>
      <c r="D8925" s="59" t="s">
        <v>13542</v>
      </c>
    </row>
    <row r="8926" spans="1:4">
      <c r="A8926" s="57" t="s">
        <v>13568</v>
      </c>
      <c r="B8926" s="58" t="s">
        <v>566</v>
      </c>
      <c r="C8926" s="58" t="s">
        <v>99</v>
      </c>
      <c r="D8926" s="59" t="s">
        <v>13542</v>
      </c>
    </row>
    <row r="8927" spans="1:4">
      <c r="A8927" s="57" t="s">
        <v>13569</v>
      </c>
      <c r="B8927" s="58" t="s">
        <v>151</v>
      </c>
      <c r="C8927" s="58" t="s">
        <v>99</v>
      </c>
      <c r="D8927" s="59" t="s">
        <v>13542</v>
      </c>
    </row>
    <row r="8928" spans="1:4">
      <c r="A8928" s="57" t="s">
        <v>13570</v>
      </c>
      <c r="B8928" s="58" t="s">
        <v>13571</v>
      </c>
      <c r="C8928" s="58" t="s">
        <v>99</v>
      </c>
      <c r="D8928" s="59" t="s">
        <v>13542</v>
      </c>
    </row>
    <row r="8929" spans="1:4">
      <c r="A8929" s="57" t="s">
        <v>13572</v>
      </c>
      <c r="B8929" s="58" t="s">
        <v>3248</v>
      </c>
      <c r="C8929" s="58" t="s">
        <v>276</v>
      </c>
      <c r="D8929" s="59" t="s">
        <v>13542</v>
      </c>
    </row>
    <row r="8930" spans="1:4">
      <c r="A8930" s="57" t="s">
        <v>13573</v>
      </c>
      <c r="B8930" s="58" t="s">
        <v>165</v>
      </c>
      <c r="C8930" s="58" t="s">
        <v>100</v>
      </c>
      <c r="D8930" s="59" t="s">
        <v>13542</v>
      </c>
    </row>
    <row r="8931" spans="1:4">
      <c r="A8931" s="57" t="s">
        <v>13574</v>
      </c>
      <c r="B8931" s="58" t="s">
        <v>1295</v>
      </c>
      <c r="C8931" s="58" t="s">
        <v>884</v>
      </c>
      <c r="D8931" s="59" t="s">
        <v>13542</v>
      </c>
    </row>
    <row r="8932" spans="1:4">
      <c r="A8932" s="57" t="s">
        <v>13575</v>
      </c>
      <c r="B8932" s="58" t="s">
        <v>2974</v>
      </c>
      <c r="C8932" s="58" t="s">
        <v>244</v>
      </c>
      <c r="D8932" s="59" t="s">
        <v>13542</v>
      </c>
    </row>
    <row r="8933" spans="1:4">
      <c r="A8933" s="57" t="s">
        <v>13576</v>
      </c>
      <c r="B8933" s="58" t="s">
        <v>13577</v>
      </c>
      <c r="C8933" s="58" t="s">
        <v>9822</v>
      </c>
      <c r="D8933" s="59" t="s">
        <v>13542</v>
      </c>
    </row>
    <row r="8934" spans="1:4">
      <c r="A8934" s="57" t="s">
        <v>13578</v>
      </c>
      <c r="B8934" s="58" t="s">
        <v>879</v>
      </c>
      <c r="C8934" s="58" t="s">
        <v>915</v>
      </c>
      <c r="D8934" s="59" t="s">
        <v>13542</v>
      </c>
    </row>
    <row r="8935" spans="1:4">
      <c r="A8935" s="57" t="s">
        <v>13579</v>
      </c>
      <c r="B8935" s="58" t="s">
        <v>1246</v>
      </c>
      <c r="C8935" s="58" t="s">
        <v>330</v>
      </c>
      <c r="D8935" s="59" t="s">
        <v>13542</v>
      </c>
    </row>
    <row r="8936" spans="1:4">
      <c r="A8936" s="57" t="s">
        <v>13580</v>
      </c>
      <c r="B8936" s="58" t="s">
        <v>522</v>
      </c>
      <c r="C8936" s="58" t="s">
        <v>330</v>
      </c>
      <c r="D8936" s="59" t="s">
        <v>13542</v>
      </c>
    </row>
    <row r="8937" spans="1:4">
      <c r="A8937" s="57" t="s">
        <v>13581</v>
      </c>
      <c r="B8937" s="58" t="s">
        <v>24</v>
      </c>
      <c r="C8937" s="58" t="s">
        <v>74</v>
      </c>
      <c r="D8937" s="59" t="s">
        <v>13542</v>
      </c>
    </row>
    <row r="8938" spans="1:4">
      <c r="A8938" s="57" t="s">
        <v>13582</v>
      </c>
      <c r="B8938" s="58" t="s">
        <v>912</v>
      </c>
      <c r="C8938" s="58" t="s">
        <v>887</v>
      </c>
      <c r="D8938" s="59" t="s">
        <v>13542</v>
      </c>
    </row>
    <row r="8939" spans="1:4">
      <c r="A8939" s="57" t="s">
        <v>13583</v>
      </c>
      <c r="B8939" s="58" t="s">
        <v>13584</v>
      </c>
      <c r="C8939" s="58" t="s">
        <v>103</v>
      </c>
      <c r="D8939" s="59" t="s">
        <v>13542</v>
      </c>
    </row>
    <row r="8940" spans="1:4">
      <c r="A8940" s="57" t="s">
        <v>13585</v>
      </c>
      <c r="B8940" s="58" t="s">
        <v>1136</v>
      </c>
      <c r="C8940" s="58" t="s">
        <v>918</v>
      </c>
      <c r="D8940" s="59" t="s">
        <v>13542</v>
      </c>
    </row>
    <row r="8941" spans="1:4">
      <c r="A8941" s="57" t="s">
        <v>13586</v>
      </c>
      <c r="B8941" s="58" t="s">
        <v>24</v>
      </c>
      <c r="C8941" s="58" t="s">
        <v>249</v>
      </c>
      <c r="D8941" s="59" t="s">
        <v>13542</v>
      </c>
    </row>
    <row r="8942" spans="1:4">
      <c r="A8942" s="57" t="s">
        <v>13587</v>
      </c>
      <c r="B8942" s="58" t="s">
        <v>11477</v>
      </c>
      <c r="C8942" s="58" t="s">
        <v>152</v>
      </c>
      <c r="D8942" s="59" t="s">
        <v>13542</v>
      </c>
    </row>
    <row r="8943" spans="1:4">
      <c r="A8943" s="57" t="s">
        <v>13588</v>
      </c>
      <c r="B8943" s="58" t="s">
        <v>8256</v>
      </c>
      <c r="C8943" s="58" t="s">
        <v>152</v>
      </c>
      <c r="D8943" s="59" t="s">
        <v>13542</v>
      </c>
    </row>
    <row r="8944" spans="1:4">
      <c r="A8944" s="57" t="s">
        <v>13589</v>
      </c>
      <c r="B8944" s="58" t="s">
        <v>2558</v>
      </c>
      <c r="C8944" s="58" t="s">
        <v>892</v>
      </c>
      <c r="D8944" s="59" t="s">
        <v>13542</v>
      </c>
    </row>
    <row r="8945" spans="1:4">
      <c r="A8945" s="57" t="s">
        <v>13590</v>
      </c>
      <c r="B8945" s="58" t="s">
        <v>8964</v>
      </c>
      <c r="C8945" s="58" t="s">
        <v>13591</v>
      </c>
      <c r="D8945" s="59" t="s">
        <v>13542</v>
      </c>
    </row>
    <row r="8946" spans="1:4">
      <c r="A8946" s="57" t="s">
        <v>13592</v>
      </c>
      <c r="B8946" s="58" t="s">
        <v>13593</v>
      </c>
      <c r="C8946" s="58" t="s">
        <v>168</v>
      </c>
      <c r="D8946" s="59" t="s">
        <v>13542</v>
      </c>
    </row>
    <row r="8947" spans="1:4">
      <c r="A8947" s="57" t="s">
        <v>13594</v>
      </c>
      <c r="B8947" s="58" t="s">
        <v>13595</v>
      </c>
      <c r="C8947" s="58" t="s">
        <v>106</v>
      </c>
      <c r="D8947" s="59" t="s">
        <v>13542</v>
      </c>
    </row>
    <row r="8948" spans="1:4">
      <c r="A8948" s="57" t="s">
        <v>13596</v>
      </c>
      <c r="B8948" s="58" t="s">
        <v>279</v>
      </c>
      <c r="C8948" s="58" t="s">
        <v>210</v>
      </c>
      <c r="D8948" s="59" t="s">
        <v>13542</v>
      </c>
    </row>
    <row r="8949" spans="1:4">
      <c r="A8949" s="57" t="s">
        <v>13597</v>
      </c>
      <c r="B8949" s="58" t="s">
        <v>172</v>
      </c>
      <c r="C8949" s="58" t="s">
        <v>210</v>
      </c>
      <c r="D8949" s="59" t="s">
        <v>13542</v>
      </c>
    </row>
    <row r="8950" spans="1:4">
      <c r="A8950" s="57" t="s">
        <v>13598</v>
      </c>
      <c r="B8950" s="58" t="s">
        <v>1273</v>
      </c>
      <c r="C8950" s="58" t="s">
        <v>93</v>
      </c>
      <c r="D8950" s="59" t="s">
        <v>13542</v>
      </c>
    </row>
    <row r="8951" spans="1:4">
      <c r="A8951" s="57" t="s">
        <v>13599</v>
      </c>
      <c r="B8951" s="58" t="s">
        <v>1171</v>
      </c>
      <c r="C8951" s="58" t="s">
        <v>93</v>
      </c>
      <c r="D8951" s="59" t="s">
        <v>13542</v>
      </c>
    </row>
    <row r="8952" spans="1:4">
      <c r="A8952" s="57" t="s">
        <v>13600</v>
      </c>
      <c r="B8952" s="58" t="s">
        <v>13601</v>
      </c>
      <c r="C8952" s="58" t="s">
        <v>859</v>
      </c>
      <c r="D8952" s="59" t="s">
        <v>13542</v>
      </c>
    </row>
    <row r="8953" spans="1:4">
      <c r="A8953" s="57" t="s">
        <v>13602</v>
      </c>
      <c r="B8953" s="58" t="s">
        <v>71</v>
      </c>
      <c r="C8953" s="58" t="s">
        <v>215</v>
      </c>
      <c r="D8953" s="59" t="s">
        <v>13542</v>
      </c>
    </row>
    <row r="8954" spans="1:4">
      <c r="A8954" s="57" t="s">
        <v>13604</v>
      </c>
      <c r="B8954" s="58" t="s">
        <v>86</v>
      </c>
      <c r="C8954" s="58" t="s">
        <v>490</v>
      </c>
      <c r="D8954" s="59" t="s">
        <v>13542</v>
      </c>
    </row>
    <row r="8955" spans="1:4">
      <c r="A8955" s="57" t="s">
        <v>13605</v>
      </c>
      <c r="B8955" s="58" t="s">
        <v>530</v>
      </c>
      <c r="C8955" s="58" t="s">
        <v>112</v>
      </c>
      <c r="D8955" s="59" t="s">
        <v>13542</v>
      </c>
    </row>
    <row r="8956" spans="1:4">
      <c r="A8956" s="57" t="s">
        <v>13606</v>
      </c>
      <c r="B8956" s="58" t="s">
        <v>184</v>
      </c>
      <c r="C8956" s="58" t="s">
        <v>112</v>
      </c>
      <c r="D8956" s="59" t="s">
        <v>13542</v>
      </c>
    </row>
    <row r="8957" spans="1:4">
      <c r="A8957" s="57" t="s">
        <v>13607</v>
      </c>
      <c r="B8957" s="58" t="s">
        <v>409</v>
      </c>
      <c r="C8957" s="58" t="s">
        <v>113</v>
      </c>
      <c r="D8957" s="59" t="s">
        <v>13542</v>
      </c>
    </row>
    <row r="8958" spans="1:4">
      <c r="A8958" s="57" t="s">
        <v>13608</v>
      </c>
      <c r="B8958" s="58" t="s">
        <v>24</v>
      </c>
      <c r="C8958" s="58" t="s">
        <v>226</v>
      </c>
      <c r="D8958" s="59" t="s">
        <v>13542</v>
      </c>
    </row>
    <row r="8959" spans="1:4">
      <c r="A8959" s="57" t="s">
        <v>13609</v>
      </c>
      <c r="B8959" s="58" t="s">
        <v>4665</v>
      </c>
      <c r="C8959" s="58" t="s">
        <v>840</v>
      </c>
      <c r="D8959" s="59" t="s">
        <v>13542</v>
      </c>
    </row>
    <row r="8960" spans="1:4">
      <c r="A8960" s="57" t="s">
        <v>13610</v>
      </c>
      <c r="B8960" s="58" t="s">
        <v>1423</v>
      </c>
      <c r="C8960" s="58" t="s">
        <v>94</v>
      </c>
      <c r="D8960" s="59" t="s">
        <v>13611</v>
      </c>
    </row>
    <row r="8961" spans="1:4">
      <c r="A8961" s="57" t="s">
        <v>13612</v>
      </c>
      <c r="B8961" s="58" t="s">
        <v>933</v>
      </c>
      <c r="C8961" s="58" t="s">
        <v>23</v>
      </c>
      <c r="D8961" s="59" t="s">
        <v>13611</v>
      </c>
    </row>
    <row r="8962" spans="1:4">
      <c r="A8962" s="57" t="s">
        <v>13613</v>
      </c>
      <c r="B8962" s="58" t="s">
        <v>1254</v>
      </c>
      <c r="C8962" s="58" t="s">
        <v>23</v>
      </c>
      <c r="D8962" s="59" t="s">
        <v>13611</v>
      </c>
    </row>
    <row r="8963" spans="1:4">
      <c r="A8963" s="57" t="s">
        <v>13614</v>
      </c>
      <c r="B8963" s="58" t="s">
        <v>63</v>
      </c>
      <c r="C8963" s="58" t="s">
        <v>23</v>
      </c>
      <c r="D8963" s="59" t="s">
        <v>13611</v>
      </c>
    </row>
    <row r="8964" spans="1:4">
      <c r="A8964" s="57" t="s">
        <v>13615</v>
      </c>
      <c r="B8964" s="58" t="s">
        <v>442</v>
      </c>
      <c r="C8964" s="58" t="s">
        <v>23</v>
      </c>
      <c r="D8964" s="59" t="s">
        <v>13611</v>
      </c>
    </row>
    <row r="8965" spans="1:4">
      <c r="A8965" s="57" t="s">
        <v>13616</v>
      </c>
      <c r="B8965" s="58" t="s">
        <v>442</v>
      </c>
      <c r="C8965" s="58" t="s">
        <v>23</v>
      </c>
      <c r="D8965" s="59" t="s">
        <v>13611</v>
      </c>
    </row>
    <row r="8966" spans="1:4">
      <c r="A8966" s="57" t="s">
        <v>13617</v>
      </c>
      <c r="B8966" s="58" t="s">
        <v>1403</v>
      </c>
      <c r="C8966" s="58" t="s">
        <v>23</v>
      </c>
      <c r="D8966" s="59" t="s">
        <v>13611</v>
      </c>
    </row>
    <row r="8967" spans="1:4">
      <c r="A8967" s="57" t="s">
        <v>13618</v>
      </c>
      <c r="B8967" s="58" t="s">
        <v>468</v>
      </c>
      <c r="C8967" s="58" t="s">
        <v>23</v>
      </c>
      <c r="D8967" s="59" t="s">
        <v>13611</v>
      </c>
    </row>
    <row r="8968" spans="1:4">
      <c r="A8968" s="57" t="s">
        <v>13619</v>
      </c>
      <c r="B8968" s="58" t="s">
        <v>932</v>
      </c>
      <c r="C8968" s="58" t="s">
        <v>23</v>
      </c>
      <c r="D8968" s="59" t="s">
        <v>13611</v>
      </c>
    </row>
    <row r="8969" spans="1:4">
      <c r="A8969" s="57" t="s">
        <v>13620</v>
      </c>
      <c r="B8969" s="58" t="s">
        <v>13621</v>
      </c>
      <c r="C8969" s="58" t="s">
        <v>23</v>
      </c>
      <c r="D8969" s="59" t="s">
        <v>13611</v>
      </c>
    </row>
    <row r="8970" spans="1:4">
      <c r="A8970" s="57" t="s">
        <v>13622</v>
      </c>
      <c r="B8970" s="58" t="s">
        <v>13623</v>
      </c>
      <c r="C8970" s="58" t="s">
        <v>95</v>
      </c>
      <c r="D8970" s="59" t="s">
        <v>13611</v>
      </c>
    </row>
    <row r="8971" spans="1:4">
      <c r="A8971" s="57" t="s">
        <v>13624</v>
      </c>
      <c r="B8971" s="58" t="s">
        <v>2751</v>
      </c>
      <c r="C8971" s="58" t="s">
        <v>1040</v>
      </c>
      <c r="D8971" s="59" t="s">
        <v>13611</v>
      </c>
    </row>
    <row r="8972" spans="1:4">
      <c r="A8972" s="57" t="s">
        <v>13625</v>
      </c>
      <c r="B8972" s="58" t="s">
        <v>129</v>
      </c>
      <c r="C8972" s="58" t="s">
        <v>145</v>
      </c>
      <c r="D8972" s="59" t="s">
        <v>13611</v>
      </c>
    </row>
    <row r="8973" spans="1:4">
      <c r="A8973" s="57" t="s">
        <v>13626</v>
      </c>
      <c r="B8973" s="58" t="s">
        <v>299</v>
      </c>
      <c r="C8973" s="58" t="s">
        <v>114</v>
      </c>
      <c r="D8973" s="59" t="s">
        <v>13611</v>
      </c>
    </row>
    <row r="8974" spans="1:4">
      <c r="A8974" s="57" t="s">
        <v>13627</v>
      </c>
      <c r="B8974" s="58" t="s">
        <v>906</v>
      </c>
      <c r="C8974" s="58" t="s">
        <v>114</v>
      </c>
      <c r="D8974" s="59" t="s">
        <v>13611</v>
      </c>
    </row>
    <row r="8975" spans="1:4">
      <c r="A8975" s="57" t="s">
        <v>13628</v>
      </c>
      <c r="B8975" s="58" t="s">
        <v>13629</v>
      </c>
      <c r="C8975" s="58" t="s">
        <v>69</v>
      </c>
      <c r="D8975" s="59" t="s">
        <v>13611</v>
      </c>
    </row>
    <row r="8976" spans="1:4">
      <c r="A8976" s="57" t="s">
        <v>13630</v>
      </c>
      <c r="B8976" s="58" t="s">
        <v>364</v>
      </c>
      <c r="C8976" s="58" t="s">
        <v>27</v>
      </c>
      <c r="D8976" s="59" t="s">
        <v>13611</v>
      </c>
    </row>
    <row r="8977" spans="1:4">
      <c r="A8977" s="57" t="s">
        <v>13631</v>
      </c>
      <c r="B8977" s="58" t="s">
        <v>24</v>
      </c>
      <c r="C8977" s="58" t="s">
        <v>27</v>
      </c>
      <c r="D8977" s="59" t="s">
        <v>13611</v>
      </c>
    </row>
    <row r="8978" spans="1:4">
      <c r="A8978" s="57" t="s">
        <v>13632</v>
      </c>
      <c r="B8978" s="58" t="s">
        <v>13633</v>
      </c>
      <c r="C8978" s="58" t="s">
        <v>115</v>
      </c>
      <c r="D8978" s="59" t="s">
        <v>13611</v>
      </c>
    </row>
    <row r="8979" spans="1:4">
      <c r="A8979" s="57" t="s">
        <v>13634</v>
      </c>
      <c r="B8979" s="58" t="s">
        <v>262</v>
      </c>
      <c r="C8979" s="58" t="s">
        <v>28</v>
      </c>
      <c r="D8979" s="59" t="s">
        <v>13611</v>
      </c>
    </row>
    <row r="8980" spans="1:4">
      <c r="A8980" s="57" t="s">
        <v>13635</v>
      </c>
      <c r="B8980" s="58" t="s">
        <v>84</v>
      </c>
      <c r="C8980" s="58" t="s">
        <v>40</v>
      </c>
      <c r="D8980" s="59" t="s">
        <v>13611</v>
      </c>
    </row>
    <row r="8981" spans="1:4">
      <c r="A8981" s="57" t="s">
        <v>13636</v>
      </c>
      <c r="B8981" s="58" t="s">
        <v>84</v>
      </c>
      <c r="C8981" s="58" t="s">
        <v>31</v>
      </c>
      <c r="D8981" s="59" t="s">
        <v>13611</v>
      </c>
    </row>
    <row r="8982" spans="1:4">
      <c r="A8982" s="57" t="s">
        <v>13637</v>
      </c>
      <c r="B8982" s="58" t="s">
        <v>247</v>
      </c>
      <c r="C8982" s="58" t="s">
        <v>25</v>
      </c>
      <c r="D8982" s="59" t="s">
        <v>13611</v>
      </c>
    </row>
    <row r="8983" spans="1:4">
      <c r="A8983" s="57" t="s">
        <v>13638</v>
      </c>
      <c r="B8983" s="58" t="s">
        <v>119</v>
      </c>
      <c r="C8983" s="58" t="s">
        <v>33</v>
      </c>
      <c r="D8983" s="59" t="s">
        <v>13611</v>
      </c>
    </row>
    <row r="8984" spans="1:4">
      <c r="A8984" s="57" t="s">
        <v>13639</v>
      </c>
      <c r="B8984" s="58" t="s">
        <v>1404</v>
      </c>
      <c r="C8984" s="58" t="s">
        <v>33</v>
      </c>
      <c r="D8984" s="59" t="s">
        <v>13611</v>
      </c>
    </row>
    <row r="8985" spans="1:4">
      <c r="A8985" s="57" t="s">
        <v>13640</v>
      </c>
      <c r="B8985" s="58" t="s">
        <v>282</v>
      </c>
      <c r="C8985" s="58" t="s">
        <v>121</v>
      </c>
      <c r="D8985" s="59" t="s">
        <v>13611</v>
      </c>
    </row>
    <row r="8986" spans="1:4">
      <c r="A8986" s="57" t="s">
        <v>13641</v>
      </c>
      <c r="B8986" s="58" t="s">
        <v>262</v>
      </c>
      <c r="C8986" s="58" t="s">
        <v>121</v>
      </c>
      <c r="D8986" s="59" t="s">
        <v>13611</v>
      </c>
    </row>
    <row r="8987" spans="1:4">
      <c r="A8987" s="57" t="s">
        <v>13642</v>
      </c>
      <c r="B8987" s="58" t="s">
        <v>354</v>
      </c>
      <c r="C8987" s="58" t="s">
        <v>85</v>
      </c>
      <c r="D8987" s="59" t="s">
        <v>13611</v>
      </c>
    </row>
    <row r="8988" spans="1:4">
      <c r="A8988" s="57" t="s">
        <v>13643</v>
      </c>
      <c r="B8988" s="58" t="s">
        <v>243</v>
      </c>
      <c r="C8988" s="58" t="s">
        <v>101</v>
      </c>
      <c r="D8988" s="59" t="s">
        <v>13611</v>
      </c>
    </row>
    <row r="8989" spans="1:4">
      <c r="A8989" s="57" t="s">
        <v>13644</v>
      </c>
      <c r="B8989" s="58" t="s">
        <v>8768</v>
      </c>
      <c r="C8989" s="58" t="s">
        <v>884</v>
      </c>
      <c r="D8989" s="59" t="s">
        <v>13611</v>
      </c>
    </row>
    <row r="8990" spans="1:4">
      <c r="A8990" s="57" t="s">
        <v>13645</v>
      </c>
      <c r="B8990" s="58" t="s">
        <v>13646</v>
      </c>
      <c r="C8990" s="58" t="s">
        <v>74</v>
      </c>
      <c r="D8990" s="59" t="s">
        <v>13611</v>
      </c>
    </row>
    <row r="8991" spans="1:4">
      <c r="A8991" s="57" t="s">
        <v>13647</v>
      </c>
      <c r="B8991" s="58" t="s">
        <v>13648</v>
      </c>
      <c r="C8991" s="58" t="s">
        <v>74</v>
      </c>
      <c r="D8991" s="59" t="s">
        <v>13611</v>
      </c>
    </row>
    <row r="8992" spans="1:4">
      <c r="A8992" s="57" t="s">
        <v>13649</v>
      </c>
      <c r="B8992" s="58" t="s">
        <v>13650</v>
      </c>
      <c r="C8992" s="58" t="s">
        <v>137</v>
      </c>
      <c r="D8992" s="59" t="s">
        <v>13611</v>
      </c>
    </row>
    <row r="8993" spans="1:4">
      <c r="A8993" s="57" t="s">
        <v>13651</v>
      </c>
      <c r="B8993" s="58" t="s">
        <v>944</v>
      </c>
      <c r="C8993" s="58" t="s">
        <v>887</v>
      </c>
      <c r="D8993" s="59" t="s">
        <v>13611</v>
      </c>
    </row>
    <row r="8994" spans="1:4">
      <c r="A8994" s="57" t="s">
        <v>13652</v>
      </c>
      <c r="B8994" s="58" t="s">
        <v>4365</v>
      </c>
      <c r="C8994" s="58" t="s">
        <v>103</v>
      </c>
      <c r="D8994" s="59" t="s">
        <v>13611</v>
      </c>
    </row>
    <row r="8995" spans="1:4">
      <c r="A8995" s="57" t="s">
        <v>13653</v>
      </c>
      <c r="B8995" s="58" t="s">
        <v>246</v>
      </c>
      <c r="C8995" s="58" t="s">
        <v>103</v>
      </c>
      <c r="D8995" s="59" t="s">
        <v>13611</v>
      </c>
    </row>
    <row r="8996" spans="1:4">
      <c r="A8996" s="57" t="s">
        <v>13654</v>
      </c>
      <c r="B8996" s="58" t="s">
        <v>400</v>
      </c>
      <c r="C8996" s="58" t="s">
        <v>103</v>
      </c>
      <c r="D8996" s="59" t="s">
        <v>13611</v>
      </c>
    </row>
    <row r="8997" spans="1:4">
      <c r="A8997" s="57" t="s">
        <v>13655</v>
      </c>
      <c r="B8997" s="58" t="s">
        <v>7907</v>
      </c>
      <c r="C8997" s="58" t="s">
        <v>918</v>
      </c>
      <c r="D8997" s="59" t="s">
        <v>13611</v>
      </c>
    </row>
    <row r="8998" spans="1:4">
      <c r="A8998" s="57" t="s">
        <v>13656</v>
      </c>
      <c r="B8998" s="58" t="s">
        <v>13657</v>
      </c>
      <c r="C8998" s="58" t="s">
        <v>64</v>
      </c>
      <c r="D8998" s="59" t="s">
        <v>13611</v>
      </c>
    </row>
    <row r="8999" spans="1:4">
      <c r="A8999" s="57" t="s">
        <v>13658</v>
      </c>
      <c r="B8999" s="58" t="s">
        <v>1059</v>
      </c>
      <c r="C8999" s="58" t="s">
        <v>152</v>
      </c>
      <c r="D8999" s="59" t="s">
        <v>13611</v>
      </c>
    </row>
    <row r="9000" spans="1:4">
      <c r="A9000" s="57" t="s">
        <v>13659</v>
      </c>
      <c r="B9000" s="58" t="s">
        <v>13660</v>
      </c>
      <c r="C9000" s="58" t="s">
        <v>855</v>
      </c>
      <c r="D9000" s="59" t="s">
        <v>13611</v>
      </c>
    </row>
    <row r="9001" spans="1:4">
      <c r="A9001" s="57" t="s">
        <v>13661</v>
      </c>
      <c r="B9001" s="58" t="s">
        <v>13662</v>
      </c>
      <c r="C9001" s="58" t="s">
        <v>611</v>
      </c>
      <c r="D9001" s="59" t="s">
        <v>13611</v>
      </c>
    </row>
    <row r="9002" spans="1:4">
      <c r="A9002" s="57" t="s">
        <v>13663</v>
      </c>
      <c r="B9002" s="58" t="s">
        <v>269</v>
      </c>
      <c r="C9002" s="58" t="s">
        <v>105</v>
      </c>
      <c r="D9002" s="59" t="s">
        <v>13611</v>
      </c>
    </row>
    <row r="9003" spans="1:4">
      <c r="A9003" s="57" t="s">
        <v>13664</v>
      </c>
      <c r="B9003" s="58" t="s">
        <v>184</v>
      </c>
      <c r="C9003" s="58" t="s">
        <v>3452</v>
      </c>
      <c r="D9003" s="59" t="s">
        <v>13611</v>
      </c>
    </row>
    <row r="9004" spans="1:4">
      <c r="A9004" s="57" t="s">
        <v>13665</v>
      </c>
      <c r="B9004" s="58" t="s">
        <v>13666</v>
      </c>
      <c r="C9004" s="58" t="s">
        <v>859</v>
      </c>
      <c r="D9004" s="59" t="s">
        <v>13611</v>
      </c>
    </row>
    <row r="9005" spans="1:4">
      <c r="A9005" s="57" t="s">
        <v>13667</v>
      </c>
      <c r="B9005" s="58" t="s">
        <v>246</v>
      </c>
      <c r="C9005" s="58" t="s">
        <v>125</v>
      </c>
      <c r="D9005" s="59" t="s">
        <v>13611</v>
      </c>
    </row>
    <row r="9006" spans="1:4">
      <c r="A9006" s="57" t="s">
        <v>13668</v>
      </c>
      <c r="B9006" s="58" t="s">
        <v>13669</v>
      </c>
      <c r="C9006" s="58" t="s">
        <v>108</v>
      </c>
      <c r="D9006" s="59" t="s">
        <v>13611</v>
      </c>
    </row>
    <row r="9007" spans="1:4">
      <c r="A9007" s="57" t="s">
        <v>13670</v>
      </c>
      <c r="B9007" s="58" t="s">
        <v>470</v>
      </c>
      <c r="C9007" s="58" t="s">
        <v>215</v>
      </c>
      <c r="D9007" s="59" t="s">
        <v>13611</v>
      </c>
    </row>
    <row r="9008" spans="1:4">
      <c r="A9008" s="57" t="s">
        <v>13671</v>
      </c>
      <c r="B9008" s="58" t="s">
        <v>70</v>
      </c>
      <c r="C9008" s="58" t="s">
        <v>333</v>
      </c>
      <c r="D9008" s="59" t="s">
        <v>13611</v>
      </c>
    </row>
    <row r="9009" spans="1:4">
      <c r="A9009" s="57" t="s">
        <v>13672</v>
      </c>
      <c r="B9009" s="58" t="s">
        <v>331</v>
      </c>
      <c r="C9009" s="58" t="s">
        <v>126</v>
      </c>
      <c r="D9009" s="59" t="s">
        <v>13611</v>
      </c>
    </row>
    <row r="9010" spans="1:4">
      <c r="A9010" s="57" t="s">
        <v>13673</v>
      </c>
      <c r="B9010" s="58" t="s">
        <v>13674</v>
      </c>
      <c r="C9010" s="58" t="s">
        <v>288</v>
      </c>
      <c r="D9010" s="59" t="s">
        <v>13611</v>
      </c>
    </row>
    <row r="9011" spans="1:4">
      <c r="A9011" s="57" t="s">
        <v>13675</v>
      </c>
      <c r="B9011" s="58" t="s">
        <v>13676</v>
      </c>
      <c r="C9011" s="58" t="s">
        <v>925</v>
      </c>
      <c r="D9011" s="59" t="s">
        <v>13611</v>
      </c>
    </row>
    <row r="9012" spans="1:4">
      <c r="A9012" s="57" t="s">
        <v>13677</v>
      </c>
      <c r="B9012" s="58" t="s">
        <v>131</v>
      </c>
      <c r="C9012" s="58" t="s">
        <v>80</v>
      </c>
      <c r="D9012" s="59" t="s">
        <v>13611</v>
      </c>
    </row>
    <row r="9013" spans="1:4">
      <c r="A9013" s="57" t="s">
        <v>13678</v>
      </c>
      <c r="B9013" s="58" t="s">
        <v>3387</v>
      </c>
      <c r="C9013" s="58" t="s">
        <v>956</v>
      </c>
      <c r="D9013" s="59" t="s">
        <v>13611</v>
      </c>
    </row>
    <row r="9014" spans="1:4">
      <c r="A9014" s="57" t="s">
        <v>13679</v>
      </c>
      <c r="B9014" s="58" t="s">
        <v>149</v>
      </c>
      <c r="C9014" s="58" t="s">
        <v>112</v>
      </c>
      <c r="D9014" s="59" t="s">
        <v>13611</v>
      </c>
    </row>
    <row r="9015" spans="1:4">
      <c r="A9015" s="57" t="s">
        <v>13680</v>
      </c>
      <c r="B9015" s="58" t="s">
        <v>13681</v>
      </c>
      <c r="C9015" s="58" t="s">
        <v>112</v>
      </c>
      <c r="D9015" s="59" t="s">
        <v>13611</v>
      </c>
    </row>
    <row r="9016" spans="1:4">
      <c r="A9016" s="57" t="s">
        <v>13682</v>
      </c>
      <c r="B9016" s="58" t="s">
        <v>3593</v>
      </c>
      <c r="C9016" s="58" t="s">
        <v>138</v>
      </c>
      <c r="D9016" s="59" t="s">
        <v>13611</v>
      </c>
    </row>
    <row r="9017" spans="1:4">
      <c r="A9017" s="57" t="s">
        <v>13683</v>
      </c>
      <c r="B9017" s="58" t="s">
        <v>638</v>
      </c>
      <c r="C9017" s="58" t="s">
        <v>81</v>
      </c>
      <c r="D9017" s="59" t="s">
        <v>13611</v>
      </c>
    </row>
    <row r="9018" spans="1:4">
      <c r="A9018" s="57" t="s">
        <v>13684</v>
      </c>
      <c r="B9018" s="58" t="s">
        <v>3379</v>
      </c>
      <c r="C9018" s="58" t="s">
        <v>81</v>
      </c>
      <c r="D9018" s="59" t="s">
        <v>13611</v>
      </c>
    </row>
    <row r="9019" spans="1:4">
      <c r="A9019" s="57" t="s">
        <v>13685</v>
      </c>
      <c r="B9019" s="58" t="s">
        <v>13686</v>
      </c>
      <c r="C9019" s="58" t="s">
        <v>81</v>
      </c>
      <c r="D9019" s="59" t="s">
        <v>13611</v>
      </c>
    </row>
    <row r="9020" spans="1:4">
      <c r="A9020" s="57" t="s">
        <v>13687</v>
      </c>
      <c r="B9020" s="58" t="s">
        <v>34</v>
      </c>
      <c r="C9020" s="58" t="s">
        <v>81</v>
      </c>
      <c r="D9020" s="59" t="s">
        <v>13611</v>
      </c>
    </row>
    <row r="9021" spans="1:4">
      <c r="A9021" s="57" t="s">
        <v>13688</v>
      </c>
      <c r="B9021" s="58" t="s">
        <v>24</v>
      </c>
      <c r="C9021" s="58" t="s">
        <v>223</v>
      </c>
      <c r="D9021" s="59" t="s">
        <v>13611</v>
      </c>
    </row>
    <row r="9022" spans="1:4">
      <c r="A9022" s="57" t="s">
        <v>13689</v>
      </c>
      <c r="B9022" s="58" t="s">
        <v>180</v>
      </c>
      <c r="C9022" s="58" t="s">
        <v>41</v>
      </c>
      <c r="D9022" s="59" t="s">
        <v>13611</v>
      </c>
    </row>
    <row r="9023" spans="1:4">
      <c r="A9023" s="57" t="s">
        <v>13690</v>
      </c>
      <c r="B9023" s="58" t="s">
        <v>1088</v>
      </c>
      <c r="C9023" s="58" t="s">
        <v>840</v>
      </c>
      <c r="D9023" s="59" t="s">
        <v>13611</v>
      </c>
    </row>
    <row r="9024" spans="1:4">
      <c r="A9024" s="57" t="s">
        <v>13691</v>
      </c>
      <c r="B9024" s="58" t="s">
        <v>713</v>
      </c>
      <c r="C9024" s="58" t="s">
        <v>94</v>
      </c>
      <c r="D9024" s="59" t="s">
        <v>13692</v>
      </c>
    </row>
    <row r="9025" spans="1:4">
      <c r="A9025" s="57" t="s">
        <v>13693</v>
      </c>
      <c r="B9025" s="58" t="s">
        <v>269</v>
      </c>
      <c r="C9025" s="58" t="s">
        <v>23</v>
      </c>
      <c r="D9025" s="59" t="s">
        <v>13692</v>
      </c>
    </row>
    <row r="9026" spans="1:4">
      <c r="A9026" s="57" t="s">
        <v>13694</v>
      </c>
      <c r="B9026" s="58" t="s">
        <v>7277</v>
      </c>
      <c r="C9026" s="58" t="s">
        <v>23</v>
      </c>
      <c r="D9026" s="59" t="s">
        <v>13692</v>
      </c>
    </row>
    <row r="9027" spans="1:4">
      <c r="A9027" s="57" t="s">
        <v>13695</v>
      </c>
      <c r="B9027" s="58" t="s">
        <v>84</v>
      </c>
      <c r="C9027" s="58" t="s">
        <v>23</v>
      </c>
      <c r="D9027" s="59" t="s">
        <v>13692</v>
      </c>
    </row>
    <row r="9028" spans="1:4">
      <c r="A9028" s="57" t="s">
        <v>13696</v>
      </c>
      <c r="B9028" s="58" t="s">
        <v>196</v>
      </c>
      <c r="C9028" s="58" t="s">
        <v>23</v>
      </c>
      <c r="D9028" s="59" t="s">
        <v>13692</v>
      </c>
    </row>
    <row r="9029" spans="1:4">
      <c r="A9029" s="57" t="s">
        <v>13697</v>
      </c>
      <c r="B9029" s="58" t="s">
        <v>306</v>
      </c>
      <c r="C9029" s="58" t="s">
        <v>23</v>
      </c>
      <c r="D9029" s="59" t="s">
        <v>13692</v>
      </c>
    </row>
    <row r="9030" spans="1:4">
      <c r="A9030" s="57" t="s">
        <v>13698</v>
      </c>
      <c r="B9030" s="58" t="s">
        <v>13699</v>
      </c>
      <c r="C9030" s="58" t="s">
        <v>23</v>
      </c>
      <c r="D9030" s="59" t="s">
        <v>13692</v>
      </c>
    </row>
    <row r="9031" spans="1:4">
      <c r="A9031" s="57" t="s">
        <v>13700</v>
      </c>
      <c r="B9031" s="58" t="s">
        <v>3022</v>
      </c>
      <c r="C9031" s="58" t="s">
        <v>23</v>
      </c>
      <c r="D9031" s="59" t="s">
        <v>13692</v>
      </c>
    </row>
    <row r="9032" spans="1:4">
      <c r="A9032" s="57" t="s">
        <v>13701</v>
      </c>
      <c r="B9032" s="58" t="s">
        <v>13702</v>
      </c>
      <c r="C9032" s="58" t="s">
        <v>23</v>
      </c>
      <c r="D9032" s="59" t="s">
        <v>13692</v>
      </c>
    </row>
    <row r="9033" spans="1:4">
      <c r="A9033" s="57" t="s">
        <v>13703</v>
      </c>
      <c r="B9033" s="58" t="s">
        <v>178</v>
      </c>
      <c r="C9033" s="58" t="s">
        <v>35</v>
      </c>
      <c r="D9033" s="59" t="s">
        <v>13692</v>
      </c>
    </row>
    <row r="9034" spans="1:4">
      <c r="A9034" s="57" t="s">
        <v>13704</v>
      </c>
      <c r="B9034" s="58" t="s">
        <v>3898</v>
      </c>
      <c r="C9034" s="58" t="s">
        <v>1173</v>
      </c>
      <c r="D9034" s="59" t="s">
        <v>13692</v>
      </c>
    </row>
    <row r="9035" spans="1:4">
      <c r="A9035" s="57" t="s">
        <v>13705</v>
      </c>
      <c r="B9035" s="58" t="s">
        <v>13706</v>
      </c>
      <c r="C9035" s="58" t="s">
        <v>229</v>
      </c>
      <c r="D9035" s="59" t="s">
        <v>13692</v>
      </c>
    </row>
    <row r="9036" spans="1:4">
      <c r="A9036" s="57" t="s">
        <v>13707</v>
      </c>
      <c r="B9036" s="58" t="s">
        <v>850</v>
      </c>
      <c r="C9036" s="58" t="s">
        <v>937</v>
      </c>
      <c r="D9036" s="59" t="s">
        <v>13692</v>
      </c>
    </row>
    <row r="9037" spans="1:4">
      <c r="A9037" s="57" t="s">
        <v>13708</v>
      </c>
      <c r="B9037" s="58" t="s">
        <v>1201</v>
      </c>
      <c r="C9037" s="58" t="s">
        <v>231</v>
      </c>
      <c r="D9037" s="59" t="s">
        <v>13692</v>
      </c>
    </row>
    <row r="9038" spans="1:4">
      <c r="A9038" s="57" t="s">
        <v>13709</v>
      </c>
      <c r="B9038" s="58" t="s">
        <v>340</v>
      </c>
      <c r="C9038" s="58" t="s">
        <v>69</v>
      </c>
      <c r="D9038" s="59" t="s">
        <v>13692</v>
      </c>
    </row>
    <row r="9039" spans="1:4">
      <c r="A9039" s="57" t="s">
        <v>13710</v>
      </c>
      <c r="B9039" s="58" t="s">
        <v>166</v>
      </c>
      <c r="C9039" s="58" t="s">
        <v>344</v>
      </c>
      <c r="D9039" s="59" t="s">
        <v>13692</v>
      </c>
    </row>
    <row r="9040" spans="1:4">
      <c r="A9040" s="57" t="s">
        <v>13711</v>
      </c>
      <c r="B9040" s="58" t="s">
        <v>13712</v>
      </c>
      <c r="C9040" s="58" t="s">
        <v>849</v>
      </c>
      <c r="D9040" s="59" t="s">
        <v>13692</v>
      </c>
    </row>
    <row r="9041" spans="1:4">
      <c r="A9041" s="57" t="s">
        <v>13713</v>
      </c>
      <c r="B9041" s="58" t="s">
        <v>1331</v>
      </c>
      <c r="C9041" s="58" t="s">
        <v>87</v>
      </c>
      <c r="D9041" s="59" t="s">
        <v>13692</v>
      </c>
    </row>
    <row r="9042" spans="1:4">
      <c r="A9042" s="57" t="s">
        <v>13714</v>
      </c>
      <c r="B9042" s="58" t="s">
        <v>184</v>
      </c>
      <c r="C9042" s="58" t="s">
        <v>236</v>
      </c>
      <c r="D9042" s="59" t="s">
        <v>13692</v>
      </c>
    </row>
    <row r="9043" spans="1:4">
      <c r="A9043" s="57" t="s">
        <v>13715</v>
      </c>
      <c r="B9043" s="58" t="s">
        <v>1011</v>
      </c>
      <c r="C9043" s="58" t="s">
        <v>738</v>
      </c>
      <c r="D9043" s="59" t="s">
        <v>13692</v>
      </c>
    </row>
    <row r="9044" spans="1:4">
      <c r="A9044" s="57" t="s">
        <v>13716</v>
      </c>
      <c r="B9044" s="58" t="s">
        <v>1407</v>
      </c>
      <c r="C9044" s="58" t="s">
        <v>347</v>
      </c>
      <c r="D9044" s="59" t="s">
        <v>13692</v>
      </c>
    </row>
    <row r="9045" spans="1:4">
      <c r="A9045" s="57" t="s">
        <v>13717</v>
      </c>
      <c r="B9045" s="58" t="s">
        <v>118</v>
      </c>
      <c r="C9045" s="58" t="s">
        <v>25</v>
      </c>
      <c r="D9045" s="59" t="s">
        <v>13692</v>
      </c>
    </row>
    <row r="9046" spans="1:4">
      <c r="A9046" s="57" t="s">
        <v>13718</v>
      </c>
      <c r="B9046" s="58" t="s">
        <v>24</v>
      </c>
      <c r="C9046" s="58" t="s">
        <v>25</v>
      </c>
      <c r="D9046" s="59" t="s">
        <v>13692</v>
      </c>
    </row>
    <row r="9047" spans="1:4">
      <c r="A9047" s="57" t="s">
        <v>13719</v>
      </c>
      <c r="B9047" s="58" t="s">
        <v>699</v>
      </c>
      <c r="C9047" s="58" t="s">
        <v>33</v>
      </c>
      <c r="D9047" s="59" t="s">
        <v>13692</v>
      </c>
    </row>
    <row r="9048" spans="1:4">
      <c r="A9048" s="57" t="s">
        <v>13720</v>
      </c>
      <c r="B9048" s="58" t="s">
        <v>12813</v>
      </c>
      <c r="C9048" s="58" t="s">
        <v>33</v>
      </c>
      <c r="D9048" s="59" t="s">
        <v>13692</v>
      </c>
    </row>
    <row r="9049" spans="1:4">
      <c r="A9049" s="57" t="s">
        <v>13721</v>
      </c>
      <c r="B9049" s="58" t="s">
        <v>13722</v>
      </c>
      <c r="C9049" s="58" t="s">
        <v>33</v>
      </c>
      <c r="D9049" s="59" t="s">
        <v>13692</v>
      </c>
    </row>
    <row r="9050" spans="1:4">
      <c r="A9050" s="57" t="s">
        <v>13723</v>
      </c>
      <c r="B9050" s="58" t="s">
        <v>1048</v>
      </c>
      <c r="C9050" s="58" t="s">
        <v>880</v>
      </c>
      <c r="D9050" s="59" t="s">
        <v>13692</v>
      </c>
    </row>
    <row r="9051" spans="1:4">
      <c r="A9051" s="57" t="s">
        <v>13724</v>
      </c>
      <c r="B9051" s="58" t="s">
        <v>13725</v>
      </c>
      <c r="C9051" s="58" t="s">
        <v>880</v>
      </c>
      <c r="D9051" s="59" t="s">
        <v>13692</v>
      </c>
    </row>
    <row r="9052" spans="1:4">
      <c r="A9052" s="57" t="s">
        <v>13726</v>
      </c>
      <c r="B9052" s="58" t="s">
        <v>737</v>
      </c>
      <c r="C9052" s="58" t="s">
        <v>880</v>
      </c>
      <c r="D9052" s="59" t="s">
        <v>13692</v>
      </c>
    </row>
    <row r="9053" spans="1:4">
      <c r="A9053" s="57" t="s">
        <v>13727</v>
      </c>
      <c r="B9053" s="58" t="s">
        <v>13728</v>
      </c>
      <c r="C9053" s="58" t="s">
        <v>13729</v>
      </c>
      <c r="D9053" s="59" t="s">
        <v>13692</v>
      </c>
    </row>
    <row r="9054" spans="1:4">
      <c r="A9054" s="57" t="s">
        <v>13730</v>
      </c>
      <c r="B9054" s="58" t="s">
        <v>299</v>
      </c>
      <c r="C9054" s="58" t="s">
        <v>397</v>
      </c>
      <c r="D9054" s="59" t="s">
        <v>13692</v>
      </c>
    </row>
    <row r="9055" spans="1:4">
      <c r="A9055" s="57" t="s">
        <v>13731</v>
      </c>
      <c r="B9055" s="58" t="s">
        <v>242</v>
      </c>
      <c r="C9055" s="58" t="s">
        <v>91</v>
      </c>
      <c r="D9055" s="59" t="s">
        <v>13692</v>
      </c>
    </row>
    <row r="9056" spans="1:4">
      <c r="A9056" s="57" t="s">
        <v>13732</v>
      </c>
      <c r="B9056" s="58" t="s">
        <v>13733</v>
      </c>
      <c r="C9056" s="58" t="s">
        <v>918</v>
      </c>
      <c r="D9056" s="59" t="s">
        <v>13692</v>
      </c>
    </row>
    <row r="9057" spans="1:4">
      <c r="A9057" s="57" t="s">
        <v>13734</v>
      </c>
      <c r="B9057" s="58" t="s">
        <v>678</v>
      </c>
      <c r="C9057" s="58" t="s">
        <v>64</v>
      </c>
      <c r="D9057" s="59" t="s">
        <v>13692</v>
      </c>
    </row>
    <row r="9058" spans="1:4">
      <c r="A9058" s="57" t="s">
        <v>13735</v>
      </c>
      <c r="B9058" s="58" t="s">
        <v>147</v>
      </c>
      <c r="C9058" s="58" t="s">
        <v>249</v>
      </c>
      <c r="D9058" s="59" t="s">
        <v>13692</v>
      </c>
    </row>
    <row r="9059" spans="1:4">
      <c r="A9059" s="57" t="s">
        <v>13736</v>
      </c>
      <c r="B9059" s="58" t="s">
        <v>184</v>
      </c>
      <c r="C9059" s="58" t="s">
        <v>855</v>
      </c>
      <c r="D9059" s="59" t="s">
        <v>13692</v>
      </c>
    </row>
    <row r="9060" spans="1:4">
      <c r="A9060" s="57" t="s">
        <v>13737</v>
      </c>
      <c r="B9060" s="58" t="s">
        <v>13738</v>
      </c>
      <c r="C9060" s="58" t="s">
        <v>892</v>
      </c>
      <c r="D9060" s="59" t="s">
        <v>13692</v>
      </c>
    </row>
    <row r="9061" spans="1:4">
      <c r="A9061" s="57" t="s">
        <v>13739</v>
      </c>
      <c r="B9061" s="58" t="s">
        <v>149</v>
      </c>
      <c r="C9061" s="58" t="s">
        <v>88</v>
      </c>
      <c r="D9061" s="59" t="s">
        <v>13692</v>
      </c>
    </row>
    <row r="9062" spans="1:4">
      <c r="A9062" s="57" t="s">
        <v>13740</v>
      </c>
      <c r="B9062" s="58" t="s">
        <v>713</v>
      </c>
      <c r="C9062" s="58" t="s">
        <v>210</v>
      </c>
      <c r="D9062" s="59" t="s">
        <v>13692</v>
      </c>
    </row>
    <row r="9063" spans="1:4">
      <c r="A9063" s="57" t="s">
        <v>13741</v>
      </c>
      <c r="B9063" s="58" t="s">
        <v>132</v>
      </c>
      <c r="C9063" s="58" t="s">
        <v>93</v>
      </c>
      <c r="D9063" s="59" t="s">
        <v>13692</v>
      </c>
    </row>
    <row r="9064" spans="1:4">
      <c r="A9064" s="57" t="s">
        <v>13742</v>
      </c>
      <c r="B9064" s="58" t="s">
        <v>13743</v>
      </c>
      <c r="C9064" s="58" t="s">
        <v>93</v>
      </c>
      <c r="D9064" s="59" t="s">
        <v>13692</v>
      </c>
    </row>
    <row r="9065" spans="1:4">
      <c r="A9065" s="57" t="s">
        <v>13744</v>
      </c>
      <c r="B9065" s="58" t="s">
        <v>861</v>
      </c>
      <c r="C9065" s="58" t="s">
        <v>830</v>
      </c>
      <c r="D9065" s="59" t="s">
        <v>13692</v>
      </c>
    </row>
    <row r="9066" spans="1:4">
      <c r="A9066" s="57" t="s">
        <v>13745</v>
      </c>
      <c r="B9066" s="58" t="s">
        <v>1376</v>
      </c>
      <c r="C9066" s="58" t="s">
        <v>125</v>
      </c>
      <c r="D9066" s="59" t="s">
        <v>13692</v>
      </c>
    </row>
    <row r="9067" spans="1:4">
      <c r="A9067" s="57" t="s">
        <v>13746</v>
      </c>
      <c r="B9067" s="58" t="s">
        <v>524</v>
      </c>
      <c r="C9067" s="58" t="s">
        <v>108</v>
      </c>
      <c r="D9067" s="59" t="s">
        <v>13692</v>
      </c>
    </row>
    <row r="9068" spans="1:4">
      <c r="A9068" s="57" t="s">
        <v>13747</v>
      </c>
      <c r="B9068" s="58" t="s">
        <v>415</v>
      </c>
      <c r="C9068" s="58" t="s">
        <v>313</v>
      </c>
      <c r="D9068" s="59" t="s">
        <v>13692</v>
      </c>
    </row>
    <row r="9069" spans="1:4">
      <c r="A9069" s="57" t="s">
        <v>13748</v>
      </c>
      <c r="B9069" s="58" t="s">
        <v>171</v>
      </c>
      <c r="C9069" s="58" t="s">
        <v>126</v>
      </c>
      <c r="D9069" s="59" t="s">
        <v>13692</v>
      </c>
    </row>
    <row r="9070" spans="1:4">
      <c r="A9070" s="57" t="s">
        <v>13749</v>
      </c>
      <c r="B9070" s="58" t="s">
        <v>118</v>
      </c>
      <c r="C9070" s="58" t="s">
        <v>288</v>
      </c>
      <c r="D9070" s="59" t="s">
        <v>13692</v>
      </c>
    </row>
    <row r="9071" spans="1:4">
      <c r="A9071" s="57" t="s">
        <v>13750</v>
      </c>
      <c r="B9071" s="58" t="s">
        <v>300</v>
      </c>
      <c r="C9071" s="58" t="s">
        <v>1394</v>
      </c>
      <c r="D9071" s="59" t="s">
        <v>13692</v>
      </c>
    </row>
    <row r="9072" spans="1:4">
      <c r="A9072" s="57" t="s">
        <v>13751</v>
      </c>
      <c r="B9072" s="58" t="s">
        <v>8814</v>
      </c>
      <c r="C9072" s="58" t="s">
        <v>925</v>
      </c>
      <c r="D9072" s="59" t="s">
        <v>13692</v>
      </c>
    </row>
    <row r="9073" spans="1:4">
      <c r="A9073" s="57" t="s">
        <v>13752</v>
      </c>
      <c r="B9073" s="58" t="s">
        <v>37</v>
      </c>
      <c r="C9073" s="58" t="s">
        <v>314</v>
      </c>
      <c r="D9073" s="59" t="s">
        <v>13692</v>
      </c>
    </row>
    <row r="9074" spans="1:4">
      <c r="A9074" s="57" t="s">
        <v>13753</v>
      </c>
      <c r="B9074" s="58" t="s">
        <v>299</v>
      </c>
      <c r="C9074" s="58" t="s">
        <v>953</v>
      </c>
      <c r="D9074" s="59" t="s">
        <v>13692</v>
      </c>
    </row>
    <row r="9075" spans="1:4">
      <c r="A9075" s="57" t="s">
        <v>13754</v>
      </c>
      <c r="B9075" s="58" t="s">
        <v>8962</v>
      </c>
      <c r="C9075" s="58" t="s">
        <v>490</v>
      </c>
      <c r="D9075" s="59" t="s">
        <v>13692</v>
      </c>
    </row>
    <row r="9076" spans="1:4">
      <c r="A9076" s="57" t="s">
        <v>13755</v>
      </c>
      <c r="B9076" s="58" t="s">
        <v>2751</v>
      </c>
      <c r="C9076" s="58" t="s">
        <v>490</v>
      </c>
      <c r="D9076" s="59" t="s">
        <v>13692</v>
      </c>
    </row>
    <row r="9077" spans="1:4">
      <c r="A9077" s="57" t="s">
        <v>13756</v>
      </c>
      <c r="B9077" s="58" t="s">
        <v>600</v>
      </c>
      <c r="C9077" s="58" t="s">
        <v>13757</v>
      </c>
      <c r="D9077" s="59" t="s">
        <v>13692</v>
      </c>
    </row>
    <row r="9078" spans="1:4">
      <c r="A9078" s="57" t="s">
        <v>13758</v>
      </c>
      <c r="B9078" s="58" t="s">
        <v>68</v>
      </c>
      <c r="C9078" s="58" t="s">
        <v>111</v>
      </c>
      <c r="D9078" s="59" t="s">
        <v>13692</v>
      </c>
    </row>
    <row r="9079" spans="1:4">
      <c r="A9079" s="57" t="s">
        <v>13759</v>
      </c>
      <c r="B9079" s="58" t="s">
        <v>185</v>
      </c>
      <c r="C9079" s="58" t="s">
        <v>112</v>
      </c>
      <c r="D9079" s="59" t="s">
        <v>13692</v>
      </c>
    </row>
    <row r="9080" spans="1:4">
      <c r="A9080" s="57" t="s">
        <v>13760</v>
      </c>
      <c r="B9080" s="58" t="s">
        <v>1226</v>
      </c>
      <c r="C9080" s="58" t="s">
        <v>81</v>
      </c>
      <c r="D9080" s="59" t="s">
        <v>13692</v>
      </c>
    </row>
    <row r="9081" spans="1:4">
      <c r="A9081" s="57" t="s">
        <v>13761</v>
      </c>
      <c r="B9081" s="58" t="s">
        <v>262</v>
      </c>
      <c r="C9081" s="58" t="s">
        <v>81</v>
      </c>
      <c r="D9081" s="59" t="s">
        <v>13692</v>
      </c>
    </row>
    <row r="9082" spans="1:4">
      <c r="A9082" s="57" t="s">
        <v>13762</v>
      </c>
      <c r="B9082" s="58" t="s">
        <v>1001</v>
      </c>
      <c r="C9082" s="58" t="s">
        <v>1396</v>
      </c>
      <c r="D9082" s="59" t="s">
        <v>13692</v>
      </c>
    </row>
    <row r="9083" spans="1:4">
      <c r="A9083" s="57" t="s">
        <v>13763</v>
      </c>
      <c r="B9083" s="58" t="s">
        <v>209</v>
      </c>
      <c r="C9083" s="58" t="s">
        <v>140</v>
      </c>
      <c r="D9083" s="59" t="s">
        <v>13692</v>
      </c>
    </row>
    <row r="9084" spans="1:4">
      <c r="A9084" s="57" t="s">
        <v>13764</v>
      </c>
      <c r="B9084" s="58" t="s">
        <v>13765</v>
      </c>
      <c r="C9084" s="58" t="s">
        <v>416</v>
      </c>
      <c r="D9084" s="59" t="s">
        <v>13692</v>
      </c>
    </row>
    <row r="9085" spans="1:4">
      <c r="A9085" s="57" t="s">
        <v>13766</v>
      </c>
      <c r="B9085" s="58" t="s">
        <v>212</v>
      </c>
      <c r="C9085" s="58" t="s">
        <v>226</v>
      </c>
      <c r="D9085" s="59" t="s">
        <v>13692</v>
      </c>
    </row>
    <row r="9086" spans="1:4">
      <c r="A9086" s="57" t="s">
        <v>13767</v>
      </c>
      <c r="B9086" s="58" t="s">
        <v>1475</v>
      </c>
      <c r="C9086" s="58" t="s">
        <v>840</v>
      </c>
      <c r="D9086" s="59" t="s">
        <v>13692</v>
      </c>
    </row>
    <row r="9087" spans="1:4">
      <c r="A9087" s="57" t="s">
        <v>13768</v>
      </c>
      <c r="B9087" s="58" t="s">
        <v>13769</v>
      </c>
      <c r="C9087" s="58" t="s">
        <v>94</v>
      </c>
      <c r="D9087" s="59" t="s">
        <v>13770</v>
      </c>
    </row>
    <row r="9088" spans="1:4">
      <c r="A9088" s="57" t="s">
        <v>13771</v>
      </c>
      <c r="B9088" s="58" t="s">
        <v>68</v>
      </c>
      <c r="C9088" s="58" t="s">
        <v>94</v>
      </c>
      <c r="D9088" s="59" t="s">
        <v>13770</v>
      </c>
    </row>
    <row r="9089" spans="1:4">
      <c r="A9089" s="57" t="s">
        <v>13772</v>
      </c>
      <c r="B9089" s="58" t="s">
        <v>299</v>
      </c>
      <c r="C9089" s="58" t="s">
        <v>23</v>
      </c>
      <c r="D9089" s="59" t="s">
        <v>13770</v>
      </c>
    </row>
    <row r="9090" spans="1:4">
      <c r="A9090" s="57" t="s">
        <v>13773</v>
      </c>
      <c r="B9090" s="58" t="s">
        <v>13774</v>
      </c>
      <c r="C9090" s="58" t="s">
        <v>23</v>
      </c>
      <c r="D9090" s="59" t="s">
        <v>13770</v>
      </c>
    </row>
    <row r="9091" spans="1:4">
      <c r="A9091" s="57" t="s">
        <v>13775</v>
      </c>
      <c r="B9091" s="58" t="s">
        <v>2488</v>
      </c>
      <c r="C9091" s="58" t="s">
        <v>23</v>
      </c>
      <c r="D9091" s="59" t="s">
        <v>13770</v>
      </c>
    </row>
    <row r="9092" spans="1:4">
      <c r="A9092" s="57" t="s">
        <v>13776</v>
      </c>
      <c r="B9092" s="58" t="s">
        <v>86</v>
      </c>
      <c r="C9092" s="58" t="s">
        <v>35</v>
      </c>
      <c r="D9092" s="59" t="s">
        <v>13770</v>
      </c>
    </row>
    <row r="9093" spans="1:4">
      <c r="A9093" s="57" t="s">
        <v>13777</v>
      </c>
      <c r="B9093" s="58" t="s">
        <v>13778</v>
      </c>
      <c r="C9093" s="58" t="s">
        <v>35</v>
      </c>
      <c r="D9093" s="59" t="s">
        <v>13770</v>
      </c>
    </row>
    <row r="9094" spans="1:4">
      <c r="A9094" s="57" t="s">
        <v>13779</v>
      </c>
      <c r="B9094" s="58" t="s">
        <v>2047</v>
      </c>
      <c r="C9094" s="58" t="s">
        <v>1121</v>
      </c>
      <c r="D9094" s="59" t="s">
        <v>13770</v>
      </c>
    </row>
    <row r="9095" spans="1:4">
      <c r="A9095" s="57" t="s">
        <v>13780</v>
      </c>
      <c r="B9095" s="58" t="s">
        <v>737</v>
      </c>
      <c r="C9095" s="58" t="s">
        <v>1121</v>
      </c>
      <c r="D9095" s="59" t="s">
        <v>13770</v>
      </c>
    </row>
    <row r="9096" spans="1:4">
      <c r="A9096" s="57" t="s">
        <v>13781</v>
      </c>
      <c r="B9096" s="58" t="s">
        <v>4191</v>
      </c>
      <c r="C9096" s="58" t="s">
        <v>937</v>
      </c>
      <c r="D9096" s="59" t="s">
        <v>13770</v>
      </c>
    </row>
    <row r="9097" spans="1:4">
      <c r="A9097" s="57" t="s">
        <v>13782</v>
      </c>
      <c r="B9097" s="58" t="s">
        <v>130</v>
      </c>
      <c r="C9097" s="58" t="s">
        <v>144</v>
      </c>
      <c r="D9097" s="59" t="s">
        <v>13770</v>
      </c>
    </row>
    <row r="9098" spans="1:4">
      <c r="A9098" s="57" t="s">
        <v>13783</v>
      </c>
      <c r="B9098" s="58" t="s">
        <v>13784</v>
      </c>
      <c r="C9098" s="58" t="s">
        <v>145</v>
      </c>
      <c r="D9098" s="59" t="s">
        <v>13770</v>
      </c>
    </row>
    <row r="9099" spans="1:4">
      <c r="A9099" s="57" t="s">
        <v>13785</v>
      </c>
      <c r="B9099" s="58" t="s">
        <v>13786</v>
      </c>
      <c r="C9099" s="58" t="s">
        <v>231</v>
      </c>
      <c r="D9099" s="59" t="s">
        <v>13770</v>
      </c>
    </row>
    <row r="9100" spans="1:4">
      <c r="A9100" s="57" t="s">
        <v>13787</v>
      </c>
      <c r="B9100" s="58" t="s">
        <v>195</v>
      </c>
      <c r="C9100" s="58" t="s">
        <v>69</v>
      </c>
      <c r="D9100" s="59" t="s">
        <v>13770</v>
      </c>
    </row>
    <row r="9101" spans="1:4">
      <c r="A9101" s="57" t="s">
        <v>13788</v>
      </c>
      <c r="B9101" s="58" t="s">
        <v>118</v>
      </c>
      <c r="C9101" s="58" t="s">
        <v>69</v>
      </c>
      <c r="D9101" s="59" t="s">
        <v>13770</v>
      </c>
    </row>
    <row r="9102" spans="1:4">
      <c r="A9102" s="57" t="s">
        <v>13789</v>
      </c>
      <c r="B9102" s="58" t="s">
        <v>13790</v>
      </c>
      <c r="C9102" s="58" t="s">
        <v>115</v>
      </c>
      <c r="D9102" s="59" t="s">
        <v>13770</v>
      </c>
    </row>
    <row r="9103" spans="1:4">
      <c r="A9103" s="57" t="s">
        <v>13791</v>
      </c>
      <c r="B9103" s="58" t="s">
        <v>1043</v>
      </c>
      <c r="C9103" s="58" t="s">
        <v>115</v>
      </c>
      <c r="D9103" s="59" t="s">
        <v>13770</v>
      </c>
    </row>
    <row r="9104" spans="1:4">
      <c r="A9104" s="57" t="s">
        <v>13792</v>
      </c>
      <c r="B9104" s="58" t="s">
        <v>13793</v>
      </c>
      <c r="C9104" s="58" t="s">
        <v>28</v>
      </c>
      <c r="D9104" s="59" t="s">
        <v>13770</v>
      </c>
    </row>
    <row r="9105" spans="1:4">
      <c r="A9105" s="57" t="s">
        <v>13794</v>
      </c>
      <c r="B9105" s="58" t="s">
        <v>13795</v>
      </c>
      <c r="C9105" s="58" t="s">
        <v>849</v>
      </c>
      <c r="D9105" s="59" t="s">
        <v>13770</v>
      </c>
    </row>
    <row r="9106" spans="1:4">
      <c r="A9106" s="57" t="s">
        <v>13796</v>
      </c>
      <c r="B9106" s="58" t="s">
        <v>1010</v>
      </c>
      <c r="C9106" s="58" t="s">
        <v>820</v>
      </c>
      <c r="D9106" s="59" t="s">
        <v>13770</v>
      </c>
    </row>
    <row r="9107" spans="1:4">
      <c r="A9107" s="57" t="s">
        <v>13797</v>
      </c>
      <c r="B9107" s="58" t="s">
        <v>901</v>
      </c>
      <c r="C9107" s="58" t="s">
        <v>738</v>
      </c>
      <c r="D9107" s="59" t="s">
        <v>13770</v>
      </c>
    </row>
    <row r="9108" spans="1:4">
      <c r="A9108" s="57" t="s">
        <v>13798</v>
      </c>
      <c r="B9108" s="58" t="s">
        <v>139</v>
      </c>
      <c r="C9108" s="58" t="s">
        <v>880</v>
      </c>
      <c r="D9108" s="59" t="s">
        <v>13770</v>
      </c>
    </row>
    <row r="9109" spans="1:4">
      <c r="A9109" s="57" t="s">
        <v>13799</v>
      </c>
      <c r="B9109" s="58" t="s">
        <v>1096</v>
      </c>
      <c r="C9109" s="58" t="s">
        <v>98</v>
      </c>
      <c r="D9109" s="59" t="s">
        <v>13770</v>
      </c>
    </row>
    <row r="9110" spans="1:4">
      <c r="A9110" s="57" t="s">
        <v>13800</v>
      </c>
      <c r="B9110" s="58" t="s">
        <v>7407</v>
      </c>
      <c r="C9110" s="58" t="s">
        <v>99</v>
      </c>
      <c r="D9110" s="59" t="s">
        <v>13770</v>
      </c>
    </row>
    <row r="9111" spans="1:4">
      <c r="A9111" s="57" t="s">
        <v>13801</v>
      </c>
      <c r="B9111" s="58" t="s">
        <v>13802</v>
      </c>
      <c r="C9111" s="58" t="s">
        <v>100</v>
      </c>
      <c r="D9111" s="59" t="s">
        <v>13770</v>
      </c>
    </row>
    <row r="9112" spans="1:4">
      <c r="A9112" s="57" t="s">
        <v>13803</v>
      </c>
      <c r="B9112" s="58" t="s">
        <v>257</v>
      </c>
      <c r="C9112" s="58" t="s">
        <v>101</v>
      </c>
      <c r="D9112" s="59" t="s">
        <v>13770</v>
      </c>
    </row>
    <row r="9113" spans="1:4">
      <c r="A9113" s="57" t="s">
        <v>13804</v>
      </c>
      <c r="B9113" s="58" t="s">
        <v>13805</v>
      </c>
      <c r="C9113" s="58" t="s">
        <v>330</v>
      </c>
      <c r="D9113" s="59" t="s">
        <v>13770</v>
      </c>
    </row>
    <row r="9114" spans="1:4">
      <c r="A9114" s="57" t="s">
        <v>13806</v>
      </c>
      <c r="B9114" s="58" t="s">
        <v>13807</v>
      </c>
      <c r="C9114" s="58" t="s">
        <v>330</v>
      </c>
      <c r="D9114" s="59" t="s">
        <v>13770</v>
      </c>
    </row>
    <row r="9115" spans="1:4">
      <c r="A9115" s="57" t="s">
        <v>13808</v>
      </c>
      <c r="B9115" s="58" t="s">
        <v>1011</v>
      </c>
      <c r="C9115" s="58" t="s">
        <v>330</v>
      </c>
      <c r="D9115" s="59" t="s">
        <v>13770</v>
      </c>
    </row>
    <row r="9116" spans="1:4">
      <c r="A9116" s="57" t="s">
        <v>13809</v>
      </c>
      <c r="B9116" s="58" t="s">
        <v>853</v>
      </c>
      <c r="C9116" s="58" t="s">
        <v>330</v>
      </c>
      <c r="D9116" s="59" t="s">
        <v>13770</v>
      </c>
    </row>
    <row r="9117" spans="1:4">
      <c r="A9117" s="57" t="s">
        <v>13810</v>
      </c>
      <c r="B9117" s="58" t="s">
        <v>13811</v>
      </c>
      <c r="C9117" s="58" t="s">
        <v>330</v>
      </c>
      <c r="D9117" s="59" t="s">
        <v>13770</v>
      </c>
    </row>
    <row r="9118" spans="1:4">
      <c r="A9118" s="57" t="s">
        <v>13812</v>
      </c>
      <c r="B9118" s="58" t="s">
        <v>400</v>
      </c>
      <c r="C9118" s="58" t="s">
        <v>330</v>
      </c>
      <c r="D9118" s="59" t="s">
        <v>13770</v>
      </c>
    </row>
    <row r="9119" spans="1:4">
      <c r="A9119" s="57" t="s">
        <v>13813</v>
      </c>
      <c r="B9119" s="58" t="s">
        <v>7310</v>
      </c>
      <c r="C9119" s="58" t="s">
        <v>74</v>
      </c>
      <c r="D9119" s="59" t="s">
        <v>13770</v>
      </c>
    </row>
    <row r="9120" spans="1:4">
      <c r="A9120" s="57" t="s">
        <v>13814</v>
      </c>
      <c r="B9120" s="58" t="s">
        <v>13815</v>
      </c>
      <c r="C9120" s="58" t="s">
        <v>200</v>
      </c>
      <c r="D9120" s="59" t="s">
        <v>13770</v>
      </c>
    </row>
    <row r="9121" spans="1:4">
      <c r="A9121" s="57" t="s">
        <v>13816</v>
      </c>
      <c r="B9121" s="58" t="s">
        <v>13817</v>
      </c>
      <c r="C9121" s="58" t="s">
        <v>887</v>
      </c>
      <c r="D9121" s="59" t="s">
        <v>13770</v>
      </c>
    </row>
    <row r="9122" spans="1:4">
      <c r="A9122" s="57" t="s">
        <v>13818</v>
      </c>
      <c r="B9122" s="58" t="s">
        <v>912</v>
      </c>
      <c r="C9122" s="58" t="s">
        <v>55</v>
      </c>
      <c r="D9122" s="59" t="s">
        <v>13770</v>
      </c>
    </row>
    <row r="9123" spans="1:4">
      <c r="A9123" s="57" t="s">
        <v>13819</v>
      </c>
      <c r="B9123" s="58" t="s">
        <v>13820</v>
      </c>
      <c r="C9123" s="58" t="s">
        <v>103</v>
      </c>
      <c r="D9123" s="59" t="s">
        <v>13770</v>
      </c>
    </row>
    <row r="9124" spans="1:4">
      <c r="A9124" s="57" t="s">
        <v>13821</v>
      </c>
      <c r="B9124" s="58" t="s">
        <v>280</v>
      </c>
      <c r="C9124" s="58" t="s">
        <v>103</v>
      </c>
      <c r="D9124" s="59" t="s">
        <v>13770</v>
      </c>
    </row>
    <row r="9125" spans="1:4">
      <c r="A9125" s="57" t="s">
        <v>13822</v>
      </c>
      <c r="B9125" s="58" t="s">
        <v>328</v>
      </c>
      <c r="C9125" s="58" t="s">
        <v>103</v>
      </c>
      <c r="D9125" s="59" t="s">
        <v>13770</v>
      </c>
    </row>
    <row r="9126" spans="1:4">
      <c r="A9126" s="57" t="s">
        <v>13823</v>
      </c>
      <c r="B9126" s="58" t="s">
        <v>850</v>
      </c>
      <c r="C9126" s="58" t="s">
        <v>1125</v>
      </c>
      <c r="D9126" s="59" t="s">
        <v>13770</v>
      </c>
    </row>
    <row r="9127" spans="1:4">
      <c r="A9127" s="57" t="s">
        <v>13824</v>
      </c>
      <c r="B9127" s="58" t="s">
        <v>147</v>
      </c>
      <c r="C9127" s="58" t="s">
        <v>249</v>
      </c>
      <c r="D9127" s="59" t="s">
        <v>13770</v>
      </c>
    </row>
    <row r="9128" spans="1:4">
      <c r="A9128" s="57" t="s">
        <v>13825</v>
      </c>
      <c r="B9128" s="58" t="s">
        <v>1345</v>
      </c>
      <c r="C9128" s="58" t="s">
        <v>890</v>
      </c>
      <c r="D9128" s="59" t="s">
        <v>13770</v>
      </c>
    </row>
    <row r="9129" spans="1:4">
      <c r="A9129" s="57" t="s">
        <v>13826</v>
      </c>
      <c r="B9129" s="58" t="s">
        <v>7823</v>
      </c>
      <c r="C9129" s="58" t="s">
        <v>892</v>
      </c>
      <c r="D9129" s="59" t="s">
        <v>13770</v>
      </c>
    </row>
    <row r="9130" spans="1:4">
      <c r="A9130" s="57" t="s">
        <v>13827</v>
      </c>
      <c r="B9130" s="58" t="s">
        <v>958</v>
      </c>
      <c r="C9130" s="58" t="s">
        <v>922</v>
      </c>
      <c r="D9130" s="59" t="s">
        <v>13770</v>
      </c>
    </row>
    <row r="9131" spans="1:4">
      <c r="A9131" s="57" t="s">
        <v>13828</v>
      </c>
      <c r="B9131" s="58" t="s">
        <v>13829</v>
      </c>
      <c r="C9131" s="58" t="s">
        <v>76</v>
      </c>
      <c r="D9131" s="59" t="s">
        <v>13770</v>
      </c>
    </row>
    <row r="9132" spans="1:4">
      <c r="A9132" s="57" t="s">
        <v>13830</v>
      </c>
      <c r="B9132" s="58" t="s">
        <v>1162</v>
      </c>
      <c r="C9132" s="58" t="s">
        <v>210</v>
      </c>
      <c r="D9132" s="59" t="s">
        <v>13770</v>
      </c>
    </row>
    <row r="9133" spans="1:4">
      <c r="A9133" s="57" t="s">
        <v>13831</v>
      </c>
      <c r="B9133" s="58" t="s">
        <v>13832</v>
      </c>
      <c r="C9133" s="58" t="s">
        <v>125</v>
      </c>
      <c r="D9133" s="59" t="s">
        <v>13770</v>
      </c>
    </row>
    <row r="9134" spans="1:4">
      <c r="A9134" s="57" t="s">
        <v>13833</v>
      </c>
      <c r="B9134" s="58" t="s">
        <v>13834</v>
      </c>
      <c r="C9134" s="58" t="s">
        <v>125</v>
      </c>
      <c r="D9134" s="59" t="s">
        <v>13770</v>
      </c>
    </row>
    <row r="9135" spans="1:4">
      <c r="A9135" s="57" t="s">
        <v>13835</v>
      </c>
      <c r="B9135" s="58" t="s">
        <v>280</v>
      </c>
      <c r="C9135" s="58" t="s">
        <v>125</v>
      </c>
      <c r="D9135" s="59" t="s">
        <v>13770</v>
      </c>
    </row>
    <row r="9136" spans="1:4">
      <c r="A9136" s="57" t="s">
        <v>13836</v>
      </c>
      <c r="B9136" s="58" t="s">
        <v>149</v>
      </c>
      <c r="C9136" s="58" t="s">
        <v>109</v>
      </c>
      <c r="D9136" s="59" t="s">
        <v>13770</v>
      </c>
    </row>
    <row r="9137" spans="1:4">
      <c r="A9137" s="57" t="s">
        <v>13837</v>
      </c>
      <c r="B9137" s="58" t="s">
        <v>1025</v>
      </c>
      <c r="C9137" s="58" t="s">
        <v>333</v>
      </c>
      <c r="D9137" s="59" t="s">
        <v>13770</v>
      </c>
    </row>
    <row r="9138" spans="1:4">
      <c r="A9138" s="57" t="s">
        <v>13838</v>
      </c>
      <c r="B9138" s="58" t="s">
        <v>34</v>
      </c>
      <c r="C9138" s="58" t="s">
        <v>126</v>
      </c>
      <c r="D9138" s="59" t="s">
        <v>13770</v>
      </c>
    </row>
    <row r="9139" spans="1:4">
      <c r="A9139" s="57" t="s">
        <v>13839</v>
      </c>
      <c r="B9139" s="58" t="s">
        <v>13840</v>
      </c>
      <c r="C9139" s="58" t="s">
        <v>142</v>
      </c>
      <c r="D9139" s="59" t="s">
        <v>13770</v>
      </c>
    </row>
    <row r="9140" spans="1:4">
      <c r="A9140" s="57" t="s">
        <v>13841</v>
      </c>
      <c r="B9140" s="58" t="s">
        <v>13842</v>
      </c>
      <c r="C9140" s="58" t="s">
        <v>925</v>
      </c>
      <c r="D9140" s="59" t="s">
        <v>13770</v>
      </c>
    </row>
    <row r="9141" spans="1:4">
      <c r="A9141" s="57" t="s">
        <v>13843</v>
      </c>
      <c r="B9141" s="58" t="s">
        <v>13844</v>
      </c>
      <c r="C9141" s="58" t="s">
        <v>808</v>
      </c>
      <c r="D9141" s="59" t="s">
        <v>13770</v>
      </c>
    </row>
    <row r="9142" spans="1:4">
      <c r="A9142" s="57" t="s">
        <v>13845</v>
      </c>
      <c r="B9142" s="58" t="s">
        <v>1340</v>
      </c>
      <c r="C9142" s="58" t="s">
        <v>219</v>
      </c>
      <c r="D9142" s="59" t="s">
        <v>13770</v>
      </c>
    </row>
    <row r="9143" spans="1:4">
      <c r="A9143" s="57" t="s">
        <v>13846</v>
      </c>
      <c r="B9143" s="58" t="s">
        <v>1000</v>
      </c>
      <c r="C9143" s="58" t="s">
        <v>490</v>
      </c>
      <c r="D9143" s="59" t="s">
        <v>13770</v>
      </c>
    </row>
    <row r="9144" spans="1:4">
      <c r="A9144" s="57" t="s">
        <v>13847</v>
      </c>
      <c r="B9144" s="58" t="s">
        <v>1116</v>
      </c>
      <c r="C9144" s="58" t="s">
        <v>838</v>
      </c>
      <c r="D9144" s="59" t="s">
        <v>13770</v>
      </c>
    </row>
    <row r="9145" spans="1:4">
      <c r="A9145" s="57" t="s">
        <v>9779</v>
      </c>
      <c r="B9145" s="58" t="s">
        <v>158</v>
      </c>
      <c r="C9145" s="58" t="s">
        <v>140</v>
      </c>
      <c r="D9145" s="59" t="s">
        <v>13770</v>
      </c>
    </row>
    <row r="9146" spans="1:4">
      <c r="A9146" s="57" t="s">
        <v>13848</v>
      </c>
      <c r="B9146" s="58" t="s">
        <v>454</v>
      </c>
      <c r="C9146" s="58" t="s">
        <v>23</v>
      </c>
      <c r="D9146" s="59" t="s">
        <v>13849</v>
      </c>
    </row>
    <row r="9147" spans="1:4">
      <c r="A9147" s="57" t="s">
        <v>13850</v>
      </c>
      <c r="B9147" s="58" t="s">
        <v>13851</v>
      </c>
      <c r="C9147" s="58" t="s">
        <v>23</v>
      </c>
      <c r="D9147" s="59" t="s">
        <v>13849</v>
      </c>
    </row>
    <row r="9148" spans="1:4">
      <c r="A9148" s="57" t="s">
        <v>13852</v>
      </c>
      <c r="B9148" s="58" t="s">
        <v>1402</v>
      </c>
      <c r="C9148" s="58" t="s">
        <v>23</v>
      </c>
      <c r="D9148" s="59" t="s">
        <v>13849</v>
      </c>
    </row>
    <row r="9149" spans="1:4">
      <c r="A9149" s="57" t="s">
        <v>13853</v>
      </c>
      <c r="B9149" s="58" t="s">
        <v>13854</v>
      </c>
      <c r="C9149" s="58" t="s">
        <v>23</v>
      </c>
      <c r="D9149" s="59" t="s">
        <v>13849</v>
      </c>
    </row>
    <row r="9150" spans="1:4">
      <c r="A9150" s="57" t="s">
        <v>13855</v>
      </c>
      <c r="B9150" s="58" t="s">
        <v>280</v>
      </c>
      <c r="C9150" s="58" t="s">
        <v>23</v>
      </c>
      <c r="D9150" s="59" t="s">
        <v>13849</v>
      </c>
    </row>
    <row r="9151" spans="1:4">
      <c r="A9151" s="57" t="s">
        <v>13856</v>
      </c>
      <c r="B9151" s="58" t="s">
        <v>4564</v>
      </c>
      <c r="C9151" s="58" t="s">
        <v>23</v>
      </c>
      <c r="D9151" s="59" t="s">
        <v>13849</v>
      </c>
    </row>
    <row r="9152" spans="1:4">
      <c r="A9152" s="57" t="s">
        <v>13857</v>
      </c>
      <c r="B9152" s="58" t="s">
        <v>3676</v>
      </c>
      <c r="C9152" s="58" t="s">
        <v>23</v>
      </c>
      <c r="D9152" s="59" t="s">
        <v>13849</v>
      </c>
    </row>
    <row r="9153" spans="1:4">
      <c r="A9153" s="57" t="s">
        <v>13858</v>
      </c>
      <c r="B9153" s="58" t="s">
        <v>131</v>
      </c>
      <c r="C9153" s="58" t="s">
        <v>35</v>
      </c>
      <c r="D9153" s="59" t="s">
        <v>13849</v>
      </c>
    </row>
    <row r="9154" spans="1:4">
      <c r="A9154" s="57" t="s">
        <v>13859</v>
      </c>
      <c r="B9154" s="58" t="s">
        <v>13860</v>
      </c>
      <c r="C9154" s="58" t="s">
        <v>934</v>
      </c>
      <c r="D9154" s="59" t="s">
        <v>13849</v>
      </c>
    </row>
    <row r="9155" spans="1:4">
      <c r="A9155" s="57" t="s">
        <v>13861</v>
      </c>
      <c r="B9155" s="58" t="s">
        <v>1299</v>
      </c>
      <c r="C9155" s="58" t="s">
        <v>263</v>
      </c>
      <c r="D9155" s="59" t="s">
        <v>13849</v>
      </c>
    </row>
    <row r="9156" spans="1:4">
      <c r="A9156" s="57" t="s">
        <v>13862</v>
      </c>
      <c r="B9156" s="58" t="s">
        <v>26</v>
      </c>
      <c r="C9156" s="58" t="s">
        <v>904</v>
      </c>
      <c r="D9156" s="59" t="s">
        <v>13849</v>
      </c>
    </row>
    <row r="9157" spans="1:4">
      <c r="A9157" s="57" t="s">
        <v>13863</v>
      </c>
      <c r="B9157" s="58" t="s">
        <v>82</v>
      </c>
      <c r="C9157" s="58" t="s">
        <v>145</v>
      </c>
      <c r="D9157" s="59" t="s">
        <v>13849</v>
      </c>
    </row>
    <row r="9158" spans="1:4">
      <c r="A9158" s="57" t="s">
        <v>13864</v>
      </c>
      <c r="B9158" s="58" t="s">
        <v>178</v>
      </c>
      <c r="C9158" s="58" t="s">
        <v>231</v>
      </c>
      <c r="D9158" s="59" t="s">
        <v>13849</v>
      </c>
    </row>
    <row r="9159" spans="1:4">
      <c r="A9159" s="57" t="s">
        <v>13865</v>
      </c>
      <c r="B9159" s="58" t="s">
        <v>209</v>
      </c>
      <c r="C9159" s="58" t="s">
        <v>231</v>
      </c>
      <c r="D9159" s="59" t="s">
        <v>13849</v>
      </c>
    </row>
    <row r="9160" spans="1:4">
      <c r="A9160" s="57" t="s">
        <v>13866</v>
      </c>
      <c r="B9160" s="58" t="s">
        <v>13867</v>
      </c>
      <c r="C9160" s="58" t="s">
        <v>69</v>
      </c>
      <c r="D9160" s="59" t="s">
        <v>13849</v>
      </c>
    </row>
    <row r="9161" spans="1:4">
      <c r="A9161" s="57" t="s">
        <v>13868</v>
      </c>
      <c r="B9161" s="58" t="s">
        <v>2335</v>
      </c>
      <c r="C9161" s="58" t="s">
        <v>28</v>
      </c>
      <c r="D9161" s="59" t="s">
        <v>13849</v>
      </c>
    </row>
    <row r="9162" spans="1:4">
      <c r="A9162" s="57" t="s">
        <v>13869</v>
      </c>
      <c r="B9162" s="58" t="s">
        <v>86</v>
      </c>
      <c r="C9162" s="58" t="s">
        <v>820</v>
      </c>
      <c r="D9162" s="59" t="s">
        <v>13849</v>
      </c>
    </row>
    <row r="9163" spans="1:4">
      <c r="A9163" s="57" t="s">
        <v>13870</v>
      </c>
      <c r="B9163" s="58" t="s">
        <v>13871</v>
      </c>
      <c r="C9163" s="58" t="s">
        <v>135</v>
      </c>
      <c r="D9163" s="59" t="s">
        <v>13849</v>
      </c>
    </row>
    <row r="9164" spans="1:4">
      <c r="A9164" s="57" t="s">
        <v>13872</v>
      </c>
      <c r="B9164" s="58" t="s">
        <v>1146</v>
      </c>
      <c r="C9164" s="58" t="s">
        <v>135</v>
      </c>
      <c r="D9164" s="59" t="s">
        <v>13849</v>
      </c>
    </row>
    <row r="9165" spans="1:4">
      <c r="A9165" s="57" t="s">
        <v>13873</v>
      </c>
      <c r="B9165" s="58" t="s">
        <v>1227</v>
      </c>
      <c r="C9165" s="58" t="s">
        <v>738</v>
      </c>
      <c r="D9165" s="59" t="s">
        <v>13849</v>
      </c>
    </row>
    <row r="9166" spans="1:4">
      <c r="A9166" s="57" t="s">
        <v>13874</v>
      </c>
      <c r="B9166" s="58" t="s">
        <v>13875</v>
      </c>
      <c r="C9166" s="58" t="s">
        <v>738</v>
      </c>
      <c r="D9166" s="59" t="s">
        <v>13849</v>
      </c>
    </row>
    <row r="9167" spans="1:4">
      <c r="A9167" s="57" t="s">
        <v>13876</v>
      </c>
      <c r="B9167" s="58" t="s">
        <v>951</v>
      </c>
      <c r="C9167" s="58" t="s">
        <v>880</v>
      </c>
      <c r="D9167" s="59" t="s">
        <v>13849</v>
      </c>
    </row>
    <row r="9168" spans="1:4">
      <c r="A9168" s="57" t="s">
        <v>13877</v>
      </c>
      <c r="B9168" s="58" t="s">
        <v>149</v>
      </c>
      <c r="C9168" s="58" t="s">
        <v>121</v>
      </c>
      <c r="D9168" s="59" t="s">
        <v>13849</v>
      </c>
    </row>
    <row r="9169" spans="1:4">
      <c r="A9169" s="57" t="s">
        <v>13878</v>
      </c>
      <c r="B9169" s="58" t="s">
        <v>13879</v>
      </c>
      <c r="C9169" s="58" t="s">
        <v>98</v>
      </c>
      <c r="D9169" s="59" t="s">
        <v>13849</v>
      </c>
    </row>
    <row r="9170" spans="1:4">
      <c r="A9170" s="57" t="s">
        <v>13880</v>
      </c>
      <c r="B9170" s="58" t="s">
        <v>13881</v>
      </c>
      <c r="C9170" s="58" t="s">
        <v>100</v>
      </c>
      <c r="D9170" s="59" t="s">
        <v>13849</v>
      </c>
    </row>
    <row r="9171" spans="1:4">
      <c r="A9171" s="57" t="s">
        <v>13882</v>
      </c>
      <c r="B9171" s="58" t="s">
        <v>123</v>
      </c>
      <c r="C9171" s="58" t="s">
        <v>100</v>
      </c>
      <c r="D9171" s="59" t="s">
        <v>13849</v>
      </c>
    </row>
    <row r="9172" spans="1:4">
      <c r="A9172" s="57" t="s">
        <v>13883</v>
      </c>
      <c r="B9172" s="58" t="s">
        <v>269</v>
      </c>
      <c r="C9172" s="58" t="s">
        <v>100</v>
      </c>
      <c r="D9172" s="59" t="s">
        <v>13849</v>
      </c>
    </row>
    <row r="9173" spans="1:4">
      <c r="A9173" s="57" t="s">
        <v>13884</v>
      </c>
      <c r="B9173" s="58" t="s">
        <v>847</v>
      </c>
      <c r="C9173" s="58" t="s">
        <v>1075</v>
      </c>
      <c r="D9173" s="59" t="s">
        <v>13849</v>
      </c>
    </row>
    <row r="9174" spans="1:4">
      <c r="A9174" s="57" t="s">
        <v>13885</v>
      </c>
      <c r="B9174" s="58" t="s">
        <v>929</v>
      </c>
      <c r="C9174" s="58" t="s">
        <v>277</v>
      </c>
      <c r="D9174" s="59" t="s">
        <v>13849</v>
      </c>
    </row>
    <row r="9175" spans="1:4">
      <c r="A9175" s="57" t="s">
        <v>13886</v>
      </c>
      <c r="B9175" s="58" t="s">
        <v>13887</v>
      </c>
      <c r="C9175" s="58" t="s">
        <v>1389</v>
      </c>
      <c r="D9175" s="59" t="s">
        <v>13849</v>
      </c>
    </row>
    <row r="9176" spans="1:4">
      <c r="A9176" s="57" t="s">
        <v>13888</v>
      </c>
      <c r="B9176" s="58" t="s">
        <v>279</v>
      </c>
      <c r="C9176" s="58" t="s">
        <v>244</v>
      </c>
      <c r="D9176" s="59" t="s">
        <v>13849</v>
      </c>
    </row>
    <row r="9177" spans="1:4">
      <c r="A9177" s="57" t="s">
        <v>13889</v>
      </c>
      <c r="B9177" s="58" t="s">
        <v>131</v>
      </c>
      <c r="C9177" s="58" t="s">
        <v>330</v>
      </c>
      <c r="D9177" s="59" t="s">
        <v>13849</v>
      </c>
    </row>
    <row r="9178" spans="1:4">
      <c r="A9178" s="57" t="s">
        <v>13890</v>
      </c>
      <c r="B9178" s="58" t="s">
        <v>863</v>
      </c>
      <c r="C9178" s="58" t="s">
        <v>330</v>
      </c>
      <c r="D9178" s="59" t="s">
        <v>13849</v>
      </c>
    </row>
    <row r="9179" spans="1:4">
      <c r="A9179" s="57" t="s">
        <v>13891</v>
      </c>
      <c r="B9179" s="58" t="s">
        <v>8184</v>
      </c>
      <c r="C9179" s="58" t="s">
        <v>330</v>
      </c>
      <c r="D9179" s="59" t="s">
        <v>13849</v>
      </c>
    </row>
    <row r="9180" spans="1:4">
      <c r="A9180" s="57" t="s">
        <v>13892</v>
      </c>
      <c r="B9180" s="58" t="s">
        <v>358</v>
      </c>
      <c r="C9180" s="58" t="s">
        <v>103</v>
      </c>
      <c r="D9180" s="59" t="s">
        <v>13849</v>
      </c>
    </row>
    <row r="9181" spans="1:4">
      <c r="A9181" s="57" t="s">
        <v>13893</v>
      </c>
      <c r="B9181" s="58" t="s">
        <v>2350</v>
      </c>
      <c r="C9181" s="58" t="s">
        <v>918</v>
      </c>
      <c r="D9181" s="59" t="s">
        <v>13849</v>
      </c>
    </row>
    <row r="9182" spans="1:4">
      <c r="A9182" s="57" t="s">
        <v>13894</v>
      </c>
      <c r="B9182" s="58" t="s">
        <v>1073</v>
      </c>
      <c r="C9182" s="58" t="s">
        <v>64</v>
      </c>
      <c r="D9182" s="59" t="s">
        <v>13849</v>
      </c>
    </row>
    <row r="9183" spans="1:4">
      <c r="A9183" s="57" t="s">
        <v>13895</v>
      </c>
      <c r="B9183" s="58" t="s">
        <v>907</v>
      </c>
      <c r="C9183" s="58" t="s">
        <v>979</v>
      </c>
      <c r="D9183" s="59" t="s">
        <v>13849</v>
      </c>
    </row>
    <row r="9184" spans="1:4">
      <c r="A9184" s="57" t="s">
        <v>13896</v>
      </c>
      <c r="B9184" s="58" t="s">
        <v>1174</v>
      </c>
      <c r="C9184" s="58" t="s">
        <v>249</v>
      </c>
      <c r="D9184" s="59" t="s">
        <v>13849</v>
      </c>
    </row>
    <row r="9185" spans="1:4">
      <c r="A9185" s="57" t="s">
        <v>13897</v>
      </c>
      <c r="B9185" s="58" t="s">
        <v>13898</v>
      </c>
      <c r="C9185" s="58" t="s">
        <v>152</v>
      </c>
      <c r="D9185" s="59" t="s">
        <v>13849</v>
      </c>
    </row>
    <row r="9186" spans="1:4">
      <c r="A9186" s="57" t="s">
        <v>13899</v>
      </c>
      <c r="B9186" s="58" t="s">
        <v>1254</v>
      </c>
      <c r="C9186" s="58" t="s">
        <v>892</v>
      </c>
      <c r="D9186" s="59" t="s">
        <v>13849</v>
      </c>
    </row>
    <row r="9187" spans="1:4">
      <c r="A9187" s="57" t="s">
        <v>13900</v>
      </c>
      <c r="B9187" s="58" t="s">
        <v>13901</v>
      </c>
      <c r="C9187" s="58" t="s">
        <v>892</v>
      </c>
      <c r="D9187" s="59" t="s">
        <v>13849</v>
      </c>
    </row>
    <row r="9188" spans="1:4">
      <c r="A9188" s="57" t="s">
        <v>13902</v>
      </c>
      <c r="B9188" s="58" t="s">
        <v>589</v>
      </c>
      <c r="C9188" s="58" t="s">
        <v>168</v>
      </c>
      <c r="D9188" s="59" t="s">
        <v>13849</v>
      </c>
    </row>
    <row r="9189" spans="1:4">
      <c r="A9189" s="51" t="s">
        <v>13903</v>
      </c>
      <c r="B9189" s="51" t="s">
        <v>1048</v>
      </c>
      <c r="C9189" s="51" t="s">
        <v>88</v>
      </c>
      <c r="D9189" s="51" t="s">
        <v>13849</v>
      </c>
    </row>
    <row r="9190" spans="1:4">
      <c r="A9190" s="51" t="s">
        <v>13904</v>
      </c>
      <c r="B9190" s="51" t="s">
        <v>1345</v>
      </c>
      <c r="C9190" s="51" t="s">
        <v>88</v>
      </c>
      <c r="D9190" s="51" t="s">
        <v>13849</v>
      </c>
    </row>
    <row r="9191" spans="1:4">
      <c r="A9191" s="51" t="s">
        <v>13905</v>
      </c>
      <c r="B9191" s="51" t="s">
        <v>2488</v>
      </c>
      <c r="C9191" s="51" t="s">
        <v>88</v>
      </c>
      <c r="D9191" s="51" t="s">
        <v>13849</v>
      </c>
    </row>
    <row r="9192" spans="1:4">
      <c r="A9192" s="51" t="s">
        <v>13906</v>
      </c>
      <c r="B9192" s="51" t="s">
        <v>13907</v>
      </c>
      <c r="C9192" s="51" t="s">
        <v>93</v>
      </c>
      <c r="D9192" s="51" t="s">
        <v>13849</v>
      </c>
    </row>
    <row r="9193" spans="1:4">
      <c r="A9193" s="51" t="s">
        <v>13908</v>
      </c>
      <c r="B9193" s="51" t="s">
        <v>24</v>
      </c>
      <c r="C9193" s="51" t="s">
        <v>1972</v>
      </c>
      <c r="D9193" s="51" t="s">
        <v>13849</v>
      </c>
    </row>
    <row r="9194" spans="1:4">
      <c r="A9194" s="51" t="s">
        <v>13909</v>
      </c>
      <c r="B9194" s="51" t="s">
        <v>585</v>
      </c>
      <c r="C9194" s="51" t="s">
        <v>108</v>
      </c>
      <c r="D9194" s="51" t="s">
        <v>13849</v>
      </c>
    </row>
    <row r="9195" spans="1:4">
      <c r="A9195" s="51" t="s">
        <v>13910</v>
      </c>
      <c r="B9195" s="51" t="s">
        <v>245</v>
      </c>
      <c r="C9195" s="51" t="s">
        <v>313</v>
      </c>
      <c r="D9195" s="51" t="s">
        <v>13849</v>
      </c>
    </row>
    <row r="9196" spans="1:4">
      <c r="A9196" s="51" t="s">
        <v>13911</v>
      </c>
      <c r="B9196" s="51" t="s">
        <v>180</v>
      </c>
      <c r="C9196" s="51" t="s">
        <v>126</v>
      </c>
      <c r="D9196" s="51" t="s">
        <v>13849</v>
      </c>
    </row>
    <row r="9197" spans="1:4">
      <c r="A9197" s="51" t="s">
        <v>13912</v>
      </c>
      <c r="B9197" s="51" t="s">
        <v>1295</v>
      </c>
      <c r="C9197" s="51" t="s">
        <v>5755</v>
      </c>
      <c r="D9197" s="51" t="s">
        <v>13849</v>
      </c>
    </row>
    <row r="9198" spans="1:4">
      <c r="A9198" s="51" t="s">
        <v>13913</v>
      </c>
      <c r="B9198" s="51" t="s">
        <v>1008</v>
      </c>
      <c r="C9198" s="51" t="s">
        <v>953</v>
      </c>
      <c r="D9198" s="51" t="s">
        <v>13849</v>
      </c>
    </row>
    <row r="9199" spans="1:4">
      <c r="A9199" s="51" t="s">
        <v>13914</v>
      </c>
      <c r="B9199" s="51" t="s">
        <v>13915</v>
      </c>
      <c r="C9199" s="51" t="s">
        <v>954</v>
      </c>
      <c r="D9199" s="51" t="s">
        <v>13849</v>
      </c>
    </row>
    <row r="9200" spans="1:4">
      <c r="A9200" s="51" t="s">
        <v>13916</v>
      </c>
      <c r="B9200" s="51" t="s">
        <v>4520</v>
      </c>
      <c r="C9200" s="51" t="s">
        <v>490</v>
      </c>
      <c r="D9200" s="51" t="s">
        <v>13849</v>
      </c>
    </row>
    <row r="9201" spans="1:4">
      <c r="A9201" s="51" t="s">
        <v>13917</v>
      </c>
      <c r="B9201" s="51" t="s">
        <v>4239</v>
      </c>
      <c r="C9201" s="51" t="s">
        <v>490</v>
      </c>
      <c r="D9201" s="51" t="s">
        <v>13849</v>
      </c>
    </row>
    <row r="9202" spans="1:4">
      <c r="A9202" s="51" t="s">
        <v>13918</v>
      </c>
      <c r="B9202" s="51" t="s">
        <v>863</v>
      </c>
      <c r="C9202" s="51" t="s">
        <v>490</v>
      </c>
      <c r="D9202" s="51" t="s">
        <v>13849</v>
      </c>
    </row>
    <row r="9203" spans="1:4">
      <c r="A9203" s="51" t="s">
        <v>13919</v>
      </c>
      <c r="B9203" s="51" t="s">
        <v>6001</v>
      </c>
      <c r="C9203" s="51" t="s">
        <v>111</v>
      </c>
      <c r="D9203" s="51" t="s">
        <v>13849</v>
      </c>
    </row>
    <row r="9204" spans="1:4">
      <c r="A9204" s="51" t="s">
        <v>13920</v>
      </c>
      <c r="B9204" s="51" t="s">
        <v>364</v>
      </c>
      <c r="C9204" s="51" t="s">
        <v>138</v>
      </c>
      <c r="D9204" s="51" t="s">
        <v>13849</v>
      </c>
    </row>
    <row r="9205" spans="1:4">
      <c r="A9205" s="51" t="s">
        <v>13921</v>
      </c>
      <c r="B9205" s="51" t="s">
        <v>13922</v>
      </c>
      <c r="C9205" s="51" t="s">
        <v>1396</v>
      </c>
      <c r="D9205" s="51" t="s">
        <v>13849</v>
      </c>
    </row>
    <row r="9206" spans="1:4">
      <c r="A9206" s="51" t="s">
        <v>13923</v>
      </c>
      <c r="B9206" s="51" t="s">
        <v>423</v>
      </c>
      <c r="C9206" s="51" t="s">
        <v>23</v>
      </c>
      <c r="D9206" s="51" t="s">
        <v>13924</v>
      </c>
    </row>
    <row r="9207" spans="1:4">
      <c r="A9207" s="51" t="s">
        <v>13925</v>
      </c>
      <c r="B9207" s="51" t="s">
        <v>6893</v>
      </c>
      <c r="C9207" s="51" t="s">
        <v>23</v>
      </c>
      <c r="D9207" s="51" t="s">
        <v>13924</v>
      </c>
    </row>
    <row r="9208" spans="1:4">
      <c r="A9208" s="51" t="s">
        <v>13926</v>
      </c>
      <c r="B9208" s="51" t="s">
        <v>13927</v>
      </c>
      <c r="C9208" s="51" t="s">
        <v>23</v>
      </c>
      <c r="D9208" s="51" t="s">
        <v>13924</v>
      </c>
    </row>
    <row r="9209" spans="1:4">
      <c r="A9209" s="51" t="s">
        <v>13928</v>
      </c>
      <c r="B9209" s="51" t="s">
        <v>874</v>
      </c>
      <c r="C9209" s="51" t="s">
        <v>35</v>
      </c>
      <c r="D9209" s="51" t="s">
        <v>13924</v>
      </c>
    </row>
    <row r="9210" spans="1:4">
      <c r="A9210" s="51" t="s">
        <v>13929</v>
      </c>
      <c r="B9210" s="51" t="s">
        <v>1271</v>
      </c>
      <c r="C9210" s="51" t="s">
        <v>2321</v>
      </c>
      <c r="D9210" s="51" t="s">
        <v>13924</v>
      </c>
    </row>
    <row r="9211" spans="1:4">
      <c r="A9211" s="51" t="s">
        <v>13930</v>
      </c>
      <c r="B9211" s="51" t="s">
        <v>1241</v>
      </c>
      <c r="C9211" s="51" t="s">
        <v>1016</v>
      </c>
      <c r="D9211" s="51" t="s">
        <v>13924</v>
      </c>
    </row>
    <row r="9212" spans="1:4">
      <c r="A9212" s="51" t="s">
        <v>13931</v>
      </c>
      <c r="B9212" s="51" t="s">
        <v>935</v>
      </c>
      <c r="C9212" s="51" t="s">
        <v>936</v>
      </c>
      <c r="D9212" s="51" t="s">
        <v>13924</v>
      </c>
    </row>
    <row r="9213" spans="1:4">
      <c r="A9213" s="51" t="s">
        <v>13932</v>
      </c>
      <c r="B9213" s="51" t="s">
        <v>874</v>
      </c>
      <c r="C9213" s="51" t="s">
        <v>963</v>
      </c>
      <c r="D9213" s="51" t="s">
        <v>13924</v>
      </c>
    </row>
    <row r="9214" spans="1:4">
      <c r="A9214" s="51" t="s">
        <v>13933</v>
      </c>
      <c r="B9214" s="51" t="s">
        <v>171</v>
      </c>
      <c r="C9214" s="51" t="s">
        <v>145</v>
      </c>
      <c r="D9214" s="51" t="s">
        <v>13924</v>
      </c>
    </row>
    <row r="9215" spans="1:4">
      <c r="A9215" s="51" t="s">
        <v>13934</v>
      </c>
      <c r="B9215" s="51" t="s">
        <v>617</v>
      </c>
      <c r="C9215" s="51" t="s">
        <v>145</v>
      </c>
      <c r="D9215" s="51" t="s">
        <v>13924</v>
      </c>
    </row>
    <row r="9216" spans="1:4">
      <c r="A9216" s="51" t="s">
        <v>13935</v>
      </c>
      <c r="B9216" s="51" t="s">
        <v>13936</v>
      </c>
      <c r="C9216" s="51" t="s">
        <v>69</v>
      </c>
      <c r="D9216" s="51" t="s">
        <v>13924</v>
      </c>
    </row>
    <row r="9217" spans="1:4">
      <c r="A9217" s="51" t="s">
        <v>13937</v>
      </c>
      <c r="B9217" s="51" t="s">
        <v>1308</v>
      </c>
      <c r="C9217" s="51" t="s">
        <v>69</v>
      </c>
      <c r="D9217" s="51" t="s">
        <v>13924</v>
      </c>
    </row>
    <row r="9218" spans="1:4">
      <c r="A9218" s="51" t="s">
        <v>13938</v>
      </c>
      <c r="B9218" s="51" t="s">
        <v>674</v>
      </c>
      <c r="C9218" s="51" t="s">
        <v>69</v>
      </c>
      <c r="D9218" s="51" t="s">
        <v>13924</v>
      </c>
    </row>
    <row r="9219" spans="1:4">
      <c r="A9219" s="51" t="s">
        <v>13939</v>
      </c>
      <c r="B9219" s="51" t="s">
        <v>1942</v>
      </c>
      <c r="C9219" s="51" t="s">
        <v>27</v>
      </c>
      <c r="D9219" s="51" t="s">
        <v>13924</v>
      </c>
    </row>
    <row r="9220" spans="1:4">
      <c r="A9220" s="51" t="s">
        <v>13940</v>
      </c>
      <c r="B9220" s="51" t="s">
        <v>139</v>
      </c>
      <c r="C9220" s="51" t="s">
        <v>115</v>
      </c>
      <c r="D9220" s="51" t="s">
        <v>13924</v>
      </c>
    </row>
    <row r="9221" spans="1:4">
      <c r="A9221" s="51" t="s">
        <v>13941</v>
      </c>
      <c r="B9221" s="51" t="s">
        <v>4022</v>
      </c>
      <c r="C9221" s="51" t="s">
        <v>189</v>
      </c>
      <c r="D9221" s="51" t="s">
        <v>13924</v>
      </c>
    </row>
    <row r="9222" spans="1:4">
      <c r="A9222" s="51" t="s">
        <v>13942</v>
      </c>
      <c r="B9222" s="51" t="s">
        <v>183</v>
      </c>
      <c r="C9222" s="51" t="s">
        <v>135</v>
      </c>
      <c r="D9222" s="51" t="s">
        <v>13924</v>
      </c>
    </row>
    <row r="9223" spans="1:4">
      <c r="A9223" s="51" t="s">
        <v>13943</v>
      </c>
      <c r="B9223" s="51" t="s">
        <v>1412</v>
      </c>
      <c r="C9223" s="51" t="s">
        <v>738</v>
      </c>
      <c r="D9223" s="51" t="s">
        <v>13924</v>
      </c>
    </row>
    <row r="9224" spans="1:4">
      <c r="A9224" s="51" t="s">
        <v>13944</v>
      </c>
      <c r="B9224" s="51" t="s">
        <v>9928</v>
      </c>
      <c r="C9224" s="51" t="s">
        <v>823</v>
      </c>
      <c r="D9224" s="51" t="s">
        <v>13924</v>
      </c>
    </row>
    <row r="9225" spans="1:4">
      <c r="A9225" s="51" t="s">
        <v>13945</v>
      </c>
      <c r="B9225" s="51" t="s">
        <v>3907</v>
      </c>
      <c r="C9225" s="51" t="s">
        <v>25</v>
      </c>
      <c r="D9225" s="51" t="s">
        <v>13924</v>
      </c>
    </row>
    <row r="9226" spans="1:4">
      <c r="A9226" s="51" t="s">
        <v>13946</v>
      </c>
      <c r="B9226" s="51" t="s">
        <v>353</v>
      </c>
      <c r="C9226" s="51" t="s">
        <v>33</v>
      </c>
      <c r="D9226" s="51" t="s">
        <v>13924</v>
      </c>
    </row>
    <row r="9227" spans="1:4">
      <c r="A9227" s="51" t="s">
        <v>13947</v>
      </c>
      <c r="B9227" s="51" t="s">
        <v>3779</v>
      </c>
      <c r="C9227" s="51" t="s">
        <v>880</v>
      </c>
      <c r="D9227" s="51" t="s">
        <v>13924</v>
      </c>
    </row>
    <row r="9228" spans="1:4">
      <c r="A9228" s="51" t="s">
        <v>13948</v>
      </c>
      <c r="B9228" s="51" t="s">
        <v>139</v>
      </c>
      <c r="C9228" s="51" t="s">
        <v>98</v>
      </c>
      <c r="D9228" s="51" t="s">
        <v>13924</v>
      </c>
    </row>
    <row r="9229" spans="1:4">
      <c r="A9229" s="51" t="s">
        <v>13949</v>
      </c>
      <c r="B9229" s="51" t="s">
        <v>86</v>
      </c>
      <c r="C9229" s="51" t="s">
        <v>98</v>
      </c>
      <c r="D9229" s="51" t="s">
        <v>13924</v>
      </c>
    </row>
    <row r="9230" spans="1:4">
      <c r="A9230" s="51" t="s">
        <v>13950</v>
      </c>
      <c r="B9230" s="51" t="s">
        <v>951</v>
      </c>
      <c r="C9230" s="51" t="s">
        <v>913</v>
      </c>
      <c r="D9230" s="51" t="s">
        <v>13924</v>
      </c>
    </row>
    <row r="9231" spans="1:4">
      <c r="A9231" s="51" t="s">
        <v>13951</v>
      </c>
      <c r="B9231" s="51" t="s">
        <v>2976</v>
      </c>
      <c r="C9231" s="51" t="s">
        <v>100</v>
      </c>
      <c r="D9231" s="51" t="s">
        <v>13924</v>
      </c>
    </row>
    <row r="9232" spans="1:4">
      <c r="A9232" s="51" t="s">
        <v>13952</v>
      </c>
      <c r="B9232" s="51" t="s">
        <v>829</v>
      </c>
      <c r="C9232" s="51" t="s">
        <v>397</v>
      </c>
      <c r="D9232" s="51" t="s">
        <v>13924</v>
      </c>
    </row>
    <row r="9233" spans="1:4">
      <c r="A9233" s="51" t="s">
        <v>13953</v>
      </c>
      <c r="B9233" s="51" t="s">
        <v>438</v>
      </c>
      <c r="C9233" s="51" t="s">
        <v>101</v>
      </c>
      <c r="D9233" s="51" t="s">
        <v>13924</v>
      </c>
    </row>
    <row r="9234" spans="1:4">
      <c r="A9234" s="51" t="s">
        <v>13954</v>
      </c>
      <c r="B9234" s="51" t="s">
        <v>190</v>
      </c>
      <c r="C9234" s="51" t="s">
        <v>101</v>
      </c>
      <c r="D9234" s="51" t="s">
        <v>13924</v>
      </c>
    </row>
    <row r="9235" spans="1:4">
      <c r="A9235" s="51" t="s">
        <v>13955</v>
      </c>
      <c r="B9235" s="51" t="s">
        <v>190</v>
      </c>
      <c r="C9235" s="51" t="s">
        <v>101</v>
      </c>
      <c r="D9235" s="51" t="s">
        <v>13924</v>
      </c>
    </row>
    <row r="9236" spans="1:4">
      <c r="A9236" s="51" t="s">
        <v>13956</v>
      </c>
      <c r="B9236" s="51" t="s">
        <v>9445</v>
      </c>
      <c r="C9236" s="51" t="s">
        <v>101</v>
      </c>
      <c r="D9236" s="51" t="s">
        <v>13924</v>
      </c>
    </row>
    <row r="9237" spans="1:4">
      <c r="A9237" s="51" t="s">
        <v>13957</v>
      </c>
      <c r="B9237" s="51" t="s">
        <v>6900</v>
      </c>
      <c r="C9237" s="51" t="s">
        <v>244</v>
      </c>
      <c r="D9237" s="51" t="s">
        <v>13924</v>
      </c>
    </row>
    <row r="9238" spans="1:4">
      <c r="A9238" s="51" t="s">
        <v>13958</v>
      </c>
      <c r="B9238" s="51" t="s">
        <v>13959</v>
      </c>
      <c r="C9238" s="51" t="s">
        <v>330</v>
      </c>
      <c r="D9238" s="51" t="s">
        <v>13924</v>
      </c>
    </row>
    <row r="9239" spans="1:4">
      <c r="A9239" s="51" t="s">
        <v>13960</v>
      </c>
      <c r="B9239" s="51" t="s">
        <v>4123</v>
      </c>
      <c r="C9239" s="51" t="s">
        <v>330</v>
      </c>
      <c r="D9239" s="51" t="s">
        <v>13924</v>
      </c>
    </row>
    <row r="9240" spans="1:4">
      <c r="A9240" s="51" t="s">
        <v>13961</v>
      </c>
      <c r="B9240" s="51" t="s">
        <v>897</v>
      </c>
      <c r="C9240" s="51" t="s">
        <v>330</v>
      </c>
      <c r="D9240" s="51" t="s">
        <v>13924</v>
      </c>
    </row>
    <row r="9241" spans="1:4">
      <c r="A9241" s="51" t="s">
        <v>13962</v>
      </c>
      <c r="B9241" s="51" t="s">
        <v>34</v>
      </c>
      <c r="C9241" s="51" t="s">
        <v>330</v>
      </c>
      <c r="D9241" s="51" t="s">
        <v>13924</v>
      </c>
    </row>
    <row r="9242" spans="1:4">
      <c r="A9242" s="51" t="s">
        <v>13963</v>
      </c>
      <c r="B9242" s="51" t="s">
        <v>1138</v>
      </c>
      <c r="C9242" s="51" t="s">
        <v>330</v>
      </c>
      <c r="D9242" s="51" t="s">
        <v>13924</v>
      </c>
    </row>
    <row r="9243" spans="1:4">
      <c r="A9243" s="51" t="s">
        <v>13964</v>
      </c>
      <c r="B9243" s="51" t="s">
        <v>995</v>
      </c>
      <c r="C9243" s="51" t="s">
        <v>887</v>
      </c>
      <c r="D9243" s="51" t="s">
        <v>13924</v>
      </c>
    </row>
    <row r="9244" spans="1:4">
      <c r="A9244" s="51" t="s">
        <v>13965</v>
      </c>
      <c r="B9244" s="51" t="s">
        <v>964</v>
      </c>
      <c r="C9244" s="51" t="s">
        <v>103</v>
      </c>
      <c r="D9244" s="51" t="s">
        <v>13924</v>
      </c>
    </row>
    <row r="9245" spans="1:4">
      <c r="A9245" s="51" t="s">
        <v>13966</v>
      </c>
      <c r="B9245" s="51" t="s">
        <v>1056</v>
      </c>
      <c r="C9245" s="51" t="s">
        <v>918</v>
      </c>
      <c r="D9245" s="51" t="s">
        <v>13924</v>
      </c>
    </row>
    <row r="9246" spans="1:4">
      <c r="A9246" s="51" t="s">
        <v>13967</v>
      </c>
      <c r="B9246" s="51" t="s">
        <v>1816</v>
      </c>
      <c r="C9246" s="51" t="s">
        <v>64</v>
      </c>
      <c r="D9246" s="51" t="s">
        <v>13924</v>
      </c>
    </row>
    <row r="9247" spans="1:4">
      <c r="A9247" s="51" t="s">
        <v>13968</v>
      </c>
      <c r="B9247" s="51" t="s">
        <v>13969</v>
      </c>
      <c r="C9247" s="51" t="s">
        <v>13970</v>
      </c>
      <c r="D9247" s="51" t="s">
        <v>13924</v>
      </c>
    </row>
    <row r="9248" spans="1:4">
      <c r="A9248" s="51" t="s">
        <v>13971</v>
      </c>
      <c r="B9248" s="51" t="s">
        <v>1223</v>
      </c>
      <c r="C9248" s="51" t="s">
        <v>152</v>
      </c>
      <c r="D9248" s="51" t="s">
        <v>13924</v>
      </c>
    </row>
    <row r="9249" spans="1:4">
      <c r="A9249" s="51" t="s">
        <v>13972</v>
      </c>
      <c r="B9249" s="51" t="s">
        <v>13973</v>
      </c>
      <c r="C9249" s="51" t="s">
        <v>855</v>
      </c>
      <c r="D9249" s="51" t="s">
        <v>13924</v>
      </c>
    </row>
    <row r="9250" spans="1:4">
      <c r="A9250" s="51" t="s">
        <v>13974</v>
      </c>
      <c r="B9250" s="51" t="s">
        <v>86</v>
      </c>
      <c r="C9250" s="51" t="s">
        <v>892</v>
      </c>
      <c r="D9250" s="51" t="s">
        <v>13924</v>
      </c>
    </row>
    <row r="9251" spans="1:4">
      <c r="A9251" s="51" t="s">
        <v>13975</v>
      </c>
      <c r="B9251" s="51" t="s">
        <v>964</v>
      </c>
      <c r="C9251" s="51" t="s">
        <v>1062</v>
      </c>
      <c r="D9251" s="51" t="s">
        <v>13924</v>
      </c>
    </row>
    <row r="9252" spans="1:4">
      <c r="A9252" s="51" t="s">
        <v>13976</v>
      </c>
      <c r="B9252" s="51" t="s">
        <v>6146</v>
      </c>
      <c r="C9252" s="51" t="s">
        <v>88</v>
      </c>
      <c r="D9252" s="51" t="s">
        <v>13924</v>
      </c>
    </row>
    <row r="9253" spans="1:4">
      <c r="A9253" s="51" t="s">
        <v>13977</v>
      </c>
      <c r="B9253" s="51" t="s">
        <v>13978</v>
      </c>
      <c r="C9253" s="51" t="s">
        <v>125</v>
      </c>
      <c r="D9253" s="51" t="s">
        <v>13924</v>
      </c>
    </row>
    <row r="9254" spans="1:4">
      <c r="A9254" s="51" t="s">
        <v>13979</v>
      </c>
      <c r="B9254" s="51" t="s">
        <v>2327</v>
      </c>
      <c r="C9254" s="51" t="s">
        <v>774</v>
      </c>
      <c r="D9254" s="51" t="s">
        <v>13924</v>
      </c>
    </row>
    <row r="9255" spans="1:4">
      <c r="A9255" s="51" t="s">
        <v>13980</v>
      </c>
      <c r="B9255" s="51" t="s">
        <v>24</v>
      </c>
      <c r="C9255" s="51" t="s">
        <v>215</v>
      </c>
      <c r="D9255" s="51" t="s">
        <v>13924</v>
      </c>
    </row>
    <row r="9256" spans="1:4">
      <c r="A9256" s="51" t="s">
        <v>13981</v>
      </c>
      <c r="B9256" s="51" t="s">
        <v>116</v>
      </c>
      <c r="C9256" s="51" t="s">
        <v>865</v>
      </c>
      <c r="D9256" s="51" t="s">
        <v>13924</v>
      </c>
    </row>
    <row r="9257" spans="1:4">
      <c r="A9257" s="51" t="s">
        <v>13982</v>
      </c>
      <c r="B9257" s="51" t="s">
        <v>858</v>
      </c>
      <c r="C9257" s="51" t="s">
        <v>808</v>
      </c>
      <c r="D9257" s="51" t="s">
        <v>13924</v>
      </c>
    </row>
    <row r="9258" spans="1:4">
      <c r="A9258" s="51" t="s">
        <v>13983</v>
      </c>
      <c r="B9258" s="51" t="s">
        <v>11558</v>
      </c>
      <c r="C9258" s="51" t="s">
        <v>954</v>
      </c>
      <c r="D9258" s="51" t="s">
        <v>13924</v>
      </c>
    </row>
    <row r="9259" spans="1:4">
      <c r="A9259" s="51" t="s">
        <v>13984</v>
      </c>
      <c r="B9259" s="51" t="s">
        <v>240</v>
      </c>
      <c r="C9259" s="51" t="s">
        <v>1198</v>
      </c>
      <c r="D9259" s="51" t="s">
        <v>13924</v>
      </c>
    </row>
    <row r="9260" spans="1:4">
      <c r="A9260" s="51" t="s">
        <v>13985</v>
      </c>
      <c r="B9260" s="51" t="s">
        <v>1225</v>
      </c>
      <c r="C9260" s="51" t="s">
        <v>80</v>
      </c>
      <c r="D9260" s="51" t="s">
        <v>13924</v>
      </c>
    </row>
    <row r="9261" spans="1:4">
      <c r="A9261" s="51" t="s">
        <v>13986</v>
      </c>
      <c r="B9261" s="51" t="s">
        <v>132</v>
      </c>
      <c r="C9261" s="51" t="s">
        <v>219</v>
      </c>
      <c r="D9261" s="51" t="s">
        <v>13924</v>
      </c>
    </row>
    <row r="9262" spans="1:4">
      <c r="A9262" s="51" t="s">
        <v>13987</v>
      </c>
      <c r="B9262" s="51" t="s">
        <v>6715</v>
      </c>
      <c r="C9262" s="51" t="s">
        <v>138</v>
      </c>
      <c r="D9262" s="51" t="s">
        <v>13924</v>
      </c>
    </row>
    <row r="9263" spans="1:4">
      <c r="A9263" s="51" t="s">
        <v>13988</v>
      </c>
      <c r="B9263" s="51" t="s">
        <v>13989</v>
      </c>
      <c r="C9263" s="51" t="s">
        <v>1396</v>
      </c>
      <c r="D9263" s="51" t="s">
        <v>13924</v>
      </c>
    </row>
    <row r="9264" spans="1:4">
      <c r="A9264" s="51" t="s">
        <v>13990</v>
      </c>
      <c r="B9264" s="51" t="s">
        <v>1088</v>
      </c>
      <c r="C9264" s="51" t="s">
        <v>840</v>
      </c>
      <c r="D9264" s="51" t="s">
        <v>13924</v>
      </c>
    </row>
    <row r="9265" spans="1:4">
      <c r="A9265" s="51" t="s">
        <v>13991</v>
      </c>
      <c r="B9265" s="51" t="s">
        <v>959</v>
      </c>
      <c r="C9265" s="51" t="s">
        <v>840</v>
      </c>
      <c r="D9265" s="51" t="s">
        <v>13924</v>
      </c>
    </row>
    <row r="9266" spans="1:4">
      <c r="A9266" s="51" t="s">
        <v>13992</v>
      </c>
      <c r="B9266" s="51" t="s">
        <v>8933</v>
      </c>
      <c r="C9266" s="51" t="s">
        <v>23</v>
      </c>
      <c r="D9266" s="51" t="s">
        <v>13993</v>
      </c>
    </row>
    <row r="9267" spans="1:4">
      <c r="A9267" s="51" t="s">
        <v>13994</v>
      </c>
      <c r="B9267" s="51" t="s">
        <v>678</v>
      </c>
      <c r="C9267" s="51" t="s">
        <v>23</v>
      </c>
      <c r="D9267" s="51" t="s">
        <v>13993</v>
      </c>
    </row>
    <row r="9268" spans="1:4">
      <c r="A9268" s="51" t="s">
        <v>13995</v>
      </c>
      <c r="B9268" s="51" t="s">
        <v>1138</v>
      </c>
      <c r="C9268" s="51" t="s">
        <v>23</v>
      </c>
      <c r="D9268" s="51" t="s">
        <v>13993</v>
      </c>
    </row>
    <row r="9269" spans="1:4">
      <c r="A9269" s="51" t="s">
        <v>13996</v>
      </c>
      <c r="B9269" s="51" t="s">
        <v>1113</v>
      </c>
      <c r="C9269" s="51" t="s">
        <v>229</v>
      </c>
      <c r="D9269" s="51" t="s">
        <v>13993</v>
      </c>
    </row>
    <row r="9270" spans="1:4">
      <c r="A9270" s="51" t="s">
        <v>13997</v>
      </c>
      <c r="B9270" s="51" t="s">
        <v>931</v>
      </c>
      <c r="C9270" s="51" t="s">
        <v>1016</v>
      </c>
      <c r="D9270" s="51" t="s">
        <v>13993</v>
      </c>
    </row>
    <row r="9271" spans="1:4">
      <c r="A9271" s="51" t="s">
        <v>13998</v>
      </c>
      <c r="B9271" s="51" t="s">
        <v>13999</v>
      </c>
      <c r="C9271" s="51" t="s">
        <v>904</v>
      </c>
      <c r="D9271" s="51" t="s">
        <v>13993</v>
      </c>
    </row>
    <row r="9272" spans="1:4">
      <c r="A9272" s="51" t="s">
        <v>14000</v>
      </c>
      <c r="B9272" s="51" t="s">
        <v>150</v>
      </c>
      <c r="C9272" s="51" t="s">
        <v>144</v>
      </c>
      <c r="D9272" s="51" t="s">
        <v>13993</v>
      </c>
    </row>
    <row r="9273" spans="1:4">
      <c r="A9273" s="51" t="s">
        <v>14001</v>
      </c>
      <c r="B9273" s="51" t="s">
        <v>825</v>
      </c>
      <c r="C9273" s="51" t="s">
        <v>876</v>
      </c>
      <c r="D9273" s="51" t="s">
        <v>13993</v>
      </c>
    </row>
    <row r="9274" spans="1:4">
      <c r="A9274" s="51" t="s">
        <v>14002</v>
      </c>
      <c r="B9274" s="51" t="s">
        <v>361</v>
      </c>
      <c r="C9274" s="51" t="s">
        <v>145</v>
      </c>
      <c r="D9274" s="51" t="s">
        <v>13993</v>
      </c>
    </row>
    <row r="9275" spans="1:4">
      <c r="A9275" s="51" t="s">
        <v>14003</v>
      </c>
      <c r="B9275" s="51" t="s">
        <v>14004</v>
      </c>
      <c r="C9275" s="51" t="s">
        <v>69</v>
      </c>
      <c r="D9275" s="51" t="s">
        <v>13993</v>
      </c>
    </row>
    <row r="9276" spans="1:4">
      <c r="A9276" s="51" t="s">
        <v>14005</v>
      </c>
      <c r="B9276" s="51" t="s">
        <v>14006</v>
      </c>
      <c r="C9276" s="51" t="s">
        <v>27</v>
      </c>
      <c r="D9276" s="51" t="s">
        <v>13993</v>
      </c>
    </row>
    <row r="9277" spans="1:4">
      <c r="A9277" s="51" t="s">
        <v>14007</v>
      </c>
      <c r="B9277" s="51" t="s">
        <v>1043</v>
      </c>
      <c r="C9277" s="51" t="s">
        <v>115</v>
      </c>
      <c r="D9277" s="51" t="s">
        <v>13993</v>
      </c>
    </row>
    <row r="9278" spans="1:4">
      <c r="A9278" s="51" t="s">
        <v>14008</v>
      </c>
      <c r="B9278" s="51" t="s">
        <v>262</v>
      </c>
      <c r="C9278" s="51" t="s">
        <v>115</v>
      </c>
      <c r="D9278" s="51" t="s">
        <v>13993</v>
      </c>
    </row>
    <row r="9279" spans="1:4">
      <c r="A9279" s="51" t="s">
        <v>14009</v>
      </c>
      <c r="B9279" s="51" t="s">
        <v>14010</v>
      </c>
      <c r="C9279" s="51" t="s">
        <v>189</v>
      </c>
      <c r="D9279" s="51" t="s">
        <v>13993</v>
      </c>
    </row>
    <row r="9280" spans="1:4">
      <c r="A9280" s="51" t="s">
        <v>14011</v>
      </c>
      <c r="B9280" s="51" t="s">
        <v>14012</v>
      </c>
      <c r="C9280" s="51" t="s">
        <v>189</v>
      </c>
      <c r="D9280" s="51" t="s">
        <v>13993</v>
      </c>
    </row>
    <row r="9281" spans="1:4">
      <c r="A9281" s="51" t="s">
        <v>14013</v>
      </c>
      <c r="B9281" s="51" t="s">
        <v>961</v>
      </c>
      <c r="C9281" s="51" t="s">
        <v>189</v>
      </c>
      <c r="D9281" s="51" t="s">
        <v>13993</v>
      </c>
    </row>
    <row r="9282" spans="1:4">
      <c r="A9282" s="51" t="s">
        <v>14014</v>
      </c>
      <c r="B9282" s="51" t="s">
        <v>127</v>
      </c>
      <c r="C9282" s="51" t="s">
        <v>28</v>
      </c>
      <c r="D9282" s="51" t="s">
        <v>13993</v>
      </c>
    </row>
    <row r="9283" spans="1:4">
      <c r="A9283" s="51" t="s">
        <v>14015</v>
      </c>
      <c r="B9283" s="51" t="s">
        <v>678</v>
      </c>
      <c r="C9283" s="51" t="s">
        <v>849</v>
      </c>
      <c r="D9283" s="51" t="s">
        <v>13993</v>
      </c>
    </row>
    <row r="9284" spans="1:4">
      <c r="A9284" s="51" t="s">
        <v>14016</v>
      </c>
      <c r="B9284" s="51" t="s">
        <v>929</v>
      </c>
      <c r="C9284" s="51" t="s">
        <v>87</v>
      </c>
      <c r="D9284" s="51" t="s">
        <v>13993</v>
      </c>
    </row>
    <row r="9285" spans="1:4">
      <c r="A9285" s="51" t="s">
        <v>14017</v>
      </c>
      <c r="B9285" s="51" t="s">
        <v>627</v>
      </c>
      <c r="C9285" s="51" t="s">
        <v>135</v>
      </c>
      <c r="D9285" s="51" t="s">
        <v>13993</v>
      </c>
    </row>
    <row r="9286" spans="1:4">
      <c r="A9286" s="51" t="s">
        <v>14018</v>
      </c>
      <c r="B9286" s="51" t="s">
        <v>996</v>
      </c>
      <c r="C9286" s="51" t="s">
        <v>275</v>
      </c>
      <c r="D9286" s="51" t="s">
        <v>13993</v>
      </c>
    </row>
    <row r="9287" spans="1:4">
      <c r="A9287" s="51" t="s">
        <v>14019</v>
      </c>
      <c r="B9287" s="51" t="s">
        <v>924</v>
      </c>
      <c r="C9287" s="51" t="s">
        <v>1093</v>
      </c>
      <c r="D9287" s="51" t="s">
        <v>13993</v>
      </c>
    </row>
    <row r="9288" spans="1:4">
      <c r="A9288" s="51" t="s">
        <v>14020</v>
      </c>
      <c r="B9288" s="51" t="s">
        <v>14021</v>
      </c>
      <c r="C9288" s="51" t="s">
        <v>33</v>
      </c>
      <c r="D9288" s="51" t="s">
        <v>13993</v>
      </c>
    </row>
    <row r="9289" spans="1:4">
      <c r="A9289" s="51" t="s">
        <v>14022</v>
      </c>
      <c r="B9289" s="51" t="s">
        <v>951</v>
      </c>
      <c r="C9289" s="51" t="s">
        <v>98</v>
      </c>
      <c r="D9289" s="51" t="s">
        <v>13993</v>
      </c>
    </row>
    <row r="9290" spans="1:4">
      <c r="A9290" s="51" t="s">
        <v>14023</v>
      </c>
      <c r="B9290" s="51" t="s">
        <v>2834</v>
      </c>
      <c r="C9290" s="51" t="s">
        <v>100</v>
      </c>
      <c r="D9290" s="51" t="s">
        <v>13993</v>
      </c>
    </row>
    <row r="9291" spans="1:4">
      <c r="A9291" s="51" t="s">
        <v>14024</v>
      </c>
      <c r="B9291" s="51" t="s">
        <v>190</v>
      </c>
      <c r="C9291" s="51" t="s">
        <v>101</v>
      </c>
      <c r="D9291" s="51" t="s">
        <v>13993</v>
      </c>
    </row>
    <row r="9292" spans="1:4">
      <c r="A9292" s="51" t="s">
        <v>14025</v>
      </c>
      <c r="B9292" s="51" t="s">
        <v>837</v>
      </c>
      <c r="C9292" s="51" t="s">
        <v>884</v>
      </c>
      <c r="D9292" s="51" t="s">
        <v>13993</v>
      </c>
    </row>
    <row r="9293" spans="1:4">
      <c r="A9293" s="51" t="s">
        <v>14026</v>
      </c>
      <c r="B9293" s="51" t="s">
        <v>874</v>
      </c>
      <c r="C9293" s="51" t="s">
        <v>943</v>
      </c>
      <c r="D9293" s="51" t="s">
        <v>13993</v>
      </c>
    </row>
    <row r="9294" spans="1:4">
      <c r="A9294" s="51" t="s">
        <v>14027</v>
      </c>
      <c r="B9294" s="51" t="s">
        <v>933</v>
      </c>
      <c r="C9294" s="51" t="s">
        <v>330</v>
      </c>
      <c r="D9294" s="51" t="s">
        <v>13993</v>
      </c>
    </row>
    <row r="9295" spans="1:4">
      <c r="A9295" s="51" t="s">
        <v>14028</v>
      </c>
      <c r="B9295" s="51" t="s">
        <v>901</v>
      </c>
      <c r="C9295" s="51" t="s">
        <v>330</v>
      </c>
      <c r="D9295" s="51" t="s">
        <v>13993</v>
      </c>
    </row>
    <row r="9296" spans="1:4">
      <c r="A9296" s="51" t="s">
        <v>14029</v>
      </c>
      <c r="B9296" s="51" t="s">
        <v>881</v>
      </c>
      <c r="C9296" s="51" t="s">
        <v>330</v>
      </c>
      <c r="D9296" s="51" t="s">
        <v>13993</v>
      </c>
    </row>
    <row r="9297" spans="1:4">
      <c r="A9297" s="51" t="s">
        <v>14030</v>
      </c>
      <c r="B9297" s="51" t="s">
        <v>524</v>
      </c>
      <c r="C9297" s="51" t="s">
        <v>887</v>
      </c>
      <c r="D9297" s="51" t="s">
        <v>13993</v>
      </c>
    </row>
    <row r="9298" spans="1:4">
      <c r="A9298" s="51" t="s">
        <v>14031</v>
      </c>
      <c r="B9298" s="51" t="s">
        <v>7105</v>
      </c>
      <c r="C9298" s="51" t="s">
        <v>887</v>
      </c>
      <c r="D9298" s="51" t="s">
        <v>13993</v>
      </c>
    </row>
    <row r="9299" spans="1:4">
      <c r="A9299" s="51" t="s">
        <v>14032</v>
      </c>
      <c r="B9299" s="51" t="s">
        <v>212</v>
      </c>
      <c r="C9299" s="51" t="s">
        <v>103</v>
      </c>
      <c r="D9299" s="51" t="s">
        <v>13993</v>
      </c>
    </row>
    <row r="9300" spans="1:4">
      <c r="A9300" s="51" t="s">
        <v>14033</v>
      </c>
      <c r="B9300" s="51" t="s">
        <v>14034</v>
      </c>
      <c r="C9300" s="51" t="s">
        <v>103</v>
      </c>
      <c r="D9300" s="51" t="s">
        <v>13993</v>
      </c>
    </row>
    <row r="9301" spans="1:4">
      <c r="A9301" s="51" t="s">
        <v>14035</v>
      </c>
      <c r="B9301" s="51" t="s">
        <v>1226</v>
      </c>
      <c r="C9301" s="51" t="s">
        <v>918</v>
      </c>
      <c r="D9301" s="51" t="s">
        <v>13993</v>
      </c>
    </row>
    <row r="9302" spans="1:4">
      <c r="A9302" s="51" t="s">
        <v>14036</v>
      </c>
      <c r="B9302" s="51" t="s">
        <v>1056</v>
      </c>
      <c r="C9302" s="51" t="s">
        <v>918</v>
      </c>
      <c r="D9302" s="51" t="s">
        <v>13993</v>
      </c>
    </row>
    <row r="9303" spans="1:4">
      <c r="A9303" s="51" t="s">
        <v>14037</v>
      </c>
      <c r="B9303" s="51" t="s">
        <v>962</v>
      </c>
      <c r="C9303" s="51" t="s">
        <v>890</v>
      </c>
      <c r="D9303" s="51" t="s">
        <v>13993</v>
      </c>
    </row>
    <row r="9304" spans="1:4">
      <c r="A9304" s="51" t="s">
        <v>14038</v>
      </c>
      <c r="B9304" s="51" t="s">
        <v>487</v>
      </c>
      <c r="C9304" s="51" t="s">
        <v>892</v>
      </c>
      <c r="D9304" s="51" t="s">
        <v>13993</v>
      </c>
    </row>
    <row r="9305" spans="1:4">
      <c r="A9305" s="51" t="s">
        <v>14039</v>
      </c>
      <c r="B9305" s="51" t="s">
        <v>14040</v>
      </c>
      <c r="C9305" s="51" t="s">
        <v>922</v>
      </c>
      <c r="D9305" s="51" t="s">
        <v>13993</v>
      </c>
    </row>
    <row r="9306" spans="1:4">
      <c r="A9306" s="51" t="s">
        <v>14041</v>
      </c>
      <c r="B9306" s="51" t="s">
        <v>1397</v>
      </c>
      <c r="C9306" s="51" t="s">
        <v>106</v>
      </c>
      <c r="D9306" s="51" t="s">
        <v>13993</v>
      </c>
    </row>
    <row r="9307" spans="1:4">
      <c r="A9307" s="51" t="s">
        <v>14042</v>
      </c>
      <c r="B9307" s="51" t="s">
        <v>14043</v>
      </c>
      <c r="C9307" s="51" t="s">
        <v>93</v>
      </c>
      <c r="D9307" s="51" t="s">
        <v>13993</v>
      </c>
    </row>
    <row r="9308" spans="1:4">
      <c r="A9308" s="51" t="s">
        <v>14044</v>
      </c>
      <c r="B9308" s="51" t="s">
        <v>24</v>
      </c>
      <c r="C9308" s="51" t="s">
        <v>77</v>
      </c>
      <c r="D9308" s="51" t="s">
        <v>13993</v>
      </c>
    </row>
    <row r="9309" spans="1:4">
      <c r="A9309" s="51" t="s">
        <v>14045</v>
      </c>
      <c r="B9309" s="51" t="s">
        <v>139</v>
      </c>
      <c r="C9309" s="51" t="s">
        <v>1105</v>
      </c>
      <c r="D9309" s="51" t="s">
        <v>13993</v>
      </c>
    </row>
    <row r="9310" spans="1:4">
      <c r="A9310" s="51" t="s">
        <v>14046</v>
      </c>
      <c r="B9310" s="51" t="s">
        <v>4520</v>
      </c>
      <c r="C9310" s="51" t="s">
        <v>333</v>
      </c>
      <c r="D9310" s="51" t="s">
        <v>13993</v>
      </c>
    </row>
    <row r="9311" spans="1:4">
      <c r="A9311" s="51" t="s">
        <v>14047</v>
      </c>
      <c r="B9311" s="51" t="s">
        <v>139</v>
      </c>
      <c r="C9311" s="51" t="s">
        <v>333</v>
      </c>
      <c r="D9311" s="51" t="s">
        <v>13993</v>
      </c>
    </row>
    <row r="9312" spans="1:4">
      <c r="A9312" s="51" t="s">
        <v>14048</v>
      </c>
      <c r="B9312" s="51" t="s">
        <v>14049</v>
      </c>
      <c r="C9312" s="51" t="s">
        <v>333</v>
      </c>
      <c r="D9312" s="51" t="s">
        <v>13993</v>
      </c>
    </row>
    <row r="9313" spans="1:4">
      <c r="A9313" s="51" t="s">
        <v>14050</v>
      </c>
      <c r="B9313" s="51" t="s">
        <v>1175</v>
      </c>
      <c r="C9313" s="51" t="s">
        <v>142</v>
      </c>
      <c r="D9313" s="51" t="s">
        <v>13993</v>
      </c>
    </row>
    <row r="9314" spans="1:4">
      <c r="A9314" s="51" t="s">
        <v>14051</v>
      </c>
      <c r="B9314" s="51" t="s">
        <v>4656</v>
      </c>
      <c r="C9314" s="51" t="s">
        <v>490</v>
      </c>
      <c r="D9314" s="51" t="s">
        <v>13993</v>
      </c>
    </row>
    <row r="9315" spans="1:4">
      <c r="A9315" s="51" t="s">
        <v>14052</v>
      </c>
      <c r="B9315" s="51" t="s">
        <v>825</v>
      </c>
      <c r="C9315" s="51" t="s">
        <v>490</v>
      </c>
      <c r="D9315" s="51" t="s">
        <v>13993</v>
      </c>
    </row>
    <row r="9316" spans="1:4">
      <c r="A9316" s="51" t="s">
        <v>14053</v>
      </c>
      <c r="B9316" s="51" t="s">
        <v>863</v>
      </c>
      <c r="C9316" s="51" t="s">
        <v>490</v>
      </c>
      <c r="D9316" s="51" t="s">
        <v>13993</v>
      </c>
    </row>
    <row r="9317" spans="1:4">
      <c r="A9317" s="51" t="s">
        <v>14054</v>
      </c>
      <c r="B9317" s="51" t="s">
        <v>4543</v>
      </c>
      <c r="C9317" s="51" t="s">
        <v>490</v>
      </c>
      <c r="D9317" s="51" t="s">
        <v>13993</v>
      </c>
    </row>
    <row r="9318" spans="1:4">
      <c r="A9318" s="51" t="s">
        <v>14055</v>
      </c>
      <c r="B9318" s="51" t="s">
        <v>1092</v>
      </c>
      <c r="C9318" s="51" t="s">
        <v>111</v>
      </c>
      <c r="D9318" s="51" t="s">
        <v>13993</v>
      </c>
    </row>
    <row r="9319" spans="1:4">
      <c r="A9319" s="51" t="s">
        <v>14056</v>
      </c>
      <c r="B9319" s="51" t="s">
        <v>548</v>
      </c>
      <c r="C9319" s="51" t="s">
        <v>112</v>
      </c>
      <c r="D9319" s="51" t="s">
        <v>13993</v>
      </c>
    </row>
    <row r="9320" spans="1:4">
      <c r="A9320" s="51" t="s">
        <v>14057</v>
      </c>
      <c r="B9320" s="51" t="s">
        <v>1099</v>
      </c>
      <c r="C9320" s="51" t="s">
        <v>112</v>
      </c>
      <c r="D9320" s="51" t="s">
        <v>13993</v>
      </c>
    </row>
    <row r="9321" spans="1:4">
      <c r="A9321" s="51" t="s">
        <v>14058</v>
      </c>
      <c r="B9321" s="51" t="s">
        <v>1281</v>
      </c>
      <c r="C9321" s="51" t="s">
        <v>81</v>
      </c>
      <c r="D9321" s="51" t="s">
        <v>13993</v>
      </c>
    </row>
    <row r="9322" spans="1:4">
      <c r="A9322" s="51" t="s">
        <v>14059</v>
      </c>
      <c r="B9322" s="51" t="s">
        <v>14060</v>
      </c>
      <c r="C9322" s="51" t="s">
        <v>838</v>
      </c>
      <c r="D9322" s="51" t="s">
        <v>13993</v>
      </c>
    </row>
    <row r="9323" spans="1:4">
      <c r="A9323" s="51" t="s">
        <v>14061</v>
      </c>
      <c r="B9323" s="51" t="s">
        <v>177</v>
      </c>
      <c r="C9323" s="51" t="s">
        <v>141</v>
      </c>
      <c r="D9323" s="51" t="s">
        <v>13993</v>
      </c>
    </row>
    <row r="9324" spans="1:4">
      <c r="A9324" s="51" t="s">
        <v>14062</v>
      </c>
      <c r="B9324" s="51" t="s">
        <v>245</v>
      </c>
      <c r="C9324" s="51" t="s">
        <v>141</v>
      </c>
      <c r="D9324" s="51" t="s">
        <v>13993</v>
      </c>
    </row>
    <row r="9325" spans="1:4">
      <c r="A9325" s="51" t="s">
        <v>14063</v>
      </c>
      <c r="B9325" s="51" t="s">
        <v>1102</v>
      </c>
      <c r="C9325" s="51" t="s">
        <v>840</v>
      </c>
      <c r="D9325" s="51" t="s">
        <v>13993</v>
      </c>
    </row>
    <row r="9326" spans="1:4">
      <c r="A9326" s="51" t="s">
        <v>14064</v>
      </c>
      <c r="B9326" s="51" t="s">
        <v>1794</v>
      </c>
      <c r="C9326" s="51" t="s">
        <v>23</v>
      </c>
      <c r="D9326" s="51" t="s">
        <v>14065</v>
      </c>
    </row>
    <row r="9327" spans="1:4">
      <c r="A9327" s="51" t="s">
        <v>14066</v>
      </c>
      <c r="B9327" s="51" t="s">
        <v>1116</v>
      </c>
      <c r="C9327" s="51" t="s">
        <v>23</v>
      </c>
      <c r="D9327" s="51" t="s">
        <v>14065</v>
      </c>
    </row>
    <row r="9328" spans="1:4">
      <c r="A9328" s="51" t="s">
        <v>14067</v>
      </c>
      <c r="B9328" s="51" t="s">
        <v>129</v>
      </c>
      <c r="C9328" s="51" t="s">
        <v>95</v>
      </c>
      <c r="D9328" s="51" t="s">
        <v>14065</v>
      </c>
    </row>
    <row r="9329" spans="1:4">
      <c r="A9329" s="51" t="s">
        <v>14068</v>
      </c>
      <c r="B9329" s="51" t="s">
        <v>14069</v>
      </c>
      <c r="C9329" s="51" t="s">
        <v>1016</v>
      </c>
      <c r="D9329" s="51" t="s">
        <v>14065</v>
      </c>
    </row>
    <row r="9330" spans="1:4">
      <c r="A9330" s="51" t="s">
        <v>14070</v>
      </c>
      <c r="B9330" s="51" t="s">
        <v>14071</v>
      </c>
      <c r="C9330" s="51" t="s">
        <v>1016</v>
      </c>
      <c r="D9330" s="51" t="s">
        <v>14065</v>
      </c>
    </row>
    <row r="9331" spans="1:4">
      <c r="A9331" s="51" t="s">
        <v>14072</v>
      </c>
      <c r="B9331" s="51" t="s">
        <v>129</v>
      </c>
      <c r="C9331" s="51" t="s">
        <v>5862</v>
      </c>
      <c r="D9331" s="51" t="s">
        <v>14065</v>
      </c>
    </row>
    <row r="9332" spans="1:4">
      <c r="A9332" s="51" t="s">
        <v>14073</v>
      </c>
      <c r="B9332" s="51" t="s">
        <v>132</v>
      </c>
      <c r="C9332" s="51" t="s">
        <v>89</v>
      </c>
      <c r="D9332" s="51" t="s">
        <v>14065</v>
      </c>
    </row>
    <row r="9333" spans="1:4">
      <c r="A9333" s="51" t="s">
        <v>14074</v>
      </c>
      <c r="B9333" s="51" t="s">
        <v>184</v>
      </c>
      <c r="C9333" s="51" t="s">
        <v>145</v>
      </c>
      <c r="D9333" s="51" t="s">
        <v>14065</v>
      </c>
    </row>
    <row r="9334" spans="1:4">
      <c r="A9334" s="51" t="s">
        <v>14075</v>
      </c>
      <c r="B9334" s="51" t="s">
        <v>2165</v>
      </c>
      <c r="C9334" s="51" t="s">
        <v>114</v>
      </c>
      <c r="D9334" s="51" t="s">
        <v>14065</v>
      </c>
    </row>
    <row r="9335" spans="1:4">
      <c r="A9335" s="51" t="s">
        <v>14076</v>
      </c>
      <c r="B9335" s="51" t="s">
        <v>14077</v>
      </c>
      <c r="C9335" s="51" t="s">
        <v>320</v>
      </c>
      <c r="D9335" s="51" t="s">
        <v>14065</v>
      </c>
    </row>
    <row r="9336" spans="1:4">
      <c r="A9336" s="51" t="s">
        <v>14078</v>
      </c>
      <c r="B9336" s="51" t="s">
        <v>5966</v>
      </c>
      <c r="C9336" s="51" t="s">
        <v>69</v>
      </c>
      <c r="D9336" s="51" t="s">
        <v>14065</v>
      </c>
    </row>
    <row r="9337" spans="1:4">
      <c r="A9337" s="51" t="s">
        <v>14079</v>
      </c>
      <c r="B9337" s="51" t="s">
        <v>62</v>
      </c>
      <c r="C9337" s="51" t="s">
        <v>27</v>
      </c>
      <c r="D9337" s="51" t="s">
        <v>14065</v>
      </c>
    </row>
    <row r="9338" spans="1:4">
      <c r="A9338" s="51" t="s">
        <v>14080</v>
      </c>
      <c r="B9338" s="51" t="s">
        <v>136</v>
      </c>
      <c r="C9338" s="51" t="s">
        <v>27</v>
      </c>
      <c r="D9338" s="51" t="s">
        <v>14065</v>
      </c>
    </row>
    <row r="9339" spans="1:4">
      <c r="A9339" s="51" t="s">
        <v>14081</v>
      </c>
      <c r="B9339" s="51" t="s">
        <v>1008</v>
      </c>
      <c r="C9339" s="51" t="s">
        <v>189</v>
      </c>
      <c r="D9339" s="51" t="s">
        <v>14065</v>
      </c>
    </row>
    <row r="9340" spans="1:4">
      <c r="A9340" s="51" t="s">
        <v>14082</v>
      </c>
      <c r="B9340" s="51" t="s">
        <v>5000</v>
      </c>
      <c r="C9340" s="51" t="s">
        <v>72</v>
      </c>
      <c r="D9340" s="51" t="s">
        <v>14065</v>
      </c>
    </row>
    <row r="9341" spans="1:4">
      <c r="A9341" s="51" t="s">
        <v>14083</v>
      </c>
      <c r="B9341" s="51" t="s">
        <v>14084</v>
      </c>
      <c r="C9341" s="51" t="s">
        <v>87</v>
      </c>
      <c r="D9341" s="51" t="s">
        <v>14065</v>
      </c>
    </row>
    <row r="9342" spans="1:4">
      <c r="A9342" s="51" t="s">
        <v>14085</v>
      </c>
      <c r="B9342" s="51" t="s">
        <v>996</v>
      </c>
      <c r="C9342" s="51" t="s">
        <v>820</v>
      </c>
      <c r="D9342" s="51" t="s">
        <v>14065</v>
      </c>
    </row>
    <row r="9343" spans="1:4">
      <c r="A9343" s="51" t="s">
        <v>14086</v>
      </c>
      <c r="B9343" s="51" t="s">
        <v>3552</v>
      </c>
      <c r="C9343" s="51" t="s">
        <v>135</v>
      </c>
      <c r="D9343" s="51" t="s">
        <v>14065</v>
      </c>
    </row>
    <row r="9344" spans="1:4">
      <c r="A9344" s="51" t="s">
        <v>14087</v>
      </c>
      <c r="B9344" s="51" t="s">
        <v>318</v>
      </c>
      <c r="C9344" s="51" t="s">
        <v>135</v>
      </c>
      <c r="D9344" s="51" t="s">
        <v>14065</v>
      </c>
    </row>
    <row r="9345" spans="1:4">
      <c r="A9345" s="51" t="s">
        <v>14088</v>
      </c>
      <c r="B9345" s="51" t="s">
        <v>1143</v>
      </c>
      <c r="C9345" s="51" t="s">
        <v>738</v>
      </c>
      <c r="D9345" s="51" t="s">
        <v>14065</v>
      </c>
    </row>
    <row r="9346" spans="1:4">
      <c r="A9346" s="51" t="s">
        <v>14089</v>
      </c>
      <c r="B9346" s="51" t="s">
        <v>14090</v>
      </c>
      <c r="C9346" s="51" t="s">
        <v>12077</v>
      </c>
      <c r="D9346" s="51" t="s">
        <v>14065</v>
      </c>
    </row>
    <row r="9347" spans="1:4">
      <c r="A9347" s="51" t="s">
        <v>14091</v>
      </c>
      <c r="B9347" s="51" t="s">
        <v>14092</v>
      </c>
      <c r="C9347" s="51" t="s">
        <v>33</v>
      </c>
      <c r="D9347" s="51" t="s">
        <v>14065</v>
      </c>
    </row>
    <row r="9348" spans="1:4">
      <c r="A9348" s="51" t="s">
        <v>14093</v>
      </c>
      <c r="B9348" s="51" t="s">
        <v>227</v>
      </c>
      <c r="C9348" s="51" t="s">
        <v>743</v>
      </c>
      <c r="D9348" s="51" t="s">
        <v>14065</v>
      </c>
    </row>
    <row r="9349" spans="1:4">
      <c r="A9349" s="51" t="s">
        <v>14094</v>
      </c>
      <c r="B9349" s="51" t="s">
        <v>839</v>
      </c>
      <c r="C9349" s="51" t="s">
        <v>884</v>
      </c>
      <c r="D9349" s="51" t="s">
        <v>14065</v>
      </c>
    </row>
    <row r="9350" spans="1:4">
      <c r="A9350" s="51" t="s">
        <v>14095</v>
      </c>
      <c r="B9350" s="51" t="s">
        <v>14096</v>
      </c>
      <c r="C9350" s="51" t="s">
        <v>330</v>
      </c>
      <c r="D9350" s="51" t="s">
        <v>14065</v>
      </c>
    </row>
    <row r="9351" spans="1:4">
      <c r="A9351" s="51" t="s">
        <v>14097</v>
      </c>
      <c r="B9351" s="51" t="s">
        <v>534</v>
      </c>
      <c r="C9351" s="51" t="s">
        <v>330</v>
      </c>
      <c r="D9351" s="51" t="s">
        <v>14065</v>
      </c>
    </row>
    <row r="9352" spans="1:4">
      <c r="A9352" s="51" t="s">
        <v>14098</v>
      </c>
      <c r="B9352" s="51" t="s">
        <v>14099</v>
      </c>
      <c r="C9352" s="51" t="s">
        <v>330</v>
      </c>
      <c r="D9352" s="51" t="s">
        <v>14065</v>
      </c>
    </row>
    <row r="9353" spans="1:4">
      <c r="A9353" s="51" t="s">
        <v>14100</v>
      </c>
      <c r="B9353" s="51" t="s">
        <v>885</v>
      </c>
      <c r="C9353" s="51" t="s">
        <v>330</v>
      </c>
      <c r="D9353" s="51" t="s">
        <v>14065</v>
      </c>
    </row>
    <row r="9354" spans="1:4">
      <c r="A9354" s="51" t="s">
        <v>14101</v>
      </c>
      <c r="B9354" s="51" t="s">
        <v>944</v>
      </c>
      <c r="C9354" s="51" t="s">
        <v>887</v>
      </c>
      <c r="D9354" s="51" t="s">
        <v>14065</v>
      </c>
    </row>
    <row r="9355" spans="1:4">
      <c r="A9355" s="51" t="s">
        <v>14102</v>
      </c>
      <c r="B9355" s="51" t="s">
        <v>1131</v>
      </c>
      <c r="C9355" s="51" t="s">
        <v>55</v>
      </c>
      <c r="D9355" s="51" t="s">
        <v>14065</v>
      </c>
    </row>
    <row r="9356" spans="1:4">
      <c r="A9356" s="51" t="s">
        <v>14103</v>
      </c>
      <c r="B9356" s="51" t="s">
        <v>1135</v>
      </c>
      <c r="C9356" s="51" t="s">
        <v>55</v>
      </c>
      <c r="D9356" s="51" t="s">
        <v>14065</v>
      </c>
    </row>
    <row r="9357" spans="1:4">
      <c r="A9357" s="51" t="s">
        <v>14104</v>
      </c>
      <c r="B9357" s="51" t="s">
        <v>3999</v>
      </c>
      <c r="C9357" s="51" t="s">
        <v>55</v>
      </c>
      <c r="D9357" s="51" t="s">
        <v>14065</v>
      </c>
    </row>
    <row r="9358" spans="1:4">
      <c r="A9358" s="51" t="s">
        <v>14105</v>
      </c>
      <c r="B9358" s="51" t="s">
        <v>14106</v>
      </c>
      <c r="C9358" s="51" t="s">
        <v>91</v>
      </c>
      <c r="D9358" s="51" t="s">
        <v>14065</v>
      </c>
    </row>
    <row r="9359" spans="1:4">
      <c r="A9359" s="51" t="s">
        <v>14107</v>
      </c>
      <c r="B9359" s="51" t="s">
        <v>2014</v>
      </c>
      <c r="C9359" s="51" t="s">
        <v>103</v>
      </c>
      <c r="D9359" s="51" t="s">
        <v>14065</v>
      </c>
    </row>
    <row r="9360" spans="1:4">
      <c r="A9360" s="51" t="s">
        <v>14108</v>
      </c>
      <c r="B9360" s="51" t="s">
        <v>6473</v>
      </c>
      <c r="C9360" s="51" t="s">
        <v>918</v>
      </c>
      <c r="D9360" s="51" t="s">
        <v>14065</v>
      </c>
    </row>
    <row r="9361" spans="1:4">
      <c r="A9361" s="51" t="s">
        <v>14109</v>
      </c>
      <c r="B9361" s="51" t="s">
        <v>246</v>
      </c>
      <c r="C9361" s="51" t="s">
        <v>946</v>
      </c>
      <c r="D9361" s="51" t="s">
        <v>14065</v>
      </c>
    </row>
    <row r="9362" spans="1:4">
      <c r="A9362" s="51" t="s">
        <v>14110</v>
      </c>
      <c r="B9362" s="51" t="s">
        <v>5959</v>
      </c>
      <c r="C9362" s="51" t="s">
        <v>152</v>
      </c>
      <c r="D9362" s="51" t="s">
        <v>14065</v>
      </c>
    </row>
    <row r="9363" spans="1:4">
      <c r="A9363" s="51" t="s">
        <v>14111</v>
      </c>
      <c r="B9363" s="51" t="s">
        <v>1005</v>
      </c>
      <c r="C9363" s="51" t="s">
        <v>981</v>
      </c>
      <c r="D9363" s="51" t="s">
        <v>14065</v>
      </c>
    </row>
    <row r="9364" spans="1:4">
      <c r="A9364" s="51" t="s">
        <v>14112</v>
      </c>
      <c r="B9364" s="51" t="s">
        <v>1152</v>
      </c>
      <c r="C9364" s="51" t="s">
        <v>168</v>
      </c>
      <c r="D9364" s="51" t="s">
        <v>14065</v>
      </c>
    </row>
    <row r="9365" spans="1:4">
      <c r="A9365" s="51" t="s">
        <v>17414</v>
      </c>
      <c r="B9365" s="51" t="s">
        <v>4754</v>
      </c>
      <c r="C9365" s="51" t="s">
        <v>168</v>
      </c>
      <c r="D9365" s="51" t="s">
        <v>14065</v>
      </c>
    </row>
    <row r="9366" spans="1:4">
      <c r="A9366" s="51" t="s">
        <v>14113</v>
      </c>
      <c r="B9366" s="51" t="s">
        <v>251</v>
      </c>
      <c r="C9366" s="51" t="s">
        <v>88</v>
      </c>
      <c r="D9366" s="51" t="s">
        <v>14065</v>
      </c>
    </row>
    <row r="9367" spans="1:4">
      <c r="A9367" s="51" t="s">
        <v>14114</v>
      </c>
      <c r="B9367" s="51" t="s">
        <v>283</v>
      </c>
      <c r="C9367" s="51" t="s">
        <v>210</v>
      </c>
      <c r="D9367" s="51" t="s">
        <v>14065</v>
      </c>
    </row>
    <row r="9368" spans="1:4">
      <c r="A9368" s="51" t="s">
        <v>14115</v>
      </c>
      <c r="B9368" s="51" t="s">
        <v>858</v>
      </c>
      <c r="C9368" s="51" t="s">
        <v>333</v>
      </c>
      <c r="D9368" s="51" t="s">
        <v>14065</v>
      </c>
    </row>
    <row r="9369" spans="1:4">
      <c r="A9369" s="51" t="s">
        <v>14116</v>
      </c>
      <c r="B9369" s="51" t="s">
        <v>487</v>
      </c>
      <c r="C9369" s="51" t="s">
        <v>333</v>
      </c>
      <c r="D9369" s="51" t="s">
        <v>14065</v>
      </c>
    </row>
    <row r="9370" spans="1:4">
      <c r="A9370" s="51" t="s">
        <v>14117</v>
      </c>
      <c r="B9370" s="51" t="s">
        <v>212</v>
      </c>
      <c r="C9370" s="51" t="s">
        <v>126</v>
      </c>
      <c r="D9370" s="51" t="s">
        <v>14065</v>
      </c>
    </row>
    <row r="9371" spans="1:4">
      <c r="A9371" s="51" t="s">
        <v>14118</v>
      </c>
      <c r="B9371" s="51" t="s">
        <v>935</v>
      </c>
      <c r="C9371" s="51" t="s">
        <v>808</v>
      </c>
      <c r="D9371" s="51" t="s">
        <v>14065</v>
      </c>
    </row>
    <row r="9372" spans="1:4">
      <c r="A9372" s="51" t="s">
        <v>14119</v>
      </c>
      <c r="B9372" s="51" t="s">
        <v>6495</v>
      </c>
      <c r="C9372" s="51" t="s">
        <v>834</v>
      </c>
      <c r="D9372" s="51" t="s">
        <v>14065</v>
      </c>
    </row>
    <row r="9373" spans="1:4">
      <c r="A9373" s="51" t="s">
        <v>14120</v>
      </c>
      <c r="B9373" s="51" t="s">
        <v>982</v>
      </c>
      <c r="C9373" s="51" t="s">
        <v>956</v>
      </c>
      <c r="D9373" s="51" t="s">
        <v>14065</v>
      </c>
    </row>
    <row r="9374" spans="1:4">
      <c r="A9374" s="51" t="s">
        <v>14121</v>
      </c>
      <c r="B9374" s="51" t="s">
        <v>14122</v>
      </c>
      <c r="C9374" s="51" t="s">
        <v>490</v>
      </c>
      <c r="D9374" s="51" t="s">
        <v>14065</v>
      </c>
    </row>
    <row r="9375" spans="1:4">
      <c r="A9375" s="51" t="s">
        <v>14123</v>
      </c>
      <c r="B9375" s="51" t="s">
        <v>24</v>
      </c>
      <c r="C9375" s="51" t="s">
        <v>111</v>
      </c>
      <c r="D9375" s="51" t="s">
        <v>14065</v>
      </c>
    </row>
    <row r="9376" spans="1:4">
      <c r="A9376" s="51" t="s">
        <v>14124</v>
      </c>
      <c r="B9376" s="51" t="s">
        <v>539</v>
      </c>
      <c r="C9376" s="51" t="s">
        <v>138</v>
      </c>
      <c r="D9376" s="51" t="s">
        <v>14065</v>
      </c>
    </row>
    <row r="9377" spans="1:4">
      <c r="A9377" s="51" t="s">
        <v>14125</v>
      </c>
      <c r="B9377" s="51" t="s">
        <v>638</v>
      </c>
      <c r="C9377" s="51" t="s">
        <v>81</v>
      </c>
      <c r="D9377" s="51" t="s">
        <v>14065</v>
      </c>
    </row>
    <row r="9378" spans="1:4">
      <c r="A9378" s="51" t="s">
        <v>14126</v>
      </c>
      <c r="B9378" s="51" t="s">
        <v>1371</v>
      </c>
      <c r="C9378" s="51" t="s">
        <v>783</v>
      </c>
      <c r="D9378" s="51" t="s">
        <v>14065</v>
      </c>
    </row>
    <row r="9379" spans="1:4">
      <c r="A9379" s="51" t="s">
        <v>14127</v>
      </c>
      <c r="B9379" s="51" t="s">
        <v>1226</v>
      </c>
      <c r="C9379" s="51" t="s">
        <v>1128</v>
      </c>
      <c r="D9379" s="51" t="s">
        <v>14065</v>
      </c>
    </row>
    <row r="9380" spans="1:4">
      <c r="A9380" s="51" t="s">
        <v>14128</v>
      </c>
      <c r="B9380" s="51" t="s">
        <v>3895</v>
      </c>
      <c r="C9380" s="51" t="s">
        <v>35</v>
      </c>
      <c r="D9380" s="51" t="s">
        <v>14129</v>
      </c>
    </row>
    <row r="9381" spans="1:4">
      <c r="A9381" s="51" t="s">
        <v>14130</v>
      </c>
      <c r="B9381" s="51" t="s">
        <v>24</v>
      </c>
      <c r="C9381" s="51" t="s">
        <v>1305</v>
      </c>
      <c r="D9381" s="51" t="s">
        <v>14129</v>
      </c>
    </row>
    <row r="9382" spans="1:4">
      <c r="A9382" s="51" t="s">
        <v>14131</v>
      </c>
      <c r="B9382" s="51" t="s">
        <v>824</v>
      </c>
      <c r="C9382" s="51" t="s">
        <v>1016</v>
      </c>
      <c r="D9382" s="51" t="s">
        <v>14129</v>
      </c>
    </row>
    <row r="9383" spans="1:4">
      <c r="A9383" s="51" t="s">
        <v>14132</v>
      </c>
      <c r="B9383" s="51" t="s">
        <v>190</v>
      </c>
      <c r="C9383" s="51" t="s">
        <v>231</v>
      </c>
      <c r="D9383" s="51" t="s">
        <v>14129</v>
      </c>
    </row>
    <row r="9384" spans="1:4">
      <c r="A9384" s="51" t="s">
        <v>14133</v>
      </c>
      <c r="B9384" s="51" t="s">
        <v>5000</v>
      </c>
      <c r="C9384" s="51" t="s">
        <v>905</v>
      </c>
      <c r="D9384" s="51" t="s">
        <v>14129</v>
      </c>
    </row>
    <row r="9385" spans="1:4">
      <c r="A9385" s="51" t="s">
        <v>14134</v>
      </c>
      <c r="B9385" s="51" t="s">
        <v>37</v>
      </c>
      <c r="C9385" s="51" t="s">
        <v>114</v>
      </c>
      <c r="D9385" s="51" t="s">
        <v>14129</v>
      </c>
    </row>
    <row r="9386" spans="1:4">
      <c r="A9386" s="51" t="s">
        <v>14135</v>
      </c>
      <c r="B9386" s="51" t="s">
        <v>906</v>
      </c>
      <c r="C9386" s="51" t="s">
        <v>114</v>
      </c>
      <c r="D9386" s="51" t="s">
        <v>14129</v>
      </c>
    </row>
    <row r="9387" spans="1:4">
      <c r="A9387" s="51" t="s">
        <v>14136</v>
      </c>
      <c r="B9387" s="51" t="s">
        <v>209</v>
      </c>
      <c r="C9387" s="51" t="s">
        <v>27</v>
      </c>
      <c r="D9387" s="51" t="s">
        <v>14129</v>
      </c>
    </row>
    <row r="9388" spans="1:4">
      <c r="A9388" s="51" t="s">
        <v>14137</v>
      </c>
      <c r="B9388" s="51" t="s">
        <v>358</v>
      </c>
      <c r="C9388" s="51" t="s">
        <v>27</v>
      </c>
      <c r="D9388" s="51" t="s">
        <v>14129</v>
      </c>
    </row>
    <row r="9389" spans="1:4">
      <c r="A9389" s="51" t="s">
        <v>14138</v>
      </c>
      <c r="B9389" s="51" t="s">
        <v>951</v>
      </c>
      <c r="C9389" s="51" t="s">
        <v>115</v>
      </c>
      <c r="D9389" s="51" t="s">
        <v>14129</v>
      </c>
    </row>
    <row r="9390" spans="1:4">
      <c r="A9390" s="51" t="s">
        <v>14139</v>
      </c>
      <c r="B9390" s="51" t="s">
        <v>86</v>
      </c>
      <c r="C9390" s="51" t="s">
        <v>189</v>
      </c>
      <c r="D9390" s="51" t="s">
        <v>14129</v>
      </c>
    </row>
    <row r="9391" spans="1:4">
      <c r="A9391" s="51" t="s">
        <v>14140</v>
      </c>
      <c r="B9391" s="51" t="s">
        <v>1250</v>
      </c>
      <c r="C9391" s="51" t="s">
        <v>820</v>
      </c>
      <c r="D9391" s="51" t="s">
        <v>14129</v>
      </c>
    </row>
    <row r="9392" spans="1:4">
      <c r="A9392" s="51" t="s">
        <v>14141</v>
      </c>
      <c r="B9392" s="51" t="s">
        <v>14142</v>
      </c>
      <c r="C9392" s="51" t="s">
        <v>820</v>
      </c>
      <c r="D9392" s="51" t="s">
        <v>14129</v>
      </c>
    </row>
    <row r="9393" spans="1:4">
      <c r="A9393" s="51" t="s">
        <v>14143</v>
      </c>
      <c r="B9393" s="51" t="s">
        <v>14144</v>
      </c>
      <c r="C9393" s="51" t="s">
        <v>135</v>
      </c>
      <c r="D9393" s="51" t="s">
        <v>14129</v>
      </c>
    </row>
    <row r="9394" spans="1:4">
      <c r="A9394" s="51" t="s">
        <v>14145</v>
      </c>
      <c r="B9394" s="51" t="s">
        <v>14146</v>
      </c>
      <c r="C9394" s="51" t="s">
        <v>135</v>
      </c>
      <c r="D9394" s="51" t="s">
        <v>14129</v>
      </c>
    </row>
    <row r="9395" spans="1:4">
      <c r="A9395" s="51" t="s">
        <v>14147</v>
      </c>
      <c r="B9395" s="51" t="s">
        <v>24</v>
      </c>
      <c r="C9395" s="51" t="s">
        <v>135</v>
      </c>
      <c r="D9395" s="51" t="s">
        <v>14129</v>
      </c>
    </row>
    <row r="9396" spans="1:4">
      <c r="A9396" s="51" t="s">
        <v>14148</v>
      </c>
      <c r="B9396" s="51" t="s">
        <v>3242</v>
      </c>
      <c r="C9396" s="51" t="s">
        <v>135</v>
      </c>
      <c r="D9396" s="51" t="s">
        <v>14129</v>
      </c>
    </row>
    <row r="9397" spans="1:4">
      <c r="A9397" s="51" t="s">
        <v>14149</v>
      </c>
      <c r="B9397" s="51" t="s">
        <v>965</v>
      </c>
      <c r="C9397" s="51" t="s">
        <v>738</v>
      </c>
      <c r="D9397" s="51" t="s">
        <v>14129</v>
      </c>
    </row>
    <row r="9398" spans="1:4">
      <c r="A9398" s="51" t="s">
        <v>14150</v>
      </c>
      <c r="B9398" s="51" t="s">
        <v>1634</v>
      </c>
      <c r="C9398" s="51" t="s">
        <v>25</v>
      </c>
      <c r="D9398" s="51" t="s">
        <v>14129</v>
      </c>
    </row>
    <row r="9399" spans="1:4">
      <c r="A9399" s="51" t="s">
        <v>14151</v>
      </c>
      <c r="B9399" s="51" t="s">
        <v>34</v>
      </c>
      <c r="C9399" s="51" t="s">
        <v>880</v>
      </c>
      <c r="D9399" s="51" t="s">
        <v>14129</v>
      </c>
    </row>
    <row r="9400" spans="1:4">
      <c r="A9400" s="51" t="s">
        <v>14152</v>
      </c>
      <c r="B9400" s="51" t="s">
        <v>479</v>
      </c>
      <c r="C9400" s="51" t="s">
        <v>880</v>
      </c>
      <c r="D9400" s="51" t="s">
        <v>14129</v>
      </c>
    </row>
    <row r="9401" spans="1:4">
      <c r="A9401" s="51" t="s">
        <v>14153</v>
      </c>
      <c r="B9401" s="51" t="s">
        <v>14154</v>
      </c>
      <c r="C9401" s="51" t="s">
        <v>121</v>
      </c>
      <c r="D9401" s="51" t="s">
        <v>14129</v>
      </c>
    </row>
    <row r="9402" spans="1:4">
      <c r="A9402" s="51" t="s">
        <v>14155</v>
      </c>
      <c r="B9402" s="51" t="s">
        <v>14156</v>
      </c>
      <c r="C9402" s="51" t="s">
        <v>1389</v>
      </c>
      <c r="D9402" s="51" t="s">
        <v>14129</v>
      </c>
    </row>
    <row r="9403" spans="1:4">
      <c r="A9403" s="51" t="s">
        <v>14157</v>
      </c>
      <c r="B9403" s="51" t="s">
        <v>24</v>
      </c>
      <c r="C9403" s="51" t="s">
        <v>14158</v>
      </c>
      <c r="D9403" s="51" t="s">
        <v>14129</v>
      </c>
    </row>
    <row r="9404" spans="1:4">
      <c r="A9404" s="51" t="s">
        <v>14159</v>
      </c>
      <c r="B9404" s="51" t="s">
        <v>14160</v>
      </c>
      <c r="C9404" s="51" t="s">
        <v>330</v>
      </c>
      <c r="D9404" s="51" t="s">
        <v>14129</v>
      </c>
    </row>
    <row r="9405" spans="1:4">
      <c r="A9405" s="51" t="s">
        <v>14161</v>
      </c>
      <c r="B9405" s="51" t="s">
        <v>5000</v>
      </c>
      <c r="C9405" s="51" t="s">
        <v>330</v>
      </c>
      <c r="D9405" s="51" t="s">
        <v>14129</v>
      </c>
    </row>
    <row r="9406" spans="1:4">
      <c r="A9406" s="51" t="s">
        <v>14162</v>
      </c>
      <c r="B9406" s="51" t="s">
        <v>2966</v>
      </c>
      <c r="C9406" s="51" t="s">
        <v>102</v>
      </c>
      <c r="D9406" s="51" t="s">
        <v>14129</v>
      </c>
    </row>
    <row r="9407" spans="1:4">
      <c r="A9407" s="51" t="s">
        <v>14163</v>
      </c>
      <c r="B9407" s="51" t="s">
        <v>1056</v>
      </c>
      <c r="C9407" s="51" t="s">
        <v>918</v>
      </c>
      <c r="D9407" s="51" t="s">
        <v>14129</v>
      </c>
    </row>
    <row r="9408" spans="1:4">
      <c r="A9408" s="51" t="s">
        <v>14164</v>
      </c>
      <c r="B9408" s="51" t="s">
        <v>14165</v>
      </c>
      <c r="C9408" s="51" t="s">
        <v>152</v>
      </c>
      <c r="D9408" s="51" t="s">
        <v>14129</v>
      </c>
    </row>
    <row r="9409" spans="1:4">
      <c r="A9409" s="51" t="s">
        <v>14166</v>
      </c>
      <c r="B9409" s="51" t="s">
        <v>86</v>
      </c>
      <c r="C9409" s="51" t="s">
        <v>152</v>
      </c>
      <c r="D9409" s="51" t="s">
        <v>14129</v>
      </c>
    </row>
    <row r="9410" spans="1:4">
      <c r="A9410" s="51" t="s">
        <v>14167</v>
      </c>
      <c r="B9410" s="51" t="s">
        <v>14168</v>
      </c>
      <c r="C9410" s="51" t="s">
        <v>855</v>
      </c>
      <c r="D9410" s="51" t="s">
        <v>14129</v>
      </c>
    </row>
    <row r="9411" spans="1:4">
      <c r="A9411" s="51" t="s">
        <v>14169</v>
      </c>
      <c r="B9411" s="51" t="s">
        <v>14170</v>
      </c>
      <c r="C9411" s="51" t="s">
        <v>168</v>
      </c>
      <c r="D9411" s="51" t="s">
        <v>14129</v>
      </c>
    </row>
    <row r="9412" spans="1:4">
      <c r="A9412" s="51" t="s">
        <v>14171</v>
      </c>
      <c r="B9412" s="51" t="s">
        <v>1120</v>
      </c>
      <c r="C9412" s="51" t="s">
        <v>106</v>
      </c>
      <c r="D9412" s="51" t="s">
        <v>14129</v>
      </c>
    </row>
    <row r="9413" spans="1:4">
      <c r="A9413" s="51" t="s">
        <v>14172</v>
      </c>
      <c r="B9413" s="51" t="s">
        <v>14173</v>
      </c>
      <c r="C9413" s="51" t="s">
        <v>106</v>
      </c>
      <c r="D9413" s="51" t="s">
        <v>14129</v>
      </c>
    </row>
    <row r="9414" spans="1:4">
      <c r="A9414" s="51" t="s">
        <v>14174</v>
      </c>
      <c r="B9414" s="51" t="s">
        <v>961</v>
      </c>
      <c r="C9414" s="51" t="s">
        <v>88</v>
      </c>
      <c r="D9414" s="51" t="s">
        <v>14129</v>
      </c>
    </row>
    <row r="9415" spans="1:4">
      <c r="A9415" s="51" t="s">
        <v>14175</v>
      </c>
      <c r="B9415" s="51" t="s">
        <v>1187</v>
      </c>
      <c r="C9415" s="51" t="s">
        <v>88</v>
      </c>
      <c r="D9415" s="51" t="s">
        <v>14129</v>
      </c>
    </row>
    <row r="9416" spans="1:4">
      <c r="A9416" s="51" t="s">
        <v>14176</v>
      </c>
      <c r="B9416" s="51" t="s">
        <v>30</v>
      </c>
      <c r="C9416" s="51" t="s">
        <v>210</v>
      </c>
      <c r="D9416" s="51" t="s">
        <v>14129</v>
      </c>
    </row>
    <row r="9417" spans="1:4">
      <c r="A9417" s="51" t="s">
        <v>14177</v>
      </c>
      <c r="B9417" s="51" t="s">
        <v>14178</v>
      </c>
      <c r="C9417" s="51" t="s">
        <v>93</v>
      </c>
      <c r="D9417" s="51" t="s">
        <v>14129</v>
      </c>
    </row>
    <row r="9418" spans="1:4">
      <c r="A9418" s="51" t="s">
        <v>14179</v>
      </c>
      <c r="B9418" s="51" t="s">
        <v>381</v>
      </c>
      <c r="C9418" s="51" t="s">
        <v>93</v>
      </c>
      <c r="D9418" s="51" t="s">
        <v>14129</v>
      </c>
    </row>
    <row r="9419" spans="1:4">
      <c r="A9419" s="51" t="s">
        <v>14180</v>
      </c>
      <c r="B9419" s="51" t="s">
        <v>14181</v>
      </c>
      <c r="C9419" s="51" t="s">
        <v>954</v>
      </c>
      <c r="D9419" s="51" t="s">
        <v>14129</v>
      </c>
    </row>
    <row r="9420" spans="1:4">
      <c r="A9420" s="51" t="s">
        <v>14182</v>
      </c>
      <c r="B9420" s="51" t="s">
        <v>1288</v>
      </c>
      <c r="C9420" s="51" t="s">
        <v>80</v>
      </c>
      <c r="D9420" s="51" t="s">
        <v>14129</v>
      </c>
    </row>
    <row r="9421" spans="1:4">
      <c r="A9421" s="51" t="s">
        <v>14183</v>
      </c>
      <c r="B9421" s="51" t="s">
        <v>858</v>
      </c>
      <c r="C9421" s="51" t="s">
        <v>490</v>
      </c>
      <c r="D9421" s="51" t="s">
        <v>14129</v>
      </c>
    </row>
    <row r="9422" spans="1:4">
      <c r="A9422" s="51" t="s">
        <v>14184</v>
      </c>
      <c r="B9422" s="51" t="s">
        <v>14185</v>
      </c>
      <c r="C9422" s="51" t="s">
        <v>111</v>
      </c>
      <c r="D9422" s="51" t="s">
        <v>14129</v>
      </c>
    </row>
    <row r="9423" spans="1:4">
      <c r="A9423" s="51" t="s">
        <v>14186</v>
      </c>
      <c r="B9423" s="51" t="s">
        <v>224</v>
      </c>
      <c r="C9423" s="51" t="s">
        <v>111</v>
      </c>
      <c r="D9423" s="51" t="s">
        <v>14129</v>
      </c>
    </row>
    <row r="9424" spans="1:4">
      <c r="A9424" s="51" t="s">
        <v>14187</v>
      </c>
      <c r="B9424" s="51" t="s">
        <v>34</v>
      </c>
      <c r="C9424" s="51" t="s">
        <v>113</v>
      </c>
      <c r="D9424" s="51" t="s">
        <v>14129</v>
      </c>
    </row>
    <row r="9425" spans="1:4">
      <c r="A9425" s="51" t="s">
        <v>14188</v>
      </c>
      <c r="B9425" s="51" t="s">
        <v>212</v>
      </c>
      <c r="C9425" s="51" t="s">
        <v>140</v>
      </c>
      <c r="D9425" s="51" t="s">
        <v>14129</v>
      </c>
    </row>
    <row r="9426" spans="1:4">
      <c r="A9426" s="51" t="s">
        <v>14189</v>
      </c>
      <c r="B9426" s="51" t="s">
        <v>246</v>
      </c>
      <c r="C9426" s="51" t="s">
        <v>141</v>
      </c>
      <c r="D9426" s="51" t="s">
        <v>14129</v>
      </c>
    </row>
    <row r="9427" spans="1:4">
      <c r="A9427" s="51" t="s">
        <v>14190</v>
      </c>
      <c r="B9427" s="51" t="s">
        <v>299</v>
      </c>
      <c r="C9427" s="51" t="s">
        <v>416</v>
      </c>
      <c r="D9427" s="51" t="s">
        <v>14129</v>
      </c>
    </row>
    <row r="9428" spans="1:4">
      <c r="A9428" s="51" t="s">
        <v>14191</v>
      </c>
      <c r="B9428" s="51" t="s">
        <v>166</v>
      </c>
      <c r="C9428" s="51" t="s">
        <v>840</v>
      </c>
      <c r="D9428" s="51" t="s">
        <v>14129</v>
      </c>
    </row>
    <row r="9429" spans="1:4">
      <c r="A9429" s="51" t="s">
        <v>14192</v>
      </c>
      <c r="B9429" s="51" t="s">
        <v>14193</v>
      </c>
      <c r="C9429" s="51" t="s">
        <v>23</v>
      </c>
      <c r="D9429" s="51" t="s">
        <v>14194</v>
      </c>
    </row>
    <row r="9430" spans="1:4">
      <c r="A9430" s="51" t="s">
        <v>14195</v>
      </c>
      <c r="B9430" s="51" t="s">
        <v>442</v>
      </c>
      <c r="C9430" s="51" t="s">
        <v>23</v>
      </c>
      <c r="D9430" s="51" t="s">
        <v>14194</v>
      </c>
    </row>
    <row r="9431" spans="1:4">
      <c r="A9431" s="51" t="s">
        <v>14196</v>
      </c>
      <c r="B9431" s="51" t="s">
        <v>825</v>
      </c>
      <c r="C9431" s="51" t="s">
        <v>23</v>
      </c>
      <c r="D9431" s="51" t="s">
        <v>14194</v>
      </c>
    </row>
    <row r="9432" spans="1:4">
      <c r="A9432" s="51" t="s">
        <v>14197</v>
      </c>
      <c r="B9432" s="51" t="s">
        <v>14198</v>
      </c>
      <c r="C9432" s="51" t="s">
        <v>23</v>
      </c>
      <c r="D9432" s="51" t="s">
        <v>14194</v>
      </c>
    </row>
    <row r="9433" spans="1:4">
      <c r="A9433" s="51" t="s">
        <v>14199</v>
      </c>
      <c r="B9433" s="51" t="s">
        <v>312</v>
      </c>
      <c r="C9433" s="51" t="s">
        <v>23</v>
      </c>
      <c r="D9433" s="51" t="s">
        <v>14194</v>
      </c>
    </row>
    <row r="9434" spans="1:4">
      <c r="A9434" s="51" t="s">
        <v>14200</v>
      </c>
      <c r="B9434" s="51" t="s">
        <v>242</v>
      </c>
      <c r="C9434" s="51" t="s">
        <v>95</v>
      </c>
      <c r="D9434" s="51" t="s">
        <v>14194</v>
      </c>
    </row>
    <row r="9435" spans="1:4">
      <c r="A9435" s="51" t="s">
        <v>14201</v>
      </c>
      <c r="B9435" s="51" t="s">
        <v>1055</v>
      </c>
      <c r="C9435" s="51" t="s">
        <v>1016</v>
      </c>
      <c r="D9435" s="51" t="s">
        <v>14194</v>
      </c>
    </row>
    <row r="9436" spans="1:4">
      <c r="A9436" s="51" t="s">
        <v>14202</v>
      </c>
      <c r="B9436" s="51" t="s">
        <v>406</v>
      </c>
      <c r="C9436" s="51" t="s">
        <v>1219</v>
      </c>
      <c r="D9436" s="51" t="s">
        <v>14194</v>
      </c>
    </row>
    <row r="9437" spans="1:4">
      <c r="A9437" s="51" t="s">
        <v>14203</v>
      </c>
      <c r="B9437" s="51" t="s">
        <v>6898</v>
      </c>
      <c r="C9437" s="51" t="s">
        <v>145</v>
      </c>
      <c r="D9437" s="51" t="s">
        <v>14194</v>
      </c>
    </row>
    <row r="9438" spans="1:4">
      <c r="A9438" s="51" t="s">
        <v>14204</v>
      </c>
      <c r="B9438" s="51" t="s">
        <v>667</v>
      </c>
      <c r="C9438" s="51" t="s">
        <v>145</v>
      </c>
      <c r="D9438" s="51" t="s">
        <v>14194</v>
      </c>
    </row>
    <row r="9439" spans="1:4">
      <c r="A9439" s="51" t="s">
        <v>14205</v>
      </c>
      <c r="B9439" s="51" t="s">
        <v>1776</v>
      </c>
      <c r="C9439" s="51" t="s">
        <v>145</v>
      </c>
      <c r="D9439" s="51" t="s">
        <v>14194</v>
      </c>
    </row>
    <row r="9440" spans="1:4">
      <c r="A9440" s="51" t="s">
        <v>14206</v>
      </c>
      <c r="B9440" s="51" t="s">
        <v>494</v>
      </c>
      <c r="C9440" s="51" t="s">
        <v>231</v>
      </c>
      <c r="D9440" s="51" t="s">
        <v>14194</v>
      </c>
    </row>
    <row r="9441" spans="1:4">
      <c r="A9441" s="51" t="s">
        <v>14207</v>
      </c>
      <c r="B9441" s="51" t="s">
        <v>212</v>
      </c>
      <c r="C9441" s="51" t="s">
        <v>69</v>
      </c>
      <c r="D9441" s="51" t="s">
        <v>14194</v>
      </c>
    </row>
    <row r="9442" spans="1:4">
      <c r="A9442" s="51" t="s">
        <v>14208</v>
      </c>
      <c r="B9442" s="51" t="s">
        <v>24</v>
      </c>
      <c r="C9442" s="51" t="s">
        <v>69</v>
      </c>
      <c r="D9442" s="51" t="s">
        <v>14194</v>
      </c>
    </row>
    <row r="9443" spans="1:4">
      <c r="A9443" s="51" t="s">
        <v>14209</v>
      </c>
      <c r="B9443" s="51" t="s">
        <v>14210</v>
      </c>
      <c r="C9443" s="51" t="s">
        <v>344</v>
      </c>
      <c r="D9443" s="51" t="s">
        <v>14194</v>
      </c>
    </row>
    <row r="9444" spans="1:4">
      <c r="A9444" s="51" t="s">
        <v>14211</v>
      </c>
      <c r="B9444" s="51" t="s">
        <v>37</v>
      </c>
      <c r="C9444" s="51" t="s">
        <v>27</v>
      </c>
      <c r="D9444" s="51" t="s">
        <v>14194</v>
      </c>
    </row>
    <row r="9445" spans="1:4">
      <c r="A9445" s="51" t="s">
        <v>14212</v>
      </c>
      <c r="B9445" s="51" t="s">
        <v>442</v>
      </c>
      <c r="C9445" s="51" t="s">
        <v>115</v>
      </c>
      <c r="D9445" s="51" t="s">
        <v>14194</v>
      </c>
    </row>
    <row r="9446" spans="1:4">
      <c r="A9446" s="51" t="s">
        <v>14213</v>
      </c>
      <c r="B9446" s="51" t="s">
        <v>929</v>
      </c>
      <c r="C9446" s="51" t="s">
        <v>189</v>
      </c>
      <c r="D9446" s="51" t="s">
        <v>14194</v>
      </c>
    </row>
    <row r="9447" spans="1:4">
      <c r="A9447" s="51" t="s">
        <v>14214</v>
      </c>
      <c r="B9447" s="51" t="s">
        <v>63</v>
      </c>
      <c r="C9447" s="51" t="s">
        <v>189</v>
      </c>
      <c r="D9447" s="51" t="s">
        <v>14194</v>
      </c>
    </row>
    <row r="9448" spans="1:4">
      <c r="A9448" s="51" t="s">
        <v>14215</v>
      </c>
      <c r="B9448" s="51" t="s">
        <v>972</v>
      </c>
      <c r="C9448" s="51" t="s">
        <v>820</v>
      </c>
      <c r="D9448" s="51" t="s">
        <v>14194</v>
      </c>
    </row>
    <row r="9449" spans="1:4">
      <c r="A9449" s="51" t="s">
        <v>14216</v>
      </c>
      <c r="B9449" s="51" t="s">
        <v>5743</v>
      </c>
      <c r="C9449" s="51" t="s">
        <v>78</v>
      </c>
      <c r="D9449" s="51" t="s">
        <v>14194</v>
      </c>
    </row>
    <row r="9450" spans="1:4">
      <c r="A9450" s="51" t="s">
        <v>14217</v>
      </c>
      <c r="B9450" s="51" t="s">
        <v>14218</v>
      </c>
      <c r="C9450" s="51" t="s">
        <v>135</v>
      </c>
      <c r="D9450" s="51" t="s">
        <v>14194</v>
      </c>
    </row>
    <row r="9451" spans="1:4">
      <c r="A9451" s="51" t="s">
        <v>14219</v>
      </c>
      <c r="B9451" s="51" t="s">
        <v>7193</v>
      </c>
      <c r="C9451" s="51" t="s">
        <v>31</v>
      </c>
      <c r="D9451" s="51" t="s">
        <v>14194</v>
      </c>
    </row>
    <row r="9452" spans="1:4">
      <c r="A9452" s="51" t="s">
        <v>14220</v>
      </c>
      <c r="B9452" s="51" t="s">
        <v>14221</v>
      </c>
      <c r="C9452" s="51" t="s">
        <v>31</v>
      </c>
      <c r="D9452" s="51" t="s">
        <v>14194</v>
      </c>
    </row>
    <row r="9453" spans="1:4">
      <c r="A9453" s="51" t="s">
        <v>14222</v>
      </c>
      <c r="B9453" s="51" t="s">
        <v>1097</v>
      </c>
      <c r="C9453" s="51" t="s">
        <v>25</v>
      </c>
      <c r="D9453" s="51" t="s">
        <v>14194</v>
      </c>
    </row>
    <row r="9454" spans="1:4">
      <c r="A9454" s="51" t="s">
        <v>14223</v>
      </c>
      <c r="B9454" s="51" t="s">
        <v>29</v>
      </c>
      <c r="C9454" s="51" t="s">
        <v>25</v>
      </c>
      <c r="D9454" s="51" t="s">
        <v>14194</v>
      </c>
    </row>
    <row r="9455" spans="1:4">
      <c r="A9455" s="51" t="s">
        <v>14224</v>
      </c>
      <c r="B9455" s="51" t="s">
        <v>282</v>
      </c>
      <c r="C9455" s="51" t="s">
        <v>33</v>
      </c>
      <c r="D9455" s="51" t="s">
        <v>14194</v>
      </c>
    </row>
    <row r="9456" spans="1:4">
      <c r="A9456" s="51" t="s">
        <v>14225</v>
      </c>
      <c r="B9456" s="51" t="s">
        <v>960</v>
      </c>
      <c r="C9456" s="51" t="s">
        <v>100</v>
      </c>
      <c r="D9456" s="51" t="s">
        <v>14194</v>
      </c>
    </row>
    <row r="9457" spans="1:4">
      <c r="A9457" s="51" t="s">
        <v>14226</v>
      </c>
      <c r="B9457" s="51" t="s">
        <v>676</v>
      </c>
      <c r="C9457" s="51" t="s">
        <v>244</v>
      </c>
      <c r="D9457" s="51" t="s">
        <v>14194</v>
      </c>
    </row>
    <row r="9458" spans="1:4">
      <c r="A9458" s="51" t="s">
        <v>14227</v>
      </c>
      <c r="B9458" s="51" t="s">
        <v>329</v>
      </c>
      <c r="C9458" s="51" t="s">
        <v>244</v>
      </c>
      <c r="D9458" s="51" t="s">
        <v>14194</v>
      </c>
    </row>
    <row r="9459" spans="1:4">
      <c r="A9459" s="51" t="s">
        <v>14228</v>
      </c>
      <c r="B9459" s="51" t="s">
        <v>24</v>
      </c>
      <c r="C9459" s="51" t="s">
        <v>74</v>
      </c>
      <c r="D9459" s="51" t="s">
        <v>14194</v>
      </c>
    </row>
    <row r="9460" spans="1:4">
      <c r="A9460" s="51" t="s">
        <v>14229</v>
      </c>
      <c r="B9460" s="51" t="s">
        <v>1071</v>
      </c>
      <c r="C9460" s="51" t="s">
        <v>74</v>
      </c>
      <c r="D9460" s="51" t="s">
        <v>14194</v>
      </c>
    </row>
    <row r="9461" spans="1:4">
      <c r="A9461" s="51" t="s">
        <v>14230</v>
      </c>
      <c r="B9461" s="51" t="s">
        <v>6061</v>
      </c>
      <c r="C9461" s="51" t="s">
        <v>103</v>
      </c>
      <c r="D9461" s="51" t="s">
        <v>14194</v>
      </c>
    </row>
    <row r="9462" spans="1:4">
      <c r="A9462" s="51" t="s">
        <v>14231</v>
      </c>
      <c r="B9462" s="51" t="s">
        <v>153</v>
      </c>
      <c r="C9462" s="51" t="s">
        <v>103</v>
      </c>
      <c r="D9462" s="51" t="s">
        <v>14194</v>
      </c>
    </row>
    <row r="9463" spans="1:4">
      <c r="A9463" s="51" t="s">
        <v>14232</v>
      </c>
      <c r="B9463" s="51" t="s">
        <v>3700</v>
      </c>
      <c r="C9463" s="51" t="s">
        <v>103</v>
      </c>
      <c r="D9463" s="51" t="s">
        <v>14194</v>
      </c>
    </row>
    <row r="9464" spans="1:4">
      <c r="A9464" s="51" t="s">
        <v>14233</v>
      </c>
      <c r="B9464" s="51" t="s">
        <v>1791</v>
      </c>
      <c r="C9464" s="51" t="s">
        <v>64</v>
      </c>
      <c r="D9464" s="51" t="s">
        <v>14194</v>
      </c>
    </row>
    <row r="9465" spans="1:4">
      <c r="A9465" s="51" t="s">
        <v>14234</v>
      </c>
      <c r="B9465" s="51" t="s">
        <v>678</v>
      </c>
      <c r="C9465" s="51" t="s">
        <v>892</v>
      </c>
      <c r="D9465" s="51" t="s">
        <v>14194</v>
      </c>
    </row>
    <row r="9466" spans="1:4">
      <c r="A9466" s="51" t="s">
        <v>14235</v>
      </c>
      <c r="B9466" s="51" t="s">
        <v>2846</v>
      </c>
      <c r="C9466" s="51" t="s">
        <v>892</v>
      </c>
      <c r="D9466" s="51" t="s">
        <v>14194</v>
      </c>
    </row>
    <row r="9467" spans="1:4">
      <c r="A9467" s="51" t="s">
        <v>14236</v>
      </c>
      <c r="B9467" s="51" t="s">
        <v>2846</v>
      </c>
      <c r="C9467" s="51" t="s">
        <v>892</v>
      </c>
      <c r="D9467" s="51" t="s">
        <v>14194</v>
      </c>
    </row>
    <row r="9468" spans="1:4">
      <c r="A9468" s="51" t="s">
        <v>14237</v>
      </c>
      <c r="B9468" s="51" t="s">
        <v>14238</v>
      </c>
      <c r="C9468" s="51" t="s">
        <v>892</v>
      </c>
      <c r="D9468" s="51" t="s">
        <v>14194</v>
      </c>
    </row>
    <row r="9469" spans="1:4">
      <c r="A9469" s="51" t="s">
        <v>14239</v>
      </c>
      <c r="B9469" s="51" t="s">
        <v>86</v>
      </c>
      <c r="C9469" s="51" t="s">
        <v>856</v>
      </c>
      <c r="D9469" s="51" t="s">
        <v>14194</v>
      </c>
    </row>
    <row r="9470" spans="1:4">
      <c r="A9470" s="51" t="s">
        <v>14240</v>
      </c>
      <c r="B9470" s="51" t="s">
        <v>5775</v>
      </c>
      <c r="C9470" s="51" t="s">
        <v>168</v>
      </c>
      <c r="D9470" s="51" t="s">
        <v>14194</v>
      </c>
    </row>
    <row r="9471" spans="1:4">
      <c r="A9471" s="51" t="s">
        <v>14241</v>
      </c>
      <c r="B9471" s="51" t="s">
        <v>14242</v>
      </c>
      <c r="C9471" s="51" t="s">
        <v>105</v>
      </c>
      <c r="D9471" s="51" t="s">
        <v>14194</v>
      </c>
    </row>
    <row r="9472" spans="1:4">
      <c r="A9472" s="51" t="s">
        <v>14243</v>
      </c>
      <c r="B9472" s="51" t="s">
        <v>129</v>
      </c>
      <c r="C9472" s="51" t="s">
        <v>106</v>
      </c>
      <c r="D9472" s="51" t="s">
        <v>14194</v>
      </c>
    </row>
    <row r="9473" spans="1:4">
      <c r="A9473" s="51" t="s">
        <v>14244</v>
      </c>
      <c r="B9473" s="51" t="s">
        <v>1393</v>
      </c>
      <c r="C9473" s="51" t="s">
        <v>93</v>
      </c>
      <c r="D9473" s="51" t="s">
        <v>14194</v>
      </c>
    </row>
    <row r="9474" spans="1:4">
      <c r="A9474" s="51" t="s">
        <v>14245</v>
      </c>
      <c r="B9474" s="51" t="s">
        <v>1193</v>
      </c>
      <c r="C9474" s="51" t="s">
        <v>125</v>
      </c>
      <c r="D9474" s="51" t="s">
        <v>14194</v>
      </c>
    </row>
    <row r="9475" spans="1:4">
      <c r="A9475" s="51" t="s">
        <v>14246</v>
      </c>
      <c r="B9475" s="51" t="s">
        <v>2547</v>
      </c>
      <c r="C9475" s="51" t="s">
        <v>155</v>
      </c>
      <c r="D9475" s="51" t="s">
        <v>14194</v>
      </c>
    </row>
    <row r="9476" spans="1:4">
      <c r="A9476" s="51" t="s">
        <v>14247</v>
      </c>
      <c r="B9476" s="51" t="s">
        <v>252</v>
      </c>
      <c r="C9476" s="51" t="s">
        <v>215</v>
      </c>
      <c r="D9476" s="51" t="s">
        <v>14194</v>
      </c>
    </row>
    <row r="9477" spans="1:4">
      <c r="A9477" s="51" t="s">
        <v>14248</v>
      </c>
      <c r="B9477" s="51" t="s">
        <v>24</v>
      </c>
      <c r="C9477" s="51" t="s">
        <v>288</v>
      </c>
      <c r="D9477" s="51" t="s">
        <v>14194</v>
      </c>
    </row>
    <row r="9478" spans="1:4">
      <c r="A9478" s="51" t="s">
        <v>14249</v>
      </c>
      <c r="B9478" s="51" t="s">
        <v>994</v>
      </c>
      <c r="C9478" s="51" t="s">
        <v>925</v>
      </c>
      <c r="D9478" s="51" t="s">
        <v>14194</v>
      </c>
    </row>
    <row r="9479" spans="1:4">
      <c r="A9479" s="51" t="s">
        <v>14250</v>
      </c>
      <c r="B9479" s="51" t="s">
        <v>7709</v>
      </c>
      <c r="C9479" s="51" t="s">
        <v>314</v>
      </c>
      <c r="D9479" s="51" t="s">
        <v>14194</v>
      </c>
    </row>
    <row r="9480" spans="1:4">
      <c r="A9480" s="51" t="s">
        <v>14251</v>
      </c>
      <c r="B9480" s="51" t="s">
        <v>212</v>
      </c>
      <c r="C9480" s="51" t="s">
        <v>808</v>
      </c>
      <c r="D9480" s="51" t="s">
        <v>14194</v>
      </c>
    </row>
    <row r="9481" spans="1:4">
      <c r="A9481" s="51" t="s">
        <v>14252</v>
      </c>
      <c r="B9481" s="51" t="s">
        <v>14253</v>
      </c>
      <c r="C9481" s="51" t="s">
        <v>256</v>
      </c>
      <c r="D9481" s="51" t="s">
        <v>14194</v>
      </c>
    </row>
    <row r="9482" spans="1:4">
      <c r="A9482" s="51" t="s">
        <v>14254</v>
      </c>
      <c r="B9482" s="51" t="s">
        <v>5569</v>
      </c>
      <c r="C9482" s="51" t="s">
        <v>111</v>
      </c>
      <c r="D9482" s="51" t="s">
        <v>14194</v>
      </c>
    </row>
    <row r="9483" spans="1:4">
      <c r="A9483" s="51" t="s">
        <v>14255</v>
      </c>
      <c r="B9483" s="51" t="s">
        <v>75</v>
      </c>
      <c r="C9483" s="51" t="s">
        <v>111</v>
      </c>
      <c r="D9483" s="51" t="s">
        <v>14194</v>
      </c>
    </row>
    <row r="9484" spans="1:4">
      <c r="A9484" s="51" t="s">
        <v>14256</v>
      </c>
      <c r="B9484" s="51" t="s">
        <v>139</v>
      </c>
      <c r="C9484" s="51" t="s">
        <v>81</v>
      </c>
      <c r="D9484" s="51" t="s">
        <v>14194</v>
      </c>
    </row>
    <row r="9485" spans="1:4">
      <c r="A9485" s="51" t="s">
        <v>14257</v>
      </c>
      <c r="B9485" s="51" t="s">
        <v>479</v>
      </c>
      <c r="C9485" s="51" t="s">
        <v>81</v>
      </c>
      <c r="D9485" s="51" t="s">
        <v>14194</v>
      </c>
    </row>
    <row r="9486" spans="1:4">
      <c r="A9486" s="51" t="s">
        <v>14258</v>
      </c>
      <c r="B9486" s="51" t="s">
        <v>3913</v>
      </c>
      <c r="C9486" s="51" t="s">
        <v>928</v>
      </c>
      <c r="D9486" s="51" t="s">
        <v>14194</v>
      </c>
    </row>
    <row r="9487" spans="1:4">
      <c r="A9487" s="51" t="s">
        <v>14259</v>
      </c>
      <c r="B9487" s="51" t="s">
        <v>358</v>
      </c>
      <c r="C9487" s="51" t="s">
        <v>23</v>
      </c>
      <c r="D9487" s="51" t="s">
        <v>14260</v>
      </c>
    </row>
    <row r="9488" spans="1:4">
      <c r="A9488" s="51" t="s">
        <v>14261</v>
      </c>
      <c r="B9488" s="51" t="s">
        <v>14262</v>
      </c>
      <c r="C9488" s="51" t="s">
        <v>229</v>
      </c>
      <c r="D9488" s="51" t="s">
        <v>14260</v>
      </c>
    </row>
    <row r="9489" spans="1:4">
      <c r="A9489" s="51" t="s">
        <v>14263</v>
      </c>
      <c r="B9489" s="51" t="s">
        <v>1266</v>
      </c>
      <c r="C9489" s="51" t="s">
        <v>12605</v>
      </c>
      <c r="D9489" s="51" t="s">
        <v>14260</v>
      </c>
    </row>
    <row r="9490" spans="1:4">
      <c r="A9490" s="51" t="s">
        <v>14264</v>
      </c>
      <c r="B9490" s="51" t="s">
        <v>336</v>
      </c>
      <c r="C9490" s="51" t="s">
        <v>1219</v>
      </c>
      <c r="D9490" s="51" t="s">
        <v>14260</v>
      </c>
    </row>
    <row r="9491" spans="1:4">
      <c r="A9491" s="51" t="s">
        <v>14265</v>
      </c>
      <c r="B9491" s="51" t="s">
        <v>1258</v>
      </c>
      <c r="C9491" s="51" t="s">
        <v>145</v>
      </c>
      <c r="D9491" s="51" t="s">
        <v>14260</v>
      </c>
    </row>
    <row r="9492" spans="1:4">
      <c r="A9492" s="51" t="s">
        <v>14266</v>
      </c>
      <c r="B9492" s="51" t="s">
        <v>264</v>
      </c>
      <c r="C9492" s="51" t="s">
        <v>145</v>
      </c>
      <c r="D9492" s="51" t="s">
        <v>14260</v>
      </c>
    </row>
    <row r="9493" spans="1:4">
      <c r="A9493" s="51" t="s">
        <v>14267</v>
      </c>
      <c r="B9493" s="51" t="s">
        <v>1152</v>
      </c>
      <c r="C9493" s="51" t="s">
        <v>114</v>
      </c>
      <c r="D9493" s="51" t="s">
        <v>14260</v>
      </c>
    </row>
    <row r="9494" spans="1:4">
      <c r="A9494" s="51" t="s">
        <v>14268</v>
      </c>
      <c r="B9494" s="51" t="s">
        <v>539</v>
      </c>
      <c r="C9494" s="51" t="s">
        <v>114</v>
      </c>
      <c r="D9494" s="51" t="s">
        <v>14260</v>
      </c>
    </row>
    <row r="9495" spans="1:4">
      <c r="A9495" s="51" t="s">
        <v>14269</v>
      </c>
      <c r="B9495" s="51" t="s">
        <v>132</v>
      </c>
      <c r="C9495" s="51" t="s">
        <v>69</v>
      </c>
      <c r="D9495" s="51" t="s">
        <v>14260</v>
      </c>
    </row>
    <row r="9496" spans="1:4">
      <c r="A9496" s="51" t="s">
        <v>14270</v>
      </c>
      <c r="B9496" s="51" t="s">
        <v>1475</v>
      </c>
      <c r="C9496" s="51" t="s">
        <v>344</v>
      </c>
      <c r="D9496" s="51" t="s">
        <v>14260</v>
      </c>
    </row>
    <row r="9497" spans="1:4">
      <c r="A9497" s="51" t="s">
        <v>14271</v>
      </c>
      <c r="B9497" s="51" t="s">
        <v>14272</v>
      </c>
      <c r="C9497" s="51" t="s">
        <v>11473</v>
      </c>
      <c r="D9497" s="51" t="s">
        <v>14260</v>
      </c>
    </row>
    <row r="9498" spans="1:4">
      <c r="A9498" s="51" t="s">
        <v>14273</v>
      </c>
      <c r="B9498" s="51" t="s">
        <v>14274</v>
      </c>
      <c r="C9498" s="51" t="s">
        <v>27</v>
      </c>
      <c r="D9498" s="51" t="s">
        <v>14260</v>
      </c>
    </row>
    <row r="9499" spans="1:4">
      <c r="A9499" s="51" t="s">
        <v>14275</v>
      </c>
      <c r="B9499" s="51" t="s">
        <v>257</v>
      </c>
      <c r="C9499" s="51" t="s">
        <v>27</v>
      </c>
      <c r="D9499" s="51" t="s">
        <v>14260</v>
      </c>
    </row>
    <row r="9500" spans="1:4">
      <c r="A9500" s="51" t="s">
        <v>14276</v>
      </c>
      <c r="B9500" s="51" t="s">
        <v>1084</v>
      </c>
      <c r="C9500" s="51" t="s">
        <v>27</v>
      </c>
      <c r="D9500" s="51" t="s">
        <v>14260</v>
      </c>
    </row>
    <row r="9501" spans="1:4">
      <c r="A9501" s="51" t="s">
        <v>14277</v>
      </c>
      <c r="B9501" s="51" t="s">
        <v>118</v>
      </c>
      <c r="C9501" s="51" t="s">
        <v>27</v>
      </c>
      <c r="D9501" s="51" t="s">
        <v>14260</v>
      </c>
    </row>
    <row r="9502" spans="1:4">
      <c r="A9502" s="51" t="s">
        <v>14278</v>
      </c>
      <c r="B9502" s="51" t="s">
        <v>120</v>
      </c>
      <c r="C9502" s="51" t="s">
        <v>8539</v>
      </c>
      <c r="D9502" s="51" t="s">
        <v>14260</v>
      </c>
    </row>
    <row r="9503" spans="1:4">
      <c r="A9503" s="51" t="s">
        <v>14279</v>
      </c>
      <c r="B9503" s="51" t="s">
        <v>24</v>
      </c>
      <c r="C9503" s="51" t="s">
        <v>189</v>
      </c>
      <c r="D9503" s="51" t="s">
        <v>14260</v>
      </c>
    </row>
    <row r="9504" spans="1:4">
      <c r="A9504" s="51" t="s">
        <v>14280</v>
      </c>
      <c r="B9504" s="51" t="s">
        <v>14281</v>
      </c>
      <c r="C9504" s="51" t="s">
        <v>28</v>
      </c>
      <c r="D9504" s="51" t="s">
        <v>14260</v>
      </c>
    </row>
    <row r="9505" spans="1:4">
      <c r="A9505" s="51" t="s">
        <v>14282</v>
      </c>
      <c r="B9505" s="51" t="s">
        <v>26</v>
      </c>
      <c r="C9505" s="51" t="s">
        <v>78</v>
      </c>
      <c r="D9505" s="51" t="s">
        <v>14260</v>
      </c>
    </row>
    <row r="9506" spans="1:4">
      <c r="A9506" s="51" t="s">
        <v>14283</v>
      </c>
      <c r="B9506" s="51" t="s">
        <v>147</v>
      </c>
      <c r="C9506" s="51" t="s">
        <v>135</v>
      </c>
      <c r="D9506" s="51" t="s">
        <v>14260</v>
      </c>
    </row>
    <row r="9507" spans="1:4">
      <c r="A9507" s="51" t="s">
        <v>14284</v>
      </c>
      <c r="B9507" s="51" t="s">
        <v>162</v>
      </c>
      <c r="C9507" s="51" t="s">
        <v>31</v>
      </c>
      <c r="D9507" s="51" t="s">
        <v>14260</v>
      </c>
    </row>
    <row r="9508" spans="1:4">
      <c r="A9508" s="51" t="s">
        <v>14285</v>
      </c>
      <c r="B9508" s="51" t="s">
        <v>68</v>
      </c>
      <c r="C9508" s="51" t="s">
        <v>31</v>
      </c>
      <c r="D9508" s="51" t="s">
        <v>14260</v>
      </c>
    </row>
    <row r="9509" spans="1:4">
      <c r="A9509" s="51" t="s">
        <v>14286</v>
      </c>
      <c r="B9509" s="51" t="s">
        <v>594</v>
      </c>
      <c r="C9509" s="51" t="s">
        <v>31</v>
      </c>
      <c r="D9509" s="51" t="s">
        <v>14260</v>
      </c>
    </row>
    <row r="9510" spans="1:4">
      <c r="A9510" s="51" t="s">
        <v>14287</v>
      </c>
      <c r="B9510" s="51" t="s">
        <v>3497</v>
      </c>
      <c r="C9510" s="51" t="s">
        <v>12077</v>
      </c>
      <c r="D9510" s="51" t="s">
        <v>14260</v>
      </c>
    </row>
    <row r="9511" spans="1:4">
      <c r="A9511" s="51" t="s">
        <v>14288</v>
      </c>
      <c r="B9511" s="51" t="s">
        <v>14289</v>
      </c>
      <c r="C9511" s="51" t="s">
        <v>25</v>
      </c>
      <c r="D9511" s="51" t="s">
        <v>14260</v>
      </c>
    </row>
    <row r="9512" spans="1:4">
      <c r="A9512" s="51" t="s">
        <v>14290</v>
      </c>
      <c r="B9512" s="51" t="s">
        <v>3497</v>
      </c>
      <c r="C9512" s="51" t="s">
        <v>33</v>
      </c>
      <c r="D9512" s="51" t="s">
        <v>14260</v>
      </c>
    </row>
    <row r="9513" spans="1:4">
      <c r="A9513" s="51" t="s">
        <v>14291</v>
      </c>
      <c r="B9513" s="51" t="s">
        <v>1129</v>
      </c>
      <c r="C9513" s="51" t="s">
        <v>33</v>
      </c>
      <c r="D9513" s="51" t="s">
        <v>14260</v>
      </c>
    </row>
    <row r="9514" spans="1:4">
      <c r="A9514" s="51" t="s">
        <v>14292</v>
      </c>
      <c r="B9514" s="51" t="s">
        <v>617</v>
      </c>
      <c r="C9514" s="51" t="s">
        <v>121</v>
      </c>
      <c r="D9514" s="51" t="s">
        <v>14260</v>
      </c>
    </row>
    <row r="9515" spans="1:4">
      <c r="A9515" s="51" t="s">
        <v>14293</v>
      </c>
      <c r="B9515" s="51" t="s">
        <v>58</v>
      </c>
      <c r="C9515" s="51" t="s">
        <v>100</v>
      </c>
      <c r="D9515" s="51" t="s">
        <v>14260</v>
      </c>
    </row>
    <row r="9516" spans="1:4">
      <c r="A9516" s="51" t="s">
        <v>14294</v>
      </c>
      <c r="B9516" s="51" t="s">
        <v>1897</v>
      </c>
      <c r="C9516" s="51" t="s">
        <v>1134</v>
      </c>
      <c r="D9516" s="51" t="s">
        <v>14260</v>
      </c>
    </row>
    <row r="9517" spans="1:4">
      <c r="A9517" s="51" t="s">
        <v>14295</v>
      </c>
      <c r="B9517" s="51" t="s">
        <v>1759</v>
      </c>
      <c r="C9517" s="51" t="s">
        <v>244</v>
      </c>
      <c r="D9517" s="51" t="s">
        <v>14260</v>
      </c>
    </row>
    <row r="9518" spans="1:4">
      <c r="A9518" s="51" t="s">
        <v>14296</v>
      </c>
      <c r="B9518" s="51" t="s">
        <v>92</v>
      </c>
      <c r="C9518" s="51" t="s">
        <v>1181</v>
      </c>
      <c r="D9518" s="51" t="s">
        <v>14260</v>
      </c>
    </row>
    <row r="9519" spans="1:4">
      <c r="A9519" s="51" t="s">
        <v>14297</v>
      </c>
      <c r="B9519" s="51" t="s">
        <v>178</v>
      </c>
      <c r="C9519" s="51" t="s">
        <v>330</v>
      </c>
      <c r="D9519" s="51" t="s">
        <v>14260</v>
      </c>
    </row>
    <row r="9520" spans="1:4">
      <c r="A9520" s="51" t="s">
        <v>14298</v>
      </c>
      <c r="B9520" s="51" t="s">
        <v>13261</v>
      </c>
      <c r="C9520" s="51" t="s">
        <v>74</v>
      </c>
      <c r="D9520" s="51" t="s">
        <v>14260</v>
      </c>
    </row>
    <row r="9521" spans="1:4">
      <c r="A9521" s="51" t="s">
        <v>14299</v>
      </c>
      <c r="B9521" s="51" t="s">
        <v>401</v>
      </c>
      <c r="C9521" s="51" t="s">
        <v>74</v>
      </c>
      <c r="D9521" s="51" t="s">
        <v>14260</v>
      </c>
    </row>
    <row r="9522" spans="1:4">
      <c r="A9522" s="51" t="s">
        <v>14300</v>
      </c>
      <c r="B9522" s="51" t="s">
        <v>118</v>
      </c>
      <c r="C9522" s="51" t="s">
        <v>74</v>
      </c>
      <c r="D9522" s="51" t="s">
        <v>14260</v>
      </c>
    </row>
    <row r="9523" spans="1:4">
      <c r="A9523" s="51" t="s">
        <v>14301</v>
      </c>
      <c r="B9523" s="51" t="s">
        <v>262</v>
      </c>
      <c r="C9523" s="51" t="s">
        <v>200</v>
      </c>
      <c r="D9523" s="51" t="s">
        <v>14260</v>
      </c>
    </row>
    <row r="9524" spans="1:4">
      <c r="A9524" s="51" t="s">
        <v>14302</v>
      </c>
      <c r="B9524" s="51" t="s">
        <v>29</v>
      </c>
      <c r="C9524" s="51" t="s">
        <v>91</v>
      </c>
      <c r="D9524" s="51" t="s">
        <v>14260</v>
      </c>
    </row>
    <row r="9525" spans="1:4">
      <c r="A9525" s="51" t="s">
        <v>14303</v>
      </c>
      <c r="B9525" s="51" t="s">
        <v>3034</v>
      </c>
      <c r="C9525" s="51" t="s">
        <v>103</v>
      </c>
      <c r="D9525" s="51" t="s">
        <v>14260</v>
      </c>
    </row>
    <row r="9526" spans="1:4">
      <c r="A9526" s="51" t="s">
        <v>14304</v>
      </c>
      <c r="B9526" s="51" t="s">
        <v>14305</v>
      </c>
      <c r="C9526" s="51" t="s">
        <v>64</v>
      </c>
      <c r="D9526" s="51" t="s">
        <v>14260</v>
      </c>
    </row>
    <row r="9527" spans="1:4">
      <c r="A9527" s="51" t="s">
        <v>14306</v>
      </c>
      <c r="B9527" s="51" t="s">
        <v>761</v>
      </c>
      <c r="C9527" s="51" t="s">
        <v>106</v>
      </c>
      <c r="D9527" s="51" t="s">
        <v>14260</v>
      </c>
    </row>
    <row r="9528" spans="1:4">
      <c r="A9528" s="51" t="s">
        <v>14307</v>
      </c>
      <c r="B9528" s="51" t="s">
        <v>34</v>
      </c>
      <c r="C9528" s="51" t="s">
        <v>210</v>
      </c>
      <c r="D9528" s="51" t="s">
        <v>14260</v>
      </c>
    </row>
    <row r="9529" spans="1:4">
      <c r="A9529" s="51" t="s">
        <v>14308</v>
      </c>
      <c r="B9529" s="51" t="s">
        <v>149</v>
      </c>
      <c r="C9529" s="51" t="s">
        <v>93</v>
      </c>
      <c r="D9529" s="51" t="s">
        <v>14260</v>
      </c>
    </row>
    <row r="9530" spans="1:4">
      <c r="A9530" s="51" t="s">
        <v>14309</v>
      </c>
      <c r="B9530" s="51" t="s">
        <v>14310</v>
      </c>
      <c r="C9530" s="51" t="s">
        <v>93</v>
      </c>
      <c r="D9530" s="51" t="s">
        <v>14260</v>
      </c>
    </row>
    <row r="9531" spans="1:4">
      <c r="A9531" s="51" t="s">
        <v>14311</v>
      </c>
      <c r="B9531" s="51" t="s">
        <v>449</v>
      </c>
      <c r="C9531" s="51" t="s">
        <v>107</v>
      </c>
      <c r="D9531" s="51" t="s">
        <v>14260</v>
      </c>
    </row>
    <row r="9532" spans="1:4">
      <c r="A9532" s="51" t="s">
        <v>14312</v>
      </c>
      <c r="B9532" s="51" t="s">
        <v>208</v>
      </c>
      <c r="C9532" s="51" t="s">
        <v>38</v>
      </c>
      <c r="D9532" s="51" t="s">
        <v>14260</v>
      </c>
    </row>
    <row r="9533" spans="1:4">
      <c r="A9533" s="51" t="s">
        <v>14313</v>
      </c>
      <c r="B9533" s="51" t="s">
        <v>13530</v>
      </c>
      <c r="C9533" s="51" t="s">
        <v>313</v>
      </c>
      <c r="D9533" s="51" t="s">
        <v>14260</v>
      </c>
    </row>
    <row r="9534" spans="1:4">
      <c r="A9534" s="51" t="s">
        <v>14314</v>
      </c>
      <c r="B9534" s="51" t="s">
        <v>14315</v>
      </c>
      <c r="C9534" s="51" t="s">
        <v>215</v>
      </c>
      <c r="D9534" s="51" t="s">
        <v>14260</v>
      </c>
    </row>
    <row r="9535" spans="1:4">
      <c r="A9535" s="51" t="s">
        <v>14316</v>
      </c>
      <c r="B9535" s="51" t="s">
        <v>14317</v>
      </c>
      <c r="C9535" s="51" t="s">
        <v>215</v>
      </c>
      <c r="D9535" s="51" t="s">
        <v>14260</v>
      </c>
    </row>
    <row r="9536" spans="1:4">
      <c r="A9536" s="51" t="s">
        <v>14318</v>
      </c>
      <c r="B9536" s="51" t="s">
        <v>154</v>
      </c>
      <c r="C9536" s="51" t="s">
        <v>126</v>
      </c>
      <c r="D9536" s="51" t="s">
        <v>14260</v>
      </c>
    </row>
    <row r="9537" spans="1:4">
      <c r="A9537" s="51" t="s">
        <v>14319</v>
      </c>
      <c r="B9537" s="51" t="s">
        <v>154</v>
      </c>
      <c r="C9537" s="51" t="s">
        <v>142</v>
      </c>
      <c r="D9537" s="51" t="s">
        <v>14260</v>
      </c>
    </row>
    <row r="9538" spans="1:4">
      <c r="A9538" s="51" t="s">
        <v>14320</v>
      </c>
      <c r="B9538" s="51" t="s">
        <v>240</v>
      </c>
      <c r="C9538" s="51" t="s">
        <v>11826</v>
      </c>
      <c r="D9538" s="51" t="s">
        <v>14260</v>
      </c>
    </row>
    <row r="9539" spans="1:4">
      <c r="A9539" s="51" t="s">
        <v>14321</v>
      </c>
      <c r="B9539" s="51" t="s">
        <v>12784</v>
      </c>
      <c r="C9539" s="51" t="s">
        <v>314</v>
      </c>
      <c r="D9539" s="51" t="s">
        <v>14260</v>
      </c>
    </row>
    <row r="9540" spans="1:4">
      <c r="A9540" s="51" t="s">
        <v>14322</v>
      </c>
      <c r="B9540" s="51" t="s">
        <v>149</v>
      </c>
      <c r="C9540" s="51" t="s">
        <v>80</v>
      </c>
      <c r="D9540" s="51" t="s">
        <v>14260</v>
      </c>
    </row>
    <row r="9541" spans="1:4">
      <c r="A9541" s="51" t="s">
        <v>14323</v>
      </c>
      <c r="B9541" s="51" t="s">
        <v>26</v>
      </c>
      <c r="C9541" s="51" t="s">
        <v>157</v>
      </c>
      <c r="D9541" s="51" t="s">
        <v>14260</v>
      </c>
    </row>
    <row r="9542" spans="1:4">
      <c r="A9542" s="51" t="s">
        <v>14324</v>
      </c>
      <c r="B9542" s="51" t="s">
        <v>14325</v>
      </c>
      <c r="C9542" s="51" t="s">
        <v>112</v>
      </c>
      <c r="D9542" s="51" t="s">
        <v>14260</v>
      </c>
    </row>
    <row r="9543" spans="1:4">
      <c r="A9543" s="51" t="s">
        <v>14326</v>
      </c>
      <c r="B9543" s="51" t="s">
        <v>14327</v>
      </c>
      <c r="C9543" s="51" t="s">
        <v>113</v>
      </c>
      <c r="D9543" s="51" t="s">
        <v>14260</v>
      </c>
    </row>
    <row r="9544" spans="1:4">
      <c r="A9544" s="51" t="s">
        <v>14328</v>
      </c>
      <c r="B9544" s="51" t="s">
        <v>84</v>
      </c>
      <c r="C9544" s="51" t="s">
        <v>1200</v>
      </c>
      <c r="D9544" s="51" t="s">
        <v>14260</v>
      </c>
    </row>
    <row r="9545" spans="1:4">
      <c r="A9545" s="51" t="s">
        <v>14329</v>
      </c>
      <c r="B9545" s="51" t="s">
        <v>829</v>
      </c>
      <c r="C9545" s="51" t="s">
        <v>94</v>
      </c>
      <c r="D9545" s="51" t="s">
        <v>14330</v>
      </c>
    </row>
    <row r="9546" spans="1:4">
      <c r="A9546" s="51" t="s">
        <v>14331</v>
      </c>
      <c r="B9546" s="51" t="s">
        <v>14332</v>
      </c>
      <c r="C9546" s="51" t="s">
        <v>94</v>
      </c>
      <c r="D9546" s="51" t="s">
        <v>14330</v>
      </c>
    </row>
    <row r="9547" spans="1:4">
      <c r="A9547" s="51" t="s">
        <v>14333</v>
      </c>
      <c r="B9547" s="51" t="s">
        <v>1154</v>
      </c>
      <c r="C9547" s="51" t="s">
        <v>1173</v>
      </c>
      <c r="D9547" s="51" t="s">
        <v>14330</v>
      </c>
    </row>
    <row r="9548" spans="1:4">
      <c r="A9548" s="51" t="s">
        <v>14334</v>
      </c>
      <c r="B9548" s="51" t="s">
        <v>24</v>
      </c>
      <c r="C9548" s="51" t="s">
        <v>1173</v>
      </c>
      <c r="D9548" s="51" t="s">
        <v>14330</v>
      </c>
    </row>
    <row r="9549" spans="1:4">
      <c r="A9549" s="51" t="s">
        <v>14335</v>
      </c>
      <c r="B9549" s="51" t="s">
        <v>1381</v>
      </c>
      <c r="C9549" s="51" t="s">
        <v>2228</v>
      </c>
      <c r="D9549" s="51" t="s">
        <v>14330</v>
      </c>
    </row>
    <row r="9550" spans="1:4">
      <c r="A9550" s="51" t="s">
        <v>14336</v>
      </c>
      <c r="B9550" s="51" t="s">
        <v>692</v>
      </c>
      <c r="C9550" s="51" t="s">
        <v>466</v>
      </c>
      <c r="D9550" s="51" t="s">
        <v>14330</v>
      </c>
    </row>
    <row r="9551" spans="1:4">
      <c r="A9551" s="51" t="s">
        <v>14337</v>
      </c>
      <c r="B9551" s="51" t="s">
        <v>182</v>
      </c>
      <c r="C9551" s="51" t="s">
        <v>144</v>
      </c>
      <c r="D9551" s="51" t="s">
        <v>14330</v>
      </c>
    </row>
    <row r="9552" spans="1:4">
      <c r="A9552" s="51" t="s">
        <v>14338</v>
      </c>
      <c r="B9552" s="51" t="s">
        <v>759</v>
      </c>
      <c r="C9552" s="51" t="s">
        <v>145</v>
      </c>
      <c r="D9552" s="51" t="s">
        <v>14330</v>
      </c>
    </row>
    <row r="9553" spans="1:4">
      <c r="A9553" s="51" t="s">
        <v>14339</v>
      </c>
      <c r="B9553" s="51" t="s">
        <v>329</v>
      </c>
      <c r="C9553" s="51" t="s">
        <v>114</v>
      </c>
      <c r="D9553" s="51" t="s">
        <v>14330</v>
      </c>
    </row>
    <row r="9554" spans="1:4">
      <c r="A9554" s="51" t="s">
        <v>14340</v>
      </c>
      <c r="B9554" s="51" t="s">
        <v>151</v>
      </c>
      <c r="C9554" s="51" t="s">
        <v>114</v>
      </c>
      <c r="D9554" s="51" t="s">
        <v>14330</v>
      </c>
    </row>
    <row r="9555" spans="1:4">
      <c r="A9555" s="51" t="s">
        <v>14341</v>
      </c>
      <c r="B9555" s="51" t="s">
        <v>245</v>
      </c>
      <c r="C9555" s="51" t="s">
        <v>97</v>
      </c>
      <c r="D9555" s="51" t="s">
        <v>14330</v>
      </c>
    </row>
    <row r="9556" spans="1:4">
      <c r="A9556" s="51" t="s">
        <v>14342</v>
      </c>
      <c r="B9556" s="51" t="s">
        <v>14343</v>
      </c>
      <c r="C9556" s="51" t="s">
        <v>69</v>
      </c>
      <c r="D9556" s="51" t="s">
        <v>14330</v>
      </c>
    </row>
    <row r="9557" spans="1:4">
      <c r="A9557" s="51" t="s">
        <v>14344</v>
      </c>
      <c r="B9557" s="51" t="s">
        <v>118</v>
      </c>
      <c r="C9557" s="51" t="s">
        <v>69</v>
      </c>
      <c r="D9557" s="51" t="s">
        <v>14330</v>
      </c>
    </row>
    <row r="9558" spans="1:4">
      <c r="A9558" s="51" t="s">
        <v>14345</v>
      </c>
      <c r="B9558" s="51" t="s">
        <v>129</v>
      </c>
      <c r="C9558" s="51" t="s">
        <v>14346</v>
      </c>
      <c r="D9558" s="51" t="s">
        <v>14330</v>
      </c>
    </row>
    <row r="9559" spans="1:4">
      <c r="A9559" s="51" t="s">
        <v>14347</v>
      </c>
      <c r="B9559" s="51" t="s">
        <v>14348</v>
      </c>
      <c r="C9559" s="51" t="s">
        <v>27</v>
      </c>
      <c r="D9559" s="51" t="s">
        <v>14330</v>
      </c>
    </row>
    <row r="9560" spans="1:4">
      <c r="A9560" s="51" t="s">
        <v>14349</v>
      </c>
      <c r="B9560" s="51" t="s">
        <v>166</v>
      </c>
      <c r="C9560" s="51" t="s">
        <v>189</v>
      </c>
      <c r="D9560" s="51" t="s">
        <v>14330</v>
      </c>
    </row>
    <row r="9561" spans="1:4">
      <c r="A9561" s="51" t="s">
        <v>14350</v>
      </c>
      <c r="B9561" s="51" t="s">
        <v>351</v>
      </c>
      <c r="C9561" s="51" t="s">
        <v>28</v>
      </c>
      <c r="D9561" s="51" t="s">
        <v>14330</v>
      </c>
    </row>
    <row r="9562" spans="1:4">
      <c r="A9562" s="51" t="s">
        <v>14351</v>
      </c>
      <c r="B9562" s="51" t="s">
        <v>746</v>
      </c>
      <c r="C9562" s="51" t="s">
        <v>28</v>
      </c>
      <c r="D9562" s="51" t="s">
        <v>14330</v>
      </c>
    </row>
    <row r="9563" spans="1:4">
      <c r="A9563" s="51" t="s">
        <v>14352</v>
      </c>
      <c r="B9563" s="51" t="s">
        <v>2488</v>
      </c>
      <c r="C9563" s="51" t="s">
        <v>849</v>
      </c>
      <c r="D9563" s="51" t="s">
        <v>14330</v>
      </c>
    </row>
    <row r="9564" spans="1:4">
      <c r="A9564" s="51" t="s">
        <v>14353</v>
      </c>
      <c r="B9564" s="51" t="s">
        <v>300</v>
      </c>
      <c r="C9564" s="51" t="s">
        <v>31</v>
      </c>
      <c r="D9564" s="51" t="s">
        <v>14330</v>
      </c>
    </row>
    <row r="9565" spans="1:4">
      <c r="A9565" s="51" t="s">
        <v>14354</v>
      </c>
      <c r="B9565" s="51" t="s">
        <v>4250</v>
      </c>
      <c r="C9565" s="51" t="s">
        <v>31</v>
      </c>
      <c r="D9565" s="51" t="s">
        <v>14330</v>
      </c>
    </row>
    <row r="9566" spans="1:4">
      <c r="A9566" s="51" t="s">
        <v>14355</v>
      </c>
      <c r="B9566" s="51" t="s">
        <v>197</v>
      </c>
      <c r="C9566" s="51" t="s">
        <v>25</v>
      </c>
      <c r="D9566" s="51" t="s">
        <v>14330</v>
      </c>
    </row>
    <row r="9567" spans="1:4">
      <c r="A9567" s="51" t="s">
        <v>14356</v>
      </c>
      <c r="B9567" s="51" t="s">
        <v>212</v>
      </c>
      <c r="C9567" s="51" t="s">
        <v>33</v>
      </c>
      <c r="D9567" s="51" t="s">
        <v>14330</v>
      </c>
    </row>
    <row r="9568" spans="1:4">
      <c r="A9568" s="51" t="s">
        <v>14357</v>
      </c>
      <c r="B9568" s="51" t="s">
        <v>358</v>
      </c>
      <c r="C9568" s="51" t="s">
        <v>121</v>
      </c>
      <c r="D9568" s="51" t="s">
        <v>14330</v>
      </c>
    </row>
    <row r="9569" spans="1:4">
      <c r="A9569" s="51" t="s">
        <v>14358</v>
      </c>
      <c r="B9569" s="51" t="s">
        <v>269</v>
      </c>
      <c r="C9569" s="51" t="s">
        <v>100</v>
      </c>
      <c r="D9569" s="51" t="s">
        <v>14330</v>
      </c>
    </row>
    <row r="9570" spans="1:4">
      <c r="A9570" s="51" t="s">
        <v>14359</v>
      </c>
      <c r="B9570" s="51" t="s">
        <v>329</v>
      </c>
      <c r="C9570" s="51" t="s">
        <v>244</v>
      </c>
      <c r="D9570" s="51" t="s">
        <v>14330</v>
      </c>
    </row>
    <row r="9571" spans="1:4">
      <c r="A9571" s="51" t="s">
        <v>14360</v>
      </c>
      <c r="B9571" s="51" t="s">
        <v>14361</v>
      </c>
      <c r="C9571" s="51" t="s">
        <v>74</v>
      </c>
      <c r="D9571" s="51" t="s">
        <v>14330</v>
      </c>
    </row>
    <row r="9572" spans="1:4">
      <c r="A9572" s="51" t="s">
        <v>14362</v>
      </c>
      <c r="B9572" s="51" t="s">
        <v>26</v>
      </c>
      <c r="C9572" s="51" t="s">
        <v>74</v>
      </c>
      <c r="D9572" s="51" t="s">
        <v>14330</v>
      </c>
    </row>
    <row r="9573" spans="1:4">
      <c r="A9573" s="51" t="s">
        <v>14363</v>
      </c>
      <c r="B9573" s="51" t="s">
        <v>185</v>
      </c>
      <c r="C9573" s="51" t="s">
        <v>1077</v>
      </c>
      <c r="D9573" s="51" t="s">
        <v>14330</v>
      </c>
    </row>
    <row r="9574" spans="1:4">
      <c r="A9574" s="51" t="s">
        <v>14364</v>
      </c>
      <c r="B9574" s="51" t="s">
        <v>669</v>
      </c>
      <c r="C9574" s="51" t="s">
        <v>91</v>
      </c>
      <c r="D9574" s="51" t="s">
        <v>14330</v>
      </c>
    </row>
    <row r="9575" spans="1:4">
      <c r="A9575" s="51" t="s">
        <v>14365</v>
      </c>
      <c r="B9575" s="51" t="s">
        <v>1690</v>
      </c>
      <c r="C9575" s="51" t="s">
        <v>64</v>
      </c>
      <c r="D9575" s="51" t="s">
        <v>14330</v>
      </c>
    </row>
    <row r="9576" spans="1:4">
      <c r="A9576" s="51" t="s">
        <v>14366</v>
      </c>
      <c r="B9576" s="51" t="s">
        <v>1152</v>
      </c>
      <c r="C9576" s="51" t="s">
        <v>168</v>
      </c>
      <c r="D9576" s="51" t="s">
        <v>14330</v>
      </c>
    </row>
    <row r="9577" spans="1:4">
      <c r="A9577" s="51" t="s">
        <v>14367</v>
      </c>
      <c r="B9577" s="51" t="s">
        <v>1749</v>
      </c>
      <c r="C9577" s="51" t="s">
        <v>168</v>
      </c>
      <c r="D9577" s="51" t="s">
        <v>14330</v>
      </c>
    </row>
    <row r="9578" spans="1:4">
      <c r="A9578" s="51" t="s">
        <v>14368</v>
      </c>
      <c r="B9578" s="51" t="s">
        <v>14369</v>
      </c>
      <c r="C9578" s="51" t="s">
        <v>93</v>
      </c>
      <c r="D9578" s="51" t="s">
        <v>14330</v>
      </c>
    </row>
    <row r="9579" spans="1:4">
      <c r="A9579" s="51" t="s">
        <v>14370</v>
      </c>
      <c r="B9579" s="51" t="s">
        <v>361</v>
      </c>
      <c r="C9579" s="51" t="s">
        <v>93</v>
      </c>
      <c r="D9579" s="51" t="s">
        <v>14330</v>
      </c>
    </row>
    <row r="9580" spans="1:4">
      <c r="A9580" s="51" t="s">
        <v>14371</v>
      </c>
      <c r="B9580" s="51" t="s">
        <v>790</v>
      </c>
      <c r="C9580" s="51" t="s">
        <v>93</v>
      </c>
      <c r="D9580" s="51" t="s">
        <v>14330</v>
      </c>
    </row>
    <row r="9581" spans="1:4">
      <c r="A9581" s="51" t="s">
        <v>14372</v>
      </c>
      <c r="B9581" s="51" t="s">
        <v>705</v>
      </c>
      <c r="C9581" s="51" t="s">
        <v>215</v>
      </c>
      <c r="D9581" s="51" t="s">
        <v>14330</v>
      </c>
    </row>
    <row r="9582" spans="1:4">
      <c r="A9582" s="51" t="s">
        <v>14373</v>
      </c>
      <c r="B9582" s="51" t="s">
        <v>29</v>
      </c>
      <c r="C9582" s="51" t="s">
        <v>126</v>
      </c>
      <c r="D9582" s="51" t="s">
        <v>14330</v>
      </c>
    </row>
    <row r="9583" spans="1:4">
      <c r="A9583" s="51" t="s">
        <v>14374</v>
      </c>
      <c r="B9583" s="51" t="s">
        <v>24</v>
      </c>
      <c r="C9583" s="51" t="s">
        <v>2055</v>
      </c>
      <c r="D9583" s="51" t="s">
        <v>14330</v>
      </c>
    </row>
    <row r="9584" spans="1:4">
      <c r="A9584" s="51" t="s">
        <v>14375</v>
      </c>
      <c r="B9584" s="51" t="s">
        <v>290</v>
      </c>
      <c r="C9584" s="51" t="s">
        <v>288</v>
      </c>
      <c r="D9584" s="51" t="s">
        <v>14330</v>
      </c>
    </row>
    <row r="9585" spans="1:4">
      <c r="A9585" s="51" t="s">
        <v>14376</v>
      </c>
      <c r="B9585" s="51" t="s">
        <v>1366</v>
      </c>
      <c r="C9585" s="51" t="s">
        <v>1394</v>
      </c>
      <c r="D9585" s="51" t="s">
        <v>14330</v>
      </c>
    </row>
    <row r="9586" spans="1:4">
      <c r="A9586" s="51" t="s">
        <v>14377</v>
      </c>
      <c r="B9586" s="51" t="s">
        <v>299</v>
      </c>
      <c r="C9586" s="51" t="s">
        <v>4076</v>
      </c>
      <c r="D9586" s="51" t="s">
        <v>14330</v>
      </c>
    </row>
    <row r="9587" spans="1:4">
      <c r="A9587" s="51" t="s">
        <v>14378</v>
      </c>
      <c r="B9587" s="51" t="s">
        <v>6123</v>
      </c>
      <c r="C9587" s="51" t="s">
        <v>80</v>
      </c>
      <c r="D9587" s="51" t="s">
        <v>14330</v>
      </c>
    </row>
    <row r="9588" spans="1:4">
      <c r="A9588" s="51" t="s">
        <v>14379</v>
      </c>
      <c r="B9588" s="51" t="s">
        <v>14380</v>
      </c>
      <c r="C9588" s="51" t="s">
        <v>80</v>
      </c>
      <c r="D9588" s="51" t="s">
        <v>14330</v>
      </c>
    </row>
    <row r="9589" spans="1:4">
      <c r="A9589" s="51" t="s">
        <v>14381</v>
      </c>
      <c r="B9589" s="51" t="s">
        <v>185</v>
      </c>
      <c r="C9589" s="51" t="s">
        <v>219</v>
      </c>
      <c r="D9589" s="51" t="s">
        <v>14330</v>
      </c>
    </row>
    <row r="9590" spans="1:4">
      <c r="A9590" s="51" t="s">
        <v>14382</v>
      </c>
      <c r="B9590" s="51" t="s">
        <v>592</v>
      </c>
      <c r="C9590" s="51" t="s">
        <v>14383</v>
      </c>
      <c r="D9590" s="51" t="s">
        <v>14330</v>
      </c>
    </row>
    <row r="9591" spans="1:4">
      <c r="A9591" s="51" t="s">
        <v>14384</v>
      </c>
      <c r="B9591" s="51" t="s">
        <v>364</v>
      </c>
      <c r="C9591" s="51" t="s">
        <v>138</v>
      </c>
      <c r="D9591" s="51" t="s">
        <v>14330</v>
      </c>
    </row>
    <row r="9592" spans="1:4">
      <c r="A9592" s="51" t="s">
        <v>14385</v>
      </c>
      <c r="B9592" s="51" t="s">
        <v>184</v>
      </c>
      <c r="C9592" s="51" t="s">
        <v>1186</v>
      </c>
      <c r="D9592" s="51" t="s">
        <v>14330</v>
      </c>
    </row>
    <row r="9593" spans="1:4">
      <c r="A9593" s="51" t="s">
        <v>14386</v>
      </c>
      <c r="B9593" s="51" t="s">
        <v>242</v>
      </c>
      <c r="C9593" s="51" t="s">
        <v>4931</v>
      </c>
      <c r="D9593" s="51" t="s">
        <v>14330</v>
      </c>
    </row>
    <row r="9594" spans="1:4">
      <c r="A9594" s="51" t="s">
        <v>14387</v>
      </c>
      <c r="B9594" s="51" t="s">
        <v>950</v>
      </c>
      <c r="C9594" s="51" t="s">
        <v>416</v>
      </c>
      <c r="D9594" s="51" t="s">
        <v>14330</v>
      </c>
    </row>
    <row r="9595" spans="1:4">
      <c r="A9595" s="51" t="s">
        <v>14388</v>
      </c>
      <c r="B9595" s="51" t="s">
        <v>5682</v>
      </c>
      <c r="C9595" s="51" t="s">
        <v>416</v>
      </c>
      <c r="D9595" s="51" t="s">
        <v>14330</v>
      </c>
    </row>
    <row r="9596" spans="1:4">
      <c r="A9596" s="51" t="s">
        <v>14389</v>
      </c>
      <c r="B9596" s="51" t="s">
        <v>214</v>
      </c>
      <c r="C9596" s="51" t="s">
        <v>23</v>
      </c>
      <c r="D9596" s="51" t="s">
        <v>14390</v>
      </c>
    </row>
    <row r="9597" spans="1:4">
      <c r="A9597" s="51" t="s">
        <v>14391</v>
      </c>
      <c r="B9597" s="51" t="s">
        <v>14392</v>
      </c>
      <c r="C9597" s="51" t="s">
        <v>23</v>
      </c>
      <c r="D9597" s="51" t="s">
        <v>14390</v>
      </c>
    </row>
    <row r="9598" spans="1:4">
      <c r="A9598" s="51" t="s">
        <v>14393</v>
      </c>
      <c r="B9598" s="51" t="s">
        <v>345</v>
      </c>
      <c r="C9598" s="51" t="s">
        <v>95</v>
      </c>
      <c r="D9598" s="51" t="s">
        <v>14390</v>
      </c>
    </row>
    <row r="9599" spans="1:4">
      <c r="A9599" s="51" t="s">
        <v>14394</v>
      </c>
      <c r="B9599" s="51" t="s">
        <v>187</v>
      </c>
      <c r="C9599" s="51" t="s">
        <v>95</v>
      </c>
      <c r="D9599" s="51" t="s">
        <v>14390</v>
      </c>
    </row>
    <row r="9600" spans="1:4">
      <c r="A9600" s="51" t="s">
        <v>14395</v>
      </c>
      <c r="B9600" s="51" t="s">
        <v>224</v>
      </c>
      <c r="C9600" s="51" t="s">
        <v>144</v>
      </c>
      <c r="D9600" s="51" t="s">
        <v>14390</v>
      </c>
    </row>
    <row r="9601" spans="1:4">
      <c r="A9601" s="51" t="s">
        <v>14396</v>
      </c>
      <c r="B9601" s="51" t="s">
        <v>279</v>
      </c>
      <c r="C9601" s="51" t="s">
        <v>145</v>
      </c>
      <c r="D9601" s="51" t="s">
        <v>14390</v>
      </c>
    </row>
    <row r="9602" spans="1:4">
      <c r="A9602" s="51" t="s">
        <v>14397</v>
      </c>
      <c r="B9602" s="51" t="s">
        <v>617</v>
      </c>
      <c r="C9602" s="51" t="s">
        <v>145</v>
      </c>
      <c r="D9602" s="51" t="s">
        <v>14390</v>
      </c>
    </row>
    <row r="9603" spans="1:4">
      <c r="A9603" s="51" t="s">
        <v>14398</v>
      </c>
      <c r="B9603" s="51" t="s">
        <v>269</v>
      </c>
      <c r="C9603" s="51" t="s">
        <v>320</v>
      </c>
      <c r="D9603" s="51" t="s">
        <v>14390</v>
      </c>
    </row>
    <row r="9604" spans="1:4">
      <c r="A9604" s="51" t="s">
        <v>14399</v>
      </c>
      <c r="B9604" s="51" t="s">
        <v>5333</v>
      </c>
      <c r="C9604" s="51" t="s">
        <v>69</v>
      </c>
      <c r="D9604" s="51" t="s">
        <v>14390</v>
      </c>
    </row>
    <row r="9605" spans="1:4">
      <c r="A9605" s="51" t="s">
        <v>14400</v>
      </c>
      <c r="B9605" s="51" t="s">
        <v>1263</v>
      </c>
      <c r="C9605" s="51" t="s">
        <v>69</v>
      </c>
      <c r="D9605" s="51" t="s">
        <v>14390</v>
      </c>
    </row>
    <row r="9606" spans="1:4">
      <c r="A9606" s="51" t="s">
        <v>14401</v>
      </c>
      <c r="B9606" s="51" t="s">
        <v>331</v>
      </c>
      <c r="C9606" s="51" t="s">
        <v>69</v>
      </c>
      <c r="D9606" s="51" t="s">
        <v>14390</v>
      </c>
    </row>
    <row r="9607" spans="1:4">
      <c r="A9607" s="51" t="s">
        <v>14402</v>
      </c>
      <c r="B9607" s="51" t="s">
        <v>24</v>
      </c>
      <c r="C9607" s="51" t="s">
        <v>191</v>
      </c>
      <c r="D9607" s="51" t="s">
        <v>14390</v>
      </c>
    </row>
    <row r="9608" spans="1:4">
      <c r="A9608" s="51" t="s">
        <v>14403</v>
      </c>
      <c r="B9608" s="51" t="s">
        <v>14404</v>
      </c>
      <c r="C9608" s="51" t="s">
        <v>31</v>
      </c>
      <c r="D9608" s="51" t="s">
        <v>14390</v>
      </c>
    </row>
    <row r="9609" spans="1:4">
      <c r="A9609" s="51" t="s">
        <v>14405</v>
      </c>
      <c r="B9609" s="51" t="s">
        <v>185</v>
      </c>
      <c r="C9609" s="51" t="s">
        <v>25</v>
      </c>
      <c r="D9609" s="51" t="s">
        <v>14390</v>
      </c>
    </row>
    <row r="9610" spans="1:4">
      <c r="A9610" s="51" t="s">
        <v>14406</v>
      </c>
      <c r="B9610" s="51" t="s">
        <v>132</v>
      </c>
      <c r="C9610" s="51" t="s">
        <v>25</v>
      </c>
      <c r="D9610" s="51" t="s">
        <v>14390</v>
      </c>
    </row>
    <row r="9611" spans="1:4">
      <c r="A9611" s="51" t="s">
        <v>14407</v>
      </c>
      <c r="B9611" s="51" t="s">
        <v>283</v>
      </c>
      <c r="C9611" s="51" t="s">
        <v>25</v>
      </c>
      <c r="D9611" s="51" t="s">
        <v>14390</v>
      </c>
    </row>
    <row r="9612" spans="1:4">
      <c r="A9612" s="51" t="s">
        <v>14408</v>
      </c>
      <c r="B9612" s="51" t="s">
        <v>361</v>
      </c>
      <c r="C9612" s="51" t="s">
        <v>33</v>
      </c>
      <c r="D9612" s="51" t="s">
        <v>14390</v>
      </c>
    </row>
    <row r="9613" spans="1:4">
      <c r="A9613" s="51" t="s">
        <v>14409</v>
      </c>
      <c r="B9613" s="51" t="s">
        <v>358</v>
      </c>
      <c r="C9613" s="51" t="s">
        <v>121</v>
      </c>
      <c r="D9613" s="51" t="s">
        <v>14390</v>
      </c>
    </row>
    <row r="9614" spans="1:4">
      <c r="A9614" s="51" t="s">
        <v>14410</v>
      </c>
      <c r="B9614" s="51" t="s">
        <v>116</v>
      </c>
      <c r="C9614" s="51" t="s">
        <v>121</v>
      </c>
      <c r="D9614" s="51" t="s">
        <v>14390</v>
      </c>
    </row>
    <row r="9615" spans="1:4">
      <c r="A9615" s="51" t="s">
        <v>14411</v>
      </c>
      <c r="B9615" s="51" t="s">
        <v>312</v>
      </c>
      <c r="C9615" s="51" t="s">
        <v>100</v>
      </c>
      <c r="D9615" s="51" t="s">
        <v>14390</v>
      </c>
    </row>
    <row r="9616" spans="1:4">
      <c r="A9616" s="51" t="s">
        <v>14412</v>
      </c>
      <c r="B9616" s="51" t="s">
        <v>14413</v>
      </c>
      <c r="C9616" s="51" t="s">
        <v>397</v>
      </c>
      <c r="D9616" s="51" t="s">
        <v>14390</v>
      </c>
    </row>
    <row r="9617" spans="1:4">
      <c r="A9617" s="51" t="s">
        <v>14414</v>
      </c>
      <c r="B9617" s="51" t="s">
        <v>14415</v>
      </c>
      <c r="C9617" s="51" t="s">
        <v>244</v>
      </c>
      <c r="D9617" s="51" t="s">
        <v>14390</v>
      </c>
    </row>
    <row r="9618" spans="1:4">
      <c r="A9618" s="51" t="s">
        <v>14416</v>
      </c>
      <c r="B9618" s="51" t="s">
        <v>442</v>
      </c>
      <c r="C9618" s="51" t="s">
        <v>244</v>
      </c>
      <c r="D9618" s="51" t="s">
        <v>14390</v>
      </c>
    </row>
    <row r="9619" spans="1:4">
      <c r="A9619" s="51" t="s">
        <v>14417</v>
      </c>
      <c r="B9619" s="51" t="s">
        <v>180</v>
      </c>
      <c r="C9619" s="51" t="s">
        <v>103</v>
      </c>
      <c r="D9619" s="51" t="s">
        <v>14390</v>
      </c>
    </row>
    <row r="9620" spans="1:4">
      <c r="A9620" s="51" t="s">
        <v>14418</v>
      </c>
      <c r="B9620" s="51" t="s">
        <v>14419</v>
      </c>
      <c r="C9620" s="51" t="s">
        <v>103</v>
      </c>
      <c r="D9620" s="51" t="s">
        <v>14390</v>
      </c>
    </row>
    <row r="9621" spans="1:4">
      <c r="A9621" s="51" t="s">
        <v>14420</v>
      </c>
      <c r="B9621" s="51" t="s">
        <v>321</v>
      </c>
      <c r="C9621" s="51" t="s">
        <v>64</v>
      </c>
      <c r="D9621" s="51" t="s">
        <v>14390</v>
      </c>
    </row>
    <row r="9622" spans="1:4">
      <c r="A9622" s="51" t="s">
        <v>14421</v>
      </c>
      <c r="B9622" s="51" t="s">
        <v>14422</v>
      </c>
      <c r="C9622" s="51" t="s">
        <v>64</v>
      </c>
      <c r="D9622" s="51" t="s">
        <v>14390</v>
      </c>
    </row>
    <row r="9623" spans="1:4">
      <c r="A9623" s="51" t="s">
        <v>14423</v>
      </c>
      <c r="B9623" s="51" t="s">
        <v>24</v>
      </c>
      <c r="C9623" s="51" t="s">
        <v>64</v>
      </c>
      <c r="D9623" s="51" t="s">
        <v>14390</v>
      </c>
    </row>
    <row r="9624" spans="1:4">
      <c r="A9624" s="51" t="s">
        <v>14424</v>
      </c>
      <c r="B9624" s="51" t="s">
        <v>14425</v>
      </c>
      <c r="C9624" s="51" t="s">
        <v>64</v>
      </c>
      <c r="D9624" s="51" t="s">
        <v>14390</v>
      </c>
    </row>
    <row r="9625" spans="1:4">
      <c r="A9625" s="51" t="s">
        <v>14426</v>
      </c>
      <c r="B9625" s="51" t="s">
        <v>14427</v>
      </c>
      <c r="C9625" s="51" t="s">
        <v>855</v>
      </c>
      <c r="D9625" s="51" t="s">
        <v>14390</v>
      </c>
    </row>
    <row r="9626" spans="1:4">
      <c r="A9626" s="51" t="s">
        <v>14428</v>
      </c>
      <c r="B9626" s="51" t="s">
        <v>14429</v>
      </c>
      <c r="C9626" s="51" t="s">
        <v>205</v>
      </c>
      <c r="D9626" s="51" t="s">
        <v>14390</v>
      </c>
    </row>
    <row r="9627" spans="1:4">
      <c r="A9627" s="51" t="s">
        <v>14430</v>
      </c>
      <c r="B9627" s="51" t="s">
        <v>2125</v>
      </c>
      <c r="C9627" s="51" t="s">
        <v>168</v>
      </c>
      <c r="D9627" s="51" t="s">
        <v>14390</v>
      </c>
    </row>
    <row r="9628" spans="1:4">
      <c r="A9628" s="51" t="s">
        <v>14431</v>
      </c>
      <c r="B9628" s="51" t="s">
        <v>14432</v>
      </c>
      <c r="C9628" s="51" t="s">
        <v>168</v>
      </c>
      <c r="D9628" s="51" t="s">
        <v>14390</v>
      </c>
    </row>
    <row r="9629" spans="1:4">
      <c r="A9629" s="51" t="s">
        <v>14433</v>
      </c>
      <c r="B9629" s="51" t="s">
        <v>1404</v>
      </c>
      <c r="C9629" s="51" t="s">
        <v>105</v>
      </c>
      <c r="D9629" s="51" t="s">
        <v>14390</v>
      </c>
    </row>
    <row r="9630" spans="1:4">
      <c r="A9630" s="51" t="s">
        <v>14434</v>
      </c>
      <c r="B9630" s="51" t="s">
        <v>298</v>
      </c>
      <c r="C9630" s="51" t="s">
        <v>106</v>
      </c>
      <c r="D9630" s="51" t="s">
        <v>14390</v>
      </c>
    </row>
    <row r="9631" spans="1:4">
      <c r="A9631" s="51" t="s">
        <v>14435</v>
      </c>
      <c r="B9631" s="51" t="s">
        <v>852</v>
      </c>
      <c r="C9631" s="51" t="s">
        <v>210</v>
      </c>
      <c r="D9631" s="51" t="s">
        <v>14390</v>
      </c>
    </row>
    <row r="9632" spans="1:4">
      <c r="A9632" s="51" t="s">
        <v>14436</v>
      </c>
      <c r="B9632" s="51" t="s">
        <v>294</v>
      </c>
      <c r="C9632" s="51" t="s">
        <v>93</v>
      </c>
      <c r="D9632" s="51" t="s">
        <v>14390</v>
      </c>
    </row>
    <row r="9633" spans="1:4">
      <c r="A9633" s="51" t="s">
        <v>14437</v>
      </c>
      <c r="B9633" s="51" t="s">
        <v>525</v>
      </c>
      <c r="C9633" s="51" t="s">
        <v>93</v>
      </c>
      <c r="D9633" s="51" t="s">
        <v>14390</v>
      </c>
    </row>
    <row r="9634" spans="1:4">
      <c r="A9634" s="51" t="s">
        <v>14438</v>
      </c>
      <c r="B9634" s="51" t="s">
        <v>14439</v>
      </c>
      <c r="C9634" s="51" t="s">
        <v>1105</v>
      </c>
      <c r="D9634" s="51" t="s">
        <v>14390</v>
      </c>
    </row>
    <row r="9635" spans="1:4">
      <c r="A9635" s="51" t="s">
        <v>14440</v>
      </c>
      <c r="B9635" s="51" t="s">
        <v>324</v>
      </c>
      <c r="C9635" s="51" t="s">
        <v>125</v>
      </c>
      <c r="D9635" s="51" t="s">
        <v>14390</v>
      </c>
    </row>
    <row r="9636" spans="1:4">
      <c r="A9636" s="51" t="s">
        <v>14441</v>
      </c>
      <c r="B9636" s="51" t="s">
        <v>1344</v>
      </c>
      <c r="C9636" s="51" t="s">
        <v>125</v>
      </c>
      <c r="D9636" s="51" t="s">
        <v>14390</v>
      </c>
    </row>
    <row r="9637" spans="1:4">
      <c r="A9637" s="51" t="s">
        <v>14442</v>
      </c>
      <c r="B9637" s="51" t="s">
        <v>14443</v>
      </c>
      <c r="C9637" s="51" t="s">
        <v>155</v>
      </c>
      <c r="D9637" s="51" t="s">
        <v>14390</v>
      </c>
    </row>
    <row r="9638" spans="1:4">
      <c r="A9638" s="51" t="s">
        <v>14444</v>
      </c>
      <c r="B9638" s="51" t="s">
        <v>301</v>
      </c>
      <c r="C9638" s="51" t="s">
        <v>774</v>
      </c>
      <c r="D9638" s="51" t="s">
        <v>14390</v>
      </c>
    </row>
    <row r="9639" spans="1:4">
      <c r="A9639" s="51" t="s">
        <v>14445</v>
      </c>
      <c r="B9639" s="51" t="s">
        <v>221</v>
      </c>
      <c r="C9639" s="51" t="s">
        <v>215</v>
      </c>
      <c r="D9639" s="51" t="s">
        <v>14390</v>
      </c>
    </row>
    <row r="9640" spans="1:4">
      <c r="A9640" s="51" t="s">
        <v>14446</v>
      </c>
      <c r="B9640" s="51" t="s">
        <v>769</v>
      </c>
      <c r="C9640" s="51" t="s">
        <v>215</v>
      </c>
      <c r="D9640" s="51" t="s">
        <v>14390</v>
      </c>
    </row>
    <row r="9641" spans="1:4">
      <c r="A9641" s="51" t="s">
        <v>14447</v>
      </c>
      <c r="B9641" s="51" t="s">
        <v>24</v>
      </c>
      <c r="C9641" s="51" t="s">
        <v>314</v>
      </c>
      <c r="D9641" s="51" t="s">
        <v>14390</v>
      </c>
    </row>
    <row r="9642" spans="1:4">
      <c r="A9642" s="51" t="s">
        <v>14448</v>
      </c>
      <c r="B9642" s="51" t="s">
        <v>224</v>
      </c>
      <c r="C9642" s="51" t="s">
        <v>157</v>
      </c>
      <c r="D9642" s="51" t="s">
        <v>14390</v>
      </c>
    </row>
    <row r="9643" spans="1:4">
      <c r="A9643" s="51" t="s">
        <v>14449</v>
      </c>
      <c r="B9643" s="51" t="s">
        <v>518</v>
      </c>
      <c r="C9643" s="51" t="s">
        <v>111</v>
      </c>
      <c r="D9643" s="51" t="s">
        <v>14390</v>
      </c>
    </row>
    <row r="9644" spans="1:4">
      <c r="A9644" s="51" t="s">
        <v>14450</v>
      </c>
      <c r="B9644" s="51" t="s">
        <v>184</v>
      </c>
      <c r="C9644" s="51" t="s">
        <v>112</v>
      </c>
      <c r="D9644" s="51" t="s">
        <v>14390</v>
      </c>
    </row>
    <row r="9645" spans="1:4">
      <c r="A9645" s="51" t="s">
        <v>14451</v>
      </c>
      <c r="B9645" s="51" t="s">
        <v>14452</v>
      </c>
      <c r="C9645" s="51" t="s">
        <v>113</v>
      </c>
      <c r="D9645" s="51" t="s">
        <v>14390</v>
      </c>
    </row>
    <row r="9646" spans="1:4">
      <c r="A9646" s="51" t="s">
        <v>14453</v>
      </c>
      <c r="B9646" s="51" t="s">
        <v>212</v>
      </c>
      <c r="C9646" s="51" t="s">
        <v>113</v>
      </c>
      <c r="D9646" s="51" t="s">
        <v>14390</v>
      </c>
    </row>
    <row r="9647" spans="1:4">
      <c r="A9647" s="51" t="s">
        <v>14454</v>
      </c>
      <c r="B9647" s="51" t="s">
        <v>765</v>
      </c>
      <c r="C9647" s="51" t="s">
        <v>113</v>
      </c>
      <c r="D9647" s="51" t="s">
        <v>14390</v>
      </c>
    </row>
    <row r="9648" spans="1:4">
      <c r="A9648" s="51" t="s">
        <v>14455</v>
      </c>
      <c r="B9648" s="51" t="s">
        <v>566</v>
      </c>
      <c r="C9648" s="51" t="s">
        <v>416</v>
      </c>
      <c r="D9648" s="51" t="s">
        <v>14390</v>
      </c>
    </row>
    <row r="9649" spans="1:4">
      <c r="A9649" s="51" t="s">
        <v>14456</v>
      </c>
      <c r="B9649" s="51" t="s">
        <v>1168</v>
      </c>
      <c r="C9649" s="51" t="s">
        <v>23</v>
      </c>
      <c r="D9649" s="51" t="s">
        <v>14457</v>
      </c>
    </row>
    <row r="9650" spans="1:4">
      <c r="A9650" s="51" t="s">
        <v>14458</v>
      </c>
      <c r="B9650" s="51" t="s">
        <v>355</v>
      </c>
      <c r="C9650" s="51" t="s">
        <v>23</v>
      </c>
      <c r="D9650" s="51" t="s">
        <v>14457</v>
      </c>
    </row>
    <row r="9651" spans="1:4">
      <c r="A9651" s="51" t="s">
        <v>14459</v>
      </c>
      <c r="B9651" s="51" t="s">
        <v>589</v>
      </c>
      <c r="C9651" s="51" t="s">
        <v>23</v>
      </c>
      <c r="D9651" s="51" t="s">
        <v>14457</v>
      </c>
    </row>
    <row r="9652" spans="1:4">
      <c r="A9652" s="51" t="s">
        <v>14460</v>
      </c>
      <c r="B9652" s="51" t="s">
        <v>185</v>
      </c>
      <c r="C9652" s="51" t="s">
        <v>229</v>
      </c>
      <c r="D9652" s="51" t="s">
        <v>14457</v>
      </c>
    </row>
    <row r="9653" spans="1:4">
      <c r="A9653" s="51" t="s">
        <v>14461</v>
      </c>
      <c r="B9653" s="51" t="s">
        <v>129</v>
      </c>
      <c r="C9653" s="51" t="s">
        <v>371</v>
      </c>
      <c r="D9653" s="51" t="s">
        <v>14457</v>
      </c>
    </row>
    <row r="9654" spans="1:4">
      <c r="A9654" s="51" t="s">
        <v>14462</v>
      </c>
      <c r="B9654" s="51" t="s">
        <v>5885</v>
      </c>
      <c r="C9654" s="51" t="s">
        <v>144</v>
      </c>
      <c r="D9654" s="51" t="s">
        <v>14457</v>
      </c>
    </row>
    <row r="9655" spans="1:4">
      <c r="A9655" s="51" t="s">
        <v>14463</v>
      </c>
      <c r="B9655" s="51" t="s">
        <v>629</v>
      </c>
      <c r="C9655" s="51" t="s">
        <v>145</v>
      </c>
      <c r="D9655" s="51" t="s">
        <v>14457</v>
      </c>
    </row>
    <row r="9656" spans="1:4">
      <c r="A9656" s="51" t="s">
        <v>14464</v>
      </c>
      <c r="B9656" s="51" t="s">
        <v>1959</v>
      </c>
      <c r="C9656" s="51" t="s">
        <v>231</v>
      </c>
      <c r="D9656" s="51" t="s">
        <v>14457</v>
      </c>
    </row>
    <row r="9657" spans="1:4">
      <c r="A9657" s="51" t="s">
        <v>14465</v>
      </c>
      <c r="B9657" s="51" t="s">
        <v>129</v>
      </c>
      <c r="C9657" s="51" t="s">
        <v>267</v>
      </c>
      <c r="D9657" s="51" t="s">
        <v>14457</v>
      </c>
    </row>
    <row r="9658" spans="1:4">
      <c r="A9658" s="51" t="s">
        <v>14466</v>
      </c>
      <c r="B9658" s="51" t="s">
        <v>14467</v>
      </c>
      <c r="C9658" s="51" t="s">
        <v>320</v>
      </c>
      <c r="D9658" s="51" t="s">
        <v>14457</v>
      </c>
    </row>
    <row r="9659" spans="1:4">
      <c r="A9659" s="51" t="s">
        <v>14468</v>
      </c>
      <c r="B9659" s="51" t="s">
        <v>2079</v>
      </c>
      <c r="C9659" s="51" t="s">
        <v>344</v>
      </c>
      <c r="D9659" s="51" t="s">
        <v>14457</v>
      </c>
    </row>
    <row r="9660" spans="1:4">
      <c r="A9660" s="51" t="s">
        <v>14469</v>
      </c>
      <c r="B9660" s="51" t="s">
        <v>653</v>
      </c>
      <c r="C9660" s="51" t="s">
        <v>27</v>
      </c>
      <c r="D9660" s="51" t="s">
        <v>14457</v>
      </c>
    </row>
    <row r="9661" spans="1:4">
      <c r="A9661" s="51" t="s">
        <v>14470</v>
      </c>
      <c r="B9661" s="51" t="s">
        <v>299</v>
      </c>
      <c r="C9661" s="51" t="s">
        <v>27</v>
      </c>
      <c r="D9661" s="51" t="s">
        <v>14457</v>
      </c>
    </row>
    <row r="9662" spans="1:4">
      <c r="A9662" s="51" t="s">
        <v>14471</v>
      </c>
      <c r="B9662" s="51" t="s">
        <v>299</v>
      </c>
      <c r="C9662" s="51" t="s">
        <v>27</v>
      </c>
      <c r="D9662" s="51" t="s">
        <v>14457</v>
      </c>
    </row>
    <row r="9663" spans="1:4">
      <c r="A9663" s="51" t="s">
        <v>14472</v>
      </c>
      <c r="B9663" s="51" t="s">
        <v>509</v>
      </c>
      <c r="C9663" s="51" t="s">
        <v>27</v>
      </c>
      <c r="D9663" s="51" t="s">
        <v>14457</v>
      </c>
    </row>
    <row r="9664" spans="1:4">
      <c r="A9664" s="51" t="s">
        <v>14473</v>
      </c>
      <c r="B9664" s="51" t="s">
        <v>14474</v>
      </c>
      <c r="C9664" s="51" t="s">
        <v>189</v>
      </c>
      <c r="D9664" s="51" t="s">
        <v>14457</v>
      </c>
    </row>
    <row r="9665" spans="1:4">
      <c r="A9665" s="51" t="s">
        <v>14475</v>
      </c>
      <c r="B9665" s="51" t="s">
        <v>14476</v>
      </c>
      <c r="C9665" s="51" t="s">
        <v>28</v>
      </c>
      <c r="D9665" s="51" t="s">
        <v>14457</v>
      </c>
    </row>
    <row r="9666" spans="1:4">
      <c r="A9666" s="51" t="s">
        <v>14477</v>
      </c>
      <c r="B9666" s="51" t="s">
        <v>63</v>
      </c>
      <c r="C9666" s="51" t="s">
        <v>28</v>
      </c>
      <c r="D9666" s="51" t="s">
        <v>14457</v>
      </c>
    </row>
    <row r="9667" spans="1:4">
      <c r="A9667" s="51" t="s">
        <v>14478</v>
      </c>
      <c r="B9667" s="51" t="s">
        <v>14479</v>
      </c>
      <c r="C9667" s="51" t="s">
        <v>581</v>
      </c>
      <c r="D9667" s="51" t="s">
        <v>14457</v>
      </c>
    </row>
    <row r="9668" spans="1:4">
      <c r="A9668" s="51" t="s">
        <v>14480</v>
      </c>
      <c r="B9668" s="51" t="s">
        <v>201</v>
      </c>
      <c r="C9668" s="51" t="s">
        <v>135</v>
      </c>
      <c r="D9668" s="51" t="s">
        <v>14457</v>
      </c>
    </row>
    <row r="9669" spans="1:4">
      <c r="A9669" s="51" t="s">
        <v>14481</v>
      </c>
      <c r="B9669" s="51" t="s">
        <v>359</v>
      </c>
      <c r="C9669" s="51" t="s">
        <v>823</v>
      </c>
      <c r="D9669" s="51" t="s">
        <v>14457</v>
      </c>
    </row>
    <row r="9670" spans="1:4">
      <c r="A9670" s="51" t="s">
        <v>14482</v>
      </c>
      <c r="B9670" s="51" t="s">
        <v>118</v>
      </c>
      <c r="C9670" s="51" t="s">
        <v>25</v>
      </c>
      <c r="D9670" s="51" t="s">
        <v>14457</v>
      </c>
    </row>
    <row r="9671" spans="1:4">
      <c r="A9671" s="51" t="s">
        <v>14483</v>
      </c>
      <c r="B9671" s="51" t="s">
        <v>301</v>
      </c>
      <c r="C9671" s="51" t="s">
        <v>33</v>
      </c>
      <c r="D9671" s="51" t="s">
        <v>14457</v>
      </c>
    </row>
    <row r="9672" spans="1:4">
      <c r="A9672" s="51" t="s">
        <v>14484</v>
      </c>
      <c r="B9672" s="51" t="s">
        <v>2234</v>
      </c>
      <c r="C9672" s="51" t="s">
        <v>33</v>
      </c>
      <c r="D9672" s="51" t="s">
        <v>14457</v>
      </c>
    </row>
    <row r="9673" spans="1:4">
      <c r="A9673" s="51" t="s">
        <v>14485</v>
      </c>
      <c r="B9673" s="51" t="s">
        <v>5831</v>
      </c>
      <c r="C9673" s="51" t="s">
        <v>121</v>
      </c>
      <c r="D9673" s="51" t="s">
        <v>14457</v>
      </c>
    </row>
    <row r="9674" spans="1:4">
      <c r="A9674" s="51" t="s">
        <v>14486</v>
      </c>
      <c r="B9674" s="51" t="s">
        <v>353</v>
      </c>
      <c r="C9674" s="51" t="s">
        <v>121</v>
      </c>
      <c r="D9674" s="51" t="s">
        <v>14457</v>
      </c>
    </row>
    <row r="9675" spans="1:4">
      <c r="A9675" s="51" t="s">
        <v>14487</v>
      </c>
      <c r="B9675" s="51" t="s">
        <v>1348</v>
      </c>
      <c r="C9675" s="51" t="s">
        <v>100</v>
      </c>
      <c r="D9675" s="51" t="s">
        <v>14457</v>
      </c>
    </row>
    <row r="9676" spans="1:4">
      <c r="A9676" s="51" t="s">
        <v>14488</v>
      </c>
      <c r="B9676" s="51" t="s">
        <v>14489</v>
      </c>
      <c r="C9676" s="51" t="s">
        <v>244</v>
      </c>
      <c r="D9676" s="51" t="s">
        <v>14457</v>
      </c>
    </row>
    <row r="9677" spans="1:4">
      <c r="A9677" s="51" t="s">
        <v>14490</v>
      </c>
      <c r="B9677" s="51" t="s">
        <v>217</v>
      </c>
      <c r="C9677" s="51" t="s">
        <v>74</v>
      </c>
      <c r="D9677" s="51" t="s">
        <v>14457</v>
      </c>
    </row>
    <row r="9678" spans="1:4">
      <c r="A9678" s="51" t="s">
        <v>14491</v>
      </c>
      <c r="B9678" s="51" t="s">
        <v>68</v>
      </c>
      <c r="C9678" s="51" t="s">
        <v>74</v>
      </c>
      <c r="D9678" s="51" t="s">
        <v>14457</v>
      </c>
    </row>
    <row r="9679" spans="1:4">
      <c r="A9679" s="51" t="s">
        <v>14492</v>
      </c>
      <c r="B9679" s="51" t="s">
        <v>705</v>
      </c>
      <c r="C9679" s="51" t="s">
        <v>103</v>
      </c>
      <c r="D9679" s="51" t="s">
        <v>14457</v>
      </c>
    </row>
    <row r="9680" spans="1:4">
      <c r="A9680" s="51" t="s">
        <v>14493</v>
      </c>
      <c r="B9680" s="51" t="s">
        <v>14494</v>
      </c>
      <c r="C9680" s="51" t="s">
        <v>103</v>
      </c>
      <c r="D9680" s="51" t="s">
        <v>14457</v>
      </c>
    </row>
    <row r="9681" spans="1:4">
      <c r="A9681" s="51" t="s">
        <v>14495</v>
      </c>
      <c r="B9681" s="51" t="s">
        <v>827</v>
      </c>
      <c r="C9681" s="51" t="s">
        <v>64</v>
      </c>
      <c r="D9681" s="51" t="s">
        <v>14457</v>
      </c>
    </row>
    <row r="9682" spans="1:4">
      <c r="A9682" s="51" t="s">
        <v>14496</v>
      </c>
      <c r="B9682" s="51" t="s">
        <v>8973</v>
      </c>
      <c r="C9682" s="51" t="s">
        <v>249</v>
      </c>
      <c r="D9682" s="51" t="s">
        <v>14457</v>
      </c>
    </row>
    <row r="9683" spans="1:4">
      <c r="A9683" s="51" t="s">
        <v>14497</v>
      </c>
      <c r="B9683" s="51" t="s">
        <v>14498</v>
      </c>
      <c r="C9683" s="51" t="s">
        <v>855</v>
      </c>
      <c r="D9683" s="51" t="s">
        <v>14457</v>
      </c>
    </row>
    <row r="9684" spans="1:4">
      <c r="A9684" s="51" t="s">
        <v>14499</v>
      </c>
      <c r="B9684" s="51" t="s">
        <v>2547</v>
      </c>
      <c r="C9684" s="51" t="s">
        <v>205</v>
      </c>
      <c r="D9684" s="51" t="s">
        <v>14457</v>
      </c>
    </row>
    <row r="9685" spans="1:4">
      <c r="A9685" s="51" t="s">
        <v>14500</v>
      </c>
      <c r="B9685" s="51" t="s">
        <v>14501</v>
      </c>
      <c r="C9685" s="51" t="s">
        <v>856</v>
      </c>
      <c r="D9685" s="51" t="s">
        <v>14457</v>
      </c>
    </row>
    <row r="9686" spans="1:4">
      <c r="A9686" s="51" t="s">
        <v>14502</v>
      </c>
      <c r="B9686" s="51" t="s">
        <v>280</v>
      </c>
      <c r="C9686" s="51" t="s">
        <v>168</v>
      </c>
      <c r="D9686" s="51" t="s">
        <v>14457</v>
      </c>
    </row>
    <row r="9687" spans="1:4">
      <c r="A9687" s="51" t="s">
        <v>14503</v>
      </c>
      <c r="B9687" s="51" t="s">
        <v>1108</v>
      </c>
      <c r="C9687" s="51" t="s">
        <v>168</v>
      </c>
      <c r="D9687" s="51" t="s">
        <v>14457</v>
      </c>
    </row>
    <row r="9688" spans="1:4">
      <c r="A9688" s="51" t="s">
        <v>14504</v>
      </c>
      <c r="B9688" s="51" t="s">
        <v>14505</v>
      </c>
      <c r="C9688" s="51" t="s">
        <v>106</v>
      </c>
      <c r="D9688" s="51" t="s">
        <v>14457</v>
      </c>
    </row>
    <row r="9689" spans="1:4">
      <c r="A9689" s="51" t="s">
        <v>14506</v>
      </c>
      <c r="B9689" s="51" t="s">
        <v>1490</v>
      </c>
      <c r="C9689" s="51" t="s">
        <v>106</v>
      </c>
      <c r="D9689" s="51" t="s">
        <v>14457</v>
      </c>
    </row>
    <row r="9690" spans="1:4">
      <c r="A9690" s="51" t="s">
        <v>14507</v>
      </c>
      <c r="B9690" s="51" t="s">
        <v>269</v>
      </c>
      <c r="C9690" s="51" t="s">
        <v>88</v>
      </c>
      <c r="D9690" s="51" t="s">
        <v>14457</v>
      </c>
    </row>
    <row r="9691" spans="1:4">
      <c r="A9691" s="51" t="s">
        <v>14508</v>
      </c>
      <c r="B9691" s="51" t="s">
        <v>829</v>
      </c>
      <c r="C9691" s="51" t="s">
        <v>210</v>
      </c>
      <c r="D9691" s="51" t="s">
        <v>14457</v>
      </c>
    </row>
    <row r="9692" spans="1:4">
      <c r="A9692" s="51" t="s">
        <v>14509</v>
      </c>
      <c r="B9692" s="51" t="s">
        <v>5272</v>
      </c>
      <c r="C9692" s="51" t="s">
        <v>93</v>
      </c>
      <c r="D9692" s="51" t="s">
        <v>14457</v>
      </c>
    </row>
    <row r="9693" spans="1:4">
      <c r="A9693" s="51" t="s">
        <v>14510</v>
      </c>
      <c r="B9693" s="51" t="s">
        <v>470</v>
      </c>
      <c r="C9693" s="51" t="s">
        <v>125</v>
      </c>
      <c r="D9693" s="51" t="s">
        <v>14457</v>
      </c>
    </row>
    <row r="9694" spans="1:4">
      <c r="A9694" s="51" t="s">
        <v>14511</v>
      </c>
      <c r="B9694" s="51" t="s">
        <v>1288</v>
      </c>
      <c r="C9694" s="51" t="s">
        <v>125</v>
      </c>
      <c r="D9694" s="51" t="s">
        <v>14457</v>
      </c>
    </row>
    <row r="9695" spans="1:4">
      <c r="A9695" s="51" t="s">
        <v>14512</v>
      </c>
      <c r="B9695" s="51" t="s">
        <v>269</v>
      </c>
      <c r="C9695" s="51" t="s">
        <v>313</v>
      </c>
      <c r="D9695" s="51" t="s">
        <v>14457</v>
      </c>
    </row>
    <row r="9696" spans="1:4">
      <c r="A9696" s="51" t="s">
        <v>14513</v>
      </c>
      <c r="B9696" s="51" t="s">
        <v>129</v>
      </c>
      <c r="C9696" s="51" t="s">
        <v>333</v>
      </c>
      <c r="D9696" s="51" t="s">
        <v>14457</v>
      </c>
    </row>
    <row r="9697" spans="1:4">
      <c r="A9697" s="51" t="s">
        <v>14514</v>
      </c>
      <c r="B9697" s="51" t="s">
        <v>1301</v>
      </c>
      <c r="C9697" s="51" t="s">
        <v>314</v>
      </c>
      <c r="D9697" s="51" t="s">
        <v>14457</v>
      </c>
    </row>
    <row r="9698" spans="1:4">
      <c r="A9698" s="51" t="s">
        <v>14515</v>
      </c>
      <c r="B9698" s="51" t="s">
        <v>209</v>
      </c>
      <c r="C9698" s="51" t="s">
        <v>3335</v>
      </c>
      <c r="D9698" s="51" t="s">
        <v>14457</v>
      </c>
    </row>
    <row r="9699" spans="1:4">
      <c r="A9699" s="51" t="s">
        <v>14516</v>
      </c>
      <c r="B9699" s="51" t="s">
        <v>283</v>
      </c>
      <c r="C9699" s="51" t="s">
        <v>110</v>
      </c>
      <c r="D9699" s="51" t="s">
        <v>14457</v>
      </c>
    </row>
    <row r="9700" spans="1:4">
      <c r="A9700" s="51" t="s">
        <v>14517</v>
      </c>
      <c r="B9700" s="51" t="s">
        <v>71</v>
      </c>
      <c r="C9700" s="51" t="s">
        <v>157</v>
      </c>
      <c r="D9700" s="51" t="s">
        <v>14457</v>
      </c>
    </row>
    <row r="9701" spans="1:4">
      <c r="A9701" s="51" t="s">
        <v>14518</v>
      </c>
      <c r="B9701" s="51" t="s">
        <v>129</v>
      </c>
      <c r="C9701" s="51" t="s">
        <v>111</v>
      </c>
      <c r="D9701" s="51" t="s">
        <v>14457</v>
      </c>
    </row>
    <row r="9702" spans="1:4">
      <c r="A9702" s="51" t="s">
        <v>14519</v>
      </c>
      <c r="B9702" s="51" t="s">
        <v>139</v>
      </c>
      <c r="C9702" s="51" t="s">
        <v>81</v>
      </c>
      <c r="D9702" s="51" t="s">
        <v>14457</v>
      </c>
    </row>
    <row r="9703" spans="1:4">
      <c r="A9703" s="51" t="s">
        <v>14520</v>
      </c>
      <c r="B9703" s="51" t="s">
        <v>131</v>
      </c>
      <c r="C9703" s="51" t="s">
        <v>223</v>
      </c>
      <c r="D9703" s="51" t="s">
        <v>14457</v>
      </c>
    </row>
    <row r="9704" spans="1:4">
      <c r="A9704" s="51" t="s">
        <v>14521</v>
      </c>
      <c r="B9704" s="51" t="s">
        <v>1400</v>
      </c>
      <c r="C9704" s="51" t="s">
        <v>14522</v>
      </c>
      <c r="D9704" s="51" t="s">
        <v>14457</v>
      </c>
    </row>
    <row r="9705" spans="1:4">
      <c r="A9705" s="51" t="s">
        <v>14523</v>
      </c>
      <c r="B9705" s="51" t="s">
        <v>14524</v>
      </c>
      <c r="C9705" s="51" t="s">
        <v>23</v>
      </c>
      <c r="D9705" s="51" t="s">
        <v>14525</v>
      </c>
    </row>
    <row r="9706" spans="1:4">
      <c r="A9706" s="51" t="s">
        <v>14526</v>
      </c>
      <c r="B9706" s="51" t="s">
        <v>193</v>
      </c>
      <c r="C9706" s="51" t="s">
        <v>23</v>
      </c>
      <c r="D9706" s="51" t="s">
        <v>14525</v>
      </c>
    </row>
    <row r="9707" spans="1:4">
      <c r="A9707" s="51" t="s">
        <v>14527</v>
      </c>
      <c r="B9707" s="51" t="s">
        <v>14528</v>
      </c>
      <c r="C9707" s="51" t="s">
        <v>23</v>
      </c>
      <c r="D9707" s="51" t="s">
        <v>14525</v>
      </c>
    </row>
    <row r="9708" spans="1:4">
      <c r="A9708" s="51" t="s">
        <v>14529</v>
      </c>
      <c r="B9708" s="51" t="s">
        <v>1213</v>
      </c>
      <c r="C9708" s="51" t="s">
        <v>5026</v>
      </c>
      <c r="D9708" s="51" t="s">
        <v>14525</v>
      </c>
    </row>
    <row r="9709" spans="1:4">
      <c r="A9709" s="51" t="s">
        <v>14530</v>
      </c>
      <c r="B9709" s="51" t="s">
        <v>14531</v>
      </c>
      <c r="C9709" s="51" t="s">
        <v>145</v>
      </c>
      <c r="D9709" s="51" t="s">
        <v>14525</v>
      </c>
    </row>
    <row r="9710" spans="1:4">
      <c r="A9710" s="51" t="s">
        <v>14532</v>
      </c>
      <c r="B9710" s="51" t="s">
        <v>826</v>
      </c>
      <c r="C9710" s="51" t="s">
        <v>231</v>
      </c>
      <c r="D9710" s="51" t="s">
        <v>14525</v>
      </c>
    </row>
    <row r="9711" spans="1:4">
      <c r="A9711" s="51" t="s">
        <v>14533</v>
      </c>
      <c r="B9711" s="51" t="s">
        <v>518</v>
      </c>
      <c r="C9711" s="51" t="s">
        <v>231</v>
      </c>
      <c r="D9711" s="51" t="s">
        <v>14525</v>
      </c>
    </row>
    <row r="9712" spans="1:4">
      <c r="A9712" s="51" t="s">
        <v>14534</v>
      </c>
      <c r="B9712" s="51" t="s">
        <v>14535</v>
      </c>
      <c r="C9712" s="51" t="s">
        <v>114</v>
      </c>
      <c r="D9712" s="51" t="s">
        <v>14525</v>
      </c>
    </row>
    <row r="9713" spans="1:4">
      <c r="A9713" s="51" t="s">
        <v>14536</v>
      </c>
      <c r="B9713" s="51" t="s">
        <v>329</v>
      </c>
      <c r="C9713" s="51" t="s">
        <v>114</v>
      </c>
      <c r="D9713" s="51" t="s">
        <v>14525</v>
      </c>
    </row>
    <row r="9714" spans="1:4">
      <c r="A9714" s="51" t="s">
        <v>14537</v>
      </c>
      <c r="B9714" s="51" t="s">
        <v>298</v>
      </c>
      <c r="C9714" s="51" t="s">
        <v>69</v>
      </c>
      <c r="D9714" s="51" t="s">
        <v>14525</v>
      </c>
    </row>
    <row r="9715" spans="1:4">
      <c r="A9715" s="51" t="s">
        <v>14538</v>
      </c>
      <c r="B9715" s="51" t="s">
        <v>14539</v>
      </c>
      <c r="C9715" s="51" t="s">
        <v>69</v>
      </c>
      <c r="D9715" s="51" t="s">
        <v>14525</v>
      </c>
    </row>
    <row r="9716" spans="1:4">
      <c r="A9716" s="51" t="s">
        <v>14540</v>
      </c>
      <c r="B9716" s="51" t="s">
        <v>242</v>
      </c>
      <c r="C9716" s="51" t="s">
        <v>69</v>
      </c>
      <c r="D9716" s="51" t="s">
        <v>14525</v>
      </c>
    </row>
    <row r="9717" spans="1:4">
      <c r="A9717" s="51" t="s">
        <v>14541</v>
      </c>
      <c r="B9717" s="51" t="s">
        <v>182</v>
      </c>
      <c r="C9717" s="51" t="s">
        <v>69</v>
      </c>
      <c r="D9717" s="51" t="s">
        <v>14525</v>
      </c>
    </row>
    <row r="9718" spans="1:4">
      <c r="A9718" s="51" t="s">
        <v>14542</v>
      </c>
      <c r="B9718" s="51" t="s">
        <v>14543</v>
      </c>
      <c r="C9718" s="51" t="s">
        <v>27</v>
      </c>
      <c r="D9718" s="51" t="s">
        <v>14525</v>
      </c>
    </row>
    <row r="9719" spans="1:4">
      <c r="A9719" s="51" t="s">
        <v>14544</v>
      </c>
      <c r="B9719" s="51" t="s">
        <v>1338</v>
      </c>
      <c r="C9719" s="51" t="s">
        <v>27</v>
      </c>
      <c r="D9719" s="51" t="s">
        <v>14525</v>
      </c>
    </row>
    <row r="9720" spans="1:4">
      <c r="A9720" s="51" t="s">
        <v>14545</v>
      </c>
      <c r="B9720" s="51" t="s">
        <v>14546</v>
      </c>
      <c r="C9720" s="51" t="s">
        <v>27</v>
      </c>
      <c r="D9720" s="51" t="s">
        <v>14525</v>
      </c>
    </row>
    <row r="9721" spans="1:4">
      <c r="A9721" s="51" t="s">
        <v>14547</v>
      </c>
      <c r="B9721" s="51" t="s">
        <v>75</v>
      </c>
      <c r="C9721" s="51" t="s">
        <v>27</v>
      </c>
      <c r="D9721" s="51" t="s">
        <v>14525</v>
      </c>
    </row>
    <row r="9722" spans="1:4">
      <c r="A9722" s="51" t="s">
        <v>14548</v>
      </c>
      <c r="B9722" s="51" t="s">
        <v>269</v>
      </c>
      <c r="C9722" s="51" t="s">
        <v>28</v>
      </c>
      <c r="D9722" s="51" t="s">
        <v>14525</v>
      </c>
    </row>
    <row r="9723" spans="1:4">
      <c r="A9723" s="51" t="s">
        <v>14549</v>
      </c>
      <c r="B9723" s="51" t="s">
        <v>190</v>
      </c>
      <c r="C9723" s="51" t="s">
        <v>135</v>
      </c>
      <c r="D9723" s="51" t="s">
        <v>14525</v>
      </c>
    </row>
    <row r="9724" spans="1:4">
      <c r="A9724" s="51" t="s">
        <v>14550</v>
      </c>
      <c r="B9724" s="51" t="s">
        <v>266</v>
      </c>
      <c r="C9724" s="51" t="s">
        <v>117</v>
      </c>
      <c r="D9724" s="51" t="s">
        <v>14525</v>
      </c>
    </row>
    <row r="9725" spans="1:4">
      <c r="A9725" s="51" t="s">
        <v>14551</v>
      </c>
      <c r="B9725" s="51" t="s">
        <v>299</v>
      </c>
      <c r="C9725" s="51" t="s">
        <v>31</v>
      </c>
      <c r="D9725" s="51" t="s">
        <v>14525</v>
      </c>
    </row>
    <row r="9726" spans="1:4">
      <c r="A9726" s="51" t="s">
        <v>14552</v>
      </c>
      <c r="B9726" s="51" t="s">
        <v>212</v>
      </c>
      <c r="C9726" s="51" t="s">
        <v>25</v>
      </c>
      <c r="D9726" s="51" t="s">
        <v>14525</v>
      </c>
    </row>
    <row r="9727" spans="1:4">
      <c r="A9727" s="51" t="s">
        <v>14553</v>
      </c>
      <c r="B9727" s="51" t="s">
        <v>224</v>
      </c>
      <c r="C9727" s="51" t="s">
        <v>33</v>
      </c>
      <c r="D9727" s="51" t="s">
        <v>14525</v>
      </c>
    </row>
    <row r="9728" spans="1:4">
      <c r="A9728" s="51" t="s">
        <v>14554</v>
      </c>
      <c r="B9728" s="51" t="s">
        <v>713</v>
      </c>
      <c r="C9728" s="51" t="s">
        <v>121</v>
      </c>
      <c r="D9728" s="51" t="s">
        <v>14525</v>
      </c>
    </row>
    <row r="9729" spans="1:4">
      <c r="A9729" s="51" t="s">
        <v>14555</v>
      </c>
      <c r="B9729" s="51" t="s">
        <v>242</v>
      </c>
      <c r="C9729" s="51" t="s">
        <v>121</v>
      </c>
      <c r="D9729" s="51" t="s">
        <v>14525</v>
      </c>
    </row>
    <row r="9730" spans="1:4">
      <c r="A9730" s="51" t="s">
        <v>14556</v>
      </c>
      <c r="B9730" s="51" t="s">
        <v>14557</v>
      </c>
      <c r="C9730" s="51" t="s">
        <v>101</v>
      </c>
      <c r="D9730" s="51" t="s">
        <v>14525</v>
      </c>
    </row>
    <row r="9731" spans="1:4">
      <c r="A9731" s="51" t="s">
        <v>14558</v>
      </c>
      <c r="B9731" s="51" t="s">
        <v>209</v>
      </c>
      <c r="C9731" s="51" t="s">
        <v>74</v>
      </c>
      <c r="D9731" s="51" t="s">
        <v>14525</v>
      </c>
    </row>
    <row r="9732" spans="1:4">
      <c r="A9732" s="51" t="s">
        <v>14559</v>
      </c>
      <c r="B9732" s="51" t="s">
        <v>1369</v>
      </c>
      <c r="C9732" s="51" t="s">
        <v>91</v>
      </c>
      <c r="D9732" s="51" t="s">
        <v>14525</v>
      </c>
    </row>
    <row r="9733" spans="1:4">
      <c r="A9733" s="51" t="s">
        <v>14560</v>
      </c>
      <c r="B9733" s="51" t="s">
        <v>180</v>
      </c>
      <c r="C9733" s="51" t="s">
        <v>103</v>
      </c>
      <c r="D9733" s="51" t="s">
        <v>14525</v>
      </c>
    </row>
    <row r="9734" spans="1:4">
      <c r="A9734" s="51" t="s">
        <v>14561</v>
      </c>
      <c r="B9734" s="51" t="s">
        <v>14562</v>
      </c>
      <c r="C9734" s="51" t="s">
        <v>103</v>
      </c>
      <c r="D9734" s="51" t="s">
        <v>14525</v>
      </c>
    </row>
    <row r="9735" spans="1:4">
      <c r="A9735" s="51" t="s">
        <v>14563</v>
      </c>
      <c r="B9735" s="51" t="s">
        <v>14564</v>
      </c>
      <c r="C9735" s="51" t="s">
        <v>103</v>
      </c>
      <c r="D9735" s="51" t="s">
        <v>14525</v>
      </c>
    </row>
    <row r="9736" spans="1:4">
      <c r="A9736" s="51" t="s">
        <v>14565</v>
      </c>
      <c r="B9736" s="51" t="s">
        <v>7259</v>
      </c>
      <c r="C9736" s="51" t="s">
        <v>103</v>
      </c>
      <c r="D9736" s="51" t="s">
        <v>14525</v>
      </c>
    </row>
    <row r="9737" spans="1:4">
      <c r="A9737" s="51" t="s">
        <v>14566</v>
      </c>
      <c r="B9737" s="51" t="s">
        <v>3680</v>
      </c>
      <c r="C9737" s="51" t="s">
        <v>64</v>
      </c>
      <c r="D9737" s="51" t="s">
        <v>14525</v>
      </c>
    </row>
    <row r="9738" spans="1:4">
      <c r="A9738" s="51" t="s">
        <v>14567</v>
      </c>
      <c r="B9738" s="51" t="s">
        <v>245</v>
      </c>
      <c r="C9738" s="51" t="s">
        <v>249</v>
      </c>
      <c r="D9738" s="51" t="s">
        <v>14525</v>
      </c>
    </row>
    <row r="9739" spans="1:4">
      <c r="A9739" s="51" t="s">
        <v>14568</v>
      </c>
      <c r="B9739" s="51" t="s">
        <v>14569</v>
      </c>
      <c r="C9739" s="51" t="s">
        <v>855</v>
      </c>
      <c r="D9739" s="51" t="s">
        <v>14525</v>
      </c>
    </row>
    <row r="9740" spans="1:4">
      <c r="A9740" s="51" t="s">
        <v>14570</v>
      </c>
      <c r="B9740" s="51" t="s">
        <v>24</v>
      </c>
      <c r="C9740" s="51" t="s">
        <v>206</v>
      </c>
      <c r="D9740" s="51" t="s">
        <v>14525</v>
      </c>
    </row>
    <row r="9741" spans="1:4">
      <c r="A9741" s="51" t="s">
        <v>14571</v>
      </c>
      <c r="B9741" s="51" t="s">
        <v>6157</v>
      </c>
      <c r="C9741" s="51" t="s">
        <v>106</v>
      </c>
      <c r="D9741" s="51" t="s">
        <v>14525</v>
      </c>
    </row>
    <row r="9742" spans="1:4">
      <c r="A9742" s="51" t="s">
        <v>14572</v>
      </c>
      <c r="B9742" s="51" t="s">
        <v>269</v>
      </c>
      <c r="C9742" s="51" t="s">
        <v>106</v>
      </c>
      <c r="D9742" s="51" t="s">
        <v>14525</v>
      </c>
    </row>
    <row r="9743" spans="1:4">
      <c r="A9743" s="51" t="s">
        <v>14573</v>
      </c>
      <c r="B9743" s="51" t="s">
        <v>524</v>
      </c>
      <c r="C9743" s="51" t="s">
        <v>93</v>
      </c>
      <c r="D9743" s="51" t="s">
        <v>14525</v>
      </c>
    </row>
    <row r="9744" spans="1:4">
      <c r="A9744" s="51" t="s">
        <v>14574</v>
      </c>
      <c r="B9744" s="51" t="s">
        <v>11475</v>
      </c>
      <c r="C9744" s="51" t="s">
        <v>125</v>
      </c>
      <c r="D9744" s="51" t="s">
        <v>14525</v>
      </c>
    </row>
    <row r="9745" spans="1:4">
      <c r="A9745" s="51" t="s">
        <v>14575</v>
      </c>
      <c r="B9745" s="51" t="s">
        <v>1101</v>
      </c>
      <c r="C9745" s="51" t="s">
        <v>125</v>
      </c>
      <c r="D9745" s="51" t="s">
        <v>14525</v>
      </c>
    </row>
    <row r="9746" spans="1:4">
      <c r="A9746" s="51" t="s">
        <v>14576</v>
      </c>
      <c r="B9746" s="51" t="s">
        <v>14577</v>
      </c>
      <c r="C9746" s="51" t="s">
        <v>774</v>
      </c>
      <c r="D9746" s="51" t="s">
        <v>14525</v>
      </c>
    </row>
    <row r="9747" spans="1:4">
      <c r="A9747" s="51" t="s">
        <v>14578</v>
      </c>
      <c r="B9747" s="51" t="s">
        <v>14579</v>
      </c>
      <c r="C9747" s="51" t="s">
        <v>215</v>
      </c>
      <c r="D9747" s="51" t="s">
        <v>14525</v>
      </c>
    </row>
    <row r="9748" spans="1:4">
      <c r="A9748" s="51" t="s">
        <v>14580</v>
      </c>
      <c r="B9748" s="51" t="s">
        <v>127</v>
      </c>
      <c r="C9748" s="51" t="s">
        <v>126</v>
      </c>
      <c r="D9748" s="51" t="s">
        <v>14525</v>
      </c>
    </row>
    <row r="9749" spans="1:4">
      <c r="A9749" s="51" t="s">
        <v>14581</v>
      </c>
      <c r="B9749" s="51" t="s">
        <v>14582</v>
      </c>
      <c r="C9749" s="51" t="s">
        <v>126</v>
      </c>
      <c r="D9749" s="51" t="s">
        <v>14525</v>
      </c>
    </row>
    <row r="9750" spans="1:4">
      <c r="A9750" s="51" t="s">
        <v>14583</v>
      </c>
      <c r="B9750" s="51" t="s">
        <v>331</v>
      </c>
      <c r="C9750" s="51" t="s">
        <v>314</v>
      </c>
      <c r="D9750" s="51" t="s">
        <v>14525</v>
      </c>
    </row>
    <row r="9751" spans="1:4">
      <c r="A9751" s="51" t="s">
        <v>14584</v>
      </c>
      <c r="B9751" s="51" t="s">
        <v>14585</v>
      </c>
      <c r="C9751" s="51" t="s">
        <v>315</v>
      </c>
      <c r="D9751" s="51" t="s">
        <v>14525</v>
      </c>
    </row>
    <row r="9752" spans="1:4">
      <c r="A9752" s="51" t="s">
        <v>14586</v>
      </c>
      <c r="B9752" s="51" t="s">
        <v>14587</v>
      </c>
      <c r="C9752" s="51" t="s">
        <v>219</v>
      </c>
      <c r="D9752" s="51" t="s">
        <v>14525</v>
      </c>
    </row>
    <row r="9753" spans="1:4">
      <c r="A9753" s="51" t="s">
        <v>14588</v>
      </c>
      <c r="B9753" s="51" t="s">
        <v>524</v>
      </c>
      <c r="C9753" s="51" t="s">
        <v>111</v>
      </c>
      <c r="D9753" s="51" t="s">
        <v>14525</v>
      </c>
    </row>
    <row r="9754" spans="1:4">
      <c r="A9754" s="51" t="s">
        <v>14589</v>
      </c>
      <c r="B9754" s="51" t="s">
        <v>14590</v>
      </c>
      <c r="C9754" s="51" t="s">
        <v>112</v>
      </c>
      <c r="D9754" s="51" t="s">
        <v>14525</v>
      </c>
    </row>
    <row r="9755" spans="1:4">
      <c r="A9755" s="51" t="s">
        <v>14591</v>
      </c>
      <c r="B9755" s="51" t="s">
        <v>185</v>
      </c>
      <c r="C9755" s="51" t="s">
        <v>362</v>
      </c>
      <c r="D9755" s="51" t="s">
        <v>14525</v>
      </c>
    </row>
    <row r="9756" spans="1:4">
      <c r="A9756" s="51" t="s">
        <v>14592</v>
      </c>
      <c r="B9756" s="51" t="s">
        <v>5577</v>
      </c>
      <c r="C9756" s="51" t="s">
        <v>113</v>
      </c>
      <c r="D9756" s="51" t="s">
        <v>14525</v>
      </c>
    </row>
    <row r="9757" spans="1:4">
      <c r="A9757" s="51" t="s">
        <v>14593</v>
      </c>
      <c r="B9757" s="51" t="s">
        <v>6864</v>
      </c>
      <c r="C9757" s="51" t="s">
        <v>160</v>
      </c>
      <c r="D9757" s="51" t="s">
        <v>14525</v>
      </c>
    </row>
    <row r="9758" spans="1:4">
      <c r="A9758" s="51" t="s">
        <v>14594</v>
      </c>
      <c r="B9758" s="51" t="s">
        <v>280</v>
      </c>
      <c r="C9758" s="51" t="s">
        <v>23</v>
      </c>
      <c r="D9758" s="51" t="s">
        <v>14595</v>
      </c>
    </row>
    <row r="9759" spans="1:4">
      <c r="A9759" s="51" t="s">
        <v>14596</v>
      </c>
      <c r="B9759" s="51" t="s">
        <v>14597</v>
      </c>
      <c r="C9759" s="51" t="s">
        <v>23</v>
      </c>
      <c r="D9759" s="51" t="s">
        <v>14595</v>
      </c>
    </row>
    <row r="9760" spans="1:4">
      <c r="A9760" s="51" t="s">
        <v>14598</v>
      </c>
      <c r="B9760" s="51" t="s">
        <v>14599</v>
      </c>
      <c r="C9760" s="51" t="s">
        <v>179</v>
      </c>
      <c r="D9760" s="51" t="s">
        <v>14595</v>
      </c>
    </row>
    <row r="9761" spans="1:4">
      <c r="A9761" s="51" t="s">
        <v>14600</v>
      </c>
      <c r="B9761" s="51" t="s">
        <v>345</v>
      </c>
      <c r="C9761" s="51" t="s">
        <v>179</v>
      </c>
      <c r="D9761" s="51" t="s">
        <v>14595</v>
      </c>
    </row>
    <row r="9762" spans="1:4">
      <c r="A9762" s="51" t="s">
        <v>14601</v>
      </c>
      <c r="B9762" s="51" t="s">
        <v>1759</v>
      </c>
      <c r="C9762" s="51" t="s">
        <v>229</v>
      </c>
      <c r="D9762" s="51" t="s">
        <v>14595</v>
      </c>
    </row>
    <row r="9763" spans="1:4">
      <c r="A9763" s="51" t="s">
        <v>14602</v>
      </c>
      <c r="B9763" s="51" t="s">
        <v>400</v>
      </c>
      <c r="C9763" s="51" t="s">
        <v>1121</v>
      </c>
      <c r="D9763" s="51" t="s">
        <v>14595</v>
      </c>
    </row>
    <row r="9764" spans="1:4">
      <c r="A9764" s="51" t="s">
        <v>14603</v>
      </c>
      <c r="B9764" s="51" t="s">
        <v>1225</v>
      </c>
      <c r="C9764" s="51" t="s">
        <v>144</v>
      </c>
      <c r="D9764" s="51" t="s">
        <v>14595</v>
      </c>
    </row>
    <row r="9765" spans="1:4">
      <c r="A9765" s="51" t="s">
        <v>14604</v>
      </c>
      <c r="B9765" s="51" t="s">
        <v>341</v>
      </c>
      <c r="C9765" s="51" t="s">
        <v>145</v>
      </c>
      <c r="D9765" s="51" t="s">
        <v>14595</v>
      </c>
    </row>
    <row r="9766" spans="1:4">
      <c r="A9766" s="51" t="s">
        <v>14605</v>
      </c>
      <c r="B9766" s="51" t="s">
        <v>2974</v>
      </c>
      <c r="C9766" s="51" t="s">
        <v>114</v>
      </c>
      <c r="D9766" s="51" t="s">
        <v>14595</v>
      </c>
    </row>
    <row r="9767" spans="1:4">
      <c r="A9767" s="51" t="s">
        <v>14606</v>
      </c>
      <c r="B9767" s="51" t="s">
        <v>24</v>
      </c>
      <c r="C9767" s="51" t="s">
        <v>114</v>
      </c>
      <c r="D9767" s="51" t="s">
        <v>14595</v>
      </c>
    </row>
    <row r="9768" spans="1:4">
      <c r="A9768" s="51" t="s">
        <v>14607</v>
      </c>
      <c r="B9768" s="51" t="s">
        <v>2952</v>
      </c>
      <c r="C9768" s="51" t="s">
        <v>69</v>
      </c>
      <c r="D9768" s="51" t="s">
        <v>14595</v>
      </c>
    </row>
    <row r="9769" spans="1:4">
      <c r="A9769" s="51" t="s">
        <v>14608</v>
      </c>
      <c r="B9769" s="51" t="s">
        <v>29</v>
      </c>
      <c r="C9769" s="51" t="s">
        <v>69</v>
      </c>
      <c r="D9769" s="51" t="s">
        <v>14595</v>
      </c>
    </row>
    <row r="9770" spans="1:4">
      <c r="A9770" s="51" t="s">
        <v>14609</v>
      </c>
      <c r="B9770" s="51" t="s">
        <v>617</v>
      </c>
      <c r="C9770" s="51" t="s">
        <v>69</v>
      </c>
      <c r="D9770" s="51" t="s">
        <v>14595</v>
      </c>
    </row>
    <row r="9771" spans="1:4">
      <c r="A9771" s="51" t="s">
        <v>14610</v>
      </c>
      <c r="B9771" s="51" t="s">
        <v>617</v>
      </c>
      <c r="C9771" s="51" t="s">
        <v>69</v>
      </c>
      <c r="D9771" s="51" t="s">
        <v>14595</v>
      </c>
    </row>
    <row r="9772" spans="1:4">
      <c r="A9772" s="51" t="s">
        <v>14611</v>
      </c>
      <c r="B9772" s="51" t="s">
        <v>212</v>
      </c>
      <c r="C9772" s="51" t="s">
        <v>4732</v>
      </c>
      <c r="D9772" s="51" t="s">
        <v>14595</v>
      </c>
    </row>
    <row r="9773" spans="1:4">
      <c r="A9773" s="51" t="s">
        <v>14612</v>
      </c>
      <c r="B9773" s="51" t="s">
        <v>324</v>
      </c>
      <c r="C9773" s="51" t="s">
        <v>115</v>
      </c>
      <c r="D9773" s="51" t="s">
        <v>14595</v>
      </c>
    </row>
    <row r="9774" spans="1:4">
      <c r="A9774" s="51" t="s">
        <v>14613</v>
      </c>
      <c r="B9774" s="51" t="s">
        <v>14614</v>
      </c>
      <c r="C9774" s="51" t="s">
        <v>115</v>
      </c>
      <c r="D9774" s="51" t="s">
        <v>14595</v>
      </c>
    </row>
    <row r="9775" spans="1:4">
      <c r="A9775" s="51" t="s">
        <v>14615</v>
      </c>
      <c r="B9775" s="51" t="s">
        <v>24</v>
      </c>
      <c r="C9775" s="51" t="s">
        <v>78</v>
      </c>
      <c r="D9775" s="51" t="s">
        <v>14595</v>
      </c>
    </row>
    <row r="9776" spans="1:4">
      <c r="A9776" s="51" t="s">
        <v>14616</v>
      </c>
      <c r="B9776" s="51" t="s">
        <v>1498</v>
      </c>
      <c r="C9776" s="51" t="s">
        <v>31</v>
      </c>
      <c r="D9776" s="51" t="s">
        <v>14595</v>
      </c>
    </row>
    <row r="9777" spans="1:4">
      <c r="A9777" s="51" t="s">
        <v>14617</v>
      </c>
      <c r="B9777" s="51" t="s">
        <v>816</v>
      </c>
      <c r="C9777" s="51" t="s">
        <v>31</v>
      </c>
      <c r="D9777" s="51" t="s">
        <v>14595</v>
      </c>
    </row>
    <row r="9778" spans="1:4">
      <c r="A9778" s="51" t="s">
        <v>14618</v>
      </c>
      <c r="B9778" s="51" t="s">
        <v>14619</v>
      </c>
      <c r="C9778" s="51" t="s">
        <v>33</v>
      </c>
      <c r="D9778" s="51" t="s">
        <v>14595</v>
      </c>
    </row>
    <row r="9779" spans="1:4">
      <c r="A9779" s="51" t="s">
        <v>14620</v>
      </c>
      <c r="B9779" s="51" t="s">
        <v>34</v>
      </c>
      <c r="C9779" s="51" t="s">
        <v>33</v>
      </c>
      <c r="D9779" s="51" t="s">
        <v>14595</v>
      </c>
    </row>
    <row r="9780" spans="1:4">
      <c r="A9780" s="51" t="s">
        <v>14621</v>
      </c>
      <c r="B9780" s="51" t="s">
        <v>7737</v>
      </c>
      <c r="C9780" s="51" t="s">
        <v>121</v>
      </c>
      <c r="D9780" s="51" t="s">
        <v>14595</v>
      </c>
    </row>
    <row r="9781" spans="1:4">
      <c r="A9781" s="51" t="s">
        <v>14622</v>
      </c>
      <c r="B9781" s="51" t="s">
        <v>1143</v>
      </c>
      <c r="C9781" s="51" t="s">
        <v>121</v>
      </c>
      <c r="D9781" s="51" t="s">
        <v>14595</v>
      </c>
    </row>
    <row r="9782" spans="1:4">
      <c r="A9782" s="51" t="s">
        <v>14623</v>
      </c>
      <c r="B9782" s="51" t="s">
        <v>1174</v>
      </c>
      <c r="C9782" s="51" t="s">
        <v>99</v>
      </c>
      <c r="D9782" s="51" t="s">
        <v>14595</v>
      </c>
    </row>
    <row r="9783" spans="1:4">
      <c r="A9783" s="51" t="s">
        <v>14624</v>
      </c>
      <c r="B9783" s="51" t="s">
        <v>1364</v>
      </c>
      <c r="C9783" s="51" t="s">
        <v>276</v>
      </c>
      <c r="D9783" s="51" t="s">
        <v>14595</v>
      </c>
    </row>
    <row r="9784" spans="1:4">
      <c r="A9784" s="51" t="s">
        <v>14625</v>
      </c>
      <c r="B9784" s="51" t="s">
        <v>14626</v>
      </c>
      <c r="C9784" s="51" t="s">
        <v>100</v>
      </c>
      <c r="D9784" s="51" t="s">
        <v>14595</v>
      </c>
    </row>
    <row r="9785" spans="1:4">
      <c r="A9785" s="51" t="s">
        <v>14627</v>
      </c>
      <c r="B9785" s="51" t="s">
        <v>7538</v>
      </c>
      <c r="C9785" s="51" t="s">
        <v>101</v>
      </c>
      <c r="D9785" s="51" t="s">
        <v>14595</v>
      </c>
    </row>
    <row r="9786" spans="1:4">
      <c r="A9786" s="51" t="s">
        <v>14628</v>
      </c>
      <c r="B9786" s="51" t="s">
        <v>1155</v>
      </c>
      <c r="C9786" s="51" t="s">
        <v>101</v>
      </c>
      <c r="D9786" s="51" t="s">
        <v>14595</v>
      </c>
    </row>
    <row r="9787" spans="1:4">
      <c r="A9787" s="51" t="s">
        <v>14629</v>
      </c>
      <c r="B9787" s="51" t="s">
        <v>1684</v>
      </c>
      <c r="C9787" s="51" t="s">
        <v>101</v>
      </c>
      <c r="D9787" s="51" t="s">
        <v>14595</v>
      </c>
    </row>
    <row r="9788" spans="1:4">
      <c r="A9788" s="51" t="s">
        <v>14630</v>
      </c>
      <c r="B9788" s="51" t="s">
        <v>13493</v>
      </c>
      <c r="C9788" s="51" t="s">
        <v>9600</v>
      </c>
      <c r="D9788" s="51" t="s">
        <v>14595</v>
      </c>
    </row>
    <row r="9789" spans="1:4">
      <c r="A9789" s="51" t="s">
        <v>14631</v>
      </c>
      <c r="B9789" s="51" t="s">
        <v>185</v>
      </c>
      <c r="C9789" s="51" t="s">
        <v>103</v>
      </c>
      <c r="D9789" s="51" t="s">
        <v>14595</v>
      </c>
    </row>
    <row r="9790" spans="1:4">
      <c r="A9790" s="51" t="s">
        <v>14632</v>
      </c>
      <c r="B9790" s="51" t="s">
        <v>118</v>
      </c>
      <c r="C9790" s="51" t="s">
        <v>103</v>
      </c>
      <c r="D9790" s="51" t="s">
        <v>14595</v>
      </c>
    </row>
    <row r="9791" spans="1:4">
      <c r="A9791" s="51" t="s">
        <v>14633</v>
      </c>
      <c r="B9791" s="51" t="s">
        <v>319</v>
      </c>
      <c r="C9791" s="51" t="s">
        <v>64</v>
      </c>
      <c r="D9791" s="51" t="s">
        <v>14595</v>
      </c>
    </row>
    <row r="9792" spans="1:4">
      <c r="A9792" s="51" t="s">
        <v>14634</v>
      </c>
      <c r="B9792" s="51" t="s">
        <v>1197</v>
      </c>
      <c r="C9792" s="51" t="s">
        <v>855</v>
      </c>
      <c r="D9792" s="51" t="s">
        <v>14595</v>
      </c>
    </row>
    <row r="9793" spans="1:4">
      <c r="A9793" s="51" t="s">
        <v>14635</v>
      </c>
      <c r="B9793" s="51" t="s">
        <v>1152</v>
      </c>
      <c r="C9793" s="51" t="s">
        <v>104</v>
      </c>
      <c r="D9793" s="51" t="s">
        <v>14595</v>
      </c>
    </row>
    <row r="9794" spans="1:4">
      <c r="A9794" s="51" t="s">
        <v>14636</v>
      </c>
      <c r="B9794" s="51" t="s">
        <v>129</v>
      </c>
      <c r="C9794" s="51" t="s">
        <v>168</v>
      </c>
      <c r="D9794" s="51" t="s">
        <v>14595</v>
      </c>
    </row>
    <row r="9795" spans="1:4">
      <c r="A9795" s="51" t="s">
        <v>14637</v>
      </c>
      <c r="B9795" s="51" t="s">
        <v>185</v>
      </c>
      <c r="C9795" s="51" t="s">
        <v>207</v>
      </c>
      <c r="D9795" s="51" t="s">
        <v>14595</v>
      </c>
    </row>
    <row r="9796" spans="1:4">
      <c r="A9796" s="51" t="s">
        <v>14638</v>
      </c>
      <c r="B9796" s="51" t="s">
        <v>14639</v>
      </c>
      <c r="C9796" s="51" t="s">
        <v>210</v>
      </c>
      <c r="D9796" s="51" t="s">
        <v>14595</v>
      </c>
    </row>
    <row r="9797" spans="1:4">
      <c r="A9797" s="51" t="s">
        <v>14640</v>
      </c>
      <c r="B9797" s="51" t="s">
        <v>1359</v>
      </c>
      <c r="C9797" s="51" t="s">
        <v>125</v>
      </c>
      <c r="D9797" s="51" t="s">
        <v>14595</v>
      </c>
    </row>
    <row r="9798" spans="1:4">
      <c r="A9798" s="51" t="s">
        <v>14641</v>
      </c>
      <c r="B9798" s="51" t="s">
        <v>37</v>
      </c>
      <c r="C9798" s="51" t="s">
        <v>125</v>
      </c>
      <c r="D9798" s="51" t="s">
        <v>14595</v>
      </c>
    </row>
    <row r="9799" spans="1:4">
      <c r="A9799" s="51" t="s">
        <v>14642</v>
      </c>
      <c r="B9799" s="51" t="s">
        <v>319</v>
      </c>
      <c r="C9799" s="51" t="s">
        <v>125</v>
      </c>
      <c r="D9799" s="51" t="s">
        <v>14595</v>
      </c>
    </row>
    <row r="9800" spans="1:4">
      <c r="A9800" s="51" t="s">
        <v>14643</v>
      </c>
      <c r="B9800" s="51" t="s">
        <v>7721</v>
      </c>
      <c r="C9800" s="51" t="s">
        <v>108</v>
      </c>
      <c r="D9800" s="51" t="s">
        <v>14595</v>
      </c>
    </row>
    <row r="9801" spans="1:4">
      <c r="A9801" s="51" t="s">
        <v>14644</v>
      </c>
      <c r="B9801" s="51" t="s">
        <v>1147</v>
      </c>
      <c r="C9801" s="51" t="s">
        <v>155</v>
      </c>
      <c r="D9801" s="51" t="s">
        <v>14595</v>
      </c>
    </row>
    <row r="9802" spans="1:4">
      <c r="A9802" s="51" t="s">
        <v>14645</v>
      </c>
      <c r="B9802" s="51" t="s">
        <v>262</v>
      </c>
      <c r="C9802" s="51" t="s">
        <v>109</v>
      </c>
      <c r="D9802" s="51" t="s">
        <v>14595</v>
      </c>
    </row>
    <row r="9803" spans="1:4">
      <c r="A9803" s="51" t="s">
        <v>14646</v>
      </c>
      <c r="B9803" s="51" t="s">
        <v>190</v>
      </c>
      <c r="C9803" s="51" t="s">
        <v>215</v>
      </c>
      <c r="D9803" s="51" t="s">
        <v>14595</v>
      </c>
    </row>
    <row r="9804" spans="1:4">
      <c r="A9804" s="51" t="s">
        <v>14647</v>
      </c>
      <c r="B9804" s="51" t="s">
        <v>769</v>
      </c>
      <c r="C9804" s="51" t="s">
        <v>215</v>
      </c>
      <c r="D9804" s="51" t="s">
        <v>14595</v>
      </c>
    </row>
    <row r="9805" spans="1:4">
      <c r="A9805" s="51" t="s">
        <v>14648</v>
      </c>
      <c r="B9805" s="51" t="s">
        <v>355</v>
      </c>
      <c r="C9805" s="51" t="s">
        <v>215</v>
      </c>
      <c r="D9805" s="51" t="s">
        <v>14595</v>
      </c>
    </row>
    <row r="9806" spans="1:4">
      <c r="A9806" s="51" t="s">
        <v>14649</v>
      </c>
      <c r="B9806" s="51" t="s">
        <v>811</v>
      </c>
      <c r="C9806" s="51" t="s">
        <v>126</v>
      </c>
      <c r="D9806" s="51" t="s">
        <v>14595</v>
      </c>
    </row>
    <row r="9807" spans="1:4">
      <c r="A9807" s="51" t="s">
        <v>14650</v>
      </c>
      <c r="B9807" s="51" t="s">
        <v>1099</v>
      </c>
      <c r="C9807" s="51" t="s">
        <v>219</v>
      </c>
      <c r="D9807" s="51" t="s">
        <v>14595</v>
      </c>
    </row>
    <row r="9808" spans="1:4">
      <c r="A9808" s="51" t="s">
        <v>14651</v>
      </c>
      <c r="B9808" s="51" t="s">
        <v>34</v>
      </c>
      <c r="C9808" s="51" t="s">
        <v>138</v>
      </c>
      <c r="D9808" s="51" t="s">
        <v>14595</v>
      </c>
    </row>
    <row r="9809" spans="1:4">
      <c r="A9809" s="51" t="s">
        <v>14652</v>
      </c>
      <c r="B9809" s="51" t="s">
        <v>1256</v>
      </c>
      <c r="C9809" s="51" t="s">
        <v>113</v>
      </c>
      <c r="D9809" s="51" t="s">
        <v>14595</v>
      </c>
    </row>
    <row r="9810" spans="1:4">
      <c r="A9810" s="51" t="s">
        <v>14653</v>
      </c>
      <c r="B9810" s="51" t="s">
        <v>331</v>
      </c>
      <c r="C9810" s="51" t="s">
        <v>781</v>
      </c>
      <c r="D9810" s="51" t="s">
        <v>14595</v>
      </c>
    </row>
    <row r="9811" spans="1:4">
      <c r="A9811" s="51" t="s">
        <v>14654</v>
      </c>
      <c r="B9811" s="51" t="s">
        <v>139</v>
      </c>
      <c r="C9811" s="51" t="s">
        <v>141</v>
      </c>
      <c r="D9811" s="51" t="s">
        <v>14595</v>
      </c>
    </row>
    <row r="9812" spans="1:4">
      <c r="A9812" s="51" t="s">
        <v>14655</v>
      </c>
      <c r="B9812" s="51" t="s">
        <v>1147</v>
      </c>
      <c r="C9812" s="51" t="s">
        <v>416</v>
      </c>
      <c r="D9812" s="51" t="s">
        <v>14595</v>
      </c>
    </row>
    <row r="9813" spans="1:4">
      <c r="A9813" s="51" t="s">
        <v>14656</v>
      </c>
      <c r="B9813" s="51" t="s">
        <v>283</v>
      </c>
      <c r="C9813" s="51" t="s">
        <v>23</v>
      </c>
      <c r="D9813" s="51" t="s">
        <v>14657</v>
      </c>
    </row>
    <row r="9814" spans="1:4">
      <c r="A9814" s="51" t="s">
        <v>14658</v>
      </c>
      <c r="B9814" s="51" t="s">
        <v>761</v>
      </c>
      <c r="C9814" s="51" t="s">
        <v>23</v>
      </c>
      <c r="D9814" s="51" t="s">
        <v>14657</v>
      </c>
    </row>
    <row r="9815" spans="1:4">
      <c r="A9815" s="51" t="s">
        <v>14659</v>
      </c>
      <c r="B9815" s="51" t="s">
        <v>1398</v>
      </c>
      <c r="C9815" s="51" t="s">
        <v>95</v>
      </c>
      <c r="D9815" s="51" t="s">
        <v>14657</v>
      </c>
    </row>
    <row r="9816" spans="1:4">
      <c r="A9816" s="51" t="s">
        <v>14660</v>
      </c>
      <c r="B9816" s="51" t="s">
        <v>1601</v>
      </c>
      <c r="C9816" s="51" t="s">
        <v>263</v>
      </c>
      <c r="D9816" s="51" t="s">
        <v>14657</v>
      </c>
    </row>
    <row r="9817" spans="1:4">
      <c r="A9817" s="51" t="s">
        <v>14661</v>
      </c>
      <c r="B9817" s="51" t="s">
        <v>24</v>
      </c>
      <c r="C9817" s="51" t="s">
        <v>371</v>
      </c>
      <c r="D9817" s="51" t="s">
        <v>14657</v>
      </c>
    </row>
    <row r="9818" spans="1:4">
      <c r="A9818" s="51" t="s">
        <v>14662</v>
      </c>
      <c r="B9818" s="51" t="s">
        <v>509</v>
      </c>
      <c r="C9818" s="51" t="s">
        <v>144</v>
      </c>
      <c r="D9818" s="51" t="s">
        <v>14657</v>
      </c>
    </row>
    <row r="9819" spans="1:4">
      <c r="A9819" s="51" t="s">
        <v>14663</v>
      </c>
      <c r="B9819" s="51" t="s">
        <v>30</v>
      </c>
      <c r="C9819" s="51" t="s">
        <v>145</v>
      </c>
      <c r="D9819" s="51" t="s">
        <v>14657</v>
      </c>
    </row>
    <row r="9820" spans="1:4">
      <c r="A9820" s="51" t="s">
        <v>14664</v>
      </c>
      <c r="B9820" s="51" t="s">
        <v>14665</v>
      </c>
      <c r="C9820" s="51" t="s">
        <v>114</v>
      </c>
      <c r="D9820" s="51" t="s">
        <v>14657</v>
      </c>
    </row>
    <row r="9821" spans="1:4">
      <c r="A9821" s="51" t="s">
        <v>14666</v>
      </c>
      <c r="B9821" s="51" t="s">
        <v>68</v>
      </c>
      <c r="C9821" s="51" t="s">
        <v>267</v>
      </c>
      <c r="D9821" s="51" t="s">
        <v>14657</v>
      </c>
    </row>
    <row r="9822" spans="1:4">
      <c r="A9822" s="51" t="s">
        <v>14667</v>
      </c>
      <c r="B9822" s="51" t="s">
        <v>222</v>
      </c>
      <c r="C9822" s="51" t="s">
        <v>69</v>
      </c>
      <c r="D9822" s="51" t="s">
        <v>14657</v>
      </c>
    </row>
    <row r="9823" spans="1:4">
      <c r="A9823" s="51" t="s">
        <v>14668</v>
      </c>
      <c r="B9823" s="51" t="s">
        <v>524</v>
      </c>
      <c r="C9823" s="51" t="s">
        <v>27</v>
      </c>
      <c r="D9823" s="51" t="s">
        <v>14657</v>
      </c>
    </row>
    <row r="9824" spans="1:4">
      <c r="A9824" s="51" t="s">
        <v>14669</v>
      </c>
      <c r="B9824" s="51" t="s">
        <v>149</v>
      </c>
      <c r="C9824" s="51" t="s">
        <v>189</v>
      </c>
      <c r="D9824" s="51" t="s">
        <v>14657</v>
      </c>
    </row>
    <row r="9825" spans="1:4">
      <c r="A9825" s="51" t="s">
        <v>14670</v>
      </c>
      <c r="B9825" s="51" t="s">
        <v>185</v>
      </c>
      <c r="C9825" s="51" t="s">
        <v>28</v>
      </c>
      <c r="D9825" s="51" t="s">
        <v>14657</v>
      </c>
    </row>
    <row r="9826" spans="1:4">
      <c r="A9826" s="51" t="s">
        <v>14671</v>
      </c>
      <c r="B9826" s="51" t="s">
        <v>24</v>
      </c>
      <c r="C9826" s="51" t="s">
        <v>236</v>
      </c>
      <c r="D9826" s="51" t="s">
        <v>14657</v>
      </c>
    </row>
    <row r="9827" spans="1:4">
      <c r="A9827" s="51" t="s">
        <v>14672</v>
      </c>
      <c r="B9827" s="51" t="s">
        <v>185</v>
      </c>
      <c r="C9827" s="51" t="s">
        <v>78</v>
      </c>
      <c r="D9827" s="51" t="s">
        <v>14657</v>
      </c>
    </row>
    <row r="9828" spans="1:4">
      <c r="A9828" s="51" t="s">
        <v>14673</v>
      </c>
      <c r="B9828" s="51" t="s">
        <v>149</v>
      </c>
      <c r="C9828" s="51" t="s">
        <v>135</v>
      </c>
      <c r="D9828" s="51" t="s">
        <v>14657</v>
      </c>
    </row>
    <row r="9829" spans="1:4">
      <c r="A9829" s="51" t="s">
        <v>14674</v>
      </c>
      <c r="B9829" s="51" t="s">
        <v>291</v>
      </c>
      <c r="C9829" s="51" t="s">
        <v>135</v>
      </c>
      <c r="D9829" s="51" t="s">
        <v>14657</v>
      </c>
    </row>
    <row r="9830" spans="1:4">
      <c r="A9830" s="51" t="s">
        <v>14675</v>
      </c>
      <c r="B9830" s="51" t="s">
        <v>821</v>
      </c>
      <c r="C9830" s="51" t="s">
        <v>135</v>
      </c>
      <c r="D9830" s="51" t="s">
        <v>14657</v>
      </c>
    </row>
    <row r="9831" spans="1:4">
      <c r="A9831" s="51" t="s">
        <v>14676</v>
      </c>
      <c r="B9831" s="51" t="s">
        <v>243</v>
      </c>
      <c r="C9831" s="51" t="s">
        <v>1191</v>
      </c>
      <c r="D9831" s="51" t="s">
        <v>14657</v>
      </c>
    </row>
    <row r="9832" spans="1:4">
      <c r="A9832" s="51" t="s">
        <v>14677</v>
      </c>
      <c r="B9832" s="51" t="s">
        <v>129</v>
      </c>
      <c r="C9832" s="51" t="s">
        <v>1191</v>
      </c>
      <c r="D9832" s="51" t="s">
        <v>14657</v>
      </c>
    </row>
    <row r="9833" spans="1:4">
      <c r="A9833" s="51" t="s">
        <v>14678</v>
      </c>
      <c r="B9833" s="51" t="s">
        <v>184</v>
      </c>
      <c r="C9833" s="51" t="s">
        <v>40</v>
      </c>
      <c r="D9833" s="51" t="s">
        <v>14657</v>
      </c>
    </row>
    <row r="9834" spans="1:4">
      <c r="A9834" s="51" t="s">
        <v>14679</v>
      </c>
      <c r="B9834" s="51" t="s">
        <v>14680</v>
      </c>
      <c r="C9834" s="51" t="s">
        <v>31</v>
      </c>
      <c r="D9834" s="51" t="s">
        <v>14657</v>
      </c>
    </row>
    <row r="9835" spans="1:4">
      <c r="A9835" s="51" t="s">
        <v>14681</v>
      </c>
      <c r="B9835" s="51" t="s">
        <v>266</v>
      </c>
      <c r="C9835" s="51" t="s">
        <v>31</v>
      </c>
      <c r="D9835" s="51" t="s">
        <v>14657</v>
      </c>
    </row>
    <row r="9836" spans="1:4">
      <c r="A9836" s="51" t="s">
        <v>14682</v>
      </c>
      <c r="B9836" s="51" t="s">
        <v>358</v>
      </c>
      <c r="C9836" s="51" t="s">
        <v>31</v>
      </c>
      <c r="D9836" s="51" t="s">
        <v>14657</v>
      </c>
    </row>
    <row r="9837" spans="1:4">
      <c r="A9837" s="51" t="s">
        <v>14683</v>
      </c>
      <c r="B9837" s="51" t="s">
        <v>349</v>
      </c>
      <c r="C9837" s="51" t="s">
        <v>33</v>
      </c>
      <c r="D9837" s="51" t="s">
        <v>14657</v>
      </c>
    </row>
    <row r="9838" spans="1:4">
      <c r="A9838" s="51" t="s">
        <v>14684</v>
      </c>
      <c r="B9838" s="51" t="s">
        <v>62</v>
      </c>
      <c r="C9838" s="51" t="s">
        <v>33</v>
      </c>
      <c r="D9838" s="51" t="s">
        <v>14657</v>
      </c>
    </row>
    <row r="9839" spans="1:4">
      <c r="A9839" s="51" t="s">
        <v>14685</v>
      </c>
      <c r="B9839" s="51" t="s">
        <v>212</v>
      </c>
      <c r="C9839" s="51" t="s">
        <v>33</v>
      </c>
      <c r="D9839" s="51" t="s">
        <v>14657</v>
      </c>
    </row>
    <row r="9840" spans="1:4">
      <c r="A9840" s="51" t="s">
        <v>14686</v>
      </c>
      <c r="B9840" s="51" t="s">
        <v>248</v>
      </c>
      <c r="C9840" s="51" t="s">
        <v>33</v>
      </c>
      <c r="D9840" s="51" t="s">
        <v>14657</v>
      </c>
    </row>
    <row r="9841" spans="1:4">
      <c r="A9841" s="51" t="s">
        <v>14687</v>
      </c>
      <c r="B9841" s="51" t="s">
        <v>14688</v>
      </c>
      <c r="C9841" s="51" t="s">
        <v>121</v>
      </c>
      <c r="D9841" s="51" t="s">
        <v>14657</v>
      </c>
    </row>
    <row r="9842" spans="1:4">
      <c r="A9842" s="51" t="s">
        <v>14689</v>
      </c>
      <c r="B9842" s="51" t="s">
        <v>9760</v>
      </c>
      <c r="C9842" s="51" t="s">
        <v>743</v>
      </c>
      <c r="D9842" s="51" t="s">
        <v>14657</v>
      </c>
    </row>
    <row r="9843" spans="1:4">
      <c r="A9843" s="51" t="s">
        <v>14690</v>
      </c>
      <c r="B9843" s="51" t="s">
        <v>239</v>
      </c>
      <c r="C9843" s="51" t="s">
        <v>276</v>
      </c>
      <c r="D9843" s="51" t="s">
        <v>14657</v>
      </c>
    </row>
    <row r="9844" spans="1:4">
      <c r="A9844" s="51" t="s">
        <v>14691</v>
      </c>
      <c r="B9844" s="51" t="s">
        <v>165</v>
      </c>
      <c r="C9844" s="51" t="s">
        <v>100</v>
      </c>
      <c r="D9844" s="51" t="s">
        <v>14657</v>
      </c>
    </row>
    <row r="9845" spans="1:4">
      <c r="A9845" s="51" t="s">
        <v>14692</v>
      </c>
      <c r="B9845" s="51" t="s">
        <v>14693</v>
      </c>
      <c r="C9845" s="51" t="s">
        <v>330</v>
      </c>
      <c r="D9845" s="51" t="s">
        <v>14657</v>
      </c>
    </row>
    <row r="9846" spans="1:4">
      <c r="A9846" s="51" t="s">
        <v>14694</v>
      </c>
      <c r="B9846" s="51" t="s">
        <v>381</v>
      </c>
      <c r="C9846" s="51" t="s">
        <v>330</v>
      </c>
      <c r="D9846" s="51" t="s">
        <v>14657</v>
      </c>
    </row>
    <row r="9847" spans="1:4">
      <c r="A9847" s="51" t="s">
        <v>14695</v>
      </c>
      <c r="B9847" s="51" t="s">
        <v>68</v>
      </c>
      <c r="C9847" s="51" t="s">
        <v>102</v>
      </c>
      <c r="D9847" s="51" t="s">
        <v>14657</v>
      </c>
    </row>
    <row r="9848" spans="1:4">
      <c r="A9848" s="51" t="s">
        <v>14696</v>
      </c>
      <c r="B9848" s="51" t="s">
        <v>692</v>
      </c>
      <c r="C9848" s="51" t="s">
        <v>200</v>
      </c>
      <c r="D9848" s="51" t="s">
        <v>14657</v>
      </c>
    </row>
    <row r="9849" spans="1:4">
      <c r="A9849" s="51" t="s">
        <v>14697</v>
      </c>
      <c r="B9849" s="51" t="s">
        <v>291</v>
      </c>
      <c r="C9849" s="51" t="s">
        <v>103</v>
      </c>
      <c r="D9849" s="51" t="s">
        <v>14657</v>
      </c>
    </row>
    <row r="9850" spans="1:4">
      <c r="A9850" s="51" t="s">
        <v>14698</v>
      </c>
      <c r="B9850" s="51" t="s">
        <v>14699</v>
      </c>
      <c r="C9850" s="51" t="s">
        <v>250</v>
      </c>
      <c r="D9850" s="51" t="s">
        <v>14657</v>
      </c>
    </row>
    <row r="9851" spans="1:4">
      <c r="A9851" s="51" t="s">
        <v>14700</v>
      </c>
      <c r="B9851" s="51" t="s">
        <v>409</v>
      </c>
      <c r="C9851" s="51" t="s">
        <v>93</v>
      </c>
      <c r="D9851" s="51" t="s">
        <v>14657</v>
      </c>
    </row>
    <row r="9852" spans="1:4">
      <c r="A9852" s="51" t="s">
        <v>14701</v>
      </c>
      <c r="B9852" s="51" t="s">
        <v>280</v>
      </c>
      <c r="C9852" s="51" t="s">
        <v>215</v>
      </c>
      <c r="D9852" s="51" t="s">
        <v>14657</v>
      </c>
    </row>
    <row r="9853" spans="1:4">
      <c r="A9853" s="51" t="s">
        <v>14702</v>
      </c>
      <c r="B9853" s="51" t="s">
        <v>201</v>
      </c>
      <c r="C9853" s="51" t="s">
        <v>142</v>
      </c>
      <c r="D9853" s="51" t="s">
        <v>14657</v>
      </c>
    </row>
    <row r="9854" spans="1:4">
      <c r="A9854" s="51" t="s">
        <v>14703</v>
      </c>
      <c r="B9854" s="51" t="s">
        <v>118</v>
      </c>
      <c r="C9854" s="51" t="s">
        <v>142</v>
      </c>
      <c r="D9854" s="51" t="s">
        <v>14657</v>
      </c>
    </row>
    <row r="9855" spans="1:4">
      <c r="A9855" s="51" t="s">
        <v>14704</v>
      </c>
      <c r="B9855" s="51" t="s">
        <v>14705</v>
      </c>
      <c r="C9855" s="51" t="s">
        <v>80</v>
      </c>
      <c r="D9855" s="51" t="s">
        <v>14657</v>
      </c>
    </row>
    <row r="9856" spans="1:4">
      <c r="A9856" s="51" t="s">
        <v>14706</v>
      </c>
      <c r="B9856" s="51" t="s">
        <v>185</v>
      </c>
      <c r="C9856" s="51" t="s">
        <v>289</v>
      </c>
      <c r="D9856" s="51" t="s">
        <v>14657</v>
      </c>
    </row>
    <row r="9857" spans="1:4">
      <c r="A9857" s="51" t="s">
        <v>14707</v>
      </c>
      <c r="B9857" s="51" t="s">
        <v>34</v>
      </c>
      <c r="C9857" s="51" t="s">
        <v>111</v>
      </c>
      <c r="D9857" s="51" t="s">
        <v>14657</v>
      </c>
    </row>
    <row r="9858" spans="1:4">
      <c r="A9858" s="51" t="s">
        <v>14708</v>
      </c>
      <c r="B9858" s="51" t="s">
        <v>24</v>
      </c>
      <c r="C9858" s="51" t="s">
        <v>138</v>
      </c>
      <c r="D9858" s="51" t="s">
        <v>14657</v>
      </c>
    </row>
    <row r="9859" spans="1:4">
      <c r="A9859" s="51" t="s">
        <v>14709</v>
      </c>
      <c r="B9859" s="51" t="s">
        <v>1367</v>
      </c>
      <c r="C9859" s="51" t="s">
        <v>113</v>
      </c>
      <c r="D9859" s="51" t="s">
        <v>14657</v>
      </c>
    </row>
    <row r="9860" spans="1:4">
      <c r="A9860" s="51" t="s">
        <v>14710</v>
      </c>
      <c r="B9860" s="51" t="s">
        <v>5517</v>
      </c>
      <c r="C9860" s="51" t="s">
        <v>81</v>
      </c>
      <c r="D9860" s="51" t="s">
        <v>14657</v>
      </c>
    </row>
    <row r="9861" spans="1:4">
      <c r="A9861" s="51" t="s">
        <v>14711</v>
      </c>
      <c r="B9861" s="51" t="s">
        <v>1314</v>
      </c>
      <c r="C9861" s="51" t="s">
        <v>1186</v>
      </c>
      <c r="D9861" s="51" t="s">
        <v>14657</v>
      </c>
    </row>
    <row r="9862" spans="1:4">
      <c r="A9862" s="51" t="s">
        <v>14712</v>
      </c>
      <c r="B9862" s="51" t="s">
        <v>1587</v>
      </c>
      <c r="C9862" s="51" t="s">
        <v>1085</v>
      </c>
      <c r="D9862" s="51" t="s">
        <v>14657</v>
      </c>
    </row>
    <row r="9863" spans="1:4">
      <c r="A9863" s="51" t="s">
        <v>14713</v>
      </c>
      <c r="B9863" s="51" t="s">
        <v>1348</v>
      </c>
      <c r="C9863" s="51" t="s">
        <v>140</v>
      </c>
      <c r="D9863" s="51" t="s">
        <v>14657</v>
      </c>
    </row>
    <row r="9864" spans="1:4">
      <c r="A9864" s="51" t="s">
        <v>14714</v>
      </c>
      <c r="B9864" s="51" t="s">
        <v>560</v>
      </c>
      <c r="C9864" s="51" t="s">
        <v>140</v>
      </c>
      <c r="D9864" s="51" t="s">
        <v>14657</v>
      </c>
    </row>
    <row r="9865" spans="1:4">
      <c r="A9865" s="51" t="s">
        <v>14715</v>
      </c>
      <c r="B9865" s="51" t="s">
        <v>14716</v>
      </c>
      <c r="C9865" s="51" t="s">
        <v>141</v>
      </c>
      <c r="D9865" s="51" t="s">
        <v>14657</v>
      </c>
    </row>
    <row r="9866" spans="1:4">
      <c r="A9866" s="51" t="s">
        <v>14717</v>
      </c>
      <c r="B9866" s="51" t="s">
        <v>240</v>
      </c>
      <c r="C9866" s="51" t="s">
        <v>141</v>
      </c>
      <c r="D9866" s="51" t="s">
        <v>14657</v>
      </c>
    </row>
    <row r="9867" spans="1:4">
      <c r="A9867" s="51" t="s">
        <v>14718</v>
      </c>
      <c r="B9867" s="51" t="s">
        <v>24</v>
      </c>
      <c r="C9867" s="51" t="s">
        <v>14719</v>
      </c>
      <c r="D9867" s="51" t="s">
        <v>14657</v>
      </c>
    </row>
    <row r="9868" spans="1:4">
      <c r="A9868" s="51" t="s">
        <v>14720</v>
      </c>
      <c r="B9868" s="51" t="s">
        <v>14721</v>
      </c>
      <c r="C9868" s="51" t="s">
        <v>416</v>
      </c>
      <c r="D9868" s="51" t="s">
        <v>14657</v>
      </c>
    </row>
    <row r="9869" spans="1:4">
      <c r="A9869" s="51" t="s">
        <v>14722</v>
      </c>
      <c r="B9869" s="51" t="s">
        <v>279</v>
      </c>
      <c r="C9869" s="51" t="s">
        <v>94</v>
      </c>
      <c r="D9869" s="51" t="s">
        <v>14723</v>
      </c>
    </row>
    <row r="9870" spans="1:4">
      <c r="A9870" s="51" t="s">
        <v>14724</v>
      </c>
      <c r="B9870" s="51" t="s">
        <v>221</v>
      </c>
      <c r="C9870" s="51" t="s">
        <v>23</v>
      </c>
      <c r="D9870" s="51" t="s">
        <v>14723</v>
      </c>
    </row>
    <row r="9871" spans="1:4">
      <c r="A9871" s="51" t="s">
        <v>14725</v>
      </c>
      <c r="B9871" s="51" t="s">
        <v>14726</v>
      </c>
      <c r="C9871" s="51" t="s">
        <v>23</v>
      </c>
      <c r="D9871" s="51" t="s">
        <v>14723</v>
      </c>
    </row>
    <row r="9872" spans="1:4">
      <c r="A9872" s="51" t="s">
        <v>14727</v>
      </c>
      <c r="B9872" s="51" t="s">
        <v>132</v>
      </c>
      <c r="C9872" s="51" t="s">
        <v>23</v>
      </c>
      <c r="D9872" s="51" t="s">
        <v>14723</v>
      </c>
    </row>
    <row r="9873" spans="1:4">
      <c r="A9873" s="51" t="s">
        <v>14728</v>
      </c>
      <c r="B9873" s="51" t="s">
        <v>151</v>
      </c>
      <c r="C9873" s="51" t="s">
        <v>23</v>
      </c>
      <c r="D9873" s="51" t="s">
        <v>14723</v>
      </c>
    </row>
    <row r="9874" spans="1:4">
      <c r="A9874" s="51" t="s">
        <v>14729</v>
      </c>
      <c r="B9874" s="51" t="s">
        <v>8970</v>
      </c>
      <c r="C9874" s="51" t="s">
        <v>23</v>
      </c>
      <c r="D9874" s="51" t="s">
        <v>14723</v>
      </c>
    </row>
    <row r="9875" spans="1:4">
      <c r="A9875" s="51" t="s">
        <v>14730</v>
      </c>
      <c r="B9875" s="51" t="s">
        <v>14731</v>
      </c>
      <c r="C9875" s="51" t="s">
        <v>1173</v>
      </c>
      <c r="D9875" s="51" t="s">
        <v>14723</v>
      </c>
    </row>
    <row r="9876" spans="1:4">
      <c r="A9876" s="51" t="s">
        <v>14732</v>
      </c>
      <c r="B9876" s="51" t="s">
        <v>24</v>
      </c>
      <c r="C9876" s="51" t="s">
        <v>14733</v>
      </c>
      <c r="D9876" s="51" t="s">
        <v>14723</v>
      </c>
    </row>
    <row r="9877" spans="1:4">
      <c r="A9877" s="51" t="s">
        <v>14734</v>
      </c>
      <c r="B9877" s="51" t="s">
        <v>14735</v>
      </c>
      <c r="C9877" s="51" t="s">
        <v>229</v>
      </c>
      <c r="D9877" s="51" t="s">
        <v>14723</v>
      </c>
    </row>
    <row r="9878" spans="1:4">
      <c r="A9878" s="51" t="s">
        <v>14736</v>
      </c>
      <c r="B9878" s="51" t="s">
        <v>14737</v>
      </c>
      <c r="C9878" s="51" t="s">
        <v>229</v>
      </c>
      <c r="D9878" s="51" t="s">
        <v>14723</v>
      </c>
    </row>
    <row r="9879" spans="1:4">
      <c r="A9879" s="51" t="s">
        <v>14738</v>
      </c>
      <c r="B9879" s="51" t="s">
        <v>92</v>
      </c>
      <c r="C9879" s="51" t="s">
        <v>466</v>
      </c>
      <c r="D9879" s="51" t="s">
        <v>14723</v>
      </c>
    </row>
    <row r="9880" spans="1:4">
      <c r="A9880" s="51" t="s">
        <v>14739</v>
      </c>
      <c r="B9880" s="51" t="s">
        <v>1276</v>
      </c>
      <c r="C9880" s="51" t="s">
        <v>1219</v>
      </c>
      <c r="D9880" s="51" t="s">
        <v>14723</v>
      </c>
    </row>
    <row r="9881" spans="1:4">
      <c r="A9881" s="51" t="s">
        <v>14740</v>
      </c>
      <c r="B9881" s="51" t="s">
        <v>14741</v>
      </c>
      <c r="C9881" s="51" t="s">
        <v>144</v>
      </c>
      <c r="D9881" s="51" t="s">
        <v>14723</v>
      </c>
    </row>
    <row r="9882" spans="1:4">
      <c r="A9882" s="51" t="s">
        <v>14742</v>
      </c>
      <c r="B9882" s="51" t="s">
        <v>14743</v>
      </c>
      <c r="C9882" s="51" t="s">
        <v>145</v>
      </c>
      <c r="D9882" s="51" t="s">
        <v>14723</v>
      </c>
    </row>
    <row r="9883" spans="1:4">
      <c r="A9883" s="51" t="s">
        <v>14744</v>
      </c>
      <c r="B9883" s="51" t="s">
        <v>24</v>
      </c>
      <c r="C9883" s="51" t="s">
        <v>145</v>
      </c>
      <c r="D9883" s="51" t="s">
        <v>14723</v>
      </c>
    </row>
    <row r="9884" spans="1:4">
      <c r="A9884" s="51" t="s">
        <v>14745</v>
      </c>
      <c r="B9884" s="51" t="s">
        <v>185</v>
      </c>
      <c r="C9884" s="51" t="s">
        <v>231</v>
      </c>
      <c r="D9884" s="51" t="s">
        <v>14723</v>
      </c>
    </row>
    <row r="9885" spans="1:4">
      <c r="A9885" s="51" t="s">
        <v>14746</v>
      </c>
      <c r="B9885" s="51" t="s">
        <v>197</v>
      </c>
      <c r="C9885" s="51" t="s">
        <v>267</v>
      </c>
      <c r="D9885" s="51" t="s">
        <v>14723</v>
      </c>
    </row>
    <row r="9886" spans="1:4">
      <c r="A9886" s="51" t="s">
        <v>14747</v>
      </c>
      <c r="B9886" s="51" t="s">
        <v>14748</v>
      </c>
      <c r="C9886" s="51" t="s">
        <v>69</v>
      </c>
      <c r="D9886" s="51" t="s">
        <v>14723</v>
      </c>
    </row>
    <row r="9887" spans="1:4">
      <c r="A9887" s="51" t="s">
        <v>14749</v>
      </c>
      <c r="B9887" s="51" t="s">
        <v>5517</v>
      </c>
      <c r="C9887" s="51" t="s">
        <v>189</v>
      </c>
      <c r="D9887" s="51" t="s">
        <v>14723</v>
      </c>
    </row>
    <row r="9888" spans="1:4">
      <c r="A9888" s="51" t="s">
        <v>14750</v>
      </c>
      <c r="B9888" s="51" t="s">
        <v>185</v>
      </c>
      <c r="C9888" s="51" t="s">
        <v>78</v>
      </c>
      <c r="D9888" s="51" t="s">
        <v>14723</v>
      </c>
    </row>
    <row r="9889" spans="1:4">
      <c r="A9889" s="51" t="s">
        <v>14751</v>
      </c>
      <c r="B9889" s="51" t="s">
        <v>2446</v>
      </c>
      <c r="C9889" s="51" t="s">
        <v>25</v>
      </c>
      <c r="D9889" s="51" t="s">
        <v>14723</v>
      </c>
    </row>
    <row r="9890" spans="1:4">
      <c r="A9890" s="51" t="s">
        <v>14752</v>
      </c>
      <c r="B9890" s="51" t="s">
        <v>188</v>
      </c>
      <c r="C9890" s="51" t="s">
        <v>25</v>
      </c>
      <c r="D9890" s="51" t="s">
        <v>14723</v>
      </c>
    </row>
    <row r="9891" spans="1:4">
      <c r="A9891" s="51" t="s">
        <v>14753</v>
      </c>
      <c r="B9891" s="51" t="s">
        <v>506</v>
      </c>
      <c r="C9891" s="51" t="s">
        <v>121</v>
      </c>
      <c r="D9891" s="51" t="s">
        <v>14723</v>
      </c>
    </row>
    <row r="9892" spans="1:4">
      <c r="A9892" s="51" t="s">
        <v>14754</v>
      </c>
      <c r="B9892" s="51" t="s">
        <v>1216</v>
      </c>
      <c r="C9892" s="51" t="s">
        <v>99</v>
      </c>
      <c r="D9892" s="51" t="s">
        <v>14723</v>
      </c>
    </row>
    <row r="9893" spans="1:4">
      <c r="A9893" s="51" t="s">
        <v>14755</v>
      </c>
      <c r="B9893" s="51" t="s">
        <v>24</v>
      </c>
      <c r="C9893" s="51" t="s">
        <v>437</v>
      </c>
      <c r="D9893" s="51" t="s">
        <v>14723</v>
      </c>
    </row>
    <row r="9894" spans="1:4">
      <c r="A9894" s="51" t="s">
        <v>14756</v>
      </c>
      <c r="B9894" s="51" t="s">
        <v>1377</v>
      </c>
      <c r="C9894" s="51" t="s">
        <v>101</v>
      </c>
      <c r="D9894" s="51" t="s">
        <v>14723</v>
      </c>
    </row>
    <row r="9895" spans="1:4">
      <c r="A9895" s="51" t="s">
        <v>14757</v>
      </c>
      <c r="B9895" s="51" t="s">
        <v>204</v>
      </c>
      <c r="C9895" s="51" t="s">
        <v>244</v>
      </c>
      <c r="D9895" s="51" t="s">
        <v>14723</v>
      </c>
    </row>
    <row r="9896" spans="1:4">
      <c r="A9896" s="51" t="s">
        <v>14758</v>
      </c>
      <c r="B9896" s="51" t="s">
        <v>26</v>
      </c>
      <c r="C9896" s="51" t="s">
        <v>74</v>
      </c>
      <c r="D9896" s="51" t="s">
        <v>14723</v>
      </c>
    </row>
    <row r="9897" spans="1:4">
      <c r="A9897" s="51" t="s">
        <v>14759</v>
      </c>
      <c r="B9897" s="51" t="s">
        <v>184</v>
      </c>
      <c r="C9897" s="51" t="s">
        <v>137</v>
      </c>
      <c r="D9897" s="51" t="s">
        <v>14723</v>
      </c>
    </row>
    <row r="9898" spans="1:4">
      <c r="A9898" s="51" t="s">
        <v>14760</v>
      </c>
      <c r="B9898" s="51" t="s">
        <v>539</v>
      </c>
      <c r="C9898" s="51" t="s">
        <v>1077</v>
      </c>
      <c r="D9898" s="51" t="s">
        <v>14723</v>
      </c>
    </row>
    <row r="9899" spans="1:4">
      <c r="A9899" s="51" t="s">
        <v>14761</v>
      </c>
      <c r="B9899" s="51" t="s">
        <v>241</v>
      </c>
      <c r="C9899" s="51" t="s">
        <v>91</v>
      </c>
      <c r="D9899" s="51" t="s">
        <v>14723</v>
      </c>
    </row>
    <row r="9900" spans="1:4">
      <c r="A9900" s="51" t="s">
        <v>14762</v>
      </c>
      <c r="B9900" s="51" t="s">
        <v>14763</v>
      </c>
      <c r="C9900" s="51" t="s">
        <v>103</v>
      </c>
      <c r="D9900" s="51" t="s">
        <v>14723</v>
      </c>
    </row>
    <row r="9901" spans="1:4">
      <c r="A9901" s="51" t="s">
        <v>14764</v>
      </c>
      <c r="B9901" s="51" t="s">
        <v>306</v>
      </c>
      <c r="C9901" s="51" t="s">
        <v>103</v>
      </c>
      <c r="D9901" s="51" t="s">
        <v>14723</v>
      </c>
    </row>
    <row r="9902" spans="1:4">
      <c r="A9902" s="51" t="s">
        <v>14765</v>
      </c>
      <c r="B9902" s="51" t="s">
        <v>1088</v>
      </c>
      <c r="C9902" s="51" t="s">
        <v>979</v>
      </c>
      <c r="D9902" s="51" t="s">
        <v>14723</v>
      </c>
    </row>
    <row r="9903" spans="1:4">
      <c r="A9903" s="51" t="s">
        <v>14766</v>
      </c>
      <c r="B9903" s="51" t="s">
        <v>14767</v>
      </c>
      <c r="C9903" s="51" t="s">
        <v>249</v>
      </c>
      <c r="D9903" s="51" t="s">
        <v>14723</v>
      </c>
    </row>
    <row r="9904" spans="1:4">
      <c r="A9904" s="51" t="s">
        <v>14768</v>
      </c>
      <c r="B9904" s="51" t="s">
        <v>14769</v>
      </c>
      <c r="C9904" s="51" t="s">
        <v>611</v>
      </c>
      <c r="D9904" s="51" t="s">
        <v>14723</v>
      </c>
    </row>
    <row r="9905" spans="1:4">
      <c r="A9905" s="51" t="s">
        <v>14770</v>
      </c>
      <c r="B9905" s="51" t="s">
        <v>171</v>
      </c>
      <c r="C9905" s="51" t="s">
        <v>93</v>
      </c>
      <c r="D9905" s="51" t="s">
        <v>14723</v>
      </c>
    </row>
    <row r="9906" spans="1:4">
      <c r="A9906" s="51" t="s">
        <v>14771</v>
      </c>
      <c r="B9906" s="51" t="s">
        <v>486</v>
      </c>
      <c r="C9906" s="51" t="s">
        <v>93</v>
      </c>
      <c r="D9906" s="51" t="s">
        <v>14723</v>
      </c>
    </row>
    <row r="9907" spans="1:4">
      <c r="A9907" s="51" t="s">
        <v>14772</v>
      </c>
      <c r="B9907" s="51" t="s">
        <v>118</v>
      </c>
      <c r="C9907" s="51" t="s">
        <v>556</v>
      </c>
      <c r="D9907" s="51" t="s">
        <v>14723</v>
      </c>
    </row>
    <row r="9908" spans="1:4">
      <c r="A9908" s="51" t="s">
        <v>14773</v>
      </c>
      <c r="B9908" s="51" t="s">
        <v>278</v>
      </c>
      <c r="C9908" s="51" t="s">
        <v>125</v>
      </c>
      <c r="D9908" s="51" t="s">
        <v>14723</v>
      </c>
    </row>
    <row r="9909" spans="1:4">
      <c r="A9909" s="51" t="s">
        <v>14774</v>
      </c>
      <c r="B9909" s="51" t="s">
        <v>539</v>
      </c>
      <c r="C9909" s="51" t="s">
        <v>774</v>
      </c>
      <c r="D9909" s="51" t="s">
        <v>14723</v>
      </c>
    </row>
    <row r="9910" spans="1:4">
      <c r="A9910" s="51" t="s">
        <v>14775</v>
      </c>
      <c r="B9910" s="51" t="s">
        <v>1178</v>
      </c>
      <c r="C9910" s="51" t="s">
        <v>113</v>
      </c>
      <c r="D9910" s="51" t="s">
        <v>14723</v>
      </c>
    </row>
    <row r="9911" spans="1:4">
      <c r="A9911" s="51" t="s">
        <v>14776</v>
      </c>
      <c r="B9911" s="51" t="s">
        <v>171</v>
      </c>
      <c r="C9911" s="51" t="s">
        <v>113</v>
      </c>
      <c r="D9911" s="51" t="s">
        <v>14723</v>
      </c>
    </row>
    <row r="9912" spans="1:4">
      <c r="A9912" s="51" t="s">
        <v>14777</v>
      </c>
      <c r="B9912" s="51" t="s">
        <v>37</v>
      </c>
      <c r="C9912" s="51" t="s">
        <v>113</v>
      </c>
      <c r="D9912" s="51" t="s">
        <v>14723</v>
      </c>
    </row>
    <row r="9913" spans="1:4">
      <c r="A9913" s="51" t="s">
        <v>14778</v>
      </c>
      <c r="B9913" s="51" t="s">
        <v>221</v>
      </c>
      <c r="C9913" s="51" t="s">
        <v>141</v>
      </c>
      <c r="D9913" s="51" t="s">
        <v>14723</v>
      </c>
    </row>
    <row r="9914" spans="1:4">
      <c r="A9914" s="51" t="s">
        <v>14779</v>
      </c>
      <c r="B9914" s="51" t="s">
        <v>299</v>
      </c>
      <c r="C9914" s="51" t="s">
        <v>416</v>
      </c>
      <c r="D9914" s="51" t="s">
        <v>14723</v>
      </c>
    </row>
    <row r="9915" spans="1:4">
      <c r="A9915" s="51" t="s">
        <v>14780</v>
      </c>
      <c r="B9915" s="51" t="s">
        <v>24</v>
      </c>
      <c r="C9915" s="51" t="s">
        <v>416</v>
      </c>
      <c r="D9915" s="51" t="s">
        <v>14723</v>
      </c>
    </row>
    <row r="9916" spans="1:4">
      <c r="A9916" s="51" t="s">
        <v>14781</v>
      </c>
      <c r="B9916" s="51" t="s">
        <v>11745</v>
      </c>
      <c r="C9916" s="51" t="s">
        <v>416</v>
      </c>
      <c r="D9916" s="51" t="s">
        <v>14723</v>
      </c>
    </row>
    <row r="9917" spans="1:4">
      <c r="A9917" s="51" t="s">
        <v>14782</v>
      </c>
      <c r="B9917" s="51" t="s">
        <v>202</v>
      </c>
      <c r="C9917" s="51" t="s">
        <v>226</v>
      </c>
      <c r="D9917" s="51" t="s">
        <v>14723</v>
      </c>
    </row>
    <row r="9918" spans="1:4">
      <c r="A9918" s="51" t="s">
        <v>14783</v>
      </c>
      <c r="B9918" s="51" t="s">
        <v>14784</v>
      </c>
      <c r="C9918" s="51" t="s">
        <v>23</v>
      </c>
      <c r="D9918" s="51" t="s">
        <v>14785</v>
      </c>
    </row>
    <row r="9919" spans="1:4">
      <c r="A9919" s="51" t="s">
        <v>14786</v>
      </c>
      <c r="B9919" s="51" t="s">
        <v>539</v>
      </c>
      <c r="C9919" s="51" t="s">
        <v>23</v>
      </c>
      <c r="D9919" s="51" t="s">
        <v>14785</v>
      </c>
    </row>
    <row r="9920" spans="1:4">
      <c r="A9920" s="51" t="s">
        <v>14787</v>
      </c>
      <c r="B9920" s="51" t="s">
        <v>1407</v>
      </c>
      <c r="C9920" s="51" t="s">
        <v>23</v>
      </c>
      <c r="D9920" s="51" t="s">
        <v>14785</v>
      </c>
    </row>
    <row r="9921" spans="1:4">
      <c r="A9921" s="51" t="s">
        <v>14788</v>
      </c>
      <c r="B9921" s="51" t="s">
        <v>14789</v>
      </c>
      <c r="C9921" s="51" t="s">
        <v>1040</v>
      </c>
      <c r="D9921" s="51" t="s">
        <v>14785</v>
      </c>
    </row>
    <row r="9922" spans="1:4">
      <c r="A9922" s="51" t="s">
        <v>14790</v>
      </c>
      <c r="B9922" s="51" t="s">
        <v>180</v>
      </c>
      <c r="C9922" s="51" t="s">
        <v>466</v>
      </c>
      <c r="D9922" s="51" t="s">
        <v>14785</v>
      </c>
    </row>
    <row r="9923" spans="1:4">
      <c r="A9923" s="51" t="s">
        <v>14791</v>
      </c>
      <c r="B9923" s="51" t="s">
        <v>1338</v>
      </c>
      <c r="C9923" s="51" t="s">
        <v>1380</v>
      </c>
      <c r="D9923" s="51" t="s">
        <v>14785</v>
      </c>
    </row>
    <row r="9924" spans="1:4">
      <c r="A9924" s="51" t="s">
        <v>14792</v>
      </c>
      <c r="B9924" s="51" t="s">
        <v>1331</v>
      </c>
      <c r="C9924" s="51" t="s">
        <v>3119</v>
      </c>
      <c r="D9924" s="51" t="s">
        <v>14785</v>
      </c>
    </row>
    <row r="9925" spans="1:4">
      <c r="A9925" s="51" t="s">
        <v>14793</v>
      </c>
      <c r="B9925" s="51" t="s">
        <v>886</v>
      </c>
      <c r="C9925" s="51" t="s">
        <v>876</v>
      </c>
      <c r="D9925" s="51" t="s">
        <v>14785</v>
      </c>
    </row>
    <row r="9926" spans="1:4">
      <c r="A9926" s="51" t="s">
        <v>14794</v>
      </c>
      <c r="B9926" s="51" t="s">
        <v>12910</v>
      </c>
      <c r="C9926" s="51" t="s">
        <v>145</v>
      </c>
      <c r="D9926" s="51" t="s">
        <v>14785</v>
      </c>
    </row>
    <row r="9927" spans="1:4">
      <c r="A9927" s="51" t="s">
        <v>14795</v>
      </c>
      <c r="B9927" s="51" t="s">
        <v>14796</v>
      </c>
      <c r="C9927" s="51" t="s">
        <v>905</v>
      </c>
      <c r="D9927" s="51" t="s">
        <v>14785</v>
      </c>
    </row>
    <row r="9928" spans="1:4">
      <c r="A9928" s="51" t="s">
        <v>14797</v>
      </c>
      <c r="B9928" s="51" t="s">
        <v>14798</v>
      </c>
      <c r="C9928" s="51" t="s">
        <v>69</v>
      </c>
      <c r="D9928" s="51" t="s">
        <v>14785</v>
      </c>
    </row>
    <row r="9929" spans="1:4">
      <c r="A9929" s="51" t="s">
        <v>14799</v>
      </c>
      <c r="B9929" s="51" t="s">
        <v>14800</v>
      </c>
      <c r="C9929" s="51" t="s">
        <v>69</v>
      </c>
      <c r="D9929" s="51" t="s">
        <v>14785</v>
      </c>
    </row>
    <row r="9930" spans="1:4">
      <c r="A9930" s="51" t="s">
        <v>14801</v>
      </c>
      <c r="B9930" s="51" t="s">
        <v>358</v>
      </c>
      <c r="C9930" s="51" t="s">
        <v>27</v>
      </c>
      <c r="D9930" s="51" t="s">
        <v>14785</v>
      </c>
    </row>
    <row r="9931" spans="1:4">
      <c r="A9931" s="51" t="s">
        <v>14802</v>
      </c>
      <c r="B9931" s="51" t="s">
        <v>998</v>
      </c>
      <c r="C9931" s="51" t="s">
        <v>189</v>
      </c>
      <c r="D9931" s="51" t="s">
        <v>14785</v>
      </c>
    </row>
    <row r="9932" spans="1:4">
      <c r="A9932" s="51" t="s">
        <v>14803</v>
      </c>
      <c r="B9932" s="51" t="s">
        <v>14804</v>
      </c>
      <c r="C9932" s="51" t="s">
        <v>189</v>
      </c>
      <c r="D9932" s="51" t="s">
        <v>14785</v>
      </c>
    </row>
    <row r="9933" spans="1:4">
      <c r="A9933" s="51" t="s">
        <v>14805</v>
      </c>
      <c r="B9933" s="51" t="s">
        <v>1010</v>
      </c>
      <c r="C9933" s="51" t="s">
        <v>189</v>
      </c>
      <c r="D9933" s="51" t="s">
        <v>14785</v>
      </c>
    </row>
    <row r="9934" spans="1:4">
      <c r="A9934" s="51" t="s">
        <v>14806</v>
      </c>
      <c r="B9934" s="51" t="s">
        <v>1061</v>
      </c>
      <c r="C9934" s="51" t="s">
        <v>87</v>
      </c>
      <c r="D9934" s="51" t="s">
        <v>14785</v>
      </c>
    </row>
    <row r="9935" spans="1:4">
      <c r="A9935" s="51" t="s">
        <v>14807</v>
      </c>
      <c r="B9935" s="51" t="s">
        <v>14808</v>
      </c>
      <c r="C9935" s="51" t="s">
        <v>738</v>
      </c>
      <c r="D9935" s="51" t="s">
        <v>14785</v>
      </c>
    </row>
    <row r="9936" spans="1:4">
      <c r="A9936" s="51" t="s">
        <v>14809</v>
      </c>
      <c r="B9936" s="51" t="s">
        <v>1285</v>
      </c>
      <c r="C9936" s="51" t="s">
        <v>275</v>
      </c>
      <c r="D9936" s="51" t="s">
        <v>14785</v>
      </c>
    </row>
    <row r="9937" spans="1:4">
      <c r="A9937" s="51" t="s">
        <v>14810</v>
      </c>
      <c r="B9937" s="51" t="s">
        <v>1001</v>
      </c>
      <c r="C9937" s="51" t="s">
        <v>880</v>
      </c>
      <c r="D9937" s="51" t="s">
        <v>14785</v>
      </c>
    </row>
    <row r="9938" spans="1:4">
      <c r="A9938" s="51" t="s">
        <v>14811</v>
      </c>
      <c r="B9938" s="51" t="s">
        <v>6456</v>
      </c>
      <c r="C9938" s="51" t="s">
        <v>880</v>
      </c>
      <c r="D9938" s="51" t="s">
        <v>14785</v>
      </c>
    </row>
    <row r="9939" spans="1:4">
      <c r="A9939" s="51" t="s">
        <v>14812</v>
      </c>
      <c r="B9939" s="51" t="s">
        <v>1195</v>
      </c>
      <c r="C9939" s="51" t="s">
        <v>100</v>
      </c>
      <c r="D9939" s="51" t="s">
        <v>14785</v>
      </c>
    </row>
    <row r="9940" spans="1:4">
      <c r="A9940" s="51" t="s">
        <v>14813</v>
      </c>
      <c r="B9940" s="51" t="s">
        <v>400</v>
      </c>
      <c r="C9940" s="51" t="s">
        <v>884</v>
      </c>
      <c r="D9940" s="51" t="s">
        <v>14785</v>
      </c>
    </row>
    <row r="9941" spans="1:4">
      <c r="A9941" s="51" t="s">
        <v>14814</v>
      </c>
      <c r="B9941" s="51" t="s">
        <v>2395</v>
      </c>
      <c r="C9941" s="51" t="s">
        <v>330</v>
      </c>
      <c r="D9941" s="51" t="s">
        <v>14785</v>
      </c>
    </row>
    <row r="9942" spans="1:4">
      <c r="A9942" s="51" t="s">
        <v>14815</v>
      </c>
      <c r="B9942" s="51" t="s">
        <v>906</v>
      </c>
      <c r="C9942" s="51" t="s">
        <v>330</v>
      </c>
      <c r="D9942" s="51" t="s">
        <v>14785</v>
      </c>
    </row>
    <row r="9943" spans="1:4">
      <c r="A9943" s="51" t="s">
        <v>14816</v>
      </c>
      <c r="B9943" s="51" t="s">
        <v>885</v>
      </c>
      <c r="C9943" s="51" t="s">
        <v>330</v>
      </c>
      <c r="D9943" s="51" t="s">
        <v>14785</v>
      </c>
    </row>
    <row r="9944" spans="1:4">
      <c r="A9944" s="51" t="s">
        <v>14817</v>
      </c>
      <c r="B9944" s="51" t="s">
        <v>400</v>
      </c>
      <c r="C9944" s="51" t="s">
        <v>330</v>
      </c>
      <c r="D9944" s="51" t="s">
        <v>14785</v>
      </c>
    </row>
    <row r="9945" spans="1:4">
      <c r="A9945" s="51" t="s">
        <v>14818</v>
      </c>
      <c r="B9945" s="51" t="s">
        <v>14819</v>
      </c>
      <c r="C9945" s="51" t="s">
        <v>1023</v>
      </c>
      <c r="D9945" s="51" t="s">
        <v>14785</v>
      </c>
    </row>
    <row r="9946" spans="1:4">
      <c r="A9946" s="51" t="s">
        <v>14820</v>
      </c>
      <c r="B9946" s="51" t="s">
        <v>964</v>
      </c>
      <c r="C9946" s="51" t="s">
        <v>1023</v>
      </c>
      <c r="D9946" s="51" t="s">
        <v>14785</v>
      </c>
    </row>
    <row r="9947" spans="1:4">
      <c r="A9947" s="51" t="s">
        <v>14821</v>
      </c>
      <c r="B9947" s="51" t="s">
        <v>5272</v>
      </c>
      <c r="C9947" s="51" t="s">
        <v>74</v>
      </c>
      <c r="D9947" s="51" t="s">
        <v>14785</v>
      </c>
    </row>
    <row r="9948" spans="1:4">
      <c r="A9948" s="51" t="s">
        <v>14822</v>
      </c>
      <c r="B9948" s="51" t="s">
        <v>299</v>
      </c>
      <c r="C9948" s="51" t="s">
        <v>916</v>
      </c>
      <c r="D9948" s="51" t="s">
        <v>14785</v>
      </c>
    </row>
    <row r="9949" spans="1:4">
      <c r="A9949" s="51" t="s">
        <v>14823</v>
      </c>
      <c r="B9949" s="51" t="s">
        <v>976</v>
      </c>
      <c r="C9949" s="51" t="s">
        <v>887</v>
      </c>
      <c r="D9949" s="51" t="s">
        <v>14785</v>
      </c>
    </row>
    <row r="9950" spans="1:4">
      <c r="A9950" s="51" t="s">
        <v>14824</v>
      </c>
      <c r="B9950" s="51" t="s">
        <v>837</v>
      </c>
      <c r="C9950" s="51" t="s">
        <v>55</v>
      </c>
      <c r="D9950" s="51" t="s">
        <v>14785</v>
      </c>
    </row>
    <row r="9951" spans="1:4">
      <c r="A9951" s="51" t="s">
        <v>14825</v>
      </c>
      <c r="B9951" s="51" t="s">
        <v>14826</v>
      </c>
      <c r="C9951" s="51" t="s">
        <v>14827</v>
      </c>
      <c r="D9951" s="51" t="s">
        <v>14785</v>
      </c>
    </row>
    <row r="9952" spans="1:4">
      <c r="A9952" s="51" t="s">
        <v>14828</v>
      </c>
      <c r="B9952" s="51" t="s">
        <v>312</v>
      </c>
      <c r="C9952" s="51" t="s">
        <v>91</v>
      </c>
      <c r="D9952" s="51" t="s">
        <v>14785</v>
      </c>
    </row>
    <row r="9953" spans="1:4">
      <c r="A9953" s="51" t="s">
        <v>14829</v>
      </c>
      <c r="B9953" s="51" t="s">
        <v>14830</v>
      </c>
      <c r="C9953" s="51" t="s">
        <v>152</v>
      </c>
      <c r="D9953" s="51" t="s">
        <v>14785</v>
      </c>
    </row>
    <row r="9954" spans="1:4">
      <c r="A9954" s="51" t="s">
        <v>14831</v>
      </c>
      <c r="B9954" s="51" t="s">
        <v>14832</v>
      </c>
      <c r="C9954" s="51" t="s">
        <v>892</v>
      </c>
      <c r="D9954" s="51" t="s">
        <v>14785</v>
      </c>
    </row>
    <row r="9955" spans="1:4">
      <c r="A9955" s="51" t="s">
        <v>14833</v>
      </c>
      <c r="B9955" s="51" t="s">
        <v>86</v>
      </c>
      <c r="C9955" s="51" t="s">
        <v>856</v>
      </c>
      <c r="D9955" s="51" t="s">
        <v>14785</v>
      </c>
    </row>
    <row r="9956" spans="1:4">
      <c r="A9956" s="51" t="s">
        <v>14834</v>
      </c>
      <c r="B9956" s="51" t="s">
        <v>319</v>
      </c>
      <c r="C9956" s="51" t="s">
        <v>168</v>
      </c>
      <c r="D9956" s="51" t="s">
        <v>14785</v>
      </c>
    </row>
    <row r="9957" spans="1:4">
      <c r="A9957" s="51" t="s">
        <v>14835</v>
      </c>
      <c r="B9957" s="51" t="s">
        <v>184</v>
      </c>
      <c r="C9957" s="51" t="s">
        <v>88</v>
      </c>
      <c r="D9957" s="51" t="s">
        <v>14785</v>
      </c>
    </row>
    <row r="9958" spans="1:4">
      <c r="A9958" s="51" t="s">
        <v>14836</v>
      </c>
      <c r="B9958" s="51" t="s">
        <v>14837</v>
      </c>
      <c r="C9958" s="51" t="s">
        <v>88</v>
      </c>
      <c r="D9958" s="51" t="s">
        <v>14785</v>
      </c>
    </row>
    <row r="9959" spans="1:4">
      <c r="A9959" s="51" t="s">
        <v>14838</v>
      </c>
      <c r="B9959" s="51" t="s">
        <v>1065</v>
      </c>
      <c r="C9959" s="51" t="s">
        <v>830</v>
      </c>
      <c r="D9959" s="51" t="s">
        <v>14785</v>
      </c>
    </row>
    <row r="9960" spans="1:4">
      <c r="A9960" s="51" t="s">
        <v>14839</v>
      </c>
      <c r="B9960" s="51" t="s">
        <v>1048</v>
      </c>
      <c r="C9960" s="51" t="s">
        <v>155</v>
      </c>
      <c r="D9960" s="51" t="s">
        <v>14785</v>
      </c>
    </row>
    <row r="9961" spans="1:4">
      <c r="A9961" s="51" t="s">
        <v>14840</v>
      </c>
      <c r="B9961" s="51" t="s">
        <v>14841</v>
      </c>
      <c r="C9961" s="51" t="s">
        <v>1030</v>
      </c>
      <c r="D9961" s="51" t="s">
        <v>14785</v>
      </c>
    </row>
    <row r="9962" spans="1:4">
      <c r="A9962" s="51" t="s">
        <v>14842</v>
      </c>
      <c r="B9962" s="51" t="s">
        <v>997</v>
      </c>
      <c r="C9962" s="51" t="s">
        <v>808</v>
      </c>
      <c r="D9962" s="51" t="s">
        <v>14785</v>
      </c>
    </row>
    <row r="9963" spans="1:4">
      <c r="A9963" s="51" t="s">
        <v>14843</v>
      </c>
      <c r="B9963" s="51" t="s">
        <v>139</v>
      </c>
      <c r="C9963" s="51" t="s">
        <v>953</v>
      </c>
      <c r="D9963" s="51" t="s">
        <v>14785</v>
      </c>
    </row>
    <row r="9964" spans="1:4">
      <c r="A9964" s="51" t="s">
        <v>14844</v>
      </c>
      <c r="B9964" s="51" t="s">
        <v>147</v>
      </c>
      <c r="C9964" s="51" t="s">
        <v>289</v>
      </c>
      <c r="D9964" s="51" t="s">
        <v>14785</v>
      </c>
    </row>
    <row r="9965" spans="1:4">
      <c r="A9965" s="51" t="s">
        <v>14845</v>
      </c>
      <c r="B9965" s="51" t="s">
        <v>11476</v>
      </c>
      <c r="C9965" s="51" t="s">
        <v>490</v>
      </c>
      <c r="D9965" s="51" t="s">
        <v>14785</v>
      </c>
    </row>
    <row r="9966" spans="1:4">
      <c r="A9966" s="51" t="s">
        <v>14846</v>
      </c>
      <c r="B9966" s="51" t="s">
        <v>3088</v>
      </c>
      <c r="C9966" s="51" t="s">
        <v>490</v>
      </c>
      <c r="D9966" s="51" t="s">
        <v>14785</v>
      </c>
    </row>
    <row r="9967" spans="1:4">
      <c r="A9967" s="51" t="s">
        <v>14847</v>
      </c>
      <c r="B9967" s="51" t="s">
        <v>1324</v>
      </c>
      <c r="C9967" s="51" t="s">
        <v>490</v>
      </c>
      <c r="D9967" s="51" t="s">
        <v>14785</v>
      </c>
    </row>
    <row r="9968" spans="1:4">
      <c r="A9968" s="51" t="s">
        <v>14848</v>
      </c>
      <c r="B9968" s="51" t="s">
        <v>116</v>
      </c>
      <c r="C9968" s="51" t="s">
        <v>1379</v>
      </c>
      <c r="D9968" s="51" t="s">
        <v>14785</v>
      </c>
    </row>
    <row r="9969" spans="1:4">
      <c r="A9969" s="51" t="s">
        <v>14849</v>
      </c>
      <c r="B9969" s="51" t="s">
        <v>14850</v>
      </c>
      <c r="C9969" s="51" t="s">
        <v>110</v>
      </c>
      <c r="D9969" s="51" t="s">
        <v>14785</v>
      </c>
    </row>
    <row r="9970" spans="1:4">
      <c r="A9970" s="51" t="s">
        <v>14851</v>
      </c>
      <c r="B9970" s="51" t="s">
        <v>171</v>
      </c>
      <c r="C9970" s="51" t="s">
        <v>138</v>
      </c>
      <c r="D9970" s="51" t="s">
        <v>14785</v>
      </c>
    </row>
    <row r="9971" spans="1:4">
      <c r="A9971" s="51" t="s">
        <v>14852</v>
      </c>
      <c r="B9971" s="51" t="s">
        <v>3813</v>
      </c>
      <c r="C9971" s="51" t="s">
        <v>840</v>
      </c>
      <c r="D9971" s="51" t="s">
        <v>14785</v>
      </c>
    </row>
    <row r="9972" spans="1:4">
      <c r="A9972" s="51" t="s">
        <v>14853</v>
      </c>
      <c r="B9972" s="51" t="s">
        <v>319</v>
      </c>
      <c r="C9972" s="51" t="s">
        <v>840</v>
      </c>
      <c r="D9972" s="51" t="s">
        <v>14785</v>
      </c>
    </row>
    <row r="9973" spans="1:4">
      <c r="A9973" s="51" t="s">
        <v>14854</v>
      </c>
      <c r="B9973" s="51" t="s">
        <v>1265</v>
      </c>
      <c r="C9973" s="51" t="s">
        <v>23</v>
      </c>
      <c r="D9973" s="51" t="s">
        <v>14855</v>
      </c>
    </row>
    <row r="9974" spans="1:4">
      <c r="A9974" s="51" t="s">
        <v>14856</v>
      </c>
      <c r="B9974" s="51" t="s">
        <v>381</v>
      </c>
      <c r="C9974" s="51" t="s">
        <v>23</v>
      </c>
      <c r="D9974" s="51" t="s">
        <v>14855</v>
      </c>
    </row>
    <row r="9975" spans="1:4">
      <c r="A9975" s="51" t="s">
        <v>14857</v>
      </c>
      <c r="B9975" s="51" t="s">
        <v>242</v>
      </c>
      <c r="C9975" s="51" t="s">
        <v>23</v>
      </c>
      <c r="D9975" s="51" t="s">
        <v>14855</v>
      </c>
    </row>
    <row r="9976" spans="1:4">
      <c r="A9976" s="51" t="s">
        <v>14858</v>
      </c>
      <c r="B9976" s="51" t="s">
        <v>10029</v>
      </c>
      <c r="C9976" s="51" t="s">
        <v>23</v>
      </c>
      <c r="D9976" s="51" t="s">
        <v>14855</v>
      </c>
    </row>
    <row r="9977" spans="1:4">
      <c r="A9977" s="51" t="s">
        <v>14859</v>
      </c>
      <c r="B9977" s="51" t="s">
        <v>299</v>
      </c>
      <c r="C9977" s="51" t="s">
        <v>35</v>
      </c>
      <c r="D9977" s="51" t="s">
        <v>14855</v>
      </c>
    </row>
    <row r="9978" spans="1:4">
      <c r="A9978" s="51" t="s">
        <v>14860</v>
      </c>
      <c r="B9978" s="51" t="s">
        <v>401</v>
      </c>
      <c r="C9978" s="51" t="s">
        <v>95</v>
      </c>
      <c r="D9978" s="51" t="s">
        <v>14855</v>
      </c>
    </row>
    <row r="9979" spans="1:4">
      <c r="A9979" s="51" t="s">
        <v>14861</v>
      </c>
      <c r="B9979" s="51" t="s">
        <v>86</v>
      </c>
      <c r="C9979" s="51" t="s">
        <v>2321</v>
      </c>
      <c r="D9979" s="51" t="s">
        <v>14855</v>
      </c>
    </row>
    <row r="9980" spans="1:4">
      <c r="A9980" s="51" t="s">
        <v>14862</v>
      </c>
      <c r="B9980" s="51" t="s">
        <v>6548</v>
      </c>
      <c r="C9980" s="51" t="s">
        <v>1016</v>
      </c>
      <c r="D9980" s="51" t="s">
        <v>14855</v>
      </c>
    </row>
    <row r="9981" spans="1:4">
      <c r="A9981" s="51" t="s">
        <v>14863</v>
      </c>
      <c r="B9981" s="51" t="s">
        <v>118</v>
      </c>
      <c r="C9981" s="51" t="s">
        <v>145</v>
      </c>
      <c r="D9981" s="51" t="s">
        <v>14855</v>
      </c>
    </row>
    <row r="9982" spans="1:4">
      <c r="A9982" s="51" t="s">
        <v>14864</v>
      </c>
      <c r="B9982" s="51" t="s">
        <v>251</v>
      </c>
      <c r="C9982" s="51" t="s">
        <v>114</v>
      </c>
      <c r="D9982" s="51" t="s">
        <v>14855</v>
      </c>
    </row>
    <row r="9983" spans="1:4">
      <c r="A9983" s="51" t="s">
        <v>14865</v>
      </c>
      <c r="B9983" s="51" t="s">
        <v>1349</v>
      </c>
      <c r="C9983" s="51" t="s">
        <v>114</v>
      </c>
      <c r="D9983" s="51" t="s">
        <v>14855</v>
      </c>
    </row>
    <row r="9984" spans="1:4">
      <c r="A9984" s="51" t="s">
        <v>14866</v>
      </c>
      <c r="B9984" s="51" t="s">
        <v>14867</v>
      </c>
      <c r="C9984" s="51" t="s">
        <v>966</v>
      </c>
      <c r="D9984" s="51" t="s">
        <v>14855</v>
      </c>
    </row>
    <row r="9985" spans="1:4">
      <c r="A9985" s="51" t="s">
        <v>14868</v>
      </c>
      <c r="B9985" s="51" t="s">
        <v>2034</v>
      </c>
      <c r="C9985" s="51" t="s">
        <v>69</v>
      </c>
      <c r="D9985" s="51" t="s">
        <v>14855</v>
      </c>
    </row>
    <row r="9986" spans="1:4">
      <c r="A9986" s="51" t="s">
        <v>14869</v>
      </c>
      <c r="B9986" s="51" t="s">
        <v>299</v>
      </c>
      <c r="C9986" s="51" t="s">
        <v>27</v>
      </c>
      <c r="D9986" s="51" t="s">
        <v>14855</v>
      </c>
    </row>
    <row r="9987" spans="1:4">
      <c r="A9987" s="51" t="s">
        <v>14870</v>
      </c>
      <c r="B9987" s="51" t="s">
        <v>86</v>
      </c>
      <c r="C9987" s="51" t="s">
        <v>115</v>
      </c>
      <c r="D9987" s="51" t="s">
        <v>14855</v>
      </c>
    </row>
    <row r="9988" spans="1:4">
      <c r="A9988" s="51" t="s">
        <v>14871</v>
      </c>
      <c r="B9988" s="51" t="s">
        <v>86</v>
      </c>
      <c r="C9988" s="51" t="s">
        <v>189</v>
      </c>
      <c r="D9988" s="51" t="s">
        <v>14855</v>
      </c>
    </row>
    <row r="9989" spans="1:4">
      <c r="A9989" s="51" t="s">
        <v>14872</v>
      </c>
      <c r="B9989" s="51" t="s">
        <v>185</v>
      </c>
      <c r="C9989" s="51" t="s">
        <v>28</v>
      </c>
      <c r="D9989" s="51" t="s">
        <v>14855</v>
      </c>
    </row>
    <row r="9990" spans="1:4">
      <c r="A9990" s="51" t="s">
        <v>14873</v>
      </c>
      <c r="B9990" s="51" t="s">
        <v>837</v>
      </c>
      <c r="C9990" s="51" t="s">
        <v>72</v>
      </c>
      <c r="D9990" s="51" t="s">
        <v>14855</v>
      </c>
    </row>
    <row r="9991" spans="1:4">
      <c r="A9991" s="51" t="s">
        <v>14874</v>
      </c>
      <c r="B9991" s="51" t="s">
        <v>874</v>
      </c>
      <c r="C9991" s="51" t="s">
        <v>581</v>
      </c>
      <c r="D9991" s="51" t="s">
        <v>14855</v>
      </c>
    </row>
    <row r="9992" spans="1:4">
      <c r="A9992" s="51" t="s">
        <v>14875</v>
      </c>
      <c r="B9992" s="51" t="s">
        <v>30</v>
      </c>
      <c r="C9992" s="51" t="s">
        <v>135</v>
      </c>
      <c r="D9992" s="51" t="s">
        <v>14855</v>
      </c>
    </row>
    <row r="9993" spans="1:4">
      <c r="A9993" s="51" t="s">
        <v>14876</v>
      </c>
      <c r="B9993" s="51" t="s">
        <v>837</v>
      </c>
      <c r="C9993" s="51" t="s">
        <v>36</v>
      </c>
      <c r="D9993" s="51" t="s">
        <v>14855</v>
      </c>
    </row>
    <row r="9994" spans="1:4">
      <c r="A9994" s="51" t="s">
        <v>14877</v>
      </c>
      <c r="B9994" s="51" t="s">
        <v>423</v>
      </c>
      <c r="C9994" s="51" t="s">
        <v>31</v>
      </c>
      <c r="D9994" s="51" t="s">
        <v>14855</v>
      </c>
    </row>
    <row r="9995" spans="1:4">
      <c r="A9995" s="51" t="s">
        <v>14878</v>
      </c>
      <c r="B9995" s="51" t="s">
        <v>86</v>
      </c>
      <c r="C9995" s="51" t="s">
        <v>275</v>
      </c>
      <c r="D9995" s="51" t="s">
        <v>14855</v>
      </c>
    </row>
    <row r="9996" spans="1:4">
      <c r="A9996" s="51" t="s">
        <v>14879</v>
      </c>
      <c r="B9996" s="51" t="s">
        <v>14880</v>
      </c>
      <c r="C9996" s="51" t="s">
        <v>25</v>
      </c>
      <c r="D9996" s="51" t="s">
        <v>14855</v>
      </c>
    </row>
    <row r="9997" spans="1:4">
      <c r="A9997" s="51" t="s">
        <v>14881</v>
      </c>
      <c r="B9997" s="51" t="s">
        <v>548</v>
      </c>
      <c r="C9997" s="51" t="s">
        <v>880</v>
      </c>
      <c r="D9997" s="51" t="s">
        <v>14855</v>
      </c>
    </row>
    <row r="9998" spans="1:4">
      <c r="A9998" s="51" t="s">
        <v>14882</v>
      </c>
      <c r="B9998" s="51" t="s">
        <v>737</v>
      </c>
      <c r="C9998" s="51" t="s">
        <v>880</v>
      </c>
      <c r="D9998" s="51" t="s">
        <v>14855</v>
      </c>
    </row>
    <row r="9999" spans="1:4">
      <c r="A9999" s="51" t="s">
        <v>14883</v>
      </c>
      <c r="B9999" s="51" t="s">
        <v>837</v>
      </c>
      <c r="C9999" s="51" t="s">
        <v>880</v>
      </c>
      <c r="D9999" s="51" t="s">
        <v>14855</v>
      </c>
    </row>
    <row r="10000" spans="1:4">
      <c r="A10000" s="51" t="s">
        <v>14884</v>
      </c>
      <c r="B10000" s="51" t="s">
        <v>837</v>
      </c>
      <c r="C10000" s="51" t="s">
        <v>913</v>
      </c>
      <c r="D10000" s="51" t="s">
        <v>14855</v>
      </c>
    </row>
    <row r="10001" spans="1:4">
      <c r="A10001" s="51" t="s">
        <v>14885</v>
      </c>
      <c r="B10001" s="51" t="s">
        <v>150</v>
      </c>
      <c r="C10001" s="51" t="s">
        <v>100</v>
      </c>
      <c r="D10001" s="51" t="s">
        <v>14855</v>
      </c>
    </row>
    <row r="10002" spans="1:4">
      <c r="A10002" s="51" t="s">
        <v>14886</v>
      </c>
      <c r="B10002" s="51" t="s">
        <v>924</v>
      </c>
      <c r="C10002" s="51" t="s">
        <v>9600</v>
      </c>
      <c r="D10002" s="51" t="s">
        <v>14855</v>
      </c>
    </row>
    <row r="10003" spans="1:4">
      <c r="A10003" s="51" t="s">
        <v>14887</v>
      </c>
      <c r="B10003" s="51" t="s">
        <v>8962</v>
      </c>
      <c r="C10003" s="51" t="s">
        <v>330</v>
      </c>
      <c r="D10003" s="51" t="s">
        <v>14855</v>
      </c>
    </row>
    <row r="10004" spans="1:4">
      <c r="A10004" s="51" t="s">
        <v>14888</v>
      </c>
      <c r="B10004" s="51" t="s">
        <v>14889</v>
      </c>
      <c r="C10004" s="51" t="s">
        <v>330</v>
      </c>
      <c r="D10004" s="51" t="s">
        <v>14855</v>
      </c>
    </row>
    <row r="10005" spans="1:4">
      <c r="A10005" s="51" t="s">
        <v>14890</v>
      </c>
      <c r="B10005" s="51" t="s">
        <v>14891</v>
      </c>
      <c r="C10005" s="51" t="s">
        <v>330</v>
      </c>
      <c r="D10005" s="51" t="s">
        <v>14855</v>
      </c>
    </row>
    <row r="10006" spans="1:4">
      <c r="A10006" s="51" t="s">
        <v>14892</v>
      </c>
      <c r="B10006" s="51" t="s">
        <v>4133</v>
      </c>
      <c r="C10006" s="51" t="s">
        <v>330</v>
      </c>
      <c r="D10006" s="51" t="s">
        <v>14855</v>
      </c>
    </row>
    <row r="10007" spans="1:4">
      <c r="A10007" s="51" t="s">
        <v>14893</v>
      </c>
      <c r="B10007" s="51" t="s">
        <v>342</v>
      </c>
      <c r="C10007" s="51" t="s">
        <v>330</v>
      </c>
      <c r="D10007" s="51" t="s">
        <v>14855</v>
      </c>
    </row>
    <row r="10008" spans="1:4">
      <c r="A10008" s="51" t="s">
        <v>14894</v>
      </c>
      <c r="B10008" s="51" t="s">
        <v>737</v>
      </c>
      <c r="C10008" s="51" t="s">
        <v>1023</v>
      </c>
      <c r="D10008" s="51" t="s">
        <v>14855</v>
      </c>
    </row>
    <row r="10009" spans="1:4">
      <c r="A10009" s="51" t="s">
        <v>14895</v>
      </c>
      <c r="B10009" s="51" t="s">
        <v>86</v>
      </c>
      <c r="C10009" s="51" t="s">
        <v>945</v>
      </c>
      <c r="D10009" s="51" t="s">
        <v>14855</v>
      </c>
    </row>
    <row r="10010" spans="1:4">
      <c r="A10010" s="51" t="s">
        <v>14896</v>
      </c>
      <c r="B10010" s="51" t="s">
        <v>14897</v>
      </c>
      <c r="C10010" s="51" t="s">
        <v>103</v>
      </c>
      <c r="D10010" s="51" t="s">
        <v>14855</v>
      </c>
    </row>
    <row r="10011" spans="1:4">
      <c r="A10011" s="51" t="s">
        <v>14898</v>
      </c>
      <c r="B10011" s="51" t="s">
        <v>1287</v>
      </c>
      <c r="C10011" s="51" t="s">
        <v>14899</v>
      </c>
      <c r="D10011" s="51" t="s">
        <v>14855</v>
      </c>
    </row>
    <row r="10012" spans="1:4">
      <c r="A10012" s="51" t="s">
        <v>14900</v>
      </c>
      <c r="B10012" s="51" t="s">
        <v>1081</v>
      </c>
      <c r="C10012" s="51" t="s">
        <v>152</v>
      </c>
      <c r="D10012" s="51" t="s">
        <v>14855</v>
      </c>
    </row>
    <row r="10013" spans="1:4">
      <c r="A10013" s="51" t="s">
        <v>14901</v>
      </c>
      <c r="B10013" s="51" t="s">
        <v>961</v>
      </c>
      <c r="C10013" s="51" t="s">
        <v>890</v>
      </c>
      <c r="D10013" s="51" t="s">
        <v>14855</v>
      </c>
    </row>
    <row r="10014" spans="1:4">
      <c r="A10014" s="51" t="s">
        <v>14902</v>
      </c>
      <c r="B10014" s="51" t="s">
        <v>34</v>
      </c>
      <c r="C10014" s="51" t="s">
        <v>250</v>
      </c>
      <c r="D10014" s="51" t="s">
        <v>14855</v>
      </c>
    </row>
    <row r="10015" spans="1:4">
      <c r="A10015" s="51" t="s">
        <v>14903</v>
      </c>
      <c r="B10015" s="51" t="s">
        <v>86</v>
      </c>
      <c r="C10015" s="51" t="s">
        <v>88</v>
      </c>
      <c r="D10015" s="51" t="s">
        <v>14855</v>
      </c>
    </row>
    <row r="10016" spans="1:4">
      <c r="A10016" s="51" t="s">
        <v>14904</v>
      </c>
      <c r="B10016" s="51" t="s">
        <v>12640</v>
      </c>
      <c r="C10016" s="51" t="s">
        <v>859</v>
      </c>
      <c r="D10016" s="51" t="s">
        <v>14855</v>
      </c>
    </row>
    <row r="10017" spans="1:4">
      <c r="A10017" s="51" t="s">
        <v>14905</v>
      </c>
      <c r="B10017" s="51" t="s">
        <v>997</v>
      </c>
      <c r="C10017" s="51" t="s">
        <v>859</v>
      </c>
      <c r="D10017" s="51" t="s">
        <v>14855</v>
      </c>
    </row>
    <row r="10018" spans="1:4">
      <c r="A10018" s="51" t="s">
        <v>14906</v>
      </c>
      <c r="B10018" s="51" t="s">
        <v>14907</v>
      </c>
      <c r="C10018" s="51" t="s">
        <v>830</v>
      </c>
      <c r="D10018" s="51" t="s">
        <v>14855</v>
      </c>
    </row>
    <row r="10019" spans="1:4">
      <c r="A10019" s="51" t="s">
        <v>14908</v>
      </c>
      <c r="B10019" s="51" t="s">
        <v>548</v>
      </c>
      <c r="C10019" s="51" t="s">
        <v>125</v>
      </c>
      <c r="D10019" s="51" t="s">
        <v>14855</v>
      </c>
    </row>
    <row r="10020" spans="1:4">
      <c r="A10020" s="51" t="s">
        <v>14909</v>
      </c>
      <c r="B10020" s="51" t="s">
        <v>212</v>
      </c>
      <c r="C10020" s="51" t="s">
        <v>215</v>
      </c>
      <c r="D10020" s="51" t="s">
        <v>14855</v>
      </c>
    </row>
    <row r="10021" spans="1:4">
      <c r="A10021" s="51" t="s">
        <v>14910</v>
      </c>
      <c r="B10021" s="51" t="s">
        <v>14911</v>
      </c>
      <c r="C10021" s="51" t="s">
        <v>333</v>
      </c>
      <c r="D10021" s="51" t="s">
        <v>14855</v>
      </c>
    </row>
    <row r="10022" spans="1:4">
      <c r="A10022" s="51" t="s">
        <v>14912</v>
      </c>
      <c r="B10022" s="51" t="s">
        <v>862</v>
      </c>
      <c r="C10022" s="51" t="s">
        <v>333</v>
      </c>
      <c r="D10022" s="51" t="s">
        <v>14855</v>
      </c>
    </row>
    <row r="10023" spans="1:4">
      <c r="A10023" s="51" t="s">
        <v>14913</v>
      </c>
      <c r="B10023" s="51" t="s">
        <v>1197</v>
      </c>
      <c r="C10023" s="51" t="s">
        <v>126</v>
      </c>
      <c r="D10023" s="51" t="s">
        <v>14855</v>
      </c>
    </row>
    <row r="10024" spans="1:4">
      <c r="A10024" s="51" t="s">
        <v>14914</v>
      </c>
      <c r="B10024" s="51" t="s">
        <v>2225</v>
      </c>
      <c r="C10024" s="51" t="s">
        <v>490</v>
      </c>
      <c r="D10024" s="51" t="s">
        <v>14855</v>
      </c>
    </row>
    <row r="10025" spans="1:4">
      <c r="A10025" s="51" t="s">
        <v>14915</v>
      </c>
      <c r="B10025" s="51" t="s">
        <v>1226</v>
      </c>
      <c r="C10025" s="51" t="s">
        <v>490</v>
      </c>
      <c r="D10025" s="51" t="s">
        <v>14855</v>
      </c>
    </row>
    <row r="10026" spans="1:4">
      <c r="A10026" s="51" t="s">
        <v>14916</v>
      </c>
      <c r="B10026" s="51" t="s">
        <v>299</v>
      </c>
      <c r="C10026" s="51" t="s">
        <v>490</v>
      </c>
      <c r="D10026" s="51" t="s">
        <v>14855</v>
      </c>
    </row>
    <row r="10027" spans="1:4">
      <c r="A10027" s="51" t="s">
        <v>14917</v>
      </c>
      <c r="B10027" s="51" t="s">
        <v>951</v>
      </c>
      <c r="C10027" s="51" t="s">
        <v>490</v>
      </c>
      <c r="D10027" s="51" t="s">
        <v>14855</v>
      </c>
    </row>
    <row r="10028" spans="1:4">
      <c r="A10028" s="51" t="s">
        <v>14918</v>
      </c>
      <c r="B10028" s="51" t="s">
        <v>56</v>
      </c>
      <c r="C10028" s="51" t="s">
        <v>490</v>
      </c>
      <c r="D10028" s="51" t="s">
        <v>14855</v>
      </c>
    </row>
    <row r="10029" spans="1:4">
      <c r="A10029" s="51" t="s">
        <v>14919</v>
      </c>
      <c r="B10029" s="51" t="s">
        <v>14920</v>
      </c>
      <c r="C10029" s="51" t="s">
        <v>112</v>
      </c>
      <c r="D10029" s="51" t="s">
        <v>14855</v>
      </c>
    </row>
    <row r="10030" spans="1:4">
      <c r="A10030" s="51" t="s">
        <v>14921</v>
      </c>
      <c r="B10030" s="51" t="s">
        <v>828</v>
      </c>
      <c r="C10030" s="51" t="s">
        <v>838</v>
      </c>
      <c r="D10030" s="51" t="s">
        <v>14855</v>
      </c>
    </row>
    <row r="10031" spans="1:4">
      <c r="A10031" s="51" t="s">
        <v>14922</v>
      </c>
      <c r="B10031" s="51" t="s">
        <v>5309</v>
      </c>
      <c r="C10031" s="51" t="s">
        <v>840</v>
      </c>
      <c r="D10031" s="51" t="s">
        <v>14855</v>
      </c>
    </row>
    <row r="10032" spans="1:4">
      <c r="A10032" s="51" t="s">
        <v>14923</v>
      </c>
      <c r="B10032" s="51" t="s">
        <v>14924</v>
      </c>
      <c r="C10032" s="51" t="s">
        <v>23</v>
      </c>
      <c r="D10032" s="51" t="s">
        <v>14925</v>
      </c>
    </row>
    <row r="10033" spans="1:4">
      <c r="A10033" s="51" t="s">
        <v>14926</v>
      </c>
      <c r="B10033" s="51" t="s">
        <v>6717</v>
      </c>
      <c r="C10033" s="51" t="s">
        <v>23</v>
      </c>
      <c r="D10033" s="51" t="s">
        <v>14925</v>
      </c>
    </row>
    <row r="10034" spans="1:4">
      <c r="A10034" s="51" t="s">
        <v>14927</v>
      </c>
      <c r="B10034" s="51" t="s">
        <v>14928</v>
      </c>
      <c r="C10034" s="51" t="s">
        <v>23</v>
      </c>
      <c r="D10034" s="51" t="s">
        <v>14925</v>
      </c>
    </row>
    <row r="10035" spans="1:4">
      <c r="A10035" s="51" t="s">
        <v>14929</v>
      </c>
      <c r="B10035" s="51" t="s">
        <v>8422</v>
      </c>
      <c r="C10035" s="51" t="s">
        <v>23</v>
      </c>
      <c r="D10035" s="51" t="s">
        <v>14925</v>
      </c>
    </row>
    <row r="10036" spans="1:4">
      <c r="A10036" s="51" t="s">
        <v>14930</v>
      </c>
      <c r="B10036" s="51" t="s">
        <v>1049</v>
      </c>
      <c r="C10036" s="51" t="s">
        <v>35</v>
      </c>
      <c r="D10036" s="51" t="s">
        <v>14925</v>
      </c>
    </row>
    <row r="10037" spans="1:4">
      <c r="A10037" s="51" t="s">
        <v>14931</v>
      </c>
      <c r="B10037" s="51" t="s">
        <v>999</v>
      </c>
      <c r="C10037" s="51" t="s">
        <v>35</v>
      </c>
      <c r="D10037" s="51" t="s">
        <v>14925</v>
      </c>
    </row>
    <row r="10038" spans="1:4">
      <c r="A10038" s="51" t="s">
        <v>14932</v>
      </c>
      <c r="B10038" s="51" t="s">
        <v>14933</v>
      </c>
      <c r="C10038" s="51" t="s">
        <v>1219</v>
      </c>
      <c r="D10038" s="51" t="s">
        <v>14925</v>
      </c>
    </row>
    <row r="10039" spans="1:4">
      <c r="A10039" s="51" t="s">
        <v>14934</v>
      </c>
      <c r="B10039" s="51" t="s">
        <v>149</v>
      </c>
      <c r="C10039" s="51" t="s">
        <v>145</v>
      </c>
      <c r="D10039" s="51" t="s">
        <v>14925</v>
      </c>
    </row>
    <row r="10040" spans="1:4">
      <c r="A10040" s="51" t="s">
        <v>14935</v>
      </c>
      <c r="B10040" s="51" t="s">
        <v>7285</v>
      </c>
      <c r="C10040" s="51" t="s">
        <v>145</v>
      </c>
      <c r="D10040" s="51" t="s">
        <v>14925</v>
      </c>
    </row>
    <row r="10041" spans="1:4">
      <c r="A10041" s="51" t="s">
        <v>14936</v>
      </c>
      <c r="B10041" s="51" t="s">
        <v>14937</v>
      </c>
      <c r="C10041" s="51" t="s">
        <v>145</v>
      </c>
      <c r="D10041" s="51" t="s">
        <v>14925</v>
      </c>
    </row>
    <row r="10042" spans="1:4">
      <c r="A10042" s="51" t="s">
        <v>14938</v>
      </c>
      <c r="B10042" s="51" t="s">
        <v>86</v>
      </c>
      <c r="C10042" s="51" t="s">
        <v>905</v>
      </c>
      <c r="D10042" s="51" t="s">
        <v>14925</v>
      </c>
    </row>
    <row r="10043" spans="1:4">
      <c r="A10043" s="51" t="s">
        <v>14939</v>
      </c>
      <c r="B10043" s="51" t="s">
        <v>6513</v>
      </c>
      <c r="C10043" s="51" t="s">
        <v>320</v>
      </c>
      <c r="D10043" s="51" t="s">
        <v>14925</v>
      </c>
    </row>
    <row r="10044" spans="1:4">
      <c r="A10044" s="51" t="s">
        <v>14940</v>
      </c>
      <c r="B10044" s="51" t="s">
        <v>1096</v>
      </c>
      <c r="C10044" s="51" t="s">
        <v>115</v>
      </c>
      <c r="D10044" s="51" t="s">
        <v>14925</v>
      </c>
    </row>
    <row r="10045" spans="1:4">
      <c r="A10045" s="51" t="s">
        <v>14941</v>
      </c>
      <c r="B10045" s="51" t="s">
        <v>996</v>
      </c>
      <c r="C10045" s="51" t="s">
        <v>115</v>
      </c>
      <c r="D10045" s="51" t="s">
        <v>14925</v>
      </c>
    </row>
    <row r="10046" spans="1:4">
      <c r="A10046" s="51" t="s">
        <v>14942</v>
      </c>
      <c r="B10046" s="51" t="s">
        <v>283</v>
      </c>
      <c r="C10046" s="51" t="s">
        <v>189</v>
      </c>
      <c r="D10046" s="51" t="s">
        <v>14925</v>
      </c>
    </row>
    <row r="10047" spans="1:4">
      <c r="A10047" s="51" t="s">
        <v>14943</v>
      </c>
      <c r="B10047" s="51" t="s">
        <v>737</v>
      </c>
      <c r="C10047" s="51" t="s">
        <v>820</v>
      </c>
      <c r="D10047" s="51" t="s">
        <v>14925</v>
      </c>
    </row>
    <row r="10048" spans="1:4">
      <c r="A10048" s="51" t="s">
        <v>14944</v>
      </c>
      <c r="B10048" s="51" t="s">
        <v>14945</v>
      </c>
      <c r="C10048" s="51" t="s">
        <v>78</v>
      </c>
      <c r="D10048" s="51" t="s">
        <v>14925</v>
      </c>
    </row>
    <row r="10049" spans="1:4">
      <c r="A10049" s="51" t="s">
        <v>14946</v>
      </c>
      <c r="B10049" s="51" t="s">
        <v>149</v>
      </c>
      <c r="C10049" s="51" t="s">
        <v>33</v>
      </c>
      <c r="D10049" s="51" t="s">
        <v>14925</v>
      </c>
    </row>
    <row r="10050" spans="1:4">
      <c r="A10050" s="51" t="s">
        <v>14947</v>
      </c>
      <c r="B10050" s="51" t="s">
        <v>951</v>
      </c>
      <c r="C10050" s="51" t="s">
        <v>913</v>
      </c>
      <c r="D10050" s="51" t="s">
        <v>14925</v>
      </c>
    </row>
    <row r="10051" spans="1:4">
      <c r="A10051" s="51" t="s">
        <v>14948</v>
      </c>
      <c r="B10051" s="51" t="s">
        <v>908</v>
      </c>
      <c r="C10051" s="51" t="s">
        <v>330</v>
      </c>
      <c r="D10051" s="51" t="s">
        <v>14925</v>
      </c>
    </row>
    <row r="10052" spans="1:4">
      <c r="A10052" s="51" t="s">
        <v>14949</v>
      </c>
      <c r="B10052" s="51" t="s">
        <v>350</v>
      </c>
      <c r="C10052" s="51" t="s">
        <v>330</v>
      </c>
      <c r="D10052" s="51" t="s">
        <v>14925</v>
      </c>
    </row>
    <row r="10053" spans="1:4">
      <c r="A10053" s="51" t="s">
        <v>14950</v>
      </c>
      <c r="B10053" s="51" t="s">
        <v>1035</v>
      </c>
      <c r="C10053" s="51" t="s">
        <v>330</v>
      </c>
      <c r="D10053" s="51" t="s">
        <v>14925</v>
      </c>
    </row>
    <row r="10054" spans="1:4">
      <c r="A10054" s="51" t="s">
        <v>14951</v>
      </c>
      <c r="B10054" s="51" t="s">
        <v>14952</v>
      </c>
      <c r="C10054" s="51" t="s">
        <v>330</v>
      </c>
      <c r="D10054" s="51" t="s">
        <v>14925</v>
      </c>
    </row>
    <row r="10055" spans="1:4">
      <c r="A10055" s="51" t="s">
        <v>14953</v>
      </c>
      <c r="B10055" s="51" t="s">
        <v>1113</v>
      </c>
      <c r="C10055" s="51" t="s">
        <v>330</v>
      </c>
      <c r="D10055" s="51" t="s">
        <v>14925</v>
      </c>
    </row>
    <row r="10056" spans="1:4">
      <c r="A10056" s="51" t="s">
        <v>14954</v>
      </c>
      <c r="B10056" s="51" t="s">
        <v>71</v>
      </c>
      <c r="C10056" s="51" t="s">
        <v>103</v>
      </c>
      <c r="D10056" s="51" t="s">
        <v>14925</v>
      </c>
    </row>
    <row r="10057" spans="1:4">
      <c r="A10057" s="51" t="s">
        <v>14955</v>
      </c>
      <c r="B10057" s="51" t="s">
        <v>14084</v>
      </c>
      <c r="C10057" s="51" t="s">
        <v>947</v>
      </c>
      <c r="D10057" s="51" t="s">
        <v>14925</v>
      </c>
    </row>
    <row r="10058" spans="1:4">
      <c r="A10058" s="51" t="s">
        <v>14956</v>
      </c>
      <c r="B10058" s="51" t="s">
        <v>819</v>
      </c>
      <c r="C10058" s="51" t="s">
        <v>947</v>
      </c>
      <c r="D10058" s="51" t="s">
        <v>14925</v>
      </c>
    </row>
    <row r="10059" spans="1:4">
      <c r="A10059" s="51" t="s">
        <v>14957</v>
      </c>
      <c r="B10059" s="51" t="s">
        <v>827</v>
      </c>
      <c r="C10059" s="51" t="s">
        <v>249</v>
      </c>
      <c r="D10059" s="51" t="s">
        <v>14925</v>
      </c>
    </row>
    <row r="10060" spans="1:4">
      <c r="A10060" s="51" t="s">
        <v>14958</v>
      </c>
      <c r="B10060" s="51" t="s">
        <v>14959</v>
      </c>
      <c r="C10060" s="51" t="s">
        <v>152</v>
      </c>
      <c r="D10060" s="51" t="s">
        <v>14925</v>
      </c>
    </row>
    <row r="10061" spans="1:4">
      <c r="A10061" s="51" t="s">
        <v>14960</v>
      </c>
      <c r="B10061" s="51" t="s">
        <v>1187</v>
      </c>
      <c r="C10061" s="51" t="s">
        <v>152</v>
      </c>
      <c r="D10061" s="51" t="s">
        <v>14925</v>
      </c>
    </row>
    <row r="10062" spans="1:4">
      <c r="A10062" s="51" t="s">
        <v>14961</v>
      </c>
      <c r="B10062" s="51" t="s">
        <v>133</v>
      </c>
      <c r="C10062" s="51" t="s">
        <v>981</v>
      </c>
      <c r="D10062" s="51" t="s">
        <v>14925</v>
      </c>
    </row>
    <row r="10063" spans="1:4">
      <c r="A10063" s="51" t="s">
        <v>14962</v>
      </c>
      <c r="B10063" s="51" t="s">
        <v>86</v>
      </c>
      <c r="C10063" s="51" t="s">
        <v>14963</v>
      </c>
      <c r="D10063" s="51" t="s">
        <v>14925</v>
      </c>
    </row>
    <row r="10064" spans="1:4">
      <c r="A10064" s="51" t="s">
        <v>14964</v>
      </c>
      <c r="B10064" s="51" t="s">
        <v>13068</v>
      </c>
      <c r="C10064" s="51" t="s">
        <v>922</v>
      </c>
      <c r="D10064" s="51" t="s">
        <v>14925</v>
      </c>
    </row>
    <row r="10065" spans="1:4">
      <c r="A10065" s="51" t="s">
        <v>14965</v>
      </c>
      <c r="B10065" s="51" t="s">
        <v>299</v>
      </c>
      <c r="C10065" s="51" t="s">
        <v>88</v>
      </c>
      <c r="D10065" s="51" t="s">
        <v>14925</v>
      </c>
    </row>
    <row r="10066" spans="1:4">
      <c r="A10066" s="51" t="s">
        <v>14966</v>
      </c>
      <c r="B10066" s="51" t="s">
        <v>1053</v>
      </c>
      <c r="C10066" s="51" t="s">
        <v>88</v>
      </c>
      <c r="D10066" s="51" t="s">
        <v>14925</v>
      </c>
    </row>
    <row r="10067" spans="1:4">
      <c r="A10067" s="51" t="s">
        <v>14967</v>
      </c>
      <c r="B10067" s="51" t="s">
        <v>14968</v>
      </c>
      <c r="C10067" s="51" t="s">
        <v>76</v>
      </c>
      <c r="D10067" s="51" t="s">
        <v>14925</v>
      </c>
    </row>
    <row r="10068" spans="1:4">
      <c r="A10068" s="51" t="s">
        <v>14969</v>
      </c>
      <c r="B10068" s="51" t="s">
        <v>12226</v>
      </c>
      <c r="C10068" s="51" t="s">
        <v>210</v>
      </c>
      <c r="D10068" s="51" t="s">
        <v>14925</v>
      </c>
    </row>
    <row r="10069" spans="1:4">
      <c r="A10069" s="51" t="s">
        <v>14970</v>
      </c>
      <c r="B10069" s="51" t="s">
        <v>524</v>
      </c>
      <c r="C10069" s="51" t="s">
        <v>93</v>
      </c>
      <c r="D10069" s="51" t="s">
        <v>14925</v>
      </c>
    </row>
    <row r="10070" spans="1:4">
      <c r="A10070" s="51" t="s">
        <v>14971</v>
      </c>
      <c r="B10070" s="51" t="s">
        <v>14972</v>
      </c>
      <c r="C10070" s="51" t="s">
        <v>830</v>
      </c>
      <c r="D10070" s="51" t="s">
        <v>14925</v>
      </c>
    </row>
    <row r="10071" spans="1:4">
      <c r="A10071" s="51" t="s">
        <v>14973</v>
      </c>
      <c r="B10071" s="51" t="s">
        <v>1081</v>
      </c>
      <c r="C10071" s="51" t="s">
        <v>830</v>
      </c>
      <c r="D10071" s="51" t="s">
        <v>14925</v>
      </c>
    </row>
    <row r="10072" spans="1:4">
      <c r="A10072" s="51" t="s">
        <v>14974</v>
      </c>
      <c r="B10072" s="51" t="s">
        <v>819</v>
      </c>
      <c r="C10072" s="51" t="s">
        <v>155</v>
      </c>
      <c r="D10072" s="51" t="s">
        <v>14925</v>
      </c>
    </row>
    <row r="10073" spans="1:4">
      <c r="A10073" s="51" t="s">
        <v>14975</v>
      </c>
      <c r="B10073" s="51" t="s">
        <v>3244</v>
      </c>
      <c r="C10073" s="51" t="s">
        <v>774</v>
      </c>
      <c r="D10073" s="51" t="s">
        <v>14925</v>
      </c>
    </row>
    <row r="10074" spans="1:4">
      <c r="A10074" s="51" t="s">
        <v>14976</v>
      </c>
      <c r="B10074" s="51" t="s">
        <v>1011</v>
      </c>
      <c r="C10074" s="51" t="s">
        <v>333</v>
      </c>
      <c r="D10074" s="51" t="s">
        <v>14925</v>
      </c>
    </row>
    <row r="10075" spans="1:4">
      <c r="A10075" s="51" t="s">
        <v>14977</v>
      </c>
      <c r="B10075" s="51" t="s">
        <v>86</v>
      </c>
      <c r="C10075" s="51" t="s">
        <v>333</v>
      </c>
      <c r="D10075" s="51" t="s">
        <v>14925</v>
      </c>
    </row>
    <row r="10076" spans="1:4">
      <c r="A10076" s="51" t="s">
        <v>14978</v>
      </c>
      <c r="B10076" s="51" t="s">
        <v>837</v>
      </c>
      <c r="C10076" s="51" t="s">
        <v>832</v>
      </c>
      <c r="D10076" s="51" t="s">
        <v>14925</v>
      </c>
    </row>
    <row r="10077" spans="1:4">
      <c r="A10077" s="51" t="s">
        <v>14979</v>
      </c>
      <c r="B10077" s="51" t="s">
        <v>14980</v>
      </c>
      <c r="C10077" s="51" t="s">
        <v>954</v>
      </c>
      <c r="D10077" s="51" t="s">
        <v>14925</v>
      </c>
    </row>
    <row r="10078" spans="1:4">
      <c r="A10078" s="51" t="s">
        <v>14981</v>
      </c>
      <c r="B10078" s="51" t="s">
        <v>8814</v>
      </c>
      <c r="C10078" s="51" t="s">
        <v>954</v>
      </c>
      <c r="D10078" s="51" t="s">
        <v>14925</v>
      </c>
    </row>
    <row r="10079" spans="1:4">
      <c r="A10079" s="51" t="s">
        <v>14982</v>
      </c>
      <c r="B10079" s="51" t="s">
        <v>14983</v>
      </c>
      <c r="C10079" s="51" t="s">
        <v>7605</v>
      </c>
      <c r="D10079" s="51" t="s">
        <v>14925</v>
      </c>
    </row>
    <row r="10080" spans="1:4">
      <c r="A10080" s="51" t="s">
        <v>14984</v>
      </c>
      <c r="B10080" s="51" t="s">
        <v>1143</v>
      </c>
      <c r="C10080" s="51" t="s">
        <v>80</v>
      </c>
      <c r="D10080" s="51" t="s">
        <v>14925</v>
      </c>
    </row>
    <row r="10081" spans="1:4">
      <c r="A10081" s="51" t="s">
        <v>14985</v>
      </c>
      <c r="B10081" s="51" t="s">
        <v>858</v>
      </c>
      <c r="C10081" s="51" t="s">
        <v>490</v>
      </c>
      <c r="D10081" s="51" t="s">
        <v>14925</v>
      </c>
    </row>
    <row r="10082" spans="1:4">
      <c r="A10082" s="51" t="s">
        <v>14986</v>
      </c>
      <c r="B10082" s="51" t="s">
        <v>6994</v>
      </c>
      <c r="C10082" s="51" t="s">
        <v>490</v>
      </c>
      <c r="D10082" s="51" t="s">
        <v>14925</v>
      </c>
    </row>
    <row r="10083" spans="1:4">
      <c r="A10083" s="51" t="s">
        <v>14987</v>
      </c>
      <c r="B10083" s="51" t="s">
        <v>970</v>
      </c>
      <c r="C10083" s="51" t="s">
        <v>490</v>
      </c>
      <c r="D10083" s="51" t="s">
        <v>14925</v>
      </c>
    </row>
    <row r="10084" spans="1:4">
      <c r="A10084" s="51" t="s">
        <v>14988</v>
      </c>
      <c r="B10084" s="51" t="s">
        <v>24</v>
      </c>
      <c r="C10084" s="51" t="s">
        <v>81</v>
      </c>
      <c r="D10084" s="51" t="s">
        <v>14925</v>
      </c>
    </row>
    <row r="10085" spans="1:4">
      <c r="A10085" s="51" t="s">
        <v>14989</v>
      </c>
      <c r="B10085" s="51" t="s">
        <v>14990</v>
      </c>
      <c r="C10085" s="51" t="s">
        <v>1186</v>
      </c>
      <c r="D10085" s="51" t="s">
        <v>14925</v>
      </c>
    </row>
    <row r="10086" spans="1:4">
      <c r="A10086" s="51" t="s">
        <v>14991</v>
      </c>
      <c r="B10086" s="51" t="s">
        <v>1374</v>
      </c>
      <c r="C10086" s="51" t="s">
        <v>140</v>
      </c>
      <c r="D10086" s="51" t="s">
        <v>14925</v>
      </c>
    </row>
    <row r="10087" spans="1:4">
      <c r="A10087" s="51" t="s">
        <v>14992</v>
      </c>
      <c r="B10087" s="51" t="s">
        <v>150</v>
      </c>
      <c r="C10087" s="51" t="s">
        <v>140</v>
      </c>
      <c r="D10087" s="51" t="s">
        <v>14925</v>
      </c>
    </row>
    <row r="10088" spans="1:4">
      <c r="A10088" s="51" t="s">
        <v>14993</v>
      </c>
      <c r="B10088" s="51" t="s">
        <v>638</v>
      </c>
      <c r="C10088" s="51" t="s">
        <v>870</v>
      </c>
      <c r="D10088" s="51" t="s">
        <v>14925</v>
      </c>
    </row>
    <row r="10089" spans="1:4">
      <c r="A10089" s="51" t="s">
        <v>14994</v>
      </c>
      <c r="B10089" s="51" t="s">
        <v>254</v>
      </c>
      <c r="C10089" s="51" t="s">
        <v>840</v>
      </c>
      <c r="D10089" s="51" t="s">
        <v>14925</v>
      </c>
    </row>
    <row r="10090" spans="1:4">
      <c r="A10090" s="51" t="s">
        <v>14995</v>
      </c>
      <c r="B10090" s="51" t="s">
        <v>1323</v>
      </c>
      <c r="C10090" s="51" t="s">
        <v>23</v>
      </c>
      <c r="D10090" s="51" t="s">
        <v>14996</v>
      </c>
    </row>
    <row r="10091" spans="1:4">
      <c r="A10091" s="51" t="s">
        <v>14997</v>
      </c>
      <c r="B10091" s="51" t="s">
        <v>14998</v>
      </c>
      <c r="C10091" s="51" t="s">
        <v>23</v>
      </c>
      <c r="D10091" s="51" t="s">
        <v>14996</v>
      </c>
    </row>
    <row r="10092" spans="1:4">
      <c r="A10092" s="51" t="s">
        <v>14999</v>
      </c>
      <c r="B10092" s="51" t="s">
        <v>7835</v>
      </c>
      <c r="C10092" s="51" t="s">
        <v>23</v>
      </c>
      <c r="D10092" s="51" t="s">
        <v>14996</v>
      </c>
    </row>
    <row r="10093" spans="1:4">
      <c r="A10093" s="51" t="s">
        <v>15000</v>
      </c>
      <c r="B10093" s="51" t="s">
        <v>998</v>
      </c>
      <c r="C10093" s="51" t="s">
        <v>23</v>
      </c>
      <c r="D10093" s="51" t="s">
        <v>14996</v>
      </c>
    </row>
    <row r="10094" spans="1:4">
      <c r="A10094" s="51" t="s">
        <v>15001</v>
      </c>
      <c r="B10094" s="51" t="s">
        <v>1063</v>
      </c>
      <c r="C10094" s="51" t="s">
        <v>23</v>
      </c>
      <c r="D10094" s="51" t="s">
        <v>14996</v>
      </c>
    </row>
    <row r="10095" spans="1:4">
      <c r="A10095" s="51" t="s">
        <v>15002</v>
      </c>
      <c r="B10095" s="51" t="s">
        <v>262</v>
      </c>
      <c r="C10095" s="51" t="s">
        <v>23</v>
      </c>
      <c r="D10095" s="51" t="s">
        <v>14996</v>
      </c>
    </row>
    <row r="10096" spans="1:4">
      <c r="A10096" s="51" t="s">
        <v>15003</v>
      </c>
      <c r="B10096" s="51" t="s">
        <v>15004</v>
      </c>
      <c r="C10096" s="51" t="s">
        <v>23</v>
      </c>
      <c r="D10096" s="51" t="s">
        <v>14996</v>
      </c>
    </row>
    <row r="10097" spans="1:4">
      <c r="A10097" s="51" t="s">
        <v>15005</v>
      </c>
      <c r="B10097" s="51" t="s">
        <v>15006</v>
      </c>
      <c r="C10097" s="51" t="s">
        <v>95</v>
      </c>
      <c r="D10097" s="51" t="s">
        <v>14996</v>
      </c>
    </row>
    <row r="10098" spans="1:4">
      <c r="A10098" s="51" t="s">
        <v>15007</v>
      </c>
      <c r="B10098" s="51" t="s">
        <v>737</v>
      </c>
      <c r="C10098" s="51" t="s">
        <v>229</v>
      </c>
      <c r="D10098" s="51" t="s">
        <v>14996</v>
      </c>
    </row>
    <row r="10099" spans="1:4">
      <c r="A10099" s="51" t="s">
        <v>15008</v>
      </c>
      <c r="B10099" s="51" t="s">
        <v>15009</v>
      </c>
      <c r="C10099" s="51" t="s">
        <v>1016</v>
      </c>
      <c r="D10099" s="51" t="s">
        <v>14996</v>
      </c>
    </row>
    <row r="10100" spans="1:4">
      <c r="A10100" s="51" t="s">
        <v>15010</v>
      </c>
      <c r="B10100" s="51" t="s">
        <v>875</v>
      </c>
      <c r="C10100" s="51" t="s">
        <v>876</v>
      </c>
      <c r="D10100" s="51" t="s">
        <v>14996</v>
      </c>
    </row>
    <row r="10101" spans="1:4">
      <c r="A10101" s="51" t="s">
        <v>15011</v>
      </c>
      <c r="B10101" s="51" t="s">
        <v>950</v>
      </c>
      <c r="C10101" s="51" t="s">
        <v>231</v>
      </c>
      <c r="D10101" s="51" t="s">
        <v>14996</v>
      </c>
    </row>
    <row r="10102" spans="1:4">
      <c r="A10102" s="51" t="s">
        <v>15012</v>
      </c>
      <c r="B10102" s="51" t="s">
        <v>829</v>
      </c>
      <c r="C10102" s="51" t="s">
        <v>69</v>
      </c>
      <c r="D10102" s="51" t="s">
        <v>14996</v>
      </c>
    </row>
    <row r="10103" spans="1:4">
      <c r="A10103" s="51" t="s">
        <v>15013</v>
      </c>
      <c r="B10103" s="51" t="s">
        <v>1363</v>
      </c>
      <c r="C10103" s="51" t="s">
        <v>189</v>
      </c>
      <c r="D10103" s="51" t="s">
        <v>14996</v>
      </c>
    </row>
    <row r="10104" spans="1:4">
      <c r="A10104" s="51" t="s">
        <v>15014</v>
      </c>
      <c r="B10104" s="51" t="s">
        <v>34</v>
      </c>
      <c r="C10104" s="51" t="s">
        <v>28</v>
      </c>
      <c r="D10104" s="51" t="s">
        <v>14996</v>
      </c>
    </row>
    <row r="10105" spans="1:4">
      <c r="A10105" s="51" t="s">
        <v>15015</v>
      </c>
      <c r="B10105" s="51" t="s">
        <v>1147</v>
      </c>
      <c r="C10105" s="51" t="s">
        <v>148</v>
      </c>
      <c r="D10105" s="51" t="s">
        <v>14996</v>
      </c>
    </row>
    <row r="10106" spans="1:4">
      <c r="A10106" s="51" t="s">
        <v>15016</v>
      </c>
      <c r="B10106" s="51" t="s">
        <v>15017</v>
      </c>
      <c r="C10106" s="51" t="s">
        <v>135</v>
      </c>
      <c r="D10106" s="51" t="s">
        <v>14996</v>
      </c>
    </row>
    <row r="10107" spans="1:4">
      <c r="A10107" s="51" t="s">
        <v>15018</v>
      </c>
      <c r="B10107" s="51" t="s">
        <v>212</v>
      </c>
      <c r="C10107" s="51" t="s">
        <v>33</v>
      </c>
      <c r="D10107" s="51" t="s">
        <v>14996</v>
      </c>
    </row>
    <row r="10108" spans="1:4">
      <c r="A10108" s="51" t="s">
        <v>15019</v>
      </c>
      <c r="B10108" s="51" t="s">
        <v>63</v>
      </c>
      <c r="C10108" s="51" t="s">
        <v>121</v>
      </c>
      <c r="D10108" s="51" t="s">
        <v>14996</v>
      </c>
    </row>
    <row r="10109" spans="1:4">
      <c r="A10109" s="51" t="s">
        <v>15020</v>
      </c>
      <c r="B10109" s="51" t="s">
        <v>147</v>
      </c>
      <c r="C10109" s="51" t="s">
        <v>121</v>
      </c>
      <c r="D10109" s="51" t="s">
        <v>14996</v>
      </c>
    </row>
    <row r="10110" spans="1:4">
      <c r="A10110" s="51" t="s">
        <v>15021</v>
      </c>
      <c r="B10110" s="51" t="s">
        <v>86</v>
      </c>
      <c r="C10110" s="51" t="s">
        <v>98</v>
      </c>
      <c r="D10110" s="51" t="s">
        <v>14996</v>
      </c>
    </row>
    <row r="10111" spans="1:4">
      <c r="A10111" s="51" t="s">
        <v>15022</v>
      </c>
      <c r="B10111" s="51" t="s">
        <v>1347</v>
      </c>
      <c r="C10111" s="51" t="s">
        <v>884</v>
      </c>
      <c r="D10111" s="51" t="s">
        <v>14996</v>
      </c>
    </row>
    <row r="10112" spans="1:4">
      <c r="A10112" s="51" t="s">
        <v>15023</v>
      </c>
      <c r="B10112" s="51" t="s">
        <v>5816</v>
      </c>
      <c r="C10112" s="51" t="s">
        <v>330</v>
      </c>
      <c r="D10112" s="51" t="s">
        <v>14996</v>
      </c>
    </row>
    <row r="10113" spans="1:4">
      <c r="A10113" s="51" t="s">
        <v>15024</v>
      </c>
      <c r="B10113" s="51" t="s">
        <v>15025</v>
      </c>
      <c r="C10113" s="51" t="s">
        <v>330</v>
      </c>
      <c r="D10113" s="51" t="s">
        <v>14996</v>
      </c>
    </row>
    <row r="10114" spans="1:4">
      <c r="A10114" s="51" t="s">
        <v>15026</v>
      </c>
      <c r="B10114" s="51" t="s">
        <v>2320</v>
      </c>
      <c r="C10114" s="51" t="s">
        <v>330</v>
      </c>
      <c r="D10114" s="51" t="s">
        <v>14996</v>
      </c>
    </row>
    <row r="10115" spans="1:4">
      <c r="A10115" s="51" t="s">
        <v>15027</v>
      </c>
      <c r="B10115" s="51" t="s">
        <v>1002</v>
      </c>
      <c r="C10115" s="51" t="s">
        <v>330</v>
      </c>
      <c r="D10115" s="51" t="s">
        <v>14996</v>
      </c>
    </row>
    <row r="10116" spans="1:4">
      <c r="A10116" s="51" t="s">
        <v>15028</v>
      </c>
      <c r="B10116" s="51" t="s">
        <v>825</v>
      </c>
      <c r="C10116" s="51" t="s">
        <v>330</v>
      </c>
      <c r="D10116" s="51" t="s">
        <v>14996</v>
      </c>
    </row>
    <row r="10117" spans="1:4">
      <c r="A10117" s="51" t="s">
        <v>15029</v>
      </c>
      <c r="B10117" s="51" t="s">
        <v>187</v>
      </c>
      <c r="C10117" s="51" t="s">
        <v>74</v>
      </c>
      <c r="D10117" s="51" t="s">
        <v>14996</v>
      </c>
    </row>
    <row r="10118" spans="1:4">
      <c r="A10118" s="51" t="s">
        <v>15030</v>
      </c>
      <c r="B10118" s="51" t="s">
        <v>924</v>
      </c>
      <c r="C10118" s="51" t="s">
        <v>200</v>
      </c>
      <c r="D10118" s="51" t="s">
        <v>14996</v>
      </c>
    </row>
    <row r="10119" spans="1:4">
      <c r="A10119" s="51" t="s">
        <v>15031</v>
      </c>
      <c r="B10119" s="51" t="s">
        <v>932</v>
      </c>
      <c r="C10119" s="51" t="s">
        <v>55</v>
      </c>
      <c r="D10119" s="51" t="s">
        <v>14996</v>
      </c>
    </row>
    <row r="10120" spans="1:4">
      <c r="A10120" s="51" t="s">
        <v>15032</v>
      </c>
      <c r="B10120" s="51" t="s">
        <v>301</v>
      </c>
      <c r="C10120" s="51" t="s">
        <v>91</v>
      </c>
      <c r="D10120" s="51" t="s">
        <v>14996</v>
      </c>
    </row>
    <row r="10121" spans="1:4">
      <c r="A10121" s="51" t="s">
        <v>15033</v>
      </c>
      <c r="B10121" s="51" t="s">
        <v>34</v>
      </c>
      <c r="C10121" s="51" t="s">
        <v>103</v>
      </c>
      <c r="D10121" s="51" t="s">
        <v>14996</v>
      </c>
    </row>
    <row r="10122" spans="1:4">
      <c r="A10122" s="51" t="s">
        <v>15034</v>
      </c>
      <c r="B10122" s="51" t="s">
        <v>705</v>
      </c>
      <c r="C10122" s="51" t="s">
        <v>103</v>
      </c>
      <c r="D10122" s="51" t="s">
        <v>14996</v>
      </c>
    </row>
    <row r="10123" spans="1:4">
      <c r="A10123" s="51" t="s">
        <v>15035</v>
      </c>
      <c r="B10123" s="51" t="s">
        <v>1326</v>
      </c>
      <c r="C10123" s="51" t="s">
        <v>152</v>
      </c>
      <c r="D10123" s="51" t="s">
        <v>14996</v>
      </c>
    </row>
    <row r="10124" spans="1:4">
      <c r="A10124" s="51" t="s">
        <v>15036</v>
      </c>
      <c r="B10124" s="51" t="s">
        <v>149</v>
      </c>
      <c r="C10124" s="51" t="s">
        <v>855</v>
      </c>
      <c r="D10124" s="51" t="s">
        <v>14996</v>
      </c>
    </row>
    <row r="10125" spans="1:4">
      <c r="A10125" s="51" t="s">
        <v>15037</v>
      </c>
      <c r="B10125" s="51" t="s">
        <v>13390</v>
      </c>
      <c r="C10125" s="51" t="s">
        <v>856</v>
      </c>
      <c r="D10125" s="51" t="s">
        <v>14996</v>
      </c>
    </row>
    <row r="10126" spans="1:4">
      <c r="A10126" s="51" t="s">
        <v>15038</v>
      </c>
      <c r="B10126" s="51" t="s">
        <v>7771</v>
      </c>
      <c r="C10126" s="51" t="s">
        <v>88</v>
      </c>
      <c r="D10126" s="51" t="s">
        <v>14996</v>
      </c>
    </row>
    <row r="10127" spans="1:4">
      <c r="A10127" s="51" t="s">
        <v>15039</v>
      </c>
      <c r="B10127" s="51" t="s">
        <v>1324</v>
      </c>
      <c r="C10127" s="51" t="s">
        <v>88</v>
      </c>
      <c r="D10127" s="51" t="s">
        <v>14996</v>
      </c>
    </row>
    <row r="10128" spans="1:4">
      <c r="A10128" s="51" t="s">
        <v>15040</v>
      </c>
      <c r="B10128" s="51" t="s">
        <v>1150</v>
      </c>
      <c r="C10128" s="51" t="s">
        <v>830</v>
      </c>
      <c r="D10128" s="51" t="s">
        <v>14996</v>
      </c>
    </row>
    <row r="10129" spans="1:4">
      <c r="A10129" s="51" t="s">
        <v>15041</v>
      </c>
      <c r="B10129" s="51" t="s">
        <v>837</v>
      </c>
      <c r="C10129" s="51" t="s">
        <v>155</v>
      </c>
      <c r="D10129" s="51" t="s">
        <v>14996</v>
      </c>
    </row>
    <row r="10130" spans="1:4">
      <c r="A10130" s="51" t="s">
        <v>15042</v>
      </c>
      <c r="B10130" s="51" t="s">
        <v>973</v>
      </c>
      <c r="C10130" s="51" t="s">
        <v>155</v>
      </c>
      <c r="D10130" s="51" t="s">
        <v>14996</v>
      </c>
    </row>
    <row r="10131" spans="1:4">
      <c r="A10131" s="51" t="s">
        <v>15043</v>
      </c>
      <c r="B10131" s="51" t="s">
        <v>1426</v>
      </c>
      <c r="C10131" s="51" t="s">
        <v>719</v>
      </c>
      <c r="D10131" s="51" t="s">
        <v>14996</v>
      </c>
    </row>
    <row r="10132" spans="1:4">
      <c r="A10132" s="51" t="s">
        <v>15044</v>
      </c>
      <c r="B10132" s="51" t="s">
        <v>188</v>
      </c>
      <c r="C10132" s="51" t="s">
        <v>215</v>
      </c>
      <c r="D10132" s="51" t="s">
        <v>14996</v>
      </c>
    </row>
    <row r="10133" spans="1:4">
      <c r="A10133" s="51" t="s">
        <v>15045</v>
      </c>
      <c r="B10133" s="51" t="s">
        <v>2696</v>
      </c>
      <c r="C10133" s="51" t="s">
        <v>333</v>
      </c>
      <c r="D10133" s="51" t="s">
        <v>14996</v>
      </c>
    </row>
    <row r="10134" spans="1:4">
      <c r="A10134" s="51" t="s">
        <v>15046</v>
      </c>
      <c r="B10134" s="51" t="s">
        <v>86</v>
      </c>
      <c r="C10134" s="51" t="s">
        <v>333</v>
      </c>
      <c r="D10134" s="51" t="s">
        <v>14996</v>
      </c>
    </row>
    <row r="10135" spans="1:4">
      <c r="A10135" s="51" t="s">
        <v>15047</v>
      </c>
      <c r="B10135" s="51" t="s">
        <v>1116</v>
      </c>
      <c r="C10135" s="51" t="s">
        <v>333</v>
      </c>
      <c r="D10135" s="51" t="s">
        <v>14996</v>
      </c>
    </row>
    <row r="10136" spans="1:4">
      <c r="A10136" s="51" t="s">
        <v>15048</v>
      </c>
      <c r="B10136" s="51" t="s">
        <v>203</v>
      </c>
      <c r="C10136" s="51" t="s">
        <v>333</v>
      </c>
      <c r="D10136" s="51" t="s">
        <v>14996</v>
      </c>
    </row>
    <row r="10137" spans="1:4">
      <c r="A10137" s="51" t="s">
        <v>15049</v>
      </c>
      <c r="B10137" s="51" t="s">
        <v>12030</v>
      </c>
      <c r="C10137" s="51" t="s">
        <v>126</v>
      </c>
      <c r="D10137" s="51" t="s">
        <v>14996</v>
      </c>
    </row>
    <row r="10138" spans="1:4">
      <c r="A10138" s="51" t="s">
        <v>15050</v>
      </c>
      <c r="B10138" s="51" t="s">
        <v>1248</v>
      </c>
      <c r="C10138" s="51" t="s">
        <v>925</v>
      </c>
      <c r="D10138" s="51" t="s">
        <v>14996</v>
      </c>
    </row>
    <row r="10139" spans="1:4">
      <c r="A10139" s="51" t="s">
        <v>15051</v>
      </c>
      <c r="B10139" s="51" t="s">
        <v>15052</v>
      </c>
      <c r="C10139" s="51" t="s">
        <v>490</v>
      </c>
      <c r="D10139" s="51" t="s">
        <v>14996</v>
      </c>
    </row>
    <row r="10140" spans="1:4">
      <c r="A10140" s="51" t="s">
        <v>15053</v>
      </c>
      <c r="B10140" s="51" t="s">
        <v>6778</v>
      </c>
      <c r="C10140" s="51" t="s">
        <v>490</v>
      </c>
      <c r="D10140" s="51" t="s">
        <v>14996</v>
      </c>
    </row>
    <row r="10141" spans="1:4">
      <c r="A10141" s="51" t="s">
        <v>15054</v>
      </c>
      <c r="B10141" s="51" t="s">
        <v>364</v>
      </c>
      <c r="C10141" s="51" t="s">
        <v>138</v>
      </c>
      <c r="D10141" s="51" t="s">
        <v>14996</v>
      </c>
    </row>
    <row r="10142" spans="1:4">
      <c r="A10142" s="51" t="s">
        <v>15055</v>
      </c>
      <c r="B10142" s="51" t="s">
        <v>950</v>
      </c>
      <c r="C10142" s="51" t="s">
        <v>113</v>
      </c>
      <c r="D10142" s="51" t="s">
        <v>14996</v>
      </c>
    </row>
    <row r="10143" spans="1:4">
      <c r="A10143" s="51" t="s">
        <v>15056</v>
      </c>
      <c r="B10143" s="51" t="s">
        <v>364</v>
      </c>
      <c r="C10143" s="51" t="s">
        <v>113</v>
      </c>
      <c r="D10143" s="51" t="s">
        <v>14996</v>
      </c>
    </row>
    <row r="10144" spans="1:4">
      <c r="A10144" s="51" t="s">
        <v>15057</v>
      </c>
      <c r="B10144" s="51" t="s">
        <v>2047</v>
      </c>
      <c r="C10144" s="51" t="s">
        <v>1186</v>
      </c>
      <c r="D10144" s="51" t="s">
        <v>14996</v>
      </c>
    </row>
    <row r="10145" spans="1:4">
      <c r="A10145" s="51" t="s">
        <v>15058</v>
      </c>
      <c r="B10145" s="51" t="s">
        <v>858</v>
      </c>
      <c r="C10145" s="51" t="s">
        <v>94</v>
      </c>
      <c r="D10145" s="51" t="s">
        <v>15059</v>
      </c>
    </row>
    <row r="10146" spans="1:4">
      <c r="A10146" s="51" t="s">
        <v>15060</v>
      </c>
      <c r="B10146" s="51" t="s">
        <v>34</v>
      </c>
      <c r="C10146" s="51" t="s">
        <v>23</v>
      </c>
      <c r="D10146" s="51" t="s">
        <v>15059</v>
      </c>
    </row>
    <row r="10147" spans="1:4">
      <c r="A10147" s="51" t="s">
        <v>15061</v>
      </c>
      <c r="B10147" s="51" t="s">
        <v>68</v>
      </c>
      <c r="C10147" s="51" t="s">
        <v>23</v>
      </c>
      <c r="D10147" s="51" t="s">
        <v>15059</v>
      </c>
    </row>
    <row r="10148" spans="1:4">
      <c r="A10148" s="51" t="s">
        <v>15062</v>
      </c>
      <c r="B10148" s="51" t="s">
        <v>874</v>
      </c>
      <c r="C10148" s="51" t="s">
        <v>23</v>
      </c>
      <c r="D10148" s="51" t="s">
        <v>15059</v>
      </c>
    </row>
    <row r="10149" spans="1:4">
      <c r="A10149" s="51" t="s">
        <v>15063</v>
      </c>
      <c r="B10149" s="51" t="s">
        <v>332</v>
      </c>
      <c r="C10149" s="51" t="s">
        <v>35</v>
      </c>
      <c r="D10149" s="51" t="s">
        <v>15059</v>
      </c>
    </row>
    <row r="10150" spans="1:4">
      <c r="A10150" s="51" t="s">
        <v>15064</v>
      </c>
      <c r="B10150" s="51" t="s">
        <v>15065</v>
      </c>
      <c r="C10150" s="51" t="s">
        <v>35</v>
      </c>
      <c r="D10150" s="51" t="s">
        <v>15059</v>
      </c>
    </row>
    <row r="10151" spans="1:4">
      <c r="A10151" s="51" t="s">
        <v>15066</v>
      </c>
      <c r="B10151" s="51" t="s">
        <v>965</v>
      </c>
      <c r="C10151" s="51" t="s">
        <v>35</v>
      </c>
      <c r="D10151" s="51" t="s">
        <v>15059</v>
      </c>
    </row>
    <row r="10152" spans="1:4">
      <c r="A10152" s="51" t="s">
        <v>15067</v>
      </c>
      <c r="B10152" s="51" t="s">
        <v>34</v>
      </c>
      <c r="C10152" s="51" t="s">
        <v>934</v>
      </c>
      <c r="D10152" s="51" t="s">
        <v>15059</v>
      </c>
    </row>
    <row r="10153" spans="1:4">
      <c r="A10153" s="51" t="s">
        <v>15068</v>
      </c>
      <c r="B10153" s="51" t="s">
        <v>283</v>
      </c>
      <c r="C10153" s="51" t="s">
        <v>144</v>
      </c>
      <c r="D10153" s="51" t="s">
        <v>15059</v>
      </c>
    </row>
    <row r="10154" spans="1:4">
      <c r="A10154" s="51" t="s">
        <v>15069</v>
      </c>
      <c r="B10154" s="51" t="s">
        <v>874</v>
      </c>
      <c r="C10154" s="51" t="s">
        <v>963</v>
      </c>
      <c r="D10154" s="51" t="s">
        <v>15059</v>
      </c>
    </row>
    <row r="10155" spans="1:4">
      <c r="A10155" s="51" t="s">
        <v>15070</v>
      </c>
      <c r="B10155" s="51" t="s">
        <v>964</v>
      </c>
      <c r="C10155" s="51" t="s">
        <v>3119</v>
      </c>
      <c r="D10155" s="51" t="s">
        <v>15059</v>
      </c>
    </row>
    <row r="10156" spans="1:4">
      <c r="A10156" s="51" t="s">
        <v>15071</v>
      </c>
      <c r="B10156" s="51" t="s">
        <v>15072</v>
      </c>
      <c r="C10156" s="51" t="s">
        <v>69</v>
      </c>
      <c r="D10156" s="51" t="s">
        <v>15059</v>
      </c>
    </row>
    <row r="10157" spans="1:4">
      <c r="A10157" s="51" t="s">
        <v>15073</v>
      </c>
      <c r="B10157" s="51" t="s">
        <v>212</v>
      </c>
      <c r="C10157" s="51" t="s">
        <v>69</v>
      </c>
      <c r="D10157" s="51" t="s">
        <v>15059</v>
      </c>
    </row>
    <row r="10158" spans="1:4">
      <c r="A10158" s="51" t="s">
        <v>15074</v>
      </c>
      <c r="B10158" s="51" t="s">
        <v>1383</v>
      </c>
      <c r="C10158" s="51" t="s">
        <v>189</v>
      </c>
      <c r="D10158" s="51" t="s">
        <v>15059</v>
      </c>
    </row>
    <row r="10159" spans="1:4">
      <c r="A10159" s="51" t="s">
        <v>15075</v>
      </c>
      <c r="B10159" s="51" t="s">
        <v>678</v>
      </c>
      <c r="C10159" s="51" t="s">
        <v>849</v>
      </c>
      <c r="D10159" s="51" t="s">
        <v>15059</v>
      </c>
    </row>
    <row r="10160" spans="1:4">
      <c r="A10160" s="51" t="s">
        <v>15076</v>
      </c>
      <c r="B10160" s="51" t="s">
        <v>886</v>
      </c>
      <c r="C10160" s="51" t="s">
        <v>820</v>
      </c>
      <c r="D10160" s="51" t="s">
        <v>15059</v>
      </c>
    </row>
    <row r="10161" spans="1:4">
      <c r="A10161" s="51" t="s">
        <v>15077</v>
      </c>
      <c r="B10161" s="51" t="s">
        <v>15078</v>
      </c>
      <c r="C10161" s="51" t="s">
        <v>236</v>
      </c>
      <c r="D10161" s="51" t="s">
        <v>15059</v>
      </c>
    </row>
    <row r="10162" spans="1:4">
      <c r="A10162" s="51" t="s">
        <v>15079</v>
      </c>
      <c r="B10162" s="51" t="s">
        <v>274</v>
      </c>
      <c r="C10162" s="51" t="s">
        <v>135</v>
      </c>
      <c r="D10162" s="51" t="s">
        <v>15059</v>
      </c>
    </row>
    <row r="10163" spans="1:4">
      <c r="A10163" s="51" t="s">
        <v>17415</v>
      </c>
      <c r="B10163" s="51" t="s">
        <v>299</v>
      </c>
      <c r="C10163" s="51" t="s">
        <v>135</v>
      </c>
      <c r="D10163" s="51" t="s">
        <v>15059</v>
      </c>
    </row>
    <row r="10164" spans="1:4">
      <c r="A10164" s="51" t="s">
        <v>15080</v>
      </c>
      <c r="B10164" s="51" t="s">
        <v>139</v>
      </c>
      <c r="C10164" s="51" t="s">
        <v>36</v>
      </c>
      <c r="D10164" s="51" t="s">
        <v>15059</v>
      </c>
    </row>
    <row r="10165" spans="1:4">
      <c r="A10165" s="51" t="s">
        <v>15081</v>
      </c>
      <c r="B10165" s="51" t="s">
        <v>354</v>
      </c>
      <c r="C10165" s="51" t="s">
        <v>31</v>
      </c>
      <c r="D10165" s="51" t="s">
        <v>15059</v>
      </c>
    </row>
    <row r="10166" spans="1:4">
      <c r="A10166" s="51" t="s">
        <v>15082</v>
      </c>
      <c r="B10166" s="51" t="s">
        <v>62</v>
      </c>
      <c r="C10166" s="51" t="s">
        <v>33</v>
      </c>
      <c r="D10166" s="51" t="s">
        <v>15059</v>
      </c>
    </row>
    <row r="10167" spans="1:4">
      <c r="A10167" s="51" t="s">
        <v>15083</v>
      </c>
      <c r="B10167" s="51" t="s">
        <v>1326</v>
      </c>
      <c r="C10167" s="51" t="s">
        <v>880</v>
      </c>
      <c r="D10167" s="51" t="s">
        <v>15059</v>
      </c>
    </row>
    <row r="10168" spans="1:4">
      <c r="A10168" s="51" t="s">
        <v>15084</v>
      </c>
      <c r="B10168" s="51" t="s">
        <v>896</v>
      </c>
      <c r="C10168" s="51" t="s">
        <v>98</v>
      </c>
      <c r="D10168" s="51" t="s">
        <v>15059</v>
      </c>
    </row>
    <row r="10169" spans="1:4">
      <c r="A10169" s="51" t="s">
        <v>15085</v>
      </c>
      <c r="B10169" s="51" t="s">
        <v>1336</v>
      </c>
      <c r="C10169" s="51" t="s">
        <v>98</v>
      </c>
      <c r="D10169" s="51" t="s">
        <v>15059</v>
      </c>
    </row>
    <row r="10170" spans="1:4">
      <c r="A10170" s="51" t="s">
        <v>15086</v>
      </c>
      <c r="B10170" s="51" t="s">
        <v>924</v>
      </c>
      <c r="C10170" s="51" t="s">
        <v>913</v>
      </c>
      <c r="D10170" s="51" t="s">
        <v>15059</v>
      </c>
    </row>
    <row r="10171" spans="1:4">
      <c r="A10171" s="51" t="s">
        <v>15087</v>
      </c>
      <c r="B10171" s="51" t="s">
        <v>1168</v>
      </c>
      <c r="C10171" s="51" t="s">
        <v>101</v>
      </c>
      <c r="D10171" s="51" t="s">
        <v>15059</v>
      </c>
    </row>
    <row r="10172" spans="1:4">
      <c r="A10172" s="51" t="s">
        <v>15088</v>
      </c>
      <c r="B10172" s="51" t="s">
        <v>2440</v>
      </c>
      <c r="C10172" s="51" t="s">
        <v>884</v>
      </c>
      <c r="D10172" s="51" t="s">
        <v>15059</v>
      </c>
    </row>
    <row r="10173" spans="1:4">
      <c r="A10173" s="51" t="s">
        <v>15089</v>
      </c>
      <c r="B10173" s="51" t="s">
        <v>2395</v>
      </c>
      <c r="C10173" s="51" t="s">
        <v>330</v>
      </c>
      <c r="D10173" s="51" t="s">
        <v>15059</v>
      </c>
    </row>
    <row r="10174" spans="1:4">
      <c r="A10174" s="51" t="s">
        <v>15090</v>
      </c>
      <c r="B10174" s="51" t="s">
        <v>1388</v>
      </c>
      <c r="C10174" s="51" t="s">
        <v>330</v>
      </c>
      <c r="D10174" s="51" t="s">
        <v>15059</v>
      </c>
    </row>
    <row r="10175" spans="1:4">
      <c r="A10175" s="51" t="s">
        <v>15091</v>
      </c>
      <c r="B10175" s="51" t="s">
        <v>8875</v>
      </c>
      <c r="C10175" s="51" t="s">
        <v>330</v>
      </c>
      <c r="D10175" s="51" t="s">
        <v>15059</v>
      </c>
    </row>
    <row r="10176" spans="1:4">
      <c r="A10176" s="51" t="s">
        <v>15092</v>
      </c>
      <c r="B10176" s="51" t="s">
        <v>4029</v>
      </c>
      <c r="C10176" s="51" t="s">
        <v>330</v>
      </c>
      <c r="D10176" s="51" t="s">
        <v>15059</v>
      </c>
    </row>
    <row r="10177" spans="1:4">
      <c r="A10177" s="51" t="s">
        <v>15093</v>
      </c>
      <c r="B10177" s="51" t="s">
        <v>4945</v>
      </c>
      <c r="C10177" s="51" t="s">
        <v>330</v>
      </c>
      <c r="D10177" s="51" t="s">
        <v>15059</v>
      </c>
    </row>
    <row r="10178" spans="1:4">
      <c r="A10178" s="51" t="s">
        <v>15094</v>
      </c>
      <c r="B10178" s="51" t="s">
        <v>14952</v>
      </c>
      <c r="C10178" s="51" t="s">
        <v>330</v>
      </c>
      <c r="D10178" s="51" t="s">
        <v>15059</v>
      </c>
    </row>
    <row r="10179" spans="1:4">
      <c r="A10179" s="51" t="s">
        <v>15095</v>
      </c>
      <c r="B10179" s="51" t="s">
        <v>14952</v>
      </c>
      <c r="C10179" s="51" t="s">
        <v>330</v>
      </c>
      <c r="D10179" s="51" t="s">
        <v>15059</v>
      </c>
    </row>
    <row r="10180" spans="1:4">
      <c r="A10180" s="51" t="s">
        <v>15096</v>
      </c>
      <c r="B10180" s="51" t="s">
        <v>15097</v>
      </c>
      <c r="C10180" s="51" t="s">
        <v>887</v>
      </c>
      <c r="D10180" s="51" t="s">
        <v>15059</v>
      </c>
    </row>
    <row r="10181" spans="1:4">
      <c r="A10181" s="51" t="s">
        <v>15098</v>
      </c>
      <c r="B10181" s="51" t="s">
        <v>15099</v>
      </c>
      <c r="C10181" s="51" t="s">
        <v>892</v>
      </c>
      <c r="D10181" s="51" t="s">
        <v>15059</v>
      </c>
    </row>
    <row r="10182" spans="1:4">
      <c r="A10182" s="51" t="s">
        <v>15100</v>
      </c>
      <c r="B10182" s="51" t="s">
        <v>471</v>
      </c>
      <c r="C10182" s="51" t="s">
        <v>856</v>
      </c>
      <c r="D10182" s="51" t="s">
        <v>15059</v>
      </c>
    </row>
    <row r="10183" spans="1:4">
      <c r="A10183" s="51" t="s">
        <v>15101</v>
      </c>
      <c r="B10183" s="51" t="s">
        <v>331</v>
      </c>
      <c r="C10183" s="51" t="s">
        <v>168</v>
      </c>
      <c r="D10183" s="51" t="s">
        <v>15059</v>
      </c>
    </row>
    <row r="10184" spans="1:4">
      <c r="A10184" s="51" t="s">
        <v>15102</v>
      </c>
      <c r="B10184" s="51" t="s">
        <v>24</v>
      </c>
      <c r="C10184" s="51" t="s">
        <v>105</v>
      </c>
      <c r="D10184" s="51" t="s">
        <v>15059</v>
      </c>
    </row>
    <row r="10185" spans="1:4">
      <c r="A10185" s="51" t="s">
        <v>15103</v>
      </c>
      <c r="B10185" s="51" t="s">
        <v>364</v>
      </c>
      <c r="C10185" s="51" t="s">
        <v>93</v>
      </c>
      <c r="D10185" s="51" t="s">
        <v>15059</v>
      </c>
    </row>
    <row r="10186" spans="1:4">
      <c r="A10186" s="51" t="s">
        <v>15104</v>
      </c>
      <c r="B10186" s="51" t="s">
        <v>1387</v>
      </c>
      <c r="C10186" s="51" t="s">
        <v>93</v>
      </c>
      <c r="D10186" s="51" t="s">
        <v>15059</v>
      </c>
    </row>
    <row r="10187" spans="1:4">
      <c r="A10187" s="51" t="s">
        <v>15105</v>
      </c>
      <c r="B10187" s="51" t="s">
        <v>951</v>
      </c>
      <c r="C10187" s="51" t="s">
        <v>333</v>
      </c>
      <c r="D10187" s="51" t="s">
        <v>15059</v>
      </c>
    </row>
    <row r="10188" spans="1:4">
      <c r="A10188" s="51" t="s">
        <v>15106</v>
      </c>
      <c r="B10188" s="51" t="s">
        <v>185</v>
      </c>
      <c r="C10188" s="51" t="s">
        <v>126</v>
      </c>
      <c r="D10188" s="51" t="s">
        <v>15059</v>
      </c>
    </row>
    <row r="10189" spans="1:4">
      <c r="A10189" s="51" t="s">
        <v>15107</v>
      </c>
      <c r="B10189" s="51" t="s">
        <v>341</v>
      </c>
      <c r="C10189" s="51" t="s">
        <v>80</v>
      </c>
      <c r="D10189" s="51" t="s">
        <v>15059</v>
      </c>
    </row>
    <row r="10190" spans="1:4">
      <c r="A10190" s="51" t="s">
        <v>15108</v>
      </c>
      <c r="B10190" s="51" t="s">
        <v>15109</v>
      </c>
      <c r="C10190" s="51" t="s">
        <v>490</v>
      </c>
      <c r="D10190" s="51" t="s">
        <v>15059</v>
      </c>
    </row>
    <row r="10191" spans="1:4">
      <c r="A10191" s="51" t="s">
        <v>15110</v>
      </c>
      <c r="B10191" s="51" t="s">
        <v>1244</v>
      </c>
      <c r="C10191" s="51" t="s">
        <v>490</v>
      </c>
      <c r="D10191" s="51" t="s">
        <v>15059</v>
      </c>
    </row>
    <row r="10192" spans="1:4">
      <c r="A10192" s="51" t="s">
        <v>15111</v>
      </c>
      <c r="B10192" s="51" t="s">
        <v>2397</v>
      </c>
      <c r="C10192" s="51" t="s">
        <v>490</v>
      </c>
      <c r="D10192" s="51" t="s">
        <v>15059</v>
      </c>
    </row>
    <row r="10193" spans="1:4">
      <c r="A10193" s="51" t="s">
        <v>15112</v>
      </c>
      <c r="B10193" s="51" t="s">
        <v>84</v>
      </c>
      <c r="C10193" s="51" t="s">
        <v>157</v>
      </c>
      <c r="D10193" s="51" t="s">
        <v>15059</v>
      </c>
    </row>
    <row r="10194" spans="1:4">
      <c r="A10194" s="51" t="s">
        <v>15113</v>
      </c>
      <c r="B10194" s="51" t="s">
        <v>737</v>
      </c>
      <c r="C10194" s="51" t="s">
        <v>138</v>
      </c>
      <c r="D10194" s="51" t="s">
        <v>15059</v>
      </c>
    </row>
    <row r="10195" spans="1:4">
      <c r="A10195" s="51" t="s">
        <v>15114</v>
      </c>
      <c r="B10195" s="51" t="s">
        <v>5711</v>
      </c>
      <c r="C10195" s="51" t="s">
        <v>113</v>
      </c>
      <c r="D10195" s="51" t="s">
        <v>15059</v>
      </c>
    </row>
    <row r="10196" spans="1:4">
      <c r="A10196" s="51" t="s">
        <v>15115</v>
      </c>
      <c r="B10196" s="51" t="s">
        <v>534</v>
      </c>
      <c r="C10196" s="51" t="s">
        <v>81</v>
      </c>
      <c r="D10196" s="51" t="s">
        <v>15059</v>
      </c>
    </row>
    <row r="10197" spans="1:4">
      <c r="A10197" s="51" t="s">
        <v>15116</v>
      </c>
      <c r="B10197" s="51" t="s">
        <v>951</v>
      </c>
      <c r="C10197" s="51" t="s">
        <v>838</v>
      </c>
      <c r="D10197" s="51" t="s">
        <v>15059</v>
      </c>
    </row>
    <row r="10198" spans="1:4">
      <c r="A10198" s="51" t="s">
        <v>15117</v>
      </c>
      <c r="B10198" s="51" t="s">
        <v>442</v>
      </c>
      <c r="C10198" s="51" t="s">
        <v>840</v>
      </c>
      <c r="D10198" s="51" t="s">
        <v>15059</v>
      </c>
    </row>
    <row r="10199" spans="1:4">
      <c r="A10199" s="51" t="s">
        <v>15118</v>
      </c>
      <c r="B10199" s="51" t="s">
        <v>15119</v>
      </c>
      <c r="C10199" s="51" t="s">
        <v>23</v>
      </c>
      <c r="D10199" s="51" t="s">
        <v>15120</v>
      </c>
    </row>
    <row r="10200" spans="1:4">
      <c r="A10200" s="51" t="s">
        <v>15121</v>
      </c>
      <c r="B10200" s="51" t="s">
        <v>6144</v>
      </c>
      <c r="C10200" s="51" t="s">
        <v>95</v>
      </c>
      <c r="D10200" s="51" t="s">
        <v>15120</v>
      </c>
    </row>
    <row r="10201" spans="1:4">
      <c r="A10201" s="51" t="s">
        <v>15122</v>
      </c>
      <c r="B10201" s="51" t="s">
        <v>15123</v>
      </c>
      <c r="C10201" s="51" t="s">
        <v>1016</v>
      </c>
      <c r="D10201" s="51" t="s">
        <v>15120</v>
      </c>
    </row>
    <row r="10202" spans="1:4">
      <c r="A10202" s="51" t="s">
        <v>15124</v>
      </c>
      <c r="B10202" s="51" t="s">
        <v>15125</v>
      </c>
      <c r="C10202" s="51" t="s">
        <v>1016</v>
      </c>
      <c r="D10202" s="51" t="s">
        <v>15120</v>
      </c>
    </row>
    <row r="10203" spans="1:4">
      <c r="A10203" s="51" t="s">
        <v>15126</v>
      </c>
      <c r="B10203" s="51" t="s">
        <v>15127</v>
      </c>
      <c r="C10203" s="51" t="s">
        <v>1016</v>
      </c>
      <c r="D10203" s="51" t="s">
        <v>15120</v>
      </c>
    </row>
    <row r="10204" spans="1:4">
      <c r="A10204" s="51" t="s">
        <v>15128</v>
      </c>
      <c r="B10204" s="51" t="s">
        <v>331</v>
      </c>
      <c r="C10204" s="51" t="s">
        <v>263</v>
      </c>
      <c r="D10204" s="51" t="s">
        <v>15120</v>
      </c>
    </row>
    <row r="10205" spans="1:4">
      <c r="A10205" s="51" t="s">
        <v>15129</v>
      </c>
      <c r="B10205" s="51" t="s">
        <v>34</v>
      </c>
      <c r="C10205" s="51" t="s">
        <v>371</v>
      </c>
      <c r="D10205" s="51" t="s">
        <v>15120</v>
      </c>
    </row>
    <row r="10206" spans="1:4">
      <c r="A10206" s="51" t="s">
        <v>15130</v>
      </c>
      <c r="B10206" s="51" t="s">
        <v>929</v>
      </c>
      <c r="C10206" s="51" t="s">
        <v>1017</v>
      </c>
      <c r="D10206" s="51" t="s">
        <v>15120</v>
      </c>
    </row>
    <row r="10207" spans="1:4">
      <c r="A10207" s="51" t="s">
        <v>15131</v>
      </c>
      <c r="B10207" s="51" t="s">
        <v>86</v>
      </c>
      <c r="C10207" s="51" t="s">
        <v>3119</v>
      </c>
      <c r="D10207" s="51" t="s">
        <v>15120</v>
      </c>
    </row>
    <row r="10208" spans="1:4">
      <c r="A10208" s="51" t="s">
        <v>15132</v>
      </c>
      <c r="B10208" s="51" t="s">
        <v>1684</v>
      </c>
      <c r="C10208" s="51" t="s">
        <v>145</v>
      </c>
      <c r="D10208" s="51" t="s">
        <v>15120</v>
      </c>
    </row>
    <row r="10209" spans="1:4">
      <c r="A10209" s="51" t="s">
        <v>15133</v>
      </c>
      <c r="B10209" s="51" t="s">
        <v>15134</v>
      </c>
      <c r="C10209" s="51" t="s">
        <v>114</v>
      </c>
      <c r="D10209" s="51" t="s">
        <v>15120</v>
      </c>
    </row>
    <row r="10210" spans="1:4">
      <c r="A10210" s="51" t="s">
        <v>15135</v>
      </c>
      <c r="B10210" s="51" t="s">
        <v>68</v>
      </c>
      <c r="C10210" s="51" t="s">
        <v>69</v>
      </c>
      <c r="D10210" s="51" t="s">
        <v>15120</v>
      </c>
    </row>
    <row r="10211" spans="1:4">
      <c r="A10211" s="51" t="s">
        <v>15136</v>
      </c>
      <c r="B10211" s="51" t="s">
        <v>24</v>
      </c>
      <c r="C10211" s="51" t="s">
        <v>69</v>
      </c>
      <c r="D10211" s="51" t="s">
        <v>15120</v>
      </c>
    </row>
    <row r="10212" spans="1:4">
      <c r="A10212" s="51" t="s">
        <v>15137</v>
      </c>
      <c r="B10212" s="51" t="s">
        <v>299</v>
      </c>
      <c r="C10212" s="51" t="s">
        <v>186</v>
      </c>
      <c r="D10212" s="51" t="s">
        <v>15120</v>
      </c>
    </row>
    <row r="10213" spans="1:4">
      <c r="A10213" s="51" t="s">
        <v>15138</v>
      </c>
      <c r="B10213" s="51" t="s">
        <v>2469</v>
      </c>
      <c r="C10213" s="51" t="s">
        <v>115</v>
      </c>
      <c r="D10213" s="51" t="s">
        <v>15120</v>
      </c>
    </row>
    <row r="10214" spans="1:4">
      <c r="A10214" s="51" t="s">
        <v>15139</v>
      </c>
      <c r="B10214" s="51" t="s">
        <v>15140</v>
      </c>
      <c r="C10214" s="51" t="s">
        <v>189</v>
      </c>
      <c r="D10214" s="51" t="s">
        <v>15120</v>
      </c>
    </row>
    <row r="10215" spans="1:4">
      <c r="A10215" s="51" t="s">
        <v>15141</v>
      </c>
      <c r="B10215" s="51" t="s">
        <v>1061</v>
      </c>
      <c r="C10215" s="51" t="s">
        <v>849</v>
      </c>
      <c r="D10215" s="51" t="s">
        <v>15120</v>
      </c>
    </row>
    <row r="10216" spans="1:4">
      <c r="A10216" s="51" t="s">
        <v>15142</v>
      </c>
      <c r="B10216" s="51" t="s">
        <v>269</v>
      </c>
      <c r="C10216" s="51" t="s">
        <v>36</v>
      </c>
      <c r="D10216" s="51" t="s">
        <v>15120</v>
      </c>
    </row>
    <row r="10217" spans="1:4">
      <c r="A10217" s="51" t="s">
        <v>15143</v>
      </c>
      <c r="B10217" s="51" t="s">
        <v>951</v>
      </c>
      <c r="C10217" s="51" t="s">
        <v>823</v>
      </c>
      <c r="D10217" s="51" t="s">
        <v>15120</v>
      </c>
    </row>
    <row r="10218" spans="1:4">
      <c r="A10218" s="51" t="s">
        <v>15144</v>
      </c>
      <c r="B10218" s="51" t="s">
        <v>15145</v>
      </c>
      <c r="C10218" s="51" t="s">
        <v>31</v>
      </c>
      <c r="D10218" s="51" t="s">
        <v>15120</v>
      </c>
    </row>
    <row r="10219" spans="1:4">
      <c r="A10219" s="51" t="s">
        <v>15146</v>
      </c>
      <c r="B10219" s="51" t="s">
        <v>180</v>
      </c>
      <c r="C10219" s="51" t="s">
        <v>31</v>
      </c>
      <c r="D10219" s="51" t="s">
        <v>15120</v>
      </c>
    </row>
    <row r="10220" spans="1:4">
      <c r="A10220" s="51" t="s">
        <v>15147</v>
      </c>
      <c r="B10220" s="51" t="s">
        <v>3890</v>
      </c>
      <c r="C10220" s="51" t="s">
        <v>25</v>
      </c>
      <c r="D10220" s="51" t="s">
        <v>15120</v>
      </c>
    </row>
    <row r="10221" spans="1:4">
      <c r="A10221" s="51" t="s">
        <v>15148</v>
      </c>
      <c r="B10221" s="51" t="s">
        <v>119</v>
      </c>
      <c r="C10221" s="51" t="s">
        <v>33</v>
      </c>
      <c r="D10221" s="51" t="s">
        <v>15120</v>
      </c>
    </row>
    <row r="10222" spans="1:4">
      <c r="A10222" s="51" t="s">
        <v>15149</v>
      </c>
      <c r="B10222" s="51" t="s">
        <v>56</v>
      </c>
      <c r="C10222" s="51" t="s">
        <v>913</v>
      </c>
      <c r="D10222" s="51" t="s">
        <v>15120</v>
      </c>
    </row>
    <row r="10223" spans="1:4">
      <c r="A10223" s="51" t="s">
        <v>15150</v>
      </c>
      <c r="B10223" s="51" t="s">
        <v>15151</v>
      </c>
      <c r="C10223" s="51" t="s">
        <v>100</v>
      </c>
      <c r="D10223" s="51" t="s">
        <v>15120</v>
      </c>
    </row>
    <row r="10224" spans="1:4">
      <c r="A10224" s="51" t="s">
        <v>15152</v>
      </c>
      <c r="B10224" s="51" t="s">
        <v>159</v>
      </c>
      <c r="C10224" s="51" t="s">
        <v>101</v>
      </c>
      <c r="D10224" s="51" t="s">
        <v>15120</v>
      </c>
    </row>
    <row r="10225" spans="1:4">
      <c r="A10225" s="51" t="s">
        <v>15153</v>
      </c>
      <c r="B10225" s="51" t="s">
        <v>6326</v>
      </c>
      <c r="C10225" s="51" t="s">
        <v>1401</v>
      </c>
      <c r="D10225" s="51" t="s">
        <v>15120</v>
      </c>
    </row>
    <row r="10226" spans="1:4">
      <c r="A10226" s="51" t="s">
        <v>15154</v>
      </c>
      <c r="B10226" s="51" t="s">
        <v>15155</v>
      </c>
      <c r="C10226" s="51" t="s">
        <v>244</v>
      </c>
      <c r="D10226" s="51" t="s">
        <v>15120</v>
      </c>
    </row>
    <row r="10227" spans="1:4">
      <c r="A10227" s="51" t="s">
        <v>15156</v>
      </c>
      <c r="B10227" s="51" t="s">
        <v>1404</v>
      </c>
      <c r="C10227" s="51" t="s">
        <v>74</v>
      </c>
      <c r="D10227" s="51" t="s">
        <v>15120</v>
      </c>
    </row>
    <row r="10228" spans="1:4">
      <c r="A10228" s="51" t="s">
        <v>15157</v>
      </c>
      <c r="B10228" s="51" t="s">
        <v>442</v>
      </c>
      <c r="C10228" s="51" t="s">
        <v>200</v>
      </c>
      <c r="D10228" s="51" t="s">
        <v>15120</v>
      </c>
    </row>
    <row r="10229" spans="1:4">
      <c r="A10229" s="51" t="s">
        <v>15158</v>
      </c>
      <c r="B10229" s="51" t="s">
        <v>1295</v>
      </c>
      <c r="C10229" s="51" t="s">
        <v>55</v>
      </c>
      <c r="D10229" s="51" t="s">
        <v>15120</v>
      </c>
    </row>
    <row r="10230" spans="1:4">
      <c r="A10230" s="51" t="s">
        <v>15159</v>
      </c>
      <c r="B10230" s="51" t="s">
        <v>26</v>
      </c>
      <c r="C10230" s="51" t="s">
        <v>91</v>
      </c>
      <c r="D10230" s="51" t="s">
        <v>15120</v>
      </c>
    </row>
    <row r="10231" spans="1:4">
      <c r="A10231" s="51" t="s">
        <v>15160</v>
      </c>
      <c r="B10231" s="51" t="s">
        <v>242</v>
      </c>
      <c r="C10231" s="51" t="s">
        <v>64</v>
      </c>
      <c r="D10231" s="51" t="s">
        <v>15120</v>
      </c>
    </row>
    <row r="10232" spans="1:4">
      <c r="A10232" s="51" t="s">
        <v>15161</v>
      </c>
      <c r="B10232" s="51" t="s">
        <v>822</v>
      </c>
      <c r="C10232" s="51" t="s">
        <v>979</v>
      </c>
      <c r="D10232" s="51" t="s">
        <v>15120</v>
      </c>
    </row>
    <row r="10233" spans="1:4">
      <c r="A10233" s="51" t="s">
        <v>15162</v>
      </c>
      <c r="B10233" s="51" t="s">
        <v>15163</v>
      </c>
      <c r="C10233" s="51" t="s">
        <v>855</v>
      </c>
      <c r="D10233" s="51" t="s">
        <v>15120</v>
      </c>
    </row>
    <row r="10234" spans="1:4">
      <c r="A10234" s="51" t="s">
        <v>15164</v>
      </c>
      <c r="B10234" s="51" t="s">
        <v>86</v>
      </c>
      <c r="C10234" s="51" t="s">
        <v>855</v>
      </c>
      <c r="D10234" s="51" t="s">
        <v>15120</v>
      </c>
    </row>
    <row r="10235" spans="1:4">
      <c r="A10235" s="51" t="s">
        <v>15165</v>
      </c>
      <c r="B10235" s="51" t="s">
        <v>3700</v>
      </c>
      <c r="C10235" s="51" t="s">
        <v>168</v>
      </c>
      <c r="D10235" s="51" t="s">
        <v>15120</v>
      </c>
    </row>
    <row r="10236" spans="1:4">
      <c r="A10236" s="51" t="s">
        <v>15166</v>
      </c>
      <c r="B10236" s="51" t="s">
        <v>6146</v>
      </c>
      <c r="C10236" s="51" t="s">
        <v>88</v>
      </c>
      <c r="D10236" s="51" t="s">
        <v>15120</v>
      </c>
    </row>
    <row r="10237" spans="1:4">
      <c r="A10237" s="51" t="s">
        <v>15167</v>
      </c>
      <c r="B10237" s="51" t="s">
        <v>318</v>
      </c>
      <c r="C10237" s="51" t="s">
        <v>88</v>
      </c>
      <c r="D10237" s="51" t="s">
        <v>15120</v>
      </c>
    </row>
    <row r="10238" spans="1:4">
      <c r="A10238" s="51" t="s">
        <v>15168</v>
      </c>
      <c r="B10238" s="51" t="s">
        <v>868</v>
      </c>
      <c r="C10238" s="51" t="s">
        <v>88</v>
      </c>
      <c r="D10238" s="51" t="s">
        <v>15120</v>
      </c>
    </row>
    <row r="10239" spans="1:4">
      <c r="A10239" s="51" t="s">
        <v>15169</v>
      </c>
      <c r="B10239" s="51" t="s">
        <v>15170</v>
      </c>
      <c r="C10239" s="51" t="s">
        <v>830</v>
      </c>
      <c r="D10239" s="51" t="s">
        <v>15120</v>
      </c>
    </row>
    <row r="10240" spans="1:4">
      <c r="A10240" s="51" t="s">
        <v>15171</v>
      </c>
      <c r="B10240" s="51" t="s">
        <v>1081</v>
      </c>
      <c r="C10240" s="51" t="s">
        <v>830</v>
      </c>
      <c r="D10240" s="51" t="s">
        <v>15120</v>
      </c>
    </row>
    <row r="10241" spans="1:4">
      <c r="A10241" s="51" t="s">
        <v>15172</v>
      </c>
      <c r="B10241" s="51" t="s">
        <v>15173</v>
      </c>
      <c r="C10241" s="51" t="s">
        <v>830</v>
      </c>
      <c r="D10241" s="51" t="s">
        <v>15120</v>
      </c>
    </row>
    <row r="10242" spans="1:4">
      <c r="A10242" s="51" t="s">
        <v>15174</v>
      </c>
      <c r="B10242" s="51" t="s">
        <v>2696</v>
      </c>
      <c r="C10242" s="51" t="s">
        <v>333</v>
      </c>
      <c r="D10242" s="51" t="s">
        <v>15120</v>
      </c>
    </row>
    <row r="10243" spans="1:4">
      <c r="A10243" s="51" t="s">
        <v>15175</v>
      </c>
      <c r="B10243" s="51" t="s">
        <v>964</v>
      </c>
      <c r="C10243" s="51" t="s">
        <v>333</v>
      </c>
      <c r="D10243" s="51" t="s">
        <v>15120</v>
      </c>
    </row>
    <row r="10244" spans="1:4">
      <c r="A10244" s="51" t="s">
        <v>15176</v>
      </c>
      <c r="B10244" s="51" t="s">
        <v>139</v>
      </c>
      <c r="C10244" s="51" t="s">
        <v>808</v>
      </c>
      <c r="D10244" s="51" t="s">
        <v>15120</v>
      </c>
    </row>
    <row r="10245" spans="1:4">
      <c r="A10245" s="51" t="s">
        <v>15177</v>
      </c>
      <c r="B10245" s="51" t="s">
        <v>990</v>
      </c>
      <c r="C10245" s="51" t="s">
        <v>490</v>
      </c>
      <c r="D10245" s="51" t="s">
        <v>15120</v>
      </c>
    </row>
    <row r="10246" spans="1:4">
      <c r="A10246" s="51" t="s">
        <v>15178</v>
      </c>
      <c r="B10246" s="51" t="s">
        <v>858</v>
      </c>
      <c r="C10246" s="51" t="s">
        <v>490</v>
      </c>
      <c r="D10246" s="51" t="s">
        <v>15120</v>
      </c>
    </row>
    <row r="10247" spans="1:4">
      <c r="A10247" s="51" t="s">
        <v>15179</v>
      </c>
      <c r="B10247" s="51" t="s">
        <v>1010</v>
      </c>
      <c r="C10247" s="51" t="s">
        <v>490</v>
      </c>
      <c r="D10247" s="51" t="s">
        <v>15120</v>
      </c>
    </row>
    <row r="10248" spans="1:4">
      <c r="A10248" s="51" t="s">
        <v>15180</v>
      </c>
      <c r="B10248" s="51" t="s">
        <v>1255</v>
      </c>
      <c r="C10248" s="51" t="s">
        <v>112</v>
      </c>
      <c r="D10248" s="51" t="s">
        <v>15120</v>
      </c>
    </row>
    <row r="10249" spans="1:4">
      <c r="A10249" s="51" t="s">
        <v>15181</v>
      </c>
      <c r="B10249" s="51" t="s">
        <v>14731</v>
      </c>
      <c r="C10249" s="51" t="s">
        <v>112</v>
      </c>
      <c r="D10249" s="51" t="s">
        <v>15120</v>
      </c>
    </row>
    <row r="10250" spans="1:4">
      <c r="A10250" s="51" t="s">
        <v>15182</v>
      </c>
      <c r="B10250" s="51" t="s">
        <v>15183</v>
      </c>
      <c r="C10250" s="51" t="s">
        <v>416</v>
      </c>
      <c r="D10250" s="51" t="s">
        <v>15120</v>
      </c>
    </row>
    <row r="10251" spans="1:4">
      <c r="A10251" s="51" t="s">
        <v>15184</v>
      </c>
      <c r="B10251" s="51" t="s">
        <v>15185</v>
      </c>
      <c r="C10251" s="51" t="s">
        <v>416</v>
      </c>
      <c r="D10251" s="51" t="s">
        <v>15120</v>
      </c>
    </row>
    <row r="10252" spans="1:4">
      <c r="A10252" s="51" t="s">
        <v>15186</v>
      </c>
      <c r="B10252" s="51" t="s">
        <v>15187</v>
      </c>
      <c r="C10252" s="51" t="s">
        <v>23</v>
      </c>
      <c r="D10252" s="51" t="s">
        <v>15188</v>
      </c>
    </row>
    <row r="10253" spans="1:4">
      <c r="A10253" s="51" t="s">
        <v>15189</v>
      </c>
      <c r="B10253" s="51" t="s">
        <v>15190</v>
      </c>
      <c r="C10253" s="51" t="s">
        <v>23</v>
      </c>
      <c r="D10253" s="51" t="s">
        <v>15188</v>
      </c>
    </row>
    <row r="10254" spans="1:4">
      <c r="A10254" s="51" t="s">
        <v>15191</v>
      </c>
      <c r="B10254" s="51" t="s">
        <v>185</v>
      </c>
      <c r="C10254" s="51" t="s">
        <v>23</v>
      </c>
      <c r="D10254" s="51" t="s">
        <v>15188</v>
      </c>
    </row>
    <row r="10255" spans="1:4">
      <c r="A10255" s="51" t="s">
        <v>15192</v>
      </c>
      <c r="B10255" s="51" t="s">
        <v>1226</v>
      </c>
      <c r="C10255" s="51" t="s">
        <v>23</v>
      </c>
      <c r="D10255" s="51" t="s">
        <v>15188</v>
      </c>
    </row>
    <row r="10256" spans="1:4">
      <c r="A10256" s="51" t="s">
        <v>15193</v>
      </c>
      <c r="B10256" s="51" t="s">
        <v>678</v>
      </c>
      <c r="C10256" s="51" t="s">
        <v>23</v>
      </c>
      <c r="D10256" s="51" t="s">
        <v>15188</v>
      </c>
    </row>
    <row r="10257" spans="1:4">
      <c r="A10257" s="51" t="s">
        <v>15194</v>
      </c>
      <c r="B10257" s="51" t="s">
        <v>1031</v>
      </c>
      <c r="C10257" s="51" t="s">
        <v>23</v>
      </c>
      <c r="D10257" s="51" t="s">
        <v>15188</v>
      </c>
    </row>
    <row r="10258" spans="1:4">
      <c r="A10258" s="51" t="s">
        <v>15195</v>
      </c>
      <c r="B10258" s="51" t="s">
        <v>843</v>
      </c>
      <c r="C10258" s="51" t="s">
        <v>23</v>
      </c>
      <c r="D10258" s="51" t="s">
        <v>15188</v>
      </c>
    </row>
    <row r="10259" spans="1:4">
      <c r="A10259" s="51" t="s">
        <v>15196</v>
      </c>
      <c r="B10259" s="51" t="s">
        <v>874</v>
      </c>
      <c r="C10259" s="51" t="s">
        <v>35</v>
      </c>
      <c r="D10259" s="51" t="s">
        <v>15188</v>
      </c>
    </row>
    <row r="10260" spans="1:4">
      <c r="A10260" s="51" t="s">
        <v>15197</v>
      </c>
      <c r="B10260" s="51" t="s">
        <v>2238</v>
      </c>
      <c r="C10260" s="51" t="s">
        <v>5360</v>
      </c>
      <c r="D10260" s="51" t="s">
        <v>15188</v>
      </c>
    </row>
    <row r="10261" spans="1:4">
      <c r="A10261" s="51" t="s">
        <v>15198</v>
      </c>
      <c r="B10261" s="51" t="s">
        <v>139</v>
      </c>
      <c r="C10261" s="51" t="s">
        <v>229</v>
      </c>
      <c r="D10261" s="51" t="s">
        <v>15188</v>
      </c>
    </row>
    <row r="10262" spans="1:4">
      <c r="A10262" s="51" t="s">
        <v>4341</v>
      </c>
      <c r="B10262" s="51" t="s">
        <v>37</v>
      </c>
      <c r="C10262" s="51" t="s">
        <v>371</v>
      </c>
      <c r="D10262" s="51" t="s">
        <v>15188</v>
      </c>
    </row>
    <row r="10263" spans="1:4">
      <c r="A10263" s="51" t="s">
        <v>15199</v>
      </c>
      <c r="B10263" s="51" t="s">
        <v>1231</v>
      </c>
      <c r="C10263" s="51" t="s">
        <v>114</v>
      </c>
      <c r="D10263" s="51" t="s">
        <v>15188</v>
      </c>
    </row>
    <row r="10264" spans="1:4">
      <c r="A10264" s="51" t="s">
        <v>15200</v>
      </c>
      <c r="B10264" s="51" t="s">
        <v>1074</v>
      </c>
      <c r="C10264" s="51" t="s">
        <v>114</v>
      </c>
      <c r="D10264" s="51" t="s">
        <v>15188</v>
      </c>
    </row>
    <row r="10265" spans="1:4">
      <c r="A10265" s="51" t="s">
        <v>15201</v>
      </c>
      <c r="B10265" s="51" t="s">
        <v>82</v>
      </c>
      <c r="C10265" s="51" t="s">
        <v>27</v>
      </c>
      <c r="D10265" s="51" t="s">
        <v>15188</v>
      </c>
    </row>
    <row r="10266" spans="1:4">
      <c r="A10266" s="51" t="s">
        <v>15202</v>
      </c>
      <c r="B10266" s="51" t="s">
        <v>24</v>
      </c>
      <c r="C10266" s="51" t="s">
        <v>135</v>
      </c>
      <c r="D10266" s="51" t="s">
        <v>15188</v>
      </c>
    </row>
    <row r="10267" spans="1:4">
      <c r="A10267" s="51" t="s">
        <v>15203</v>
      </c>
      <c r="B10267" s="51" t="s">
        <v>1011</v>
      </c>
      <c r="C10267" s="51" t="s">
        <v>1311</v>
      </c>
      <c r="D10267" s="51" t="s">
        <v>15188</v>
      </c>
    </row>
    <row r="10268" spans="1:4">
      <c r="A10268" s="51" t="s">
        <v>15204</v>
      </c>
      <c r="B10268" s="51" t="s">
        <v>15205</v>
      </c>
      <c r="C10268" s="51" t="s">
        <v>121</v>
      </c>
      <c r="D10268" s="51" t="s">
        <v>15188</v>
      </c>
    </row>
    <row r="10269" spans="1:4">
      <c r="A10269" s="51" t="s">
        <v>15206</v>
      </c>
      <c r="B10269" s="51" t="s">
        <v>185</v>
      </c>
      <c r="C10269" s="51" t="s">
        <v>743</v>
      </c>
      <c r="D10269" s="51" t="s">
        <v>15188</v>
      </c>
    </row>
    <row r="10270" spans="1:4">
      <c r="A10270" s="51" t="s">
        <v>15207</v>
      </c>
      <c r="B10270" s="51" t="s">
        <v>1347</v>
      </c>
      <c r="C10270" s="51" t="s">
        <v>884</v>
      </c>
      <c r="D10270" s="51" t="s">
        <v>15188</v>
      </c>
    </row>
    <row r="10271" spans="1:4">
      <c r="A10271" s="51" t="s">
        <v>15208</v>
      </c>
      <c r="B10271" s="51" t="s">
        <v>2576</v>
      </c>
      <c r="C10271" s="51" t="s">
        <v>330</v>
      </c>
      <c r="D10271" s="51" t="s">
        <v>15188</v>
      </c>
    </row>
    <row r="10272" spans="1:4">
      <c r="A10272" s="51" t="s">
        <v>15209</v>
      </c>
      <c r="B10272" s="51" t="s">
        <v>896</v>
      </c>
      <c r="C10272" s="51" t="s">
        <v>330</v>
      </c>
      <c r="D10272" s="51" t="s">
        <v>15188</v>
      </c>
    </row>
    <row r="10273" spans="1:4">
      <c r="A10273" s="51" t="s">
        <v>15210</v>
      </c>
      <c r="B10273" s="51" t="s">
        <v>86</v>
      </c>
      <c r="C10273" s="51" t="s">
        <v>330</v>
      </c>
      <c r="D10273" s="51" t="s">
        <v>15188</v>
      </c>
    </row>
    <row r="10274" spans="1:4">
      <c r="A10274" s="51" t="s">
        <v>15211</v>
      </c>
      <c r="B10274" s="51" t="s">
        <v>86</v>
      </c>
      <c r="C10274" s="51" t="s">
        <v>330</v>
      </c>
      <c r="D10274" s="51" t="s">
        <v>15188</v>
      </c>
    </row>
    <row r="10275" spans="1:4">
      <c r="A10275" s="51" t="s">
        <v>15212</v>
      </c>
      <c r="B10275" s="51" t="s">
        <v>468</v>
      </c>
      <c r="C10275" s="51" t="s">
        <v>74</v>
      </c>
      <c r="D10275" s="51" t="s">
        <v>15188</v>
      </c>
    </row>
    <row r="10276" spans="1:4">
      <c r="A10276" s="51" t="s">
        <v>15213</v>
      </c>
      <c r="B10276" s="51" t="s">
        <v>86</v>
      </c>
      <c r="C10276" s="51" t="s">
        <v>55</v>
      </c>
      <c r="D10276" s="51" t="s">
        <v>15188</v>
      </c>
    </row>
    <row r="10277" spans="1:4">
      <c r="A10277" s="51" t="s">
        <v>15214</v>
      </c>
      <c r="B10277" s="51" t="s">
        <v>86</v>
      </c>
      <c r="C10277" s="51" t="s">
        <v>15215</v>
      </c>
      <c r="D10277" s="51" t="s">
        <v>15188</v>
      </c>
    </row>
    <row r="10278" spans="1:4">
      <c r="A10278" s="51" t="s">
        <v>15216</v>
      </c>
      <c r="B10278" s="51" t="s">
        <v>15217</v>
      </c>
      <c r="C10278" s="51" t="s">
        <v>103</v>
      </c>
      <c r="D10278" s="51" t="s">
        <v>15188</v>
      </c>
    </row>
    <row r="10279" spans="1:4">
      <c r="A10279" s="51" t="s">
        <v>15218</v>
      </c>
      <c r="B10279" s="51" t="s">
        <v>70</v>
      </c>
      <c r="C10279" s="51" t="s">
        <v>981</v>
      </c>
      <c r="D10279" s="51" t="s">
        <v>15188</v>
      </c>
    </row>
    <row r="10280" spans="1:4">
      <c r="A10280" s="51" t="s">
        <v>15219</v>
      </c>
      <c r="B10280" s="51" t="s">
        <v>15220</v>
      </c>
      <c r="C10280" s="51" t="s">
        <v>892</v>
      </c>
      <c r="D10280" s="51" t="s">
        <v>15188</v>
      </c>
    </row>
    <row r="10281" spans="1:4">
      <c r="A10281" s="51" t="s">
        <v>15221</v>
      </c>
      <c r="B10281" s="51" t="s">
        <v>34</v>
      </c>
      <c r="C10281" s="51" t="s">
        <v>168</v>
      </c>
      <c r="D10281" s="51" t="s">
        <v>15188</v>
      </c>
    </row>
    <row r="10282" spans="1:4">
      <c r="A10282" s="51" t="s">
        <v>15222</v>
      </c>
      <c r="B10282" s="51" t="s">
        <v>331</v>
      </c>
      <c r="C10282" s="51" t="s">
        <v>210</v>
      </c>
      <c r="D10282" s="51" t="s">
        <v>15188</v>
      </c>
    </row>
    <row r="10283" spans="1:4">
      <c r="A10283" s="51" t="s">
        <v>15223</v>
      </c>
      <c r="B10283" s="51" t="s">
        <v>171</v>
      </c>
      <c r="C10283" s="51" t="s">
        <v>93</v>
      </c>
      <c r="D10283" s="51" t="s">
        <v>15188</v>
      </c>
    </row>
    <row r="10284" spans="1:4">
      <c r="A10284" s="51" t="s">
        <v>15224</v>
      </c>
      <c r="B10284" s="51" t="s">
        <v>15225</v>
      </c>
      <c r="C10284" s="51" t="s">
        <v>93</v>
      </c>
      <c r="D10284" s="51" t="s">
        <v>15188</v>
      </c>
    </row>
    <row r="10285" spans="1:4">
      <c r="A10285" s="51" t="s">
        <v>15226</v>
      </c>
      <c r="B10285" s="51" t="s">
        <v>15227</v>
      </c>
      <c r="C10285" s="51" t="s">
        <v>859</v>
      </c>
      <c r="D10285" s="51" t="s">
        <v>15188</v>
      </c>
    </row>
    <row r="10286" spans="1:4">
      <c r="A10286" s="51" t="s">
        <v>15228</v>
      </c>
      <c r="B10286" s="51" t="s">
        <v>15229</v>
      </c>
      <c r="C10286" s="51" t="s">
        <v>313</v>
      </c>
      <c r="D10286" s="51" t="s">
        <v>15188</v>
      </c>
    </row>
    <row r="10287" spans="1:4">
      <c r="A10287" s="51" t="s">
        <v>15230</v>
      </c>
      <c r="B10287" s="51" t="s">
        <v>882</v>
      </c>
      <c r="C10287" s="51" t="s">
        <v>313</v>
      </c>
      <c r="D10287" s="51" t="s">
        <v>15188</v>
      </c>
    </row>
    <row r="10288" spans="1:4">
      <c r="A10288" s="51" t="s">
        <v>15231</v>
      </c>
      <c r="B10288" s="51" t="s">
        <v>816</v>
      </c>
      <c r="C10288" s="51" t="s">
        <v>774</v>
      </c>
      <c r="D10288" s="51" t="s">
        <v>15188</v>
      </c>
    </row>
    <row r="10289" spans="1:4">
      <c r="A10289" s="51" t="s">
        <v>15232</v>
      </c>
      <c r="B10289" s="51" t="s">
        <v>1010</v>
      </c>
      <c r="C10289" s="51" t="s">
        <v>333</v>
      </c>
      <c r="D10289" s="51" t="s">
        <v>15188</v>
      </c>
    </row>
    <row r="10290" spans="1:4">
      <c r="A10290" s="51" t="s">
        <v>15233</v>
      </c>
      <c r="B10290" s="51" t="s">
        <v>212</v>
      </c>
      <c r="C10290" s="51" t="s">
        <v>126</v>
      </c>
      <c r="D10290" s="51" t="s">
        <v>15188</v>
      </c>
    </row>
    <row r="10291" spans="1:4">
      <c r="A10291" s="51" t="s">
        <v>15234</v>
      </c>
      <c r="B10291" s="51" t="s">
        <v>15235</v>
      </c>
      <c r="C10291" s="51" t="s">
        <v>288</v>
      </c>
      <c r="D10291" s="51" t="s">
        <v>15188</v>
      </c>
    </row>
    <row r="10292" spans="1:4">
      <c r="A10292" s="51" t="s">
        <v>15236</v>
      </c>
      <c r="B10292" s="51" t="s">
        <v>150</v>
      </c>
      <c r="C10292" s="51" t="s">
        <v>289</v>
      </c>
      <c r="D10292" s="51" t="s">
        <v>15188</v>
      </c>
    </row>
    <row r="10293" spans="1:4">
      <c r="A10293" s="51" t="s">
        <v>15237</v>
      </c>
      <c r="B10293" s="51" t="s">
        <v>15238</v>
      </c>
      <c r="C10293" s="51" t="s">
        <v>490</v>
      </c>
      <c r="D10293" s="51" t="s">
        <v>15188</v>
      </c>
    </row>
    <row r="10294" spans="1:4">
      <c r="A10294" s="51" t="s">
        <v>15239</v>
      </c>
      <c r="B10294" s="51" t="s">
        <v>1033</v>
      </c>
      <c r="C10294" s="51" t="s">
        <v>490</v>
      </c>
      <c r="D10294" s="51" t="s">
        <v>15188</v>
      </c>
    </row>
    <row r="10295" spans="1:4">
      <c r="A10295" s="51" t="s">
        <v>15240</v>
      </c>
      <c r="B10295" s="51" t="s">
        <v>951</v>
      </c>
      <c r="C10295" s="51" t="s">
        <v>490</v>
      </c>
      <c r="D10295" s="51" t="s">
        <v>15188</v>
      </c>
    </row>
    <row r="10296" spans="1:4">
      <c r="A10296" s="51" t="s">
        <v>15241</v>
      </c>
      <c r="B10296" s="51" t="s">
        <v>185</v>
      </c>
      <c r="C10296" s="51" t="s">
        <v>111</v>
      </c>
      <c r="D10296" s="51" t="s">
        <v>15188</v>
      </c>
    </row>
    <row r="10297" spans="1:4">
      <c r="A10297" s="51" t="s">
        <v>15242</v>
      </c>
      <c r="B10297" s="51" t="s">
        <v>1153</v>
      </c>
      <c r="C10297" s="51" t="s">
        <v>113</v>
      </c>
      <c r="D10297" s="51" t="s">
        <v>15188</v>
      </c>
    </row>
    <row r="10298" spans="1:4">
      <c r="A10298" s="51" t="s">
        <v>15243</v>
      </c>
      <c r="B10298" s="51" t="s">
        <v>15244</v>
      </c>
      <c r="C10298" s="51" t="s">
        <v>838</v>
      </c>
      <c r="D10298" s="51" t="s">
        <v>15188</v>
      </c>
    </row>
    <row r="10299" spans="1:4">
      <c r="A10299" s="51" t="s">
        <v>15245</v>
      </c>
      <c r="B10299" s="51" t="s">
        <v>86</v>
      </c>
      <c r="C10299" s="51" t="s">
        <v>838</v>
      </c>
      <c r="D10299" s="51" t="s">
        <v>15188</v>
      </c>
    </row>
    <row r="10300" spans="1:4">
      <c r="A10300" s="51" t="s">
        <v>15246</v>
      </c>
      <c r="B10300" s="51" t="s">
        <v>24</v>
      </c>
      <c r="C10300" s="51" t="s">
        <v>1085</v>
      </c>
      <c r="D10300" s="51" t="s">
        <v>15188</v>
      </c>
    </row>
    <row r="10301" spans="1:4">
      <c r="A10301" s="51" t="s">
        <v>15247</v>
      </c>
      <c r="B10301" s="51" t="s">
        <v>844</v>
      </c>
      <c r="C10301" s="51" t="s">
        <v>840</v>
      </c>
      <c r="D10301" s="51" t="s">
        <v>15188</v>
      </c>
    </row>
    <row r="10302" spans="1:4">
      <c r="A10302" s="51" t="s">
        <v>15248</v>
      </c>
      <c r="B10302" s="51" t="s">
        <v>306</v>
      </c>
      <c r="C10302" s="51" t="s">
        <v>23</v>
      </c>
      <c r="D10302" s="51" t="s">
        <v>15249</v>
      </c>
    </row>
    <row r="10303" spans="1:4">
      <c r="A10303" s="51" t="s">
        <v>15250</v>
      </c>
      <c r="B10303" s="51" t="s">
        <v>790</v>
      </c>
      <c r="C10303" s="51" t="s">
        <v>144</v>
      </c>
      <c r="D10303" s="51" t="s">
        <v>15249</v>
      </c>
    </row>
    <row r="10304" spans="1:4">
      <c r="A10304" s="51" t="s">
        <v>15251</v>
      </c>
      <c r="B10304" s="51" t="s">
        <v>1207</v>
      </c>
      <c r="C10304" s="51" t="s">
        <v>145</v>
      </c>
      <c r="D10304" s="51" t="s">
        <v>15249</v>
      </c>
    </row>
    <row r="10305" spans="1:4">
      <c r="A10305" s="51" t="s">
        <v>15252</v>
      </c>
      <c r="B10305" s="51" t="s">
        <v>209</v>
      </c>
      <c r="C10305" s="51" t="s">
        <v>145</v>
      </c>
      <c r="D10305" s="51" t="s">
        <v>15249</v>
      </c>
    </row>
    <row r="10306" spans="1:4">
      <c r="A10306" s="51" t="s">
        <v>15253</v>
      </c>
      <c r="B10306" s="51" t="s">
        <v>2165</v>
      </c>
      <c r="C10306" s="51" t="s">
        <v>114</v>
      </c>
      <c r="D10306" s="51" t="s">
        <v>15249</v>
      </c>
    </row>
    <row r="10307" spans="1:4">
      <c r="A10307" s="51" t="s">
        <v>15254</v>
      </c>
      <c r="B10307" s="51" t="s">
        <v>6791</v>
      </c>
      <c r="C10307" s="51" t="s">
        <v>97</v>
      </c>
      <c r="D10307" s="51" t="s">
        <v>15249</v>
      </c>
    </row>
    <row r="10308" spans="1:4">
      <c r="A10308" s="51" t="s">
        <v>15255</v>
      </c>
      <c r="B10308" s="51" t="s">
        <v>118</v>
      </c>
      <c r="C10308" s="51" t="s">
        <v>69</v>
      </c>
      <c r="D10308" s="51" t="s">
        <v>15249</v>
      </c>
    </row>
    <row r="10309" spans="1:4">
      <c r="A10309" s="51" t="s">
        <v>15256</v>
      </c>
      <c r="B10309" s="51" t="s">
        <v>354</v>
      </c>
      <c r="C10309" s="51" t="s">
        <v>69</v>
      </c>
      <c r="D10309" s="51" t="s">
        <v>15249</v>
      </c>
    </row>
    <row r="10310" spans="1:4">
      <c r="A10310" s="51" t="s">
        <v>15257</v>
      </c>
      <c r="B10310" s="51" t="s">
        <v>129</v>
      </c>
      <c r="C10310" s="51" t="s">
        <v>2881</v>
      </c>
      <c r="D10310" s="51" t="s">
        <v>15249</v>
      </c>
    </row>
    <row r="10311" spans="1:4">
      <c r="A10311" s="51" t="s">
        <v>15258</v>
      </c>
      <c r="B10311" s="51" t="s">
        <v>318</v>
      </c>
      <c r="C10311" s="51" t="s">
        <v>27</v>
      </c>
      <c r="D10311" s="51" t="s">
        <v>15249</v>
      </c>
    </row>
    <row r="10312" spans="1:4">
      <c r="A10312" s="51" t="s">
        <v>15259</v>
      </c>
      <c r="B10312" s="51" t="s">
        <v>139</v>
      </c>
      <c r="C10312" s="51" t="s">
        <v>28</v>
      </c>
      <c r="D10312" s="51" t="s">
        <v>15249</v>
      </c>
    </row>
    <row r="10313" spans="1:4">
      <c r="A10313" s="51" t="s">
        <v>15260</v>
      </c>
      <c r="B10313" s="51" t="s">
        <v>331</v>
      </c>
      <c r="C10313" s="51" t="s">
        <v>28</v>
      </c>
      <c r="D10313" s="51" t="s">
        <v>15249</v>
      </c>
    </row>
    <row r="10314" spans="1:4">
      <c r="A10314" s="51" t="s">
        <v>15261</v>
      </c>
      <c r="B10314" s="51" t="s">
        <v>15262</v>
      </c>
      <c r="C10314" s="51" t="s">
        <v>581</v>
      </c>
      <c r="D10314" s="51" t="s">
        <v>15249</v>
      </c>
    </row>
    <row r="10315" spans="1:4">
      <c r="A10315" s="51" t="s">
        <v>15263</v>
      </c>
      <c r="B10315" s="51" t="s">
        <v>86</v>
      </c>
      <c r="C10315" s="51" t="s">
        <v>820</v>
      </c>
      <c r="D10315" s="51" t="s">
        <v>15249</v>
      </c>
    </row>
    <row r="10316" spans="1:4">
      <c r="A10316" s="51" t="s">
        <v>15264</v>
      </c>
      <c r="B10316" s="51" t="s">
        <v>15265</v>
      </c>
      <c r="C10316" s="51" t="s">
        <v>31</v>
      </c>
      <c r="D10316" s="51" t="s">
        <v>15249</v>
      </c>
    </row>
    <row r="10317" spans="1:4">
      <c r="A10317" s="51" t="s">
        <v>15266</v>
      </c>
      <c r="B10317" s="51" t="s">
        <v>156</v>
      </c>
      <c r="C10317" s="51" t="s">
        <v>33</v>
      </c>
      <c r="D10317" s="51" t="s">
        <v>15249</v>
      </c>
    </row>
    <row r="10318" spans="1:4">
      <c r="A10318" s="51" t="s">
        <v>15267</v>
      </c>
      <c r="B10318" s="51" t="s">
        <v>187</v>
      </c>
      <c r="C10318" s="51" t="s">
        <v>33</v>
      </c>
      <c r="D10318" s="51" t="s">
        <v>15249</v>
      </c>
    </row>
    <row r="10319" spans="1:4">
      <c r="A10319" s="51" t="s">
        <v>15268</v>
      </c>
      <c r="B10319" s="51" t="s">
        <v>12180</v>
      </c>
      <c r="C10319" s="51" t="s">
        <v>33</v>
      </c>
      <c r="D10319" s="51" t="s">
        <v>15249</v>
      </c>
    </row>
    <row r="10320" spans="1:4">
      <c r="A10320" s="51" t="s">
        <v>15269</v>
      </c>
      <c r="B10320" s="51" t="s">
        <v>15270</v>
      </c>
      <c r="C10320" s="51" t="s">
        <v>880</v>
      </c>
      <c r="D10320" s="51" t="s">
        <v>15249</v>
      </c>
    </row>
    <row r="10321" spans="1:4">
      <c r="A10321" s="51" t="s">
        <v>15271</v>
      </c>
      <c r="B10321" s="51" t="s">
        <v>4191</v>
      </c>
      <c r="C10321" s="51" t="s">
        <v>880</v>
      </c>
      <c r="D10321" s="51" t="s">
        <v>15249</v>
      </c>
    </row>
    <row r="10322" spans="1:4">
      <c r="A10322" s="51" t="s">
        <v>15272</v>
      </c>
      <c r="B10322" s="51" t="s">
        <v>340</v>
      </c>
      <c r="C10322" s="51" t="s">
        <v>1177</v>
      </c>
      <c r="D10322" s="51" t="s">
        <v>15249</v>
      </c>
    </row>
    <row r="10323" spans="1:4">
      <c r="A10323" s="51" t="s">
        <v>15273</v>
      </c>
      <c r="B10323" s="51" t="s">
        <v>15274</v>
      </c>
      <c r="C10323" s="51" t="s">
        <v>121</v>
      </c>
      <c r="D10323" s="51" t="s">
        <v>15249</v>
      </c>
    </row>
    <row r="10324" spans="1:4">
      <c r="A10324" s="51" t="s">
        <v>15275</v>
      </c>
      <c r="B10324" s="51" t="s">
        <v>283</v>
      </c>
      <c r="C10324" s="51" t="s">
        <v>121</v>
      </c>
      <c r="D10324" s="51" t="s">
        <v>15249</v>
      </c>
    </row>
    <row r="10325" spans="1:4">
      <c r="A10325" s="51" t="s">
        <v>15276</v>
      </c>
      <c r="B10325" s="51" t="s">
        <v>1266</v>
      </c>
      <c r="C10325" s="51" t="s">
        <v>121</v>
      </c>
      <c r="D10325" s="51" t="s">
        <v>15249</v>
      </c>
    </row>
    <row r="10326" spans="1:4">
      <c r="A10326" s="51" t="s">
        <v>15277</v>
      </c>
      <c r="B10326" s="51" t="s">
        <v>3367</v>
      </c>
      <c r="C10326" s="51" t="s">
        <v>121</v>
      </c>
      <c r="D10326" s="51" t="s">
        <v>15249</v>
      </c>
    </row>
    <row r="10327" spans="1:4">
      <c r="A10327" s="51" t="s">
        <v>15278</v>
      </c>
      <c r="B10327" s="51" t="s">
        <v>15279</v>
      </c>
      <c r="C10327" s="51" t="s">
        <v>743</v>
      </c>
      <c r="D10327" s="51" t="s">
        <v>15249</v>
      </c>
    </row>
    <row r="10328" spans="1:4">
      <c r="A10328" s="51" t="s">
        <v>15280</v>
      </c>
      <c r="B10328" s="51" t="s">
        <v>12223</v>
      </c>
      <c r="C10328" s="51" t="s">
        <v>244</v>
      </c>
      <c r="D10328" s="51" t="s">
        <v>15249</v>
      </c>
    </row>
    <row r="10329" spans="1:4">
      <c r="A10329" s="51" t="s">
        <v>15281</v>
      </c>
      <c r="B10329" s="51" t="s">
        <v>131</v>
      </c>
      <c r="C10329" s="51" t="s">
        <v>330</v>
      </c>
      <c r="D10329" s="51" t="s">
        <v>15249</v>
      </c>
    </row>
    <row r="10330" spans="1:4">
      <c r="A10330" s="51" t="s">
        <v>15282</v>
      </c>
      <c r="B10330" s="51" t="s">
        <v>254</v>
      </c>
      <c r="C10330" s="51" t="s">
        <v>330</v>
      </c>
      <c r="D10330" s="51" t="s">
        <v>15249</v>
      </c>
    </row>
    <row r="10331" spans="1:4">
      <c r="A10331" s="51" t="s">
        <v>15283</v>
      </c>
      <c r="B10331" s="51" t="s">
        <v>301</v>
      </c>
      <c r="C10331" s="51" t="s">
        <v>91</v>
      </c>
      <c r="D10331" s="51" t="s">
        <v>15249</v>
      </c>
    </row>
    <row r="10332" spans="1:4">
      <c r="A10332" s="51" t="s">
        <v>15284</v>
      </c>
      <c r="B10332" s="51" t="s">
        <v>62</v>
      </c>
      <c r="C10332" s="51" t="s">
        <v>91</v>
      </c>
      <c r="D10332" s="51" t="s">
        <v>15249</v>
      </c>
    </row>
    <row r="10333" spans="1:4">
      <c r="A10333" s="51" t="s">
        <v>15285</v>
      </c>
      <c r="B10333" s="51" t="s">
        <v>539</v>
      </c>
      <c r="C10333" s="51" t="s">
        <v>103</v>
      </c>
      <c r="D10333" s="51" t="s">
        <v>15249</v>
      </c>
    </row>
    <row r="10334" spans="1:4">
      <c r="A10334" s="51" t="s">
        <v>15286</v>
      </c>
      <c r="B10334" s="51" t="s">
        <v>361</v>
      </c>
      <c r="C10334" s="51" t="s">
        <v>64</v>
      </c>
      <c r="D10334" s="51" t="s">
        <v>15249</v>
      </c>
    </row>
    <row r="10335" spans="1:4">
      <c r="A10335" s="51" t="s">
        <v>15287</v>
      </c>
      <c r="B10335" s="51" t="s">
        <v>2480</v>
      </c>
      <c r="C10335" s="51" t="s">
        <v>152</v>
      </c>
      <c r="D10335" s="51" t="s">
        <v>15249</v>
      </c>
    </row>
    <row r="10336" spans="1:4">
      <c r="A10336" s="51" t="s">
        <v>15288</v>
      </c>
      <c r="B10336" s="51" t="s">
        <v>5088</v>
      </c>
      <c r="C10336" s="51" t="s">
        <v>104</v>
      </c>
      <c r="D10336" s="51" t="s">
        <v>15249</v>
      </c>
    </row>
    <row r="10337" spans="1:4">
      <c r="A10337" s="51" t="s">
        <v>15289</v>
      </c>
      <c r="B10337" s="51" t="s">
        <v>185</v>
      </c>
      <c r="C10337" s="51" t="s">
        <v>105</v>
      </c>
      <c r="D10337" s="51" t="s">
        <v>15249</v>
      </c>
    </row>
    <row r="10338" spans="1:4">
      <c r="A10338" s="51" t="s">
        <v>15290</v>
      </c>
      <c r="B10338" s="51" t="s">
        <v>15291</v>
      </c>
      <c r="C10338" s="51" t="s">
        <v>106</v>
      </c>
      <c r="D10338" s="51" t="s">
        <v>15249</v>
      </c>
    </row>
    <row r="10339" spans="1:4">
      <c r="A10339" s="51" t="s">
        <v>15292</v>
      </c>
      <c r="B10339" s="51" t="s">
        <v>790</v>
      </c>
      <c r="C10339" s="51" t="s">
        <v>88</v>
      </c>
      <c r="D10339" s="51" t="s">
        <v>15249</v>
      </c>
    </row>
    <row r="10340" spans="1:4">
      <c r="A10340" s="51" t="s">
        <v>15293</v>
      </c>
      <c r="B10340" s="51" t="s">
        <v>746</v>
      </c>
      <c r="C10340" s="51" t="s">
        <v>107</v>
      </c>
      <c r="D10340" s="51" t="s">
        <v>15249</v>
      </c>
    </row>
    <row r="10341" spans="1:4">
      <c r="A10341" s="51" t="s">
        <v>15294</v>
      </c>
      <c r="B10341" s="51" t="s">
        <v>1095</v>
      </c>
      <c r="C10341" s="51" t="s">
        <v>38</v>
      </c>
      <c r="D10341" s="51" t="s">
        <v>15249</v>
      </c>
    </row>
    <row r="10342" spans="1:4">
      <c r="A10342" s="51" t="s">
        <v>15295</v>
      </c>
      <c r="B10342" s="51" t="s">
        <v>829</v>
      </c>
      <c r="C10342" s="51" t="s">
        <v>450</v>
      </c>
      <c r="D10342" s="51" t="s">
        <v>15249</v>
      </c>
    </row>
    <row r="10343" spans="1:4">
      <c r="A10343" s="51" t="s">
        <v>15296</v>
      </c>
      <c r="B10343" s="51" t="s">
        <v>15297</v>
      </c>
      <c r="C10343" s="51" t="s">
        <v>333</v>
      </c>
      <c r="D10343" s="51" t="s">
        <v>15249</v>
      </c>
    </row>
    <row r="10344" spans="1:4">
      <c r="A10344" s="51" t="s">
        <v>15298</v>
      </c>
      <c r="B10344" s="51" t="s">
        <v>291</v>
      </c>
      <c r="C10344" s="51" t="s">
        <v>1394</v>
      </c>
      <c r="D10344" s="51" t="s">
        <v>15249</v>
      </c>
    </row>
    <row r="10345" spans="1:4">
      <c r="A10345" s="51" t="s">
        <v>15299</v>
      </c>
      <c r="B10345" s="51" t="s">
        <v>134</v>
      </c>
      <c r="C10345" s="51" t="s">
        <v>5919</v>
      </c>
      <c r="D10345" s="51" t="s">
        <v>15249</v>
      </c>
    </row>
    <row r="10346" spans="1:4">
      <c r="A10346" s="51" t="s">
        <v>15300</v>
      </c>
      <c r="B10346" s="51" t="s">
        <v>68</v>
      </c>
      <c r="C10346" s="51" t="s">
        <v>111</v>
      </c>
      <c r="D10346" s="51" t="s">
        <v>15249</v>
      </c>
    </row>
    <row r="10347" spans="1:4">
      <c r="A10347" s="51" t="s">
        <v>15301</v>
      </c>
      <c r="B10347" s="51" t="s">
        <v>1373</v>
      </c>
      <c r="C10347" s="51" t="s">
        <v>111</v>
      </c>
      <c r="D10347" s="51" t="s">
        <v>15249</v>
      </c>
    </row>
    <row r="10348" spans="1:4">
      <c r="A10348" s="51" t="s">
        <v>15302</v>
      </c>
      <c r="B10348" s="51" t="s">
        <v>479</v>
      </c>
      <c r="C10348" s="51" t="s">
        <v>138</v>
      </c>
      <c r="D10348" s="51" t="s">
        <v>15249</v>
      </c>
    </row>
    <row r="10349" spans="1:4">
      <c r="A10349" s="51" t="s">
        <v>15303</v>
      </c>
      <c r="B10349" s="51" t="s">
        <v>15304</v>
      </c>
      <c r="C10349" s="51" t="s">
        <v>113</v>
      </c>
      <c r="D10349" s="51" t="s">
        <v>15249</v>
      </c>
    </row>
    <row r="10350" spans="1:4">
      <c r="A10350" s="51" t="s">
        <v>15305</v>
      </c>
      <c r="B10350" s="51" t="s">
        <v>118</v>
      </c>
      <c r="C10350" s="51" t="s">
        <v>81</v>
      </c>
      <c r="D10350" s="51" t="s">
        <v>15249</v>
      </c>
    </row>
    <row r="10351" spans="1:4">
      <c r="A10351" s="51" t="s">
        <v>15306</v>
      </c>
      <c r="B10351" s="51" t="s">
        <v>2144</v>
      </c>
      <c r="C10351" s="51" t="s">
        <v>23</v>
      </c>
      <c r="D10351" s="51" t="s">
        <v>15307</v>
      </c>
    </row>
    <row r="10352" spans="1:4">
      <c r="A10352" s="51" t="s">
        <v>15308</v>
      </c>
      <c r="B10352" s="51" t="s">
        <v>1372</v>
      </c>
      <c r="C10352" s="51" t="s">
        <v>23</v>
      </c>
      <c r="D10352" s="51" t="s">
        <v>15307</v>
      </c>
    </row>
    <row r="10353" spans="1:4">
      <c r="A10353" s="51" t="s">
        <v>15309</v>
      </c>
      <c r="B10353" s="51" t="s">
        <v>15310</v>
      </c>
      <c r="C10353" s="51" t="s">
        <v>23</v>
      </c>
      <c r="D10353" s="51" t="s">
        <v>15307</v>
      </c>
    </row>
    <row r="10354" spans="1:4">
      <c r="A10354" s="51" t="s">
        <v>15311</v>
      </c>
      <c r="B10354" s="51" t="s">
        <v>185</v>
      </c>
      <c r="C10354" s="51" t="s">
        <v>23</v>
      </c>
      <c r="D10354" s="51" t="s">
        <v>15307</v>
      </c>
    </row>
    <row r="10355" spans="1:4">
      <c r="A10355" s="51" t="s">
        <v>15312</v>
      </c>
      <c r="B10355" s="51" t="s">
        <v>280</v>
      </c>
      <c r="C10355" s="51" t="s">
        <v>23</v>
      </c>
      <c r="D10355" s="51" t="s">
        <v>15307</v>
      </c>
    </row>
    <row r="10356" spans="1:4">
      <c r="A10356" s="51" t="s">
        <v>15313</v>
      </c>
      <c r="B10356" s="51" t="s">
        <v>131</v>
      </c>
      <c r="C10356" s="51" t="s">
        <v>35</v>
      </c>
      <c r="D10356" s="51" t="s">
        <v>15307</v>
      </c>
    </row>
    <row r="10357" spans="1:4">
      <c r="A10357" s="51" t="s">
        <v>15314</v>
      </c>
      <c r="B10357" s="51" t="s">
        <v>1007</v>
      </c>
      <c r="C10357" s="51" t="s">
        <v>1219</v>
      </c>
      <c r="D10357" s="51" t="s">
        <v>15307</v>
      </c>
    </row>
    <row r="10358" spans="1:4">
      <c r="A10358" s="51" t="s">
        <v>15315</v>
      </c>
      <c r="B10358" s="51" t="s">
        <v>1748</v>
      </c>
      <c r="C10358" s="51" t="s">
        <v>145</v>
      </c>
      <c r="D10358" s="51" t="s">
        <v>15307</v>
      </c>
    </row>
    <row r="10359" spans="1:4">
      <c r="A10359" s="51" t="s">
        <v>15316</v>
      </c>
      <c r="B10359" s="51" t="s">
        <v>251</v>
      </c>
      <c r="C10359" s="51" t="s">
        <v>145</v>
      </c>
      <c r="D10359" s="51" t="s">
        <v>15307</v>
      </c>
    </row>
    <row r="10360" spans="1:4">
      <c r="A10360" s="51" t="s">
        <v>15317</v>
      </c>
      <c r="B10360" s="51" t="s">
        <v>15318</v>
      </c>
      <c r="C10360" s="51" t="s">
        <v>145</v>
      </c>
      <c r="D10360" s="51" t="s">
        <v>15307</v>
      </c>
    </row>
    <row r="10361" spans="1:4">
      <c r="A10361" s="51" t="s">
        <v>15319</v>
      </c>
      <c r="B10361" s="51" t="s">
        <v>357</v>
      </c>
      <c r="C10361" s="51" t="s">
        <v>114</v>
      </c>
      <c r="D10361" s="51" t="s">
        <v>15307</v>
      </c>
    </row>
    <row r="10362" spans="1:4">
      <c r="A10362" s="51" t="s">
        <v>15320</v>
      </c>
      <c r="B10362" s="51" t="s">
        <v>188</v>
      </c>
      <c r="C10362" s="51" t="s">
        <v>114</v>
      </c>
      <c r="D10362" s="51" t="s">
        <v>15307</v>
      </c>
    </row>
    <row r="10363" spans="1:4">
      <c r="A10363" s="51" t="s">
        <v>15321</v>
      </c>
      <c r="B10363" s="51" t="s">
        <v>71</v>
      </c>
      <c r="C10363" s="51" t="s">
        <v>69</v>
      </c>
      <c r="D10363" s="51" t="s">
        <v>15307</v>
      </c>
    </row>
    <row r="10364" spans="1:4">
      <c r="A10364" s="51" t="s">
        <v>15322</v>
      </c>
      <c r="B10364" s="51" t="s">
        <v>5173</v>
      </c>
      <c r="C10364" s="51" t="s">
        <v>5951</v>
      </c>
      <c r="D10364" s="51" t="s">
        <v>15307</v>
      </c>
    </row>
    <row r="10365" spans="1:4">
      <c r="A10365" s="51" t="s">
        <v>15323</v>
      </c>
      <c r="B10365" s="51" t="s">
        <v>683</v>
      </c>
      <c r="C10365" s="51" t="s">
        <v>27</v>
      </c>
      <c r="D10365" s="51" t="s">
        <v>15307</v>
      </c>
    </row>
    <row r="10366" spans="1:4">
      <c r="A10366" s="51" t="s">
        <v>15324</v>
      </c>
      <c r="B10366" s="51" t="s">
        <v>3302</v>
      </c>
      <c r="C10366" s="51" t="s">
        <v>189</v>
      </c>
      <c r="D10366" s="51" t="s">
        <v>15307</v>
      </c>
    </row>
    <row r="10367" spans="1:4">
      <c r="A10367" s="51" t="s">
        <v>15325</v>
      </c>
      <c r="B10367" s="51" t="s">
        <v>951</v>
      </c>
      <c r="C10367" s="51" t="s">
        <v>87</v>
      </c>
      <c r="D10367" s="51" t="s">
        <v>15307</v>
      </c>
    </row>
    <row r="10368" spans="1:4">
      <c r="A10368" s="51" t="s">
        <v>15326</v>
      </c>
      <c r="B10368" s="51" t="s">
        <v>12591</v>
      </c>
      <c r="C10368" s="51" t="s">
        <v>135</v>
      </c>
      <c r="D10368" s="51" t="s">
        <v>15307</v>
      </c>
    </row>
    <row r="10369" spans="1:4">
      <c r="A10369" s="51" t="s">
        <v>15327</v>
      </c>
      <c r="B10369" s="51" t="s">
        <v>283</v>
      </c>
      <c r="C10369" s="51" t="s">
        <v>135</v>
      </c>
      <c r="D10369" s="51" t="s">
        <v>15307</v>
      </c>
    </row>
    <row r="10370" spans="1:4">
      <c r="A10370" s="51" t="s">
        <v>15328</v>
      </c>
      <c r="B10370" s="51" t="s">
        <v>15329</v>
      </c>
      <c r="C10370" s="51" t="s">
        <v>135</v>
      </c>
      <c r="D10370" s="51" t="s">
        <v>15307</v>
      </c>
    </row>
    <row r="10371" spans="1:4">
      <c r="A10371" s="51" t="s">
        <v>15330</v>
      </c>
      <c r="B10371" s="51" t="s">
        <v>84</v>
      </c>
      <c r="C10371" s="51" t="s">
        <v>31</v>
      </c>
      <c r="D10371" s="51" t="s">
        <v>15307</v>
      </c>
    </row>
    <row r="10372" spans="1:4">
      <c r="A10372" s="51" t="s">
        <v>15331</v>
      </c>
      <c r="B10372" s="51" t="s">
        <v>15332</v>
      </c>
      <c r="C10372" s="51" t="s">
        <v>33</v>
      </c>
      <c r="D10372" s="51" t="s">
        <v>15307</v>
      </c>
    </row>
    <row r="10373" spans="1:4">
      <c r="A10373" s="51" t="s">
        <v>15333</v>
      </c>
      <c r="B10373" s="51" t="s">
        <v>1108</v>
      </c>
      <c r="C10373" s="51" t="s">
        <v>33</v>
      </c>
      <c r="D10373" s="51" t="s">
        <v>15307</v>
      </c>
    </row>
    <row r="10374" spans="1:4">
      <c r="A10374" s="51" t="s">
        <v>15334</v>
      </c>
      <c r="B10374" s="51" t="s">
        <v>165</v>
      </c>
      <c r="C10374" s="51" t="s">
        <v>100</v>
      </c>
      <c r="D10374" s="51" t="s">
        <v>15307</v>
      </c>
    </row>
    <row r="10375" spans="1:4">
      <c r="A10375" s="51" t="s">
        <v>15335</v>
      </c>
      <c r="B10375" s="51" t="s">
        <v>1095</v>
      </c>
      <c r="C10375" s="51" t="s">
        <v>1075</v>
      </c>
      <c r="D10375" s="51" t="s">
        <v>15307</v>
      </c>
    </row>
    <row r="10376" spans="1:4">
      <c r="A10376" s="51" t="s">
        <v>15336</v>
      </c>
      <c r="B10376" s="51" t="s">
        <v>15337</v>
      </c>
      <c r="C10376" s="51" t="s">
        <v>74</v>
      </c>
      <c r="D10376" s="51" t="s">
        <v>15307</v>
      </c>
    </row>
    <row r="10377" spans="1:4">
      <c r="A10377" s="51" t="s">
        <v>15338</v>
      </c>
      <c r="B10377" s="51" t="s">
        <v>159</v>
      </c>
      <c r="C10377" s="51" t="s">
        <v>74</v>
      </c>
      <c r="D10377" s="51" t="s">
        <v>15307</v>
      </c>
    </row>
    <row r="10378" spans="1:4">
      <c r="A10378" s="51" t="s">
        <v>15339</v>
      </c>
      <c r="B10378" s="51" t="s">
        <v>618</v>
      </c>
      <c r="C10378" s="51" t="s">
        <v>200</v>
      </c>
      <c r="D10378" s="51" t="s">
        <v>15307</v>
      </c>
    </row>
    <row r="10379" spans="1:4">
      <c r="A10379" s="51" t="s">
        <v>15340</v>
      </c>
      <c r="B10379" s="51" t="s">
        <v>1587</v>
      </c>
      <c r="C10379" s="51" t="s">
        <v>91</v>
      </c>
      <c r="D10379" s="51" t="s">
        <v>15307</v>
      </c>
    </row>
    <row r="10380" spans="1:4">
      <c r="A10380" s="51" t="s">
        <v>15341</v>
      </c>
      <c r="B10380" s="51" t="s">
        <v>1056</v>
      </c>
      <c r="C10380" s="51" t="s">
        <v>918</v>
      </c>
      <c r="D10380" s="51" t="s">
        <v>15307</v>
      </c>
    </row>
    <row r="10381" spans="1:4">
      <c r="A10381" s="51" t="s">
        <v>15342</v>
      </c>
      <c r="B10381" s="51" t="s">
        <v>676</v>
      </c>
      <c r="C10381" s="51" t="s">
        <v>64</v>
      </c>
      <c r="D10381" s="51" t="s">
        <v>15307</v>
      </c>
    </row>
    <row r="10382" spans="1:4">
      <c r="A10382" s="51" t="s">
        <v>15343</v>
      </c>
      <c r="B10382" s="51" t="s">
        <v>149</v>
      </c>
      <c r="C10382" s="51" t="s">
        <v>64</v>
      </c>
      <c r="D10382" s="51" t="s">
        <v>15307</v>
      </c>
    </row>
    <row r="10383" spans="1:4">
      <c r="A10383" s="51" t="s">
        <v>15344</v>
      </c>
      <c r="B10383" s="51" t="s">
        <v>7737</v>
      </c>
      <c r="C10383" s="51" t="s">
        <v>855</v>
      </c>
      <c r="D10383" s="51" t="s">
        <v>15307</v>
      </c>
    </row>
    <row r="10384" spans="1:4">
      <c r="A10384" s="51" t="s">
        <v>15345</v>
      </c>
      <c r="B10384" s="51" t="s">
        <v>15185</v>
      </c>
      <c r="C10384" s="51" t="s">
        <v>611</v>
      </c>
      <c r="D10384" s="51" t="s">
        <v>15307</v>
      </c>
    </row>
    <row r="10385" spans="1:4">
      <c r="A10385" s="51" t="s">
        <v>15346</v>
      </c>
      <c r="B10385" s="51" t="s">
        <v>2974</v>
      </c>
      <c r="C10385" s="51" t="s">
        <v>106</v>
      </c>
      <c r="D10385" s="51" t="s">
        <v>15307</v>
      </c>
    </row>
    <row r="10386" spans="1:4">
      <c r="A10386" s="51" t="s">
        <v>15347</v>
      </c>
      <c r="B10386" s="51" t="s">
        <v>1573</v>
      </c>
      <c r="C10386" s="51" t="s">
        <v>106</v>
      </c>
      <c r="D10386" s="51" t="s">
        <v>15307</v>
      </c>
    </row>
    <row r="10387" spans="1:4">
      <c r="A10387" s="51" t="s">
        <v>15348</v>
      </c>
      <c r="B10387" s="51" t="s">
        <v>5451</v>
      </c>
      <c r="C10387" s="51" t="s">
        <v>4230</v>
      </c>
      <c r="D10387" s="51" t="s">
        <v>15307</v>
      </c>
    </row>
    <row r="10388" spans="1:4">
      <c r="A10388" s="51" t="s">
        <v>15349</v>
      </c>
      <c r="B10388" s="51" t="s">
        <v>1226</v>
      </c>
      <c r="C10388" s="51" t="s">
        <v>125</v>
      </c>
      <c r="D10388" s="51" t="s">
        <v>15307</v>
      </c>
    </row>
    <row r="10389" spans="1:4">
      <c r="A10389" s="51" t="s">
        <v>15350</v>
      </c>
      <c r="B10389" s="51" t="s">
        <v>15351</v>
      </c>
      <c r="C10389" s="51" t="s">
        <v>126</v>
      </c>
      <c r="D10389" s="51" t="s">
        <v>15307</v>
      </c>
    </row>
    <row r="10390" spans="1:4">
      <c r="A10390" s="51" t="s">
        <v>15352</v>
      </c>
      <c r="B10390" s="51" t="s">
        <v>857</v>
      </c>
      <c r="C10390" s="51" t="s">
        <v>142</v>
      </c>
      <c r="D10390" s="51" t="s">
        <v>15307</v>
      </c>
    </row>
    <row r="10391" spans="1:4">
      <c r="A10391" s="51" t="s">
        <v>15353</v>
      </c>
      <c r="B10391" s="51" t="s">
        <v>15354</v>
      </c>
      <c r="C10391" s="51" t="s">
        <v>80</v>
      </c>
      <c r="D10391" s="51" t="s">
        <v>15307</v>
      </c>
    </row>
    <row r="10392" spans="1:4">
      <c r="A10392" s="51" t="s">
        <v>15355</v>
      </c>
      <c r="B10392" s="51" t="s">
        <v>14452</v>
      </c>
      <c r="C10392" s="51" t="s">
        <v>626</v>
      </c>
      <c r="D10392" s="51" t="s">
        <v>15307</v>
      </c>
    </row>
    <row r="10393" spans="1:4">
      <c r="A10393" s="51" t="s">
        <v>15356</v>
      </c>
      <c r="B10393" s="51" t="s">
        <v>5455</v>
      </c>
      <c r="C10393" s="51" t="s">
        <v>112</v>
      </c>
      <c r="D10393" s="51" t="s">
        <v>15307</v>
      </c>
    </row>
    <row r="10394" spans="1:4">
      <c r="A10394" s="51" t="s">
        <v>15357</v>
      </c>
      <c r="B10394" s="51" t="s">
        <v>299</v>
      </c>
      <c r="C10394" s="51" t="s">
        <v>81</v>
      </c>
      <c r="D10394" s="51" t="s">
        <v>15307</v>
      </c>
    </row>
    <row r="10395" spans="1:4">
      <c r="A10395" s="51" t="s">
        <v>15359</v>
      </c>
      <c r="B10395" s="51" t="s">
        <v>15360</v>
      </c>
      <c r="C10395" s="51" t="s">
        <v>141</v>
      </c>
      <c r="D10395" s="51" t="s">
        <v>15307</v>
      </c>
    </row>
    <row r="10396" spans="1:4">
      <c r="A10396" s="51" t="s">
        <v>15361</v>
      </c>
      <c r="B10396" s="51" t="s">
        <v>1271</v>
      </c>
      <c r="C10396" s="51" t="s">
        <v>840</v>
      </c>
      <c r="D10396" s="51" t="s">
        <v>15307</v>
      </c>
    </row>
    <row r="10397" spans="1:4">
      <c r="A10397" s="51" t="s">
        <v>15362</v>
      </c>
      <c r="B10397" s="51" t="s">
        <v>15363</v>
      </c>
      <c r="C10397" s="51" t="s">
        <v>23</v>
      </c>
      <c r="D10397" s="51" t="s">
        <v>15364</v>
      </c>
    </row>
    <row r="10398" spans="1:4">
      <c r="A10398" s="51" t="s">
        <v>15365</v>
      </c>
      <c r="B10398" s="51" t="s">
        <v>1334</v>
      </c>
      <c r="C10398" s="51" t="s">
        <v>23</v>
      </c>
      <c r="D10398" s="51" t="s">
        <v>15364</v>
      </c>
    </row>
    <row r="10399" spans="1:4">
      <c r="A10399" s="51" t="s">
        <v>15366</v>
      </c>
      <c r="B10399" s="51" t="s">
        <v>15367</v>
      </c>
      <c r="C10399" s="51" t="s">
        <v>23</v>
      </c>
      <c r="D10399" s="51" t="s">
        <v>15364</v>
      </c>
    </row>
    <row r="10400" spans="1:4">
      <c r="A10400" s="51" t="s">
        <v>15368</v>
      </c>
      <c r="B10400" s="51" t="s">
        <v>15369</v>
      </c>
      <c r="C10400" s="51" t="s">
        <v>23</v>
      </c>
      <c r="D10400" s="51" t="s">
        <v>15364</v>
      </c>
    </row>
    <row r="10401" spans="1:4">
      <c r="A10401" s="51" t="s">
        <v>15370</v>
      </c>
      <c r="B10401" s="51" t="s">
        <v>15371</v>
      </c>
      <c r="C10401" s="51" t="s">
        <v>23</v>
      </c>
      <c r="D10401" s="51" t="s">
        <v>15364</v>
      </c>
    </row>
    <row r="10402" spans="1:4">
      <c r="A10402" s="51" t="s">
        <v>15372</v>
      </c>
      <c r="B10402" s="51" t="s">
        <v>217</v>
      </c>
      <c r="C10402" s="51" t="s">
        <v>144</v>
      </c>
      <c r="D10402" s="51" t="s">
        <v>15364</v>
      </c>
    </row>
    <row r="10403" spans="1:4">
      <c r="A10403" s="51" t="s">
        <v>15373</v>
      </c>
      <c r="B10403" s="51" t="s">
        <v>5272</v>
      </c>
      <c r="C10403" s="51" t="s">
        <v>144</v>
      </c>
      <c r="D10403" s="51" t="s">
        <v>15364</v>
      </c>
    </row>
    <row r="10404" spans="1:4">
      <c r="A10404" s="51" t="s">
        <v>15374</v>
      </c>
      <c r="B10404" s="51" t="s">
        <v>364</v>
      </c>
      <c r="C10404" s="51" t="s">
        <v>145</v>
      </c>
      <c r="D10404" s="51" t="s">
        <v>15364</v>
      </c>
    </row>
    <row r="10405" spans="1:4">
      <c r="A10405" s="51" t="s">
        <v>15375</v>
      </c>
      <c r="B10405" s="51" t="s">
        <v>3661</v>
      </c>
      <c r="C10405" s="51" t="s">
        <v>231</v>
      </c>
      <c r="D10405" s="51" t="s">
        <v>15364</v>
      </c>
    </row>
    <row r="10406" spans="1:4">
      <c r="A10406" s="51" t="s">
        <v>15376</v>
      </c>
      <c r="B10406" s="51" t="s">
        <v>15377</v>
      </c>
      <c r="C10406" s="51" t="s">
        <v>114</v>
      </c>
      <c r="D10406" s="51" t="s">
        <v>15364</v>
      </c>
    </row>
    <row r="10407" spans="1:4">
      <c r="A10407" s="51" t="s">
        <v>15378</v>
      </c>
      <c r="B10407" s="51" t="s">
        <v>1381</v>
      </c>
      <c r="C10407" s="51" t="s">
        <v>69</v>
      </c>
      <c r="D10407" s="51" t="s">
        <v>15364</v>
      </c>
    </row>
    <row r="10408" spans="1:4">
      <c r="A10408" s="51" t="s">
        <v>15379</v>
      </c>
      <c r="B10408" s="51" t="s">
        <v>15380</v>
      </c>
      <c r="C10408" s="51" t="s">
        <v>69</v>
      </c>
      <c r="D10408" s="51" t="s">
        <v>15364</v>
      </c>
    </row>
    <row r="10409" spans="1:4">
      <c r="A10409" s="51" t="s">
        <v>15381</v>
      </c>
      <c r="B10409" s="51" t="s">
        <v>15382</v>
      </c>
      <c r="C10409" s="51" t="s">
        <v>27</v>
      </c>
      <c r="D10409" s="51" t="s">
        <v>15364</v>
      </c>
    </row>
    <row r="10410" spans="1:4">
      <c r="A10410" s="51" t="s">
        <v>15383</v>
      </c>
      <c r="B10410" s="51" t="s">
        <v>15384</v>
      </c>
      <c r="C10410" s="51" t="s">
        <v>115</v>
      </c>
      <c r="D10410" s="51" t="s">
        <v>15364</v>
      </c>
    </row>
    <row r="10411" spans="1:4">
      <c r="A10411" s="51" t="s">
        <v>15385</v>
      </c>
      <c r="B10411" s="51" t="s">
        <v>1225</v>
      </c>
      <c r="C10411" s="51" t="s">
        <v>135</v>
      </c>
      <c r="D10411" s="51" t="s">
        <v>15364</v>
      </c>
    </row>
    <row r="10412" spans="1:4">
      <c r="A10412" s="51" t="s">
        <v>15386</v>
      </c>
      <c r="B10412" s="51" t="s">
        <v>3248</v>
      </c>
      <c r="C10412" s="51" t="s">
        <v>121</v>
      </c>
      <c r="D10412" s="51" t="s">
        <v>15364</v>
      </c>
    </row>
    <row r="10413" spans="1:4">
      <c r="A10413" s="51" t="s">
        <v>15387</v>
      </c>
      <c r="B10413" s="51" t="s">
        <v>1180</v>
      </c>
      <c r="C10413" s="51" t="s">
        <v>100</v>
      </c>
      <c r="D10413" s="51" t="s">
        <v>15364</v>
      </c>
    </row>
    <row r="10414" spans="1:4">
      <c r="A10414" s="51" t="s">
        <v>15388</v>
      </c>
      <c r="B10414" s="51" t="s">
        <v>15389</v>
      </c>
      <c r="C10414" s="51" t="s">
        <v>101</v>
      </c>
      <c r="D10414" s="51" t="s">
        <v>15364</v>
      </c>
    </row>
    <row r="10415" spans="1:4">
      <c r="A10415" s="51" t="s">
        <v>15390</v>
      </c>
      <c r="B10415" s="51" t="s">
        <v>201</v>
      </c>
      <c r="C10415" s="51" t="s">
        <v>1181</v>
      </c>
      <c r="D10415" s="51" t="s">
        <v>15364</v>
      </c>
    </row>
    <row r="10416" spans="1:4">
      <c r="A10416" s="51" t="s">
        <v>15391</v>
      </c>
      <c r="B10416" s="51" t="s">
        <v>8875</v>
      </c>
      <c r="C10416" s="51" t="s">
        <v>137</v>
      </c>
      <c r="D10416" s="51" t="s">
        <v>15364</v>
      </c>
    </row>
    <row r="10417" spans="1:4">
      <c r="A10417" s="51" t="s">
        <v>15392</v>
      </c>
      <c r="B10417" s="51" t="s">
        <v>221</v>
      </c>
      <c r="C10417" s="51" t="s">
        <v>1621</v>
      </c>
      <c r="D10417" s="51" t="s">
        <v>15364</v>
      </c>
    </row>
    <row r="10418" spans="1:4">
      <c r="A10418" s="51" t="s">
        <v>15393</v>
      </c>
      <c r="B10418" s="51" t="s">
        <v>15394</v>
      </c>
      <c r="C10418" s="51" t="s">
        <v>64</v>
      </c>
      <c r="D10418" s="51" t="s">
        <v>15364</v>
      </c>
    </row>
    <row r="10419" spans="1:4">
      <c r="A10419" s="51" t="s">
        <v>15395</v>
      </c>
      <c r="B10419" s="51" t="s">
        <v>442</v>
      </c>
      <c r="C10419" s="51" t="s">
        <v>64</v>
      </c>
      <c r="D10419" s="51" t="s">
        <v>15364</v>
      </c>
    </row>
    <row r="10420" spans="1:4">
      <c r="A10420" s="51" t="s">
        <v>15396</v>
      </c>
      <c r="B10420" s="51" t="s">
        <v>15397</v>
      </c>
      <c r="C10420" s="51" t="s">
        <v>64</v>
      </c>
      <c r="D10420" s="51" t="s">
        <v>15364</v>
      </c>
    </row>
    <row r="10421" spans="1:4">
      <c r="A10421" s="51" t="s">
        <v>15398</v>
      </c>
      <c r="B10421" s="51" t="s">
        <v>15358</v>
      </c>
      <c r="C10421" s="51" t="s">
        <v>88</v>
      </c>
      <c r="D10421" s="51" t="s">
        <v>15364</v>
      </c>
    </row>
    <row r="10422" spans="1:4">
      <c r="A10422" s="51" t="s">
        <v>15399</v>
      </c>
      <c r="B10422" s="51" t="s">
        <v>190</v>
      </c>
      <c r="C10422" s="51" t="s">
        <v>210</v>
      </c>
      <c r="D10422" s="51" t="s">
        <v>15364</v>
      </c>
    </row>
    <row r="10423" spans="1:4">
      <c r="A10423" s="51" t="s">
        <v>15400</v>
      </c>
      <c r="B10423" s="51" t="s">
        <v>291</v>
      </c>
      <c r="C10423" s="51" t="s">
        <v>155</v>
      </c>
      <c r="D10423" s="51" t="s">
        <v>15364</v>
      </c>
    </row>
    <row r="10424" spans="1:4">
      <c r="A10424" s="51" t="s">
        <v>15401</v>
      </c>
      <c r="B10424" s="51" t="s">
        <v>261</v>
      </c>
      <c r="C10424" s="51" t="s">
        <v>616</v>
      </c>
      <c r="D10424" s="51" t="s">
        <v>15364</v>
      </c>
    </row>
    <row r="10425" spans="1:4">
      <c r="A10425" s="51" t="s">
        <v>15402</v>
      </c>
      <c r="B10425" s="51" t="s">
        <v>400</v>
      </c>
      <c r="C10425" s="51" t="s">
        <v>313</v>
      </c>
      <c r="D10425" s="51" t="s">
        <v>15364</v>
      </c>
    </row>
    <row r="10426" spans="1:4">
      <c r="A10426" s="51" t="s">
        <v>15403</v>
      </c>
      <c r="B10426" s="51" t="s">
        <v>15404</v>
      </c>
      <c r="C10426" s="51" t="s">
        <v>774</v>
      </c>
      <c r="D10426" s="51" t="s">
        <v>15364</v>
      </c>
    </row>
    <row r="10427" spans="1:4">
      <c r="A10427" s="51" t="s">
        <v>15405</v>
      </c>
      <c r="B10427" s="51" t="s">
        <v>1144</v>
      </c>
      <c r="C10427" s="51" t="s">
        <v>215</v>
      </c>
      <c r="D10427" s="51" t="s">
        <v>15364</v>
      </c>
    </row>
    <row r="10428" spans="1:4">
      <c r="A10428" s="51" t="s">
        <v>15406</v>
      </c>
      <c r="B10428" s="51" t="s">
        <v>185</v>
      </c>
      <c r="C10428" s="51" t="s">
        <v>288</v>
      </c>
      <c r="D10428" s="51" t="s">
        <v>15364</v>
      </c>
    </row>
    <row r="10429" spans="1:4">
      <c r="A10429" s="51" t="s">
        <v>15407</v>
      </c>
      <c r="B10429" s="51" t="s">
        <v>835</v>
      </c>
      <c r="C10429" s="51" t="s">
        <v>3458</v>
      </c>
      <c r="D10429" s="51" t="s">
        <v>15364</v>
      </c>
    </row>
    <row r="10430" spans="1:4">
      <c r="A10430" s="51" t="s">
        <v>15408</v>
      </c>
      <c r="B10430" s="51" t="s">
        <v>9599</v>
      </c>
      <c r="C10430" s="51" t="s">
        <v>956</v>
      </c>
      <c r="D10430" s="51" t="s">
        <v>15364</v>
      </c>
    </row>
    <row r="10431" spans="1:4">
      <c r="A10431" s="51" t="s">
        <v>15409</v>
      </c>
      <c r="B10431" s="51" t="s">
        <v>279</v>
      </c>
      <c r="C10431" s="51" t="s">
        <v>157</v>
      </c>
      <c r="D10431" s="51" t="s">
        <v>15364</v>
      </c>
    </row>
    <row r="10432" spans="1:4">
      <c r="A10432" s="51" t="s">
        <v>15410</v>
      </c>
      <c r="B10432" s="51" t="s">
        <v>3824</v>
      </c>
      <c r="C10432" s="51" t="s">
        <v>111</v>
      </c>
      <c r="D10432" s="51" t="s">
        <v>15364</v>
      </c>
    </row>
    <row r="10433" spans="1:4">
      <c r="A10433" s="51" t="s">
        <v>15411</v>
      </c>
      <c r="B10433" s="51" t="s">
        <v>68</v>
      </c>
      <c r="C10433" s="51" t="s">
        <v>111</v>
      </c>
      <c r="D10433" s="51" t="s">
        <v>15364</v>
      </c>
    </row>
    <row r="10434" spans="1:4">
      <c r="A10434" s="51" t="s">
        <v>15412</v>
      </c>
      <c r="B10434" s="51" t="s">
        <v>212</v>
      </c>
      <c r="C10434" s="51" t="s">
        <v>112</v>
      </c>
      <c r="D10434" s="51" t="s">
        <v>15364</v>
      </c>
    </row>
    <row r="10435" spans="1:4">
      <c r="A10435" s="51" t="s">
        <v>15413</v>
      </c>
      <c r="B10435" s="51" t="s">
        <v>15414</v>
      </c>
      <c r="C10435" s="51" t="s">
        <v>1128</v>
      </c>
      <c r="D10435" s="51" t="s">
        <v>15364</v>
      </c>
    </row>
    <row r="10436" spans="1:4">
      <c r="A10436" s="51" t="s">
        <v>15415</v>
      </c>
      <c r="B10436" s="51" t="s">
        <v>1330</v>
      </c>
      <c r="C10436" s="51" t="s">
        <v>23</v>
      </c>
      <c r="D10436" s="51" t="s">
        <v>15416</v>
      </c>
    </row>
    <row r="10437" spans="1:4">
      <c r="A10437" s="51" t="s">
        <v>15417</v>
      </c>
      <c r="B10437" s="51" t="s">
        <v>1029</v>
      </c>
      <c r="C10437" s="51" t="s">
        <v>23</v>
      </c>
      <c r="D10437" s="51" t="s">
        <v>15416</v>
      </c>
    </row>
    <row r="10438" spans="1:4">
      <c r="A10438" s="51" t="s">
        <v>15418</v>
      </c>
      <c r="B10438" s="51" t="s">
        <v>931</v>
      </c>
      <c r="C10438" s="51" t="s">
        <v>23</v>
      </c>
      <c r="D10438" s="51" t="s">
        <v>15416</v>
      </c>
    </row>
    <row r="10439" spans="1:4">
      <c r="A10439" s="51" t="s">
        <v>15419</v>
      </c>
      <c r="B10439" s="51" t="s">
        <v>971</v>
      </c>
      <c r="C10439" s="51" t="s">
        <v>23</v>
      </c>
      <c r="D10439" s="51" t="s">
        <v>15416</v>
      </c>
    </row>
    <row r="10440" spans="1:4">
      <c r="A10440" s="51" t="s">
        <v>15420</v>
      </c>
      <c r="B10440" s="51" t="s">
        <v>14850</v>
      </c>
      <c r="C10440" s="51" t="s">
        <v>23</v>
      </c>
      <c r="D10440" s="51" t="s">
        <v>15416</v>
      </c>
    </row>
    <row r="10441" spans="1:4">
      <c r="A10441" s="51" t="s">
        <v>15421</v>
      </c>
      <c r="B10441" s="51" t="s">
        <v>15422</v>
      </c>
      <c r="C10441" s="51" t="s">
        <v>23</v>
      </c>
      <c r="D10441" s="51" t="s">
        <v>15416</v>
      </c>
    </row>
    <row r="10442" spans="1:4">
      <c r="A10442" s="51" t="s">
        <v>15423</v>
      </c>
      <c r="B10442" s="51" t="s">
        <v>15424</v>
      </c>
      <c r="C10442" s="51" t="s">
        <v>23</v>
      </c>
      <c r="D10442" s="51" t="s">
        <v>15416</v>
      </c>
    </row>
    <row r="10443" spans="1:4">
      <c r="A10443" s="51" t="s">
        <v>15425</v>
      </c>
      <c r="B10443" s="51" t="s">
        <v>15426</v>
      </c>
      <c r="C10443" s="51" t="s">
        <v>23</v>
      </c>
      <c r="D10443" s="51" t="s">
        <v>15416</v>
      </c>
    </row>
    <row r="10444" spans="1:4">
      <c r="A10444" s="51" t="s">
        <v>15427</v>
      </c>
      <c r="B10444" s="51" t="s">
        <v>15428</v>
      </c>
      <c r="C10444" s="51" t="s">
        <v>23</v>
      </c>
      <c r="D10444" s="51" t="s">
        <v>15416</v>
      </c>
    </row>
    <row r="10445" spans="1:4">
      <c r="A10445" s="51" t="s">
        <v>15429</v>
      </c>
      <c r="B10445" s="51" t="s">
        <v>15430</v>
      </c>
      <c r="C10445" s="51" t="s">
        <v>23</v>
      </c>
      <c r="D10445" s="51" t="s">
        <v>15416</v>
      </c>
    </row>
    <row r="10446" spans="1:4">
      <c r="A10446" s="51" t="s">
        <v>15431</v>
      </c>
      <c r="B10446" s="51" t="s">
        <v>15432</v>
      </c>
      <c r="C10446" s="51" t="s">
        <v>15433</v>
      </c>
      <c r="D10446" s="51" t="s">
        <v>15416</v>
      </c>
    </row>
    <row r="10447" spans="1:4">
      <c r="A10447" s="51" t="s">
        <v>15434</v>
      </c>
      <c r="B10447" s="51" t="s">
        <v>358</v>
      </c>
      <c r="C10447" s="51" t="s">
        <v>466</v>
      </c>
      <c r="D10447" s="51" t="s">
        <v>15416</v>
      </c>
    </row>
    <row r="10448" spans="1:4">
      <c r="A10448" s="51" t="s">
        <v>15435</v>
      </c>
      <c r="B10448" s="51" t="s">
        <v>1098</v>
      </c>
      <c r="C10448" s="51" t="s">
        <v>1017</v>
      </c>
      <c r="D10448" s="51" t="s">
        <v>15416</v>
      </c>
    </row>
    <row r="10449" spans="1:4">
      <c r="A10449" s="51" t="s">
        <v>15436</v>
      </c>
      <c r="B10449" s="51" t="s">
        <v>1103</v>
      </c>
      <c r="C10449" s="51" t="s">
        <v>876</v>
      </c>
      <c r="D10449" s="51" t="s">
        <v>15416</v>
      </c>
    </row>
    <row r="10450" spans="1:4">
      <c r="A10450" s="51" t="s">
        <v>15437</v>
      </c>
      <c r="B10450" s="51" t="s">
        <v>3593</v>
      </c>
      <c r="C10450" s="51" t="s">
        <v>145</v>
      </c>
      <c r="D10450" s="51" t="s">
        <v>15416</v>
      </c>
    </row>
    <row r="10451" spans="1:4">
      <c r="A10451" s="51" t="s">
        <v>15438</v>
      </c>
      <c r="B10451" s="51" t="s">
        <v>1364</v>
      </c>
      <c r="C10451" s="51" t="s">
        <v>69</v>
      </c>
      <c r="D10451" s="51" t="s">
        <v>15416</v>
      </c>
    </row>
    <row r="10452" spans="1:4">
      <c r="A10452" s="51" t="s">
        <v>15439</v>
      </c>
      <c r="B10452" s="51" t="s">
        <v>221</v>
      </c>
      <c r="C10452" s="51" t="s">
        <v>323</v>
      </c>
      <c r="D10452" s="51" t="s">
        <v>15416</v>
      </c>
    </row>
    <row r="10453" spans="1:4">
      <c r="A10453" s="51" t="s">
        <v>15440</v>
      </c>
      <c r="B10453" s="51" t="s">
        <v>442</v>
      </c>
      <c r="C10453" s="51" t="s">
        <v>27</v>
      </c>
      <c r="D10453" s="51" t="s">
        <v>15416</v>
      </c>
    </row>
    <row r="10454" spans="1:4">
      <c r="A10454" s="51" t="s">
        <v>15441</v>
      </c>
      <c r="B10454" s="51" t="s">
        <v>1343</v>
      </c>
      <c r="C10454" s="51" t="s">
        <v>115</v>
      </c>
      <c r="D10454" s="51" t="s">
        <v>15416</v>
      </c>
    </row>
    <row r="10455" spans="1:4">
      <c r="A10455" s="51" t="s">
        <v>15442</v>
      </c>
      <c r="B10455" s="51" t="s">
        <v>1299</v>
      </c>
      <c r="C10455" s="51" t="s">
        <v>849</v>
      </c>
      <c r="D10455" s="51" t="s">
        <v>15416</v>
      </c>
    </row>
    <row r="10456" spans="1:4">
      <c r="A10456" s="51" t="s">
        <v>15443</v>
      </c>
      <c r="B10456" s="51" t="s">
        <v>15444</v>
      </c>
      <c r="C10456" s="51" t="s">
        <v>87</v>
      </c>
      <c r="D10456" s="51" t="s">
        <v>15416</v>
      </c>
    </row>
    <row r="10457" spans="1:4">
      <c r="A10457" s="51" t="s">
        <v>15445</v>
      </c>
      <c r="B10457" s="51" t="s">
        <v>3223</v>
      </c>
      <c r="C10457" s="51" t="s">
        <v>135</v>
      </c>
      <c r="D10457" s="51" t="s">
        <v>15416</v>
      </c>
    </row>
    <row r="10458" spans="1:4">
      <c r="A10458" s="51" t="s">
        <v>15446</v>
      </c>
      <c r="B10458" s="51" t="s">
        <v>1363</v>
      </c>
      <c r="C10458" s="51" t="s">
        <v>880</v>
      </c>
      <c r="D10458" s="51" t="s">
        <v>15416</v>
      </c>
    </row>
    <row r="10459" spans="1:4">
      <c r="A10459" s="51" t="s">
        <v>15447</v>
      </c>
      <c r="B10459" s="51" t="s">
        <v>1010</v>
      </c>
      <c r="C10459" s="51" t="s">
        <v>880</v>
      </c>
      <c r="D10459" s="51" t="s">
        <v>15416</v>
      </c>
    </row>
    <row r="10460" spans="1:4">
      <c r="A10460" s="51" t="s">
        <v>15448</v>
      </c>
      <c r="B10460" s="51" t="s">
        <v>34</v>
      </c>
      <c r="C10460" s="51" t="s">
        <v>100</v>
      </c>
      <c r="D10460" s="51" t="s">
        <v>15416</v>
      </c>
    </row>
    <row r="10461" spans="1:4">
      <c r="A10461" s="51" t="s">
        <v>15449</v>
      </c>
      <c r="B10461" s="51" t="s">
        <v>678</v>
      </c>
      <c r="C10461" s="51" t="s">
        <v>330</v>
      </c>
      <c r="D10461" s="51" t="s">
        <v>15416</v>
      </c>
    </row>
    <row r="10462" spans="1:4">
      <c r="A10462" s="51" t="s">
        <v>15450</v>
      </c>
      <c r="B10462" s="51" t="s">
        <v>1363</v>
      </c>
      <c r="C10462" s="51" t="s">
        <v>330</v>
      </c>
      <c r="D10462" s="51" t="s">
        <v>15416</v>
      </c>
    </row>
    <row r="10463" spans="1:4">
      <c r="A10463" s="51" t="s">
        <v>15451</v>
      </c>
      <c r="B10463" s="51" t="s">
        <v>964</v>
      </c>
      <c r="C10463" s="51" t="s">
        <v>330</v>
      </c>
      <c r="D10463" s="51" t="s">
        <v>15416</v>
      </c>
    </row>
    <row r="10464" spans="1:4">
      <c r="A10464" s="51" t="s">
        <v>15452</v>
      </c>
      <c r="B10464" s="51" t="s">
        <v>2372</v>
      </c>
      <c r="C10464" s="51" t="s">
        <v>330</v>
      </c>
      <c r="D10464" s="51" t="s">
        <v>15416</v>
      </c>
    </row>
    <row r="10465" spans="1:4">
      <c r="A10465" s="51" t="s">
        <v>15453</v>
      </c>
      <c r="B10465" s="51" t="s">
        <v>262</v>
      </c>
      <c r="C10465" s="51" t="s">
        <v>137</v>
      </c>
      <c r="D10465" s="51" t="s">
        <v>15416</v>
      </c>
    </row>
    <row r="10466" spans="1:4">
      <c r="A10466" s="51" t="s">
        <v>15454</v>
      </c>
      <c r="B10466" s="51" t="s">
        <v>68</v>
      </c>
      <c r="C10466" s="51" t="s">
        <v>102</v>
      </c>
      <c r="D10466" s="51" t="s">
        <v>15416</v>
      </c>
    </row>
    <row r="10467" spans="1:4">
      <c r="A10467" s="51" t="s">
        <v>15455</v>
      </c>
      <c r="B10467" s="51" t="s">
        <v>746</v>
      </c>
      <c r="C10467" s="51" t="s">
        <v>887</v>
      </c>
      <c r="D10467" s="51" t="s">
        <v>15416</v>
      </c>
    </row>
    <row r="10468" spans="1:4">
      <c r="A10468" s="51" t="s">
        <v>15456</v>
      </c>
      <c r="B10468" s="51" t="s">
        <v>1091</v>
      </c>
      <c r="C10468" s="51" t="s">
        <v>55</v>
      </c>
      <c r="D10468" s="51" t="s">
        <v>15416</v>
      </c>
    </row>
    <row r="10469" spans="1:4">
      <c r="A10469" s="51" t="s">
        <v>15457</v>
      </c>
      <c r="B10469" s="51" t="s">
        <v>212</v>
      </c>
      <c r="C10469" s="51" t="s">
        <v>103</v>
      </c>
      <c r="D10469" s="51" t="s">
        <v>15416</v>
      </c>
    </row>
    <row r="10470" spans="1:4">
      <c r="A10470" s="51" t="s">
        <v>15458</v>
      </c>
      <c r="B10470" s="51" t="s">
        <v>1343</v>
      </c>
      <c r="C10470" s="51" t="s">
        <v>918</v>
      </c>
      <c r="D10470" s="51" t="s">
        <v>15416</v>
      </c>
    </row>
    <row r="10471" spans="1:4">
      <c r="A10471" s="51" t="s">
        <v>15459</v>
      </c>
      <c r="B10471" s="51" t="s">
        <v>298</v>
      </c>
      <c r="C10471" s="51" t="s">
        <v>64</v>
      </c>
      <c r="D10471" s="51" t="s">
        <v>15416</v>
      </c>
    </row>
    <row r="10472" spans="1:4">
      <c r="A10472" s="51" t="s">
        <v>15460</v>
      </c>
      <c r="B10472" s="51" t="s">
        <v>15461</v>
      </c>
      <c r="C10472" s="51" t="s">
        <v>979</v>
      </c>
      <c r="D10472" s="51" t="s">
        <v>15416</v>
      </c>
    </row>
    <row r="10473" spans="1:4">
      <c r="A10473" s="51" t="s">
        <v>15462</v>
      </c>
      <c r="B10473" s="51" t="s">
        <v>13898</v>
      </c>
      <c r="C10473" s="51" t="s">
        <v>152</v>
      </c>
      <c r="D10473" s="51" t="s">
        <v>15416</v>
      </c>
    </row>
    <row r="10474" spans="1:4">
      <c r="A10474" s="51" t="s">
        <v>15463</v>
      </c>
      <c r="B10474" s="51" t="s">
        <v>9074</v>
      </c>
      <c r="C10474" s="51" t="s">
        <v>855</v>
      </c>
      <c r="D10474" s="51" t="s">
        <v>15416</v>
      </c>
    </row>
    <row r="10475" spans="1:4">
      <c r="A10475" s="51" t="s">
        <v>15464</v>
      </c>
      <c r="B10475" s="51" t="s">
        <v>227</v>
      </c>
      <c r="C10475" s="51" t="s">
        <v>168</v>
      </c>
      <c r="D10475" s="51" t="s">
        <v>15416</v>
      </c>
    </row>
    <row r="10476" spans="1:4">
      <c r="A10476" s="51" t="s">
        <v>15465</v>
      </c>
      <c r="B10476" s="51" t="s">
        <v>86</v>
      </c>
      <c r="C10476" s="51" t="s">
        <v>88</v>
      </c>
      <c r="D10476" s="51" t="s">
        <v>15416</v>
      </c>
    </row>
    <row r="10477" spans="1:4">
      <c r="A10477" s="51" t="s">
        <v>15466</v>
      </c>
      <c r="B10477" s="51" t="s">
        <v>858</v>
      </c>
      <c r="C10477" s="51" t="s">
        <v>88</v>
      </c>
      <c r="D10477" s="51" t="s">
        <v>15416</v>
      </c>
    </row>
    <row r="10478" spans="1:4">
      <c r="A10478" s="51" t="s">
        <v>15467</v>
      </c>
      <c r="B10478" s="51" t="s">
        <v>1010</v>
      </c>
      <c r="C10478" s="51" t="s">
        <v>88</v>
      </c>
      <c r="D10478" s="51" t="s">
        <v>15416</v>
      </c>
    </row>
    <row r="10479" spans="1:4">
      <c r="A10479" s="51" t="s">
        <v>15468</v>
      </c>
      <c r="B10479" s="51" t="s">
        <v>6791</v>
      </c>
      <c r="C10479" s="51" t="s">
        <v>93</v>
      </c>
      <c r="D10479" s="51" t="s">
        <v>15416</v>
      </c>
    </row>
    <row r="10480" spans="1:4">
      <c r="A10480" s="51" t="s">
        <v>15469</v>
      </c>
      <c r="B10480" s="51" t="s">
        <v>517</v>
      </c>
      <c r="C10480" s="51" t="s">
        <v>859</v>
      </c>
      <c r="D10480" s="51" t="s">
        <v>15416</v>
      </c>
    </row>
    <row r="10481" spans="1:4">
      <c r="A10481" s="51" t="s">
        <v>15470</v>
      </c>
      <c r="B10481" s="51" t="s">
        <v>15471</v>
      </c>
      <c r="C10481" s="51" t="s">
        <v>830</v>
      </c>
      <c r="D10481" s="51" t="s">
        <v>15416</v>
      </c>
    </row>
    <row r="10482" spans="1:4">
      <c r="A10482" s="51" t="s">
        <v>15472</v>
      </c>
      <c r="B10482" s="51" t="s">
        <v>1081</v>
      </c>
      <c r="C10482" s="51" t="s">
        <v>830</v>
      </c>
      <c r="D10482" s="51" t="s">
        <v>15416</v>
      </c>
    </row>
    <row r="10483" spans="1:4">
      <c r="A10483" s="51" t="s">
        <v>15473</v>
      </c>
      <c r="B10483" s="51" t="s">
        <v>1008</v>
      </c>
      <c r="C10483" s="51" t="s">
        <v>333</v>
      </c>
      <c r="D10483" s="51" t="s">
        <v>15416</v>
      </c>
    </row>
    <row r="10484" spans="1:4">
      <c r="A10484" s="51" t="s">
        <v>15474</v>
      </c>
      <c r="B10484" s="51" t="s">
        <v>1011</v>
      </c>
      <c r="C10484" s="51" t="s">
        <v>333</v>
      </c>
      <c r="D10484" s="51" t="s">
        <v>15416</v>
      </c>
    </row>
    <row r="10485" spans="1:4">
      <c r="A10485" s="51" t="s">
        <v>15475</v>
      </c>
      <c r="B10485" s="51" t="s">
        <v>86</v>
      </c>
      <c r="C10485" s="51" t="s">
        <v>333</v>
      </c>
      <c r="D10485" s="51" t="s">
        <v>15416</v>
      </c>
    </row>
    <row r="10486" spans="1:4">
      <c r="A10486" s="51" t="s">
        <v>15476</v>
      </c>
      <c r="B10486" s="51" t="s">
        <v>1403</v>
      </c>
      <c r="C10486" s="51" t="s">
        <v>333</v>
      </c>
      <c r="D10486" s="51" t="s">
        <v>15416</v>
      </c>
    </row>
    <row r="10487" spans="1:4">
      <c r="A10487" s="51" t="s">
        <v>15477</v>
      </c>
      <c r="B10487" s="51" t="s">
        <v>6154</v>
      </c>
      <c r="C10487" s="51" t="s">
        <v>126</v>
      </c>
      <c r="D10487" s="51" t="s">
        <v>15416</v>
      </c>
    </row>
    <row r="10488" spans="1:4">
      <c r="A10488" s="51" t="s">
        <v>15478</v>
      </c>
      <c r="B10488" s="51" t="s">
        <v>242</v>
      </c>
      <c r="C10488" s="51" t="s">
        <v>126</v>
      </c>
      <c r="D10488" s="51" t="s">
        <v>15416</v>
      </c>
    </row>
    <row r="10489" spans="1:4">
      <c r="A10489" s="51" t="s">
        <v>15479</v>
      </c>
      <c r="B10489" s="51" t="s">
        <v>15480</v>
      </c>
      <c r="C10489" s="51" t="s">
        <v>925</v>
      </c>
      <c r="D10489" s="51" t="s">
        <v>15416</v>
      </c>
    </row>
    <row r="10490" spans="1:4">
      <c r="A10490" s="51" t="s">
        <v>15481</v>
      </c>
      <c r="B10490" s="51" t="s">
        <v>6485</v>
      </c>
      <c r="C10490" s="51" t="s">
        <v>490</v>
      </c>
      <c r="D10490" s="51" t="s">
        <v>15416</v>
      </c>
    </row>
    <row r="10491" spans="1:4">
      <c r="A10491" s="51" t="s">
        <v>15482</v>
      </c>
      <c r="B10491" s="51" t="s">
        <v>310</v>
      </c>
      <c r="C10491" s="51" t="s">
        <v>626</v>
      </c>
      <c r="D10491" s="51" t="s">
        <v>15416</v>
      </c>
    </row>
    <row r="10492" spans="1:4">
      <c r="A10492" s="51" t="s">
        <v>15483</v>
      </c>
      <c r="B10492" s="51" t="s">
        <v>863</v>
      </c>
      <c r="C10492" s="51" t="s">
        <v>1118</v>
      </c>
      <c r="D10492" s="51" t="s">
        <v>15416</v>
      </c>
    </row>
    <row r="10493" spans="1:4">
      <c r="A10493" s="51" t="s">
        <v>15484</v>
      </c>
      <c r="B10493" s="51" t="s">
        <v>15485</v>
      </c>
      <c r="C10493" s="51" t="s">
        <v>293</v>
      </c>
      <c r="D10493" s="51" t="s">
        <v>15416</v>
      </c>
    </row>
    <row r="10494" spans="1:4">
      <c r="A10494" s="51" t="s">
        <v>15486</v>
      </c>
      <c r="B10494" s="51" t="s">
        <v>964</v>
      </c>
      <c r="C10494" s="51" t="s">
        <v>783</v>
      </c>
      <c r="D10494" s="51" t="s">
        <v>15416</v>
      </c>
    </row>
    <row r="10495" spans="1:4">
      <c r="A10495" s="51" t="s">
        <v>15487</v>
      </c>
      <c r="B10495" s="51" t="s">
        <v>1342</v>
      </c>
      <c r="C10495" s="51" t="s">
        <v>783</v>
      </c>
      <c r="D10495" s="51" t="s">
        <v>15416</v>
      </c>
    </row>
    <row r="10496" spans="1:4">
      <c r="A10496" s="51" t="s">
        <v>15488</v>
      </c>
      <c r="B10496" s="51" t="s">
        <v>15489</v>
      </c>
      <c r="C10496" s="51" t="s">
        <v>416</v>
      </c>
      <c r="D10496" s="51" t="s">
        <v>15416</v>
      </c>
    </row>
    <row r="10497" spans="1:4">
      <c r="A10497" s="51" t="s">
        <v>15490</v>
      </c>
      <c r="B10497" s="51" t="s">
        <v>86</v>
      </c>
      <c r="C10497" s="51" t="s">
        <v>6580</v>
      </c>
      <c r="D10497" s="51" t="s">
        <v>15416</v>
      </c>
    </row>
    <row r="10498" spans="1:4">
      <c r="A10498" s="51" t="s">
        <v>15491</v>
      </c>
      <c r="B10498" s="51" t="s">
        <v>2703</v>
      </c>
      <c r="C10498" s="51" t="s">
        <v>840</v>
      </c>
      <c r="D10498" s="51" t="s">
        <v>15416</v>
      </c>
    </row>
    <row r="10499" spans="1:4">
      <c r="A10499" s="51" t="s">
        <v>15492</v>
      </c>
      <c r="B10499" s="51" t="s">
        <v>858</v>
      </c>
      <c r="C10499" s="51" t="s">
        <v>840</v>
      </c>
      <c r="D10499" s="51" t="s">
        <v>15416</v>
      </c>
    </row>
    <row r="10500" spans="1:4">
      <c r="A10500" s="51" t="s">
        <v>15493</v>
      </c>
      <c r="B10500" s="51" t="s">
        <v>5391</v>
      </c>
      <c r="C10500" s="51" t="s">
        <v>94</v>
      </c>
      <c r="D10500" s="51" t="s">
        <v>15494</v>
      </c>
    </row>
    <row r="10501" spans="1:4">
      <c r="A10501" s="51" t="s">
        <v>15495</v>
      </c>
      <c r="B10501" s="51" t="s">
        <v>1002</v>
      </c>
      <c r="C10501" s="51" t="s">
        <v>23</v>
      </c>
      <c r="D10501" s="51" t="s">
        <v>15494</v>
      </c>
    </row>
    <row r="10502" spans="1:4">
      <c r="A10502" s="51" t="s">
        <v>15496</v>
      </c>
      <c r="B10502" s="51" t="s">
        <v>514</v>
      </c>
      <c r="C10502" s="51" t="s">
        <v>23</v>
      </c>
      <c r="D10502" s="51" t="s">
        <v>15494</v>
      </c>
    </row>
    <row r="10503" spans="1:4">
      <c r="A10503" s="51" t="s">
        <v>15497</v>
      </c>
      <c r="B10503" s="51" t="s">
        <v>15498</v>
      </c>
      <c r="C10503" s="51" t="s">
        <v>23</v>
      </c>
      <c r="D10503" s="51" t="s">
        <v>15494</v>
      </c>
    </row>
    <row r="10504" spans="1:4">
      <c r="A10504" s="51" t="s">
        <v>15499</v>
      </c>
      <c r="B10504" s="51" t="s">
        <v>912</v>
      </c>
      <c r="C10504" s="51" t="s">
        <v>23</v>
      </c>
      <c r="D10504" s="51" t="s">
        <v>15494</v>
      </c>
    </row>
    <row r="10505" spans="1:4">
      <c r="A10505" s="51" t="s">
        <v>15500</v>
      </c>
      <c r="B10505" s="51" t="s">
        <v>971</v>
      </c>
      <c r="C10505" s="51" t="s">
        <v>23</v>
      </c>
      <c r="D10505" s="51" t="s">
        <v>15494</v>
      </c>
    </row>
    <row r="10506" spans="1:4">
      <c r="A10506" s="51" t="s">
        <v>15501</v>
      </c>
      <c r="B10506" s="51" t="s">
        <v>1319</v>
      </c>
      <c r="C10506" s="51" t="s">
        <v>23</v>
      </c>
      <c r="D10506" s="51" t="s">
        <v>15494</v>
      </c>
    </row>
    <row r="10507" spans="1:4">
      <c r="A10507" s="51" t="s">
        <v>15502</v>
      </c>
      <c r="B10507" s="51" t="s">
        <v>964</v>
      </c>
      <c r="C10507" s="51" t="s">
        <v>12605</v>
      </c>
      <c r="D10507" s="51" t="s">
        <v>15494</v>
      </c>
    </row>
    <row r="10508" spans="1:4">
      <c r="A10508" s="51" t="s">
        <v>15503</v>
      </c>
      <c r="B10508" s="51" t="s">
        <v>992</v>
      </c>
      <c r="C10508" s="51" t="s">
        <v>963</v>
      </c>
      <c r="D10508" s="51" t="s">
        <v>15494</v>
      </c>
    </row>
    <row r="10509" spans="1:4">
      <c r="A10509" s="51" t="s">
        <v>15504</v>
      </c>
      <c r="B10509" s="51" t="s">
        <v>2696</v>
      </c>
      <c r="C10509" s="51" t="s">
        <v>876</v>
      </c>
      <c r="D10509" s="51" t="s">
        <v>15494</v>
      </c>
    </row>
    <row r="10510" spans="1:4">
      <c r="A10510" s="51" t="s">
        <v>15505</v>
      </c>
      <c r="B10510" s="51" t="s">
        <v>1266</v>
      </c>
      <c r="C10510" s="51" t="s">
        <v>231</v>
      </c>
      <c r="D10510" s="51" t="s">
        <v>15494</v>
      </c>
    </row>
    <row r="10511" spans="1:4">
      <c r="A10511" s="51" t="s">
        <v>15506</v>
      </c>
      <c r="B10511" s="51" t="s">
        <v>15507</v>
      </c>
      <c r="C10511" s="51" t="s">
        <v>905</v>
      </c>
      <c r="D10511" s="51" t="s">
        <v>15494</v>
      </c>
    </row>
    <row r="10512" spans="1:4">
      <c r="A10512" s="51" t="s">
        <v>15508</v>
      </c>
      <c r="B10512" s="51" t="s">
        <v>2751</v>
      </c>
      <c r="C10512" s="51" t="s">
        <v>114</v>
      </c>
      <c r="D10512" s="51" t="s">
        <v>15494</v>
      </c>
    </row>
    <row r="10513" spans="1:4">
      <c r="A10513" s="51" t="s">
        <v>15509</v>
      </c>
      <c r="B10513" s="51" t="s">
        <v>68</v>
      </c>
      <c r="C10513" s="51" t="s">
        <v>69</v>
      </c>
      <c r="D10513" s="51" t="s">
        <v>15494</v>
      </c>
    </row>
    <row r="10514" spans="1:4">
      <c r="A10514" s="51" t="s">
        <v>15510</v>
      </c>
      <c r="B10514" s="51" t="s">
        <v>280</v>
      </c>
      <c r="C10514" s="51" t="s">
        <v>69</v>
      </c>
      <c r="D10514" s="51" t="s">
        <v>15494</v>
      </c>
    </row>
    <row r="10515" spans="1:4">
      <c r="A10515" s="51" t="s">
        <v>15511</v>
      </c>
      <c r="B10515" s="51" t="s">
        <v>24</v>
      </c>
      <c r="C10515" s="51" t="s">
        <v>1382</v>
      </c>
      <c r="D10515" s="51" t="s">
        <v>15494</v>
      </c>
    </row>
    <row r="10516" spans="1:4">
      <c r="A10516" s="51" t="s">
        <v>15512</v>
      </c>
      <c r="B10516" s="51" t="s">
        <v>850</v>
      </c>
      <c r="C10516" s="51" t="s">
        <v>849</v>
      </c>
      <c r="D10516" s="51" t="s">
        <v>15494</v>
      </c>
    </row>
    <row r="10517" spans="1:4">
      <c r="A10517" s="51" t="s">
        <v>15513</v>
      </c>
      <c r="B10517" s="51" t="s">
        <v>8814</v>
      </c>
      <c r="C10517" s="51" t="s">
        <v>87</v>
      </c>
      <c r="D10517" s="51" t="s">
        <v>15494</v>
      </c>
    </row>
    <row r="10518" spans="1:4">
      <c r="A10518" s="51" t="s">
        <v>15514</v>
      </c>
      <c r="B10518" s="51" t="s">
        <v>15515</v>
      </c>
      <c r="C10518" s="51" t="s">
        <v>581</v>
      </c>
      <c r="D10518" s="51" t="s">
        <v>15494</v>
      </c>
    </row>
    <row r="10519" spans="1:4">
      <c r="A10519" s="51" t="s">
        <v>15516</v>
      </c>
      <c r="B10519" s="51" t="s">
        <v>2327</v>
      </c>
      <c r="C10519" s="51" t="s">
        <v>820</v>
      </c>
      <c r="D10519" s="51" t="s">
        <v>15494</v>
      </c>
    </row>
    <row r="10520" spans="1:4">
      <c r="A10520" s="51" t="s">
        <v>15517</v>
      </c>
      <c r="B10520" s="51" t="s">
        <v>24</v>
      </c>
      <c r="C10520" s="51" t="s">
        <v>31</v>
      </c>
      <c r="D10520" s="51" t="s">
        <v>15494</v>
      </c>
    </row>
    <row r="10521" spans="1:4">
      <c r="A10521" s="51" t="s">
        <v>15518</v>
      </c>
      <c r="B10521" s="51" t="s">
        <v>62</v>
      </c>
      <c r="C10521" s="51" t="s">
        <v>33</v>
      </c>
      <c r="D10521" s="51" t="s">
        <v>15494</v>
      </c>
    </row>
    <row r="10522" spans="1:4">
      <c r="A10522" s="51" t="s">
        <v>15519</v>
      </c>
      <c r="B10522" s="51" t="s">
        <v>245</v>
      </c>
      <c r="C10522" s="51" t="s">
        <v>121</v>
      </c>
      <c r="D10522" s="51" t="s">
        <v>15494</v>
      </c>
    </row>
    <row r="10523" spans="1:4">
      <c r="A10523" s="51" t="s">
        <v>15520</v>
      </c>
      <c r="B10523" s="51" t="s">
        <v>15521</v>
      </c>
      <c r="C10523" s="51" t="s">
        <v>98</v>
      </c>
      <c r="D10523" s="51" t="s">
        <v>15494</v>
      </c>
    </row>
    <row r="10524" spans="1:4">
      <c r="A10524" s="51" t="s">
        <v>15522</v>
      </c>
      <c r="B10524" s="51" t="s">
        <v>4242</v>
      </c>
      <c r="C10524" s="51" t="s">
        <v>98</v>
      </c>
      <c r="D10524" s="51" t="s">
        <v>15494</v>
      </c>
    </row>
    <row r="10525" spans="1:4">
      <c r="A10525" s="51" t="s">
        <v>15523</v>
      </c>
      <c r="B10525" s="51" t="s">
        <v>29</v>
      </c>
      <c r="C10525" s="51" t="s">
        <v>15524</v>
      </c>
      <c r="D10525" s="51" t="s">
        <v>15494</v>
      </c>
    </row>
    <row r="10526" spans="1:4">
      <c r="A10526" s="51" t="s">
        <v>15525</v>
      </c>
      <c r="B10526" s="51" t="s">
        <v>15526</v>
      </c>
      <c r="C10526" s="51" t="s">
        <v>100</v>
      </c>
      <c r="D10526" s="51" t="s">
        <v>15494</v>
      </c>
    </row>
    <row r="10527" spans="1:4">
      <c r="A10527" s="51" t="s">
        <v>15527</v>
      </c>
      <c r="B10527" s="51" t="s">
        <v>15528</v>
      </c>
      <c r="C10527" s="51" t="s">
        <v>9822</v>
      </c>
      <c r="D10527" s="51" t="s">
        <v>15494</v>
      </c>
    </row>
    <row r="10528" spans="1:4">
      <c r="A10528" s="51" t="s">
        <v>15529</v>
      </c>
      <c r="B10528" s="51" t="s">
        <v>993</v>
      </c>
      <c r="C10528" s="51" t="s">
        <v>943</v>
      </c>
      <c r="D10528" s="51" t="s">
        <v>15494</v>
      </c>
    </row>
    <row r="10529" spans="1:4">
      <c r="A10529" s="51" t="s">
        <v>15530</v>
      </c>
      <c r="B10529" s="51" t="s">
        <v>906</v>
      </c>
      <c r="C10529" s="51" t="s">
        <v>330</v>
      </c>
      <c r="D10529" s="51" t="s">
        <v>15494</v>
      </c>
    </row>
    <row r="10530" spans="1:4">
      <c r="A10530" s="51" t="s">
        <v>15531</v>
      </c>
      <c r="B10530" s="51" t="s">
        <v>2751</v>
      </c>
      <c r="C10530" s="51" t="s">
        <v>330</v>
      </c>
      <c r="D10530" s="51" t="s">
        <v>15494</v>
      </c>
    </row>
    <row r="10531" spans="1:4">
      <c r="A10531" s="51" t="s">
        <v>15532</v>
      </c>
      <c r="B10531" s="51" t="s">
        <v>15533</v>
      </c>
      <c r="C10531" s="51" t="s">
        <v>330</v>
      </c>
      <c r="D10531" s="51" t="s">
        <v>15494</v>
      </c>
    </row>
    <row r="10532" spans="1:4">
      <c r="A10532" s="51" t="s">
        <v>15534</v>
      </c>
      <c r="B10532" s="51" t="s">
        <v>15535</v>
      </c>
      <c r="C10532" s="51" t="s">
        <v>74</v>
      </c>
      <c r="D10532" s="51" t="s">
        <v>15494</v>
      </c>
    </row>
    <row r="10533" spans="1:4">
      <c r="A10533" s="51" t="s">
        <v>15536</v>
      </c>
      <c r="B10533" s="51" t="s">
        <v>3060</v>
      </c>
      <c r="C10533" s="51" t="s">
        <v>55</v>
      </c>
      <c r="D10533" s="51" t="s">
        <v>15494</v>
      </c>
    </row>
    <row r="10534" spans="1:4">
      <c r="A10534" s="51" t="s">
        <v>15537</v>
      </c>
      <c r="B10534" s="51" t="s">
        <v>149</v>
      </c>
      <c r="C10534" s="51" t="s">
        <v>91</v>
      </c>
      <c r="D10534" s="51" t="s">
        <v>15494</v>
      </c>
    </row>
    <row r="10535" spans="1:4">
      <c r="A10535" s="51" t="s">
        <v>15538</v>
      </c>
      <c r="B10535" s="51" t="s">
        <v>883</v>
      </c>
      <c r="C10535" s="51" t="s">
        <v>854</v>
      </c>
      <c r="D10535" s="51" t="s">
        <v>15494</v>
      </c>
    </row>
    <row r="10536" spans="1:4">
      <c r="A10536" s="51" t="s">
        <v>15539</v>
      </c>
      <c r="B10536" s="51" t="s">
        <v>118</v>
      </c>
      <c r="C10536" s="51" t="s">
        <v>64</v>
      </c>
      <c r="D10536" s="51" t="s">
        <v>15494</v>
      </c>
    </row>
    <row r="10537" spans="1:4">
      <c r="A10537" s="51" t="s">
        <v>15540</v>
      </c>
      <c r="B10537" s="51" t="s">
        <v>711</v>
      </c>
      <c r="C10537" s="51" t="s">
        <v>64</v>
      </c>
      <c r="D10537" s="51" t="s">
        <v>15494</v>
      </c>
    </row>
    <row r="10538" spans="1:4">
      <c r="A10538" s="51" t="s">
        <v>15541</v>
      </c>
      <c r="B10538" s="51" t="s">
        <v>351</v>
      </c>
      <c r="C10538" s="51" t="s">
        <v>104</v>
      </c>
      <c r="D10538" s="51" t="s">
        <v>15494</v>
      </c>
    </row>
    <row r="10539" spans="1:4">
      <c r="A10539" s="51" t="s">
        <v>15542</v>
      </c>
      <c r="B10539" s="51" t="s">
        <v>15543</v>
      </c>
      <c r="C10539" s="51" t="s">
        <v>892</v>
      </c>
      <c r="D10539" s="51" t="s">
        <v>15494</v>
      </c>
    </row>
    <row r="10540" spans="1:4">
      <c r="A10540" s="51" t="s">
        <v>15544</v>
      </c>
      <c r="B10540" s="51" t="s">
        <v>1057</v>
      </c>
      <c r="C10540" s="51" t="s">
        <v>856</v>
      </c>
      <c r="D10540" s="51" t="s">
        <v>15494</v>
      </c>
    </row>
    <row r="10541" spans="1:4">
      <c r="A10541" s="51" t="s">
        <v>15545</v>
      </c>
      <c r="B10541" s="51" t="s">
        <v>2327</v>
      </c>
      <c r="C10541" s="51" t="s">
        <v>7986</v>
      </c>
      <c r="D10541" s="51" t="s">
        <v>15494</v>
      </c>
    </row>
    <row r="10542" spans="1:4">
      <c r="A10542" s="51" t="s">
        <v>15546</v>
      </c>
      <c r="B10542" s="51" t="s">
        <v>299</v>
      </c>
      <c r="C10542" s="51" t="s">
        <v>168</v>
      </c>
      <c r="D10542" s="51" t="s">
        <v>15494</v>
      </c>
    </row>
    <row r="10543" spans="1:4">
      <c r="A10543" s="51" t="s">
        <v>15547</v>
      </c>
      <c r="B10543" s="51" t="s">
        <v>139</v>
      </c>
      <c r="C10543" s="51" t="s">
        <v>168</v>
      </c>
      <c r="D10543" s="51" t="s">
        <v>15494</v>
      </c>
    </row>
    <row r="10544" spans="1:4">
      <c r="A10544" s="51" t="s">
        <v>15548</v>
      </c>
      <c r="B10544" s="51" t="s">
        <v>269</v>
      </c>
      <c r="C10544" s="51" t="s">
        <v>207</v>
      </c>
      <c r="D10544" s="51" t="s">
        <v>15494</v>
      </c>
    </row>
    <row r="10545" spans="1:4">
      <c r="A10545" s="51" t="s">
        <v>15549</v>
      </c>
      <c r="B10545" s="51" t="s">
        <v>2706</v>
      </c>
      <c r="C10545" s="51" t="s">
        <v>88</v>
      </c>
      <c r="D10545" s="51" t="s">
        <v>15494</v>
      </c>
    </row>
    <row r="10546" spans="1:4">
      <c r="A10546" s="51" t="s">
        <v>15550</v>
      </c>
      <c r="B10546" s="51" t="s">
        <v>1065</v>
      </c>
      <c r="C10546" s="51" t="s">
        <v>830</v>
      </c>
      <c r="D10546" s="51" t="s">
        <v>15494</v>
      </c>
    </row>
    <row r="10547" spans="1:4">
      <c r="A10547" s="51" t="s">
        <v>15551</v>
      </c>
      <c r="B10547" s="51" t="s">
        <v>271</v>
      </c>
      <c r="C10547" s="51" t="s">
        <v>125</v>
      </c>
      <c r="D10547" s="51" t="s">
        <v>15494</v>
      </c>
    </row>
    <row r="10548" spans="1:4">
      <c r="A10548" s="51" t="s">
        <v>15552</v>
      </c>
      <c r="B10548" s="51" t="s">
        <v>118</v>
      </c>
      <c r="C10548" s="51" t="s">
        <v>108</v>
      </c>
      <c r="D10548" s="51" t="s">
        <v>15494</v>
      </c>
    </row>
    <row r="10549" spans="1:4">
      <c r="A10549" s="51" t="s">
        <v>15553</v>
      </c>
      <c r="B10549" s="51" t="s">
        <v>1321</v>
      </c>
      <c r="C10549" s="51" t="s">
        <v>155</v>
      </c>
      <c r="D10549" s="51" t="s">
        <v>15494</v>
      </c>
    </row>
    <row r="10550" spans="1:4">
      <c r="A10550" s="51" t="s">
        <v>15554</v>
      </c>
      <c r="B10550" s="51" t="s">
        <v>737</v>
      </c>
      <c r="C10550" s="51" t="s">
        <v>155</v>
      </c>
      <c r="D10550" s="51" t="s">
        <v>15494</v>
      </c>
    </row>
    <row r="10551" spans="1:4">
      <c r="A10551" s="51" t="s">
        <v>15555</v>
      </c>
      <c r="B10551" s="51" t="s">
        <v>15556</v>
      </c>
      <c r="C10551" s="51" t="s">
        <v>155</v>
      </c>
      <c r="D10551" s="51" t="s">
        <v>15494</v>
      </c>
    </row>
    <row r="10552" spans="1:4">
      <c r="A10552" s="51" t="s">
        <v>15557</v>
      </c>
      <c r="B10552" s="51" t="s">
        <v>1532</v>
      </c>
      <c r="C10552" s="51" t="s">
        <v>313</v>
      </c>
      <c r="D10552" s="51" t="s">
        <v>15494</v>
      </c>
    </row>
    <row r="10553" spans="1:4">
      <c r="A10553" s="51" t="s">
        <v>15558</v>
      </c>
      <c r="B10553" s="51" t="s">
        <v>359</v>
      </c>
      <c r="C10553" s="51" t="s">
        <v>215</v>
      </c>
      <c r="D10553" s="51" t="s">
        <v>15494</v>
      </c>
    </row>
    <row r="10554" spans="1:4">
      <c r="A10554" s="51" t="s">
        <v>15559</v>
      </c>
      <c r="B10554" s="51" t="s">
        <v>901</v>
      </c>
      <c r="C10554" s="51" t="s">
        <v>333</v>
      </c>
      <c r="D10554" s="51" t="s">
        <v>15494</v>
      </c>
    </row>
    <row r="10555" spans="1:4">
      <c r="A10555" s="51" t="s">
        <v>15560</v>
      </c>
      <c r="B10555" s="51" t="s">
        <v>912</v>
      </c>
      <c r="C10555" s="51" t="s">
        <v>333</v>
      </c>
      <c r="D10555" s="51" t="s">
        <v>15494</v>
      </c>
    </row>
    <row r="10556" spans="1:4">
      <c r="A10556" s="51" t="s">
        <v>15561</v>
      </c>
      <c r="B10556" s="51" t="s">
        <v>15562</v>
      </c>
      <c r="C10556" s="51" t="s">
        <v>333</v>
      </c>
      <c r="D10556" s="51" t="s">
        <v>15494</v>
      </c>
    </row>
    <row r="10557" spans="1:4">
      <c r="A10557" s="51" t="s">
        <v>15563</v>
      </c>
      <c r="B10557" s="51" t="s">
        <v>139</v>
      </c>
      <c r="C10557" s="51" t="s">
        <v>925</v>
      </c>
      <c r="D10557" s="51" t="s">
        <v>15494</v>
      </c>
    </row>
    <row r="10558" spans="1:4">
      <c r="A10558" s="51" t="s">
        <v>15564</v>
      </c>
      <c r="B10558" s="51" t="s">
        <v>310</v>
      </c>
      <c r="C10558" s="51" t="s">
        <v>953</v>
      </c>
      <c r="D10558" s="51" t="s">
        <v>15494</v>
      </c>
    </row>
    <row r="10559" spans="1:4">
      <c r="A10559" s="51" t="s">
        <v>15565</v>
      </c>
      <c r="B10559" s="51" t="s">
        <v>8814</v>
      </c>
      <c r="C10559" s="51" t="s">
        <v>954</v>
      </c>
      <c r="D10559" s="51" t="s">
        <v>15494</v>
      </c>
    </row>
    <row r="10560" spans="1:4">
      <c r="A10560" s="51" t="s">
        <v>15566</v>
      </c>
      <c r="B10560" s="51" t="s">
        <v>1314</v>
      </c>
      <c r="C10560" s="51" t="s">
        <v>80</v>
      </c>
      <c r="D10560" s="51" t="s">
        <v>15494</v>
      </c>
    </row>
    <row r="10561" spans="1:4">
      <c r="A10561" s="51" t="s">
        <v>15567</v>
      </c>
      <c r="B10561" s="51" t="s">
        <v>15568</v>
      </c>
      <c r="C10561" s="51" t="s">
        <v>80</v>
      </c>
      <c r="D10561" s="51" t="s">
        <v>15494</v>
      </c>
    </row>
    <row r="10562" spans="1:4">
      <c r="A10562" s="51" t="s">
        <v>15569</v>
      </c>
      <c r="B10562" s="51" t="s">
        <v>534</v>
      </c>
      <c r="C10562" s="51" t="s">
        <v>219</v>
      </c>
      <c r="D10562" s="51" t="s">
        <v>15494</v>
      </c>
    </row>
    <row r="10563" spans="1:4">
      <c r="A10563" s="51" t="s">
        <v>15570</v>
      </c>
      <c r="B10563" s="51" t="s">
        <v>964</v>
      </c>
      <c r="C10563" s="51" t="s">
        <v>219</v>
      </c>
      <c r="D10563" s="51" t="s">
        <v>15494</v>
      </c>
    </row>
    <row r="10564" spans="1:4">
      <c r="A10564" s="51" t="s">
        <v>15571</v>
      </c>
      <c r="B10564" s="51" t="s">
        <v>737</v>
      </c>
      <c r="C10564" s="51" t="s">
        <v>956</v>
      </c>
      <c r="D10564" s="51" t="s">
        <v>15494</v>
      </c>
    </row>
    <row r="10565" spans="1:4">
      <c r="A10565" s="51" t="s">
        <v>15572</v>
      </c>
      <c r="B10565" s="51" t="s">
        <v>3030</v>
      </c>
      <c r="C10565" s="51" t="s">
        <v>490</v>
      </c>
      <c r="D10565" s="51" t="s">
        <v>15494</v>
      </c>
    </row>
    <row r="10566" spans="1:4">
      <c r="A10566" s="51" t="s">
        <v>15573</v>
      </c>
      <c r="B10566" s="51" t="s">
        <v>242</v>
      </c>
      <c r="C10566" s="51" t="s">
        <v>3587</v>
      </c>
      <c r="D10566" s="51" t="s">
        <v>15494</v>
      </c>
    </row>
    <row r="10567" spans="1:4">
      <c r="A10567" s="51" t="s">
        <v>15574</v>
      </c>
      <c r="B10567" s="51" t="s">
        <v>185</v>
      </c>
      <c r="C10567" s="51" t="s">
        <v>411</v>
      </c>
      <c r="D10567" s="51" t="s">
        <v>15494</v>
      </c>
    </row>
    <row r="10568" spans="1:4">
      <c r="A10568" s="51" t="s">
        <v>15575</v>
      </c>
      <c r="B10568" s="51" t="s">
        <v>15576</v>
      </c>
      <c r="C10568" s="51" t="s">
        <v>140</v>
      </c>
      <c r="D10568" s="51" t="s">
        <v>15494</v>
      </c>
    </row>
    <row r="10569" spans="1:4">
      <c r="A10569" s="51" t="s">
        <v>15577</v>
      </c>
      <c r="B10569" s="51" t="s">
        <v>940</v>
      </c>
      <c r="C10569" s="51" t="s">
        <v>840</v>
      </c>
      <c r="D10569" s="51" t="s">
        <v>15494</v>
      </c>
    </row>
    <row r="10570" spans="1:4">
      <c r="A10570" s="51" t="s">
        <v>15578</v>
      </c>
      <c r="B10570" s="51" t="s">
        <v>1247</v>
      </c>
      <c r="C10570" s="51" t="s">
        <v>94</v>
      </c>
      <c r="D10570" s="51" t="s">
        <v>15579</v>
      </c>
    </row>
    <row r="10571" spans="1:4">
      <c r="A10571" s="51" t="s">
        <v>15580</v>
      </c>
      <c r="B10571" s="51" t="s">
        <v>1031</v>
      </c>
      <c r="C10571" s="51" t="s">
        <v>94</v>
      </c>
      <c r="D10571" s="51" t="s">
        <v>15579</v>
      </c>
    </row>
    <row r="10572" spans="1:4">
      <c r="A10572" s="51" t="s">
        <v>15581</v>
      </c>
      <c r="B10572" s="51" t="s">
        <v>900</v>
      </c>
      <c r="C10572" s="51" t="s">
        <v>23</v>
      </c>
      <c r="D10572" s="51" t="s">
        <v>15579</v>
      </c>
    </row>
    <row r="10573" spans="1:4">
      <c r="A10573" s="51" t="s">
        <v>15582</v>
      </c>
      <c r="B10573" s="51" t="s">
        <v>839</v>
      </c>
      <c r="C10573" s="51" t="s">
        <v>23</v>
      </c>
      <c r="D10573" s="51" t="s">
        <v>15579</v>
      </c>
    </row>
    <row r="10574" spans="1:4">
      <c r="A10574" s="51" t="s">
        <v>15583</v>
      </c>
      <c r="B10574" s="51" t="s">
        <v>759</v>
      </c>
      <c r="C10574" s="51" t="s">
        <v>23</v>
      </c>
      <c r="D10574" s="51" t="s">
        <v>15579</v>
      </c>
    </row>
    <row r="10575" spans="1:4">
      <c r="A10575" s="51" t="s">
        <v>15584</v>
      </c>
      <c r="B10575" s="51" t="s">
        <v>63</v>
      </c>
      <c r="C10575" s="51" t="s">
        <v>23</v>
      </c>
      <c r="D10575" s="51" t="s">
        <v>15579</v>
      </c>
    </row>
    <row r="10576" spans="1:4">
      <c r="A10576" s="51" t="s">
        <v>15585</v>
      </c>
      <c r="B10576" s="51" t="s">
        <v>306</v>
      </c>
      <c r="C10576" s="51" t="s">
        <v>23</v>
      </c>
      <c r="D10576" s="51" t="s">
        <v>15579</v>
      </c>
    </row>
    <row r="10577" spans="1:4">
      <c r="A10577" s="51" t="s">
        <v>15586</v>
      </c>
      <c r="B10577" s="51" t="s">
        <v>1295</v>
      </c>
      <c r="C10577" s="51" t="s">
        <v>23</v>
      </c>
      <c r="D10577" s="51" t="s">
        <v>15579</v>
      </c>
    </row>
    <row r="10578" spans="1:4">
      <c r="A10578" s="51" t="s">
        <v>15587</v>
      </c>
      <c r="B10578" s="51" t="s">
        <v>15588</v>
      </c>
      <c r="C10578" s="51" t="s">
        <v>35</v>
      </c>
      <c r="D10578" s="51" t="s">
        <v>15579</v>
      </c>
    </row>
    <row r="10579" spans="1:4">
      <c r="A10579" s="51" t="s">
        <v>15589</v>
      </c>
      <c r="B10579" s="51" t="s">
        <v>874</v>
      </c>
      <c r="C10579" s="51" t="s">
        <v>35</v>
      </c>
      <c r="D10579" s="51" t="s">
        <v>15579</v>
      </c>
    </row>
    <row r="10580" spans="1:4">
      <c r="A10580" s="51" t="s">
        <v>15590</v>
      </c>
      <c r="B10580" s="51" t="s">
        <v>131</v>
      </c>
      <c r="C10580" s="51" t="s">
        <v>35</v>
      </c>
      <c r="D10580" s="51" t="s">
        <v>15579</v>
      </c>
    </row>
    <row r="10581" spans="1:4">
      <c r="A10581" s="51" t="s">
        <v>15591</v>
      </c>
      <c r="B10581" s="51" t="s">
        <v>86</v>
      </c>
      <c r="C10581" s="51" t="s">
        <v>95</v>
      </c>
      <c r="D10581" s="51" t="s">
        <v>15579</v>
      </c>
    </row>
    <row r="10582" spans="1:4">
      <c r="A10582" s="51" t="s">
        <v>15592</v>
      </c>
      <c r="B10582" s="51" t="s">
        <v>566</v>
      </c>
      <c r="C10582" s="51" t="s">
        <v>1305</v>
      </c>
      <c r="D10582" s="51" t="s">
        <v>15579</v>
      </c>
    </row>
    <row r="10583" spans="1:4">
      <c r="A10583" s="51" t="s">
        <v>15593</v>
      </c>
      <c r="B10583" s="51" t="s">
        <v>15594</v>
      </c>
      <c r="C10583" s="51" t="s">
        <v>1121</v>
      </c>
      <c r="D10583" s="51" t="s">
        <v>15579</v>
      </c>
    </row>
    <row r="10584" spans="1:4">
      <c r="A10584" s="51" t="s">
        <v>15595</v>
      </c>
      <c r="B10584" s="51" t="s">
        <v>15596</v>
      </c>
      <c r="C10584" s="51" t="s">
        <v>466</v>
      </c>
      <c r="D10584" s="51" t="s">
        <v>15579</v>
      </c>
    </row>
    <row r="10585" spans="1:4">
      <c r="A10585" s="51" t="s">
        <v>15597</v>
      </c>
      <c r="B10585" s="51" t="s">
        <v>683</v>
      </c>
      <c r="C10585" s="51" t="s">
        <v>145</v>
      </c>
      <c r="D10585" s="51" t="s">
        <v>15579</v>
      </c>
    </row>
    <row r="10586" spans="1:4">
      <c r="A10586" s="51" t="s">
        <v>15598</v>
      </c>
      <c r="B10586" s="51" t="s">
        <v>617</v>
      </c>
      <c r="C10586" s="51" t="s">
        <v>145</v>
      </c>
      <c r="D10586" s="51" t="s">
        <v>15579</v>
      </c>
    </row>
    <row r="10587" spans="1:4">
      <c r="A10587" s="51" t="s">
        <v>15599</v>
      </c>
      <c r="B10587" s="51" t="s">
        <v>171</v>
      </c>
      <c r="C10587" s="51" t="s">
        <v>231</v>
      </c>
      <c r="D10587" s="51" t="s">
        <v>15579</v>
      </c>
    </row>
    <row r="10588" spans="1:4">
      <c r="A10588" s="51" t="s">
        <v>15600</v>
      </c>
      <c r="B10588" s="51" t="s">
        <v>34</v>
      </c>
      <c r="C10588" s="51" t="s">
        <v>231</v>
      </c>
      <c r="D10588" s="51" t="s">
        <v>15579</v>
      </c>
    </row>
    <row r="10589" spans="1:4">
      <c r="A10589" s="51" t="s">
        <v>15601</v>
      </c>
      <c r="B10589" s="51" t="s">
        <v>2014</v>
      </c>
      <c r="C10589" s="51" t="s">
        <v>905</v>
      </c>
      <c r="D10589" s="51" t="s">
        <v>15579</v>
      </c>
    </row>
    <row r="10590" spans="1:4">
      <c r="A10590" s="51" t="s">
        <v>15602</v>
      </c>
      <c r="B10590" s="51" t="s">
        <v>976</v>
      </c>
      <c r="C10590" s="51" t="s">
        <v>905</v>
      </c>
      <c r="D10590" s="51" t="s">
        <v>15579</v>
      </c>
    </row>
    <row r="10591" spans="1:4">
      <c r="A10591" s="51" t="s">
        <v>15603</v>
      </c>
      <c r="B10591" s="51" t="s">
        <v>8464</v>
      </c>
      <c r="C10591" s="51" t="s">
        <v>966</v>
      </c>
      <c r="D10591" s="51" t="s">
        <v>15579</v>
      </c>
    </row>
    <row r="10592" spans="1:4">
      <c r="A10592" s="51" t="s">
        <v>15604</v>
      </c>
      <c r="B10592" s="51" t="s">
        <v>408</v>
      </c>
      <c r="C10592" s="51" t="s">
        <v>32</v>
      </c>
      <c r="D10592" s="51" t="s">
        <v>15579</v>
      </c>
    </row>
    <row r="10593" spans="1:4">
      <c r="A10593" s="51" t="s">
        <v>15605</v>
      </c>
      <c r="B10593" s="51" t="s">
        <v>1153</v>
      </c>
      <c r="C10593" s="51" t="s">
        <v>27</v>
      </c>
      <c r="D10593" s="51" t="s">
        <v>15579</v>
      </c>
    </row>
    <row r="10594" spans="1:4">
      <c r="A10594" s="51" t="s">
        <v>15606</v>
      </c>
      <c r="B10594" s="51" t="s">
        <v>2665</v>
      </c>
      <c r="C10594" s="51" t="s">
        <v>115</v>
      </c>
      <c r="D10594" s="51" t="s">
        <v>15579</v>
      </c>
    </row>
    <row r="10595" spans="1:4">
      <c r="A10595" s="51" t="s">
        <v>15607</v>
      </c>
      <c r="B10595" s="51" t="s">
        <v>877</v>
      </c>
      <c r="C10595" s="51" t="s">
        <v>189</v>
      </c>
      <c r="D10595" s="51" t="s">
        <v>15579</v>
      </c>
    </row>
    <row r="10596" spans="1:4">
      <c r="A10596" s="51" t="s">
        <v>15608</v>
      </c>
      <c r="B10596" s="51" t="s">
        <v>539</v>
      </c>
      <c r="C10596" s="51" t="s">
        <v>28</v>
      </c>
      <c r="D10596" s="51" t="s">
        <v>15579</v>
      </c>
    </row>
    <row r="10597" spans="1:4">
      <c r="A10597" s="51" t="s">
        <v>15609</v>
      </c>
      <c r="B10597" s="51" t="s">
        <v>858</v>
      </c>
      <c r="C10597" s="51" t="s">
        <v>87</v>
      </c>
      <c r="D10597" s="51" t="s">
        <v>15579</v>
      </c>
    </row>
    <row r="10598" spans="1:4">
      <c r="A10598" s="51" t="s">
        <v>15610</v>
      </c>
      <c r="B10598" s="51" t="s">
        <v>15611</v>
      </c>
      <c r="C10598" s="51" t="s">
        <v>135</v>
      </c>
      <c r="D10598" s="51" t="s">
        <v>15579</v>
      </c>
    </row>
    <row r="10599" spans="1:4">
      <c r="A10599" s="51" t="s">
        <v>15612</v>
      </c>
      <c r="B10599" s="51" t="s">
        <v>190</v>
      </c>
      <c r="C10599" s="51" t="s">
        <v>135</v>
      </c>
      <c r="D10599" s="51" t="s">
        <v>15579</v>
      </c>
    </row>
    <row r="10600" spans="1:4">
      <c r="A10600" s="51" t="s">
        <v>15613</v>
      </c>
      <c r="B10600" s="51" t="s">
        <v>185</v>
      </c>
      <c r="C10600" s="51" t="s">
        <v>31</v>
      </c>
      <c r="D10600" s="51" t="s">
        <v>15579</v>
      </c>
    </row>
    <row r="10601" spans="1:4">
      <c r="A10601" s="51" t="s">
        <v>15614</v>
      </c>
      <c r="B10601" s="51" t="s">
        <v>951</v>
      </c>
      <c r="C10601" s="51" t="s">
        <v>880</v>
      </c>
      <c r="D10601" s="51" t="s">
        <v>15579</v>
      </c>
    </row>
    <row r="10602" spans="1:4">
      <c r="A10602" s="51" t="s">
        <v>15615</v>
      </c>
      <c r="B10602" s="51" t="s">
        <v>133</v>
      </c>
      <c r="C10602" s="51" t="s">
        <v>880</v>
      </c>
      <c r="D10602" s="51" t="s">
        <v>15579</v>
      </c>
    </row>
    <row r="10603" spans="1:4">
      <c r="A10603" s="51" t="s">
        <v>15616</v>
      </c>
      <c r="B10603" s="51" t="s">
        <v>1345</v>
      </c>
      <c r="C10603" s="51" t="s">
        <v>98</v>
      </c>
      <c r="D10603" s="51" t="s">
        <v>15579</v>
      </c>
    </row>
    <row r="10604" spans="1:4">
      <c r="A10604" s="51" t="s">
        <v>15617</v>
      </c>
      <c r="B10604" s="51" t="s">
        <v>7019</v>
      </c>
      <c r="C10604" s="51" t="s">
        <v>330</v>
      </c>
      <c r="D10604" s="51" t="s">
        <v>15579</v>
      </c>
    </row>
    <row r="10605" spans="1:4">
      <c r="A10605" s="51" t="s">
        <v>15618</v>
      </c>
      <c r="B10605" s="51" t="s">
        <v>177</v>
      </c>
      <c r="C10605" s="51" t="s">
        <v>330</v>
      </c>
      <c r="D10605" s="51" t="s">
        <v>15579</v>
      </c>
    </row>
    <row r="10606" spans="1:4">
      <c r="A10606" s="51" t="s">
        <v>15619</v>
      </c>
      <c r="B10606" s="51" t="s">
        <v>534</v>
      </c>
      <c r="C10606" s="51" t="s">
        <v>330</v>
      </c>
      <c r="D10606" s="51" t="s">
        <v>15579</v>
      </c>
    </row>
    <row r="10607" spans="1:4">
      <c r="A10607" s="51" t="s">
        <v>15620</v>
      </c>
      <c r="B10607" s="51" t="s">
        <v>1285</v>
      </c>
      <c r="C10607" s="51" t="s">
        <v>1023</v>
      </c>
      <c r="D10607" s="51" t="s">
        <v>15579</v>
      </c>
    </row>
    <row r="10608" spans="1:4">
      <c r="A10608" s="51" t="s">
        <v>15621</v>
      </c>
      <c r="B10608" s="51" t="s">
        <v>15622</v>
      </c>
      <c r="C10608" s="51" t="s">
        <v>103</v>
      </c>
      <c r="D10608" s="51" t="s">
        <v>15579</v>
      </c>
    </row>
    <row r="10609" spans="1:4">
      <c r="A10609" s="51" t="s">
        <v>15623</v>
      </c>
      <c r="B10609" s="51" t="s">
        <v>86</v>
      </c>
      <c r="C10609" s="51" t="s">
        <v>947</v>
      </c>
      <c r="D10609" s="51" t="s">
        <v>15579</v>
      </c>
    </row>
    <row r="10610" spans="1:4">
      <c r="A10610" s="51" t="s">
        <v>15624</v>
      </c>
      <c r="B10610" s="51" t="s">
        <v>924</v>
      </c>
      <c r="C10610" s="51" t="s">
        <v>979</v>
      </c>
      <c r="D10610" s="51" t="s">
        <v>15579</v>
      </c>
    </row>
    <row r="10611" spans="1:4">
      <c r="A10611" s="51" t="s">
        <v>15625</v>
      </c>
      <c r="B10611" s="51" t="s">
        <v>15626</v>
      </c>
      <c r="C10611" s="51" t="s">
        <v>892</v>
      </c>
      <c r="D10611" s="51" t="s">
        <v>15579</v>
      </c>
    </row>
    <row r="10612" spans="1:4">
      <c r="A10612" s="51" t="s">
        <v>15627</v>
      </c>
      <c r="B10612" s="51" t="s">
        <v>15628</v>
      </c>
      <c r="C10612" s="51" t="s">
        <v>892</v>
      </c>
      <c r="D10612" s="51" t="s">
        <v>15579</v>
      </c>
    </row>
    <row r="10613" spans="1:4">
      <c r="A10613" s="51" t="s">
        <v>15629</v>
      </c>
      <c r="B10613" s="51" t="s">
        <v>15630</v>
      </c>
      <c r="C10613" s="51" t="s">
        <v>892</v>
      </c>
      <c r="D10613" s="51" t="s">
        <v>15579</v>
      </c>
    </row>
    <row r="10614" spans="1:4">
      <c r="A10614" s="51" t="s">
        <v>15631</v>
      </c>
      <c r="B10614" s="51" t="s">
        <v>964</v>
      </c>
      <c r="C10614" s="51" t="s">
        <v>88</v>
      </c>
      <c r="D10614" s="51" t="s">
        <v>15579</v>
      </c>
    </row>
    <row r="10615" spans="1:4">
      <c r="A10615" s="51" t="s">
        <v>15632</v>
      </c>
      <c r="B10615" s="51" t="s">
        <v>146</v>
      </c>
      <c r="C10615" s="51" t="s">
        <v>210</v>
      </c>
      <c r="D10615" s="51" t="s">
        <v>15579</v>
      </c>
    </row>
    <row r="10616" spans="1:4">
      <c r="A10616" s="51" t="s">
        <v>15633</v>
      </c>
      <c r="B10616" s="51" t="s">
        <v>129</v>
      </c>
      <c r="C10616" s="51" t="s">
        <v>210</v>
      </c>
      <c r="D10616" s="51" t="s">
        <v>15579</v>
      </c>
    </row>
    <row r="10617" spans="1:4">
      <c r="A10617" s="51" t="s">
        <v>15634</v>
      </c>
      <c r="B10617" s="51" t="s">
        <v>879</v>
      </c>
      <c r="C10617" s="51" t="s">
        <v>210</v>
      </c>
      <c r="D10617" s="51" t="s">
        <v>15579</v>
      </c>
    </row>
    <row r="10618" spans="1:4">
      <c r="A10618" s="51" t="s">
        <v>15635</v>
      </c>
      <c r="B10618" s="51" t="s">
        <v>196</v>
      </c>
      <c r="C10618" s="51" t="s">
        <v>3452</v>
      </c>
      <c r="D10618" s="51" t="s">
        <v>15579</v>
      </c>
    </row>
    <row r="10619" spans="1:4">
      <c r="A10619" s="51" t="s">
        <v>15636</v>
      </c>
      <c r="B10619" s="51" t="s">
        <v>12910</v>
      </c>
      <c r="C10619" s="51" t="s">
        <v>3452</v>
      </c>
      <c r="D10619" s="51" t="s">
        <v>15579</v>
      </c>
    </row>
    <row r="10620" spans="1:4">
      <c r="A10620" s="51" t="s">
        <v>15637</v>
      </c>
      <c r="B10620" s="51" t="s">
        <v>409</v>
      </c>
      <c r="C10620" s="51" t="s">
        <v>93</v>
      </c>
      <c r="D10620" s="51" t="s">
        <v>15579</v>
      </c>
    </row>
    <row r="10621" spans="1:4">
      <c r="A10621" s="51" t="s">
        <v>15638</v>
      </c>
      <c r="B10621" s="51" t="s">
        <v>2717</v>
      </c>
      <c r="C10621" s="51" t="s">
        <v>859</v>
      </c>
      <c r="D10621" s="51" t="s">
        <v>15579</v>
      </c>
    </row>
    <row r="10622" spans="1:4">
      <c r="A10622" s="51" t="s">
        <v>15639</v>
      </c>
      <c r="B10622" s="51" t="s">
        <v>15640</v>
      </c>
      <c r="C10622" s="51" t="s">
        <v>830</v>
      </c>
      <c r="D10622" s="51" t="s">
        <v>15579</v>
      </c>
    </row>
    <row r="10623" spans="1:4">
      <c r="A10623" s="51" t="s">
        <v>15641</v>
      </c>
      <c r="B10623" s="51" t="s">
        <v>1816</v>
      </c>
      <c r="C10623" s="51" t="s">
        <v>830</v>
      </c>
      <c r="D10623" s="51" t="s">
        <v>15579</v>
      </c>
    </row>
    <row r="10624" spans="1:4">
      <c r="A10624" s="51" t="s">
        <v>15642</v>
      </c>
      <c r="B10624" s="51" t="s">
        <v>1011</v>
      </c>
      <c r="C10624" s="51" t="s">
        <v>333</v>
      </c>
      <c r="D10624" s="51" t="s">
        <v>15579</v>
      </c>
    </row>
    <row r="10625" spans="1:4">
      <c r="A10625" s="51" t="s">
        <v>15643</v>
      </c>
      <c r="B10625" s="51" t="s">
        <v>86</v>
      </c>
      <c r="C10625" s="51" t="s">
        <v>333</v>
      </c>
      <c r="D10625" s="51" t="s">
        <v>15579</v>
      </c>
    </row>
    <row r="10626" spans="1:4">
      <c r="A10626" s="51" t="s">
        <v>15644</v>
      </c>
      <c r="B10626" s="51" t="s">
        <v>15645</v>
      </c>
      <c r="C10626" s="51" t="s">
        <v>455</v>
      </c>
      <c r="D10626" s="51" t="s">
        <v>15579</v>
      </c>
    </row>
    <row r="10627" spans="1:4">
      <c r="A10627" s="51" t="s">
        <v>15646</v>
      </c>
      <c r="B10627" s="51" t="s">
        <v>15647</v>
      </c>
      <c r="C10627" s="51" t="s">
        <v>520</v>
      </c>
      <c r="D10627" s="51" t="s">
        <v>15579</v>
      </c>
    </row>
    <row r="10628" spans="1:4">
      <c r="A10628" s="51" t="s">
        <v>15648</v>
      </c>
      <c r="B10628" s="51" t="s">
        <v>848</v>
      </c>
      <c r="C10628" s="51" t="s">
        <v>954</v>
      </c>
      <c r="D10628" s="51" t="s">
        <v>15579</v>
      </c>
    </row>
    <row r="10629" spans="1:4">
      <c r="A10629" s="51" t="s">
        <v>15649</v>
      </c>
      <c r="B10629" s="51" t="s">
        <v>1946</v>
      </c>
      <c r="C10629" s="51" t="s">
        <v>138</v>
      </c>
      <c r="D10629" s="51" t="s">
        <v>15579</v>
      </c>
    </row>
    <row r="10630" spans="1:4">
      <c r="A10630" s="51" t="s">
        <v>15650</v>
      </c>
      <c r="B10630" s="51" t="s">
        <v>881</v>
      </c>
      <c r="C10630" s="51" t="s">
        <v>783</v>
      </c>
      <c r="D10630" s="51" t="s">
        <v>15579</v>
      </c>
    </row>
    <row r="10631" spans="1:4">
      <c r="A10631" s="51" t="s">
        <v>15651</v>
      </c>
      <c r="B10631" s="51" t="s">
        <v>1295</v>
      </c>
      <c r="C10631" s="51" t="s">
        <v>783</v>
      </c>
      <c r="D10631" s="51" t="s">
        <v>15579</v>
      </c>
    </row>
    <row r="10632" spans="1:4">
      <c r="A10632" s="51" t="s">
        <v>15652</v>
      </c>
      <c r="B10632" s="51" t="s">
        <v>9098</v>
      </c>
      <c r="C10632" s="51" t="s">
        <v>1128</v>
      </c>
      <c r="D10632" s="51" t="s">
        <v>15579</v>
      </c>
    </row>
    <row r="10633" spans="1:4">
      <c r="A10633" s="51" t="s">
        <v>15653</v>
      </c>
      <c r="B10633" s="51" t="s">
        <v>15654</v>
      </c>
      <c r="C10633" s="51" t="s">
        <v>840</v>
      </c>
      <c r="D10633" s="51" t="s">
        <v>15579</v>
      </c>
    </row>
    <row r="10634" spans="1:4">
      <c r="A10634" s="51" t="s">
        <v>15655</v>
      </c>
      <c r="B10634" s="51" t="s">
        <v>15656</v>
      </c>
      <c r="C10634" s="51" t="s">
        <v>94</v>
      </c>
      <c r="D10634" s="51" t="s">
        <v>15657</v>
      </c>
    </row>
    <row r="10635" spans="1:4">
      <c r="A10635" s="51" t="s">
        <v>15658</v>
      </c>
      <c r="B10635" s="51" t="s">
        <v>15659</v>
      </c>
      <c r="C10635" s="51" t="s">
        <v>23</v>
      </c>
      <c r="D10635" s="51" t="s">
        <v>15657</v>
      </c>
    </row>
    <row r="10636" spans="1:4">
      <c r="A10636" s="51" t="s">
        <v>15660</v>
      </c>
      <c r="B10636" s="51" t="s">
        <v>1595</v>
      </c>
      <c r="C10636" s="51" t="s">
        <v>1173</v>
      </c>
      <c r="D10636" s="51" t="s">
        <v>15657</v>
      </c>
    </row>
    <row r="10637" spans="1:4">
      <c r="A10637" s="51" t="s">
        <v>15661</v>
      </c>
      <c r="B10637" s="51" t="s">
        <v>15662</v>
      </c>
      <c r="C10637" s="51" t="s">
        <v>95</v>
      </c>
      <c r="D10637" s="51" t="s">
        <v>15657</v>
      </c>
    </row>
    <row r="10638" spans="1:4">
      <c r="A10638" s="51" t="s">
        <v>15663</v>
      </c>
      <c r="B10638" s="51" t="s">
        <v>1315</v>
      </c>
      <c r="C10638" s="51" t="s">
        <v>1305</v>
      </c>
      <c r="D10638" s="51" t="s">
        <v>15657</v>
      </c>
    </row>
    <row r="10639" spans="1:4">
      <c r="A10639" s="51" t="s">
        <v>15664</v>
      </c>
      <c r="B10639" s="51" t="s">
        <v>131</v>
      </c>
      <c r="C10639" s="51" t="s">
        <v>1016</v>
      </c>
      <c r="D10639" s="51" t="s">
        <v>15657</v>
      </c>
    </row>
    <row r="10640" spans="1:4">
      <c r="A10640" s="51" t="s">
        <v>15665</v>
      </c>
      <c r="B10640" s="51" t="s">
        <v>185</v>
      </c>
      <c r="C10640" s="51" t="s">
        <v>145</v>
      </c>
      <c r="D10640" s="51" t="s">
        <v>15657</v>
      </c>
    </row>
    <row r="10641" spans="1:4">
      <c r="A10641" s="51" t="s">
        <v>15666</v>
      </c>
      <c r="B10641" s="51" t="s">
        <v>118</v>
      </c>
      <c r="C10641" s="51" t="s">
        <v>145</v>
      </c>
      <c r="D10641" s="51" t="s">
        <v>15657</v>
      </c>
    </row>
    <row r="10642" spans="1:4">
      <c r="A10642" s="51" t="s">
        <v>15667</v>
      </c>
      <c r="B10642" s="51" t="s">
        <v>678</v>
      </c>
      <c r="C10642" s="51" t="s">
        <v>231</v>
      </c>
      <c r="D10642" s="51" t="s">
        <v>15657</v>
      </c>
    </row>
    <row r="10643" spans="1:4">
      <c r="A10643" s="51" t="s">
        <v>15668</v>
      </c>
      <c r="B10643" s="51" t="s">
        <v>118</v>
      </c>
      <c r="C10643" s="51" t="s">
        <v>69</v>
      </c>
      <c r="D10643" s="51" t="s">
        <v>15657</v>
      </c>
    </row>
    <row r="10644" spans="1:4">
      <c r="A10644" s="51" t="s">
        <v>15669</v>
      </c>
      <c r="B10644" s="51" t="s">
        <v>34</v>
      </c>
      <c r="C10644" s="51" t="s">
        <v>234</v>
      </c>
      <c r="D10644" s="51" t="s">
        <v>15657</v>
      </c>
    </row>
    <row r="10645" spans="1:4">
      <c r="A10645" s="51" t="s">
        <v>15670</v>
      </c>
      <c r="B10645" s="51" t="s">
        <v>324</v>
      </c>
      <c r="C10645" s="51" t="s">
        <v>115</v>
      </c>
      <c r="D10645" s="51" t="s">
        <v>15657</v>
      </c>
    </row>
    <row r="10646" spans="1:4">
      <c r="A10646" s="51" t="s">
        <v>15671</v>
      </c>
      <c r="B10646" s="51" t="s">
        <v>24</v>
      </c>
      <c r="C10646" s="51" t="s">
        <v>28</v>
      </c>
      <c r="D10646" s="51" t="s">
        <v>15657</v>
      </c>
    </row>
    <row r="10647" spans="1:4">
      <c r="A10647" s="51" t="s">
        <v>15672</v>
      </c>
      <c r="B10647" s="51" t="s">
        <v>828</v>
      </c>
      <c r="C10647" s="51" t="s">
        <v>849</v>
      </c>
      <c r="D10647" s="51" t="s">
        <v>15657</v>
      </c>
    </row>
    <row r="10648" spans="1:4">
      <c r="A10648" s="51" t="s">
        <v>15673</v>
      </c>
      <c r="B10648" s="51" t="s">
        <v>438</v>
      </c>
      <c r="C10648" s="51" t="s">
        <v>135</v>
      </c>
      <c r="D10648" s="51" t="s">
        <v>15657</v>
      </c>
    </row>
    <row r="10649" spans="1:4">
      <c r="A10649" s="51" t="s">
        <v>15674</v>
      </c>
      <c r="B10649" s="51" t="s">
        <v>1426</v>
      </c>
      <c r="C10649" s="51" t="s">
        <v>135</v>
      </c>
      <c r="D10649" s="51" t="s">
        <v>15657</v>
      </c>
    </row>
    <row r="10650" spans="1:4">
      <c r="A10650" s="51" t="s">
        <v>15675</v>
      </c>
      <c r="B10650" s="51" t="s">
        <v>212</v>
      </c>
      <c r="C10650" s="51" t="s">
        <v>31</v>
      </c>
      <c r="D10650" s="51" t="s">
        <v>15657</v>
      </c>
    </row>
    <row r="10651" spans="1:4">
      <c r="A10651" s="51" t="s">
        <v>15676</v>
      </c>
      <c r="B10651" s="51" t="s">
        <v>212</v>
      </c>
      <c r="C10651" s="51" t="s">
        <v>33</v>
      </c>
      <c r="D10651" s="51" t="s">
        <v>15657</v>
      </c>
    </row>
    <row r="10652" spans="1:4">
      <c r="A10652" s="51" t="s">
        <v>15677</v>
      </c>
      <c r="B10652" s="51" t="s">
        <v>1090</v>
      </c>
      <c r="C10652" s="51" t="s">
        <v>33</v>
      </c>
      <c r="D10652" s="51" t="s">
        <v>15657</v>
      </c>
    </row>
    <row r="10653" spans="1:4">
      <c r="A10653" s="51" t="s">
        <v>15678</v>
      </c>
      <c r="B10653" s="51" t="s">
        <v>951</v>
      </c>
      <c r="C10653" s="51" t="s">
        <v>98</v>
      </c>
      <c r="D10653" s="51" t="s">
        <v>15657</v>
      </c>
    </row>
    <row r="10654" spans="1:4">
      <c r="A10654" s="51" t="s">
        <v>15679</v>
      </c>
      <c r="B10654" s="51" t="s">
        <v>1245</v>
      </c>
      <c r="C10654" s="51" t="s">
        <v>244</v>
      </c>
      <c r="D10654" s="51" t="s">
        <v>15657</v>
      </c>
    </row>
    <row r="10655" spans="1:4">
      <c r="A10655" s="51" t="s">
        <v>15680</v>
      </c>
      <c r="B10655" s="51" t="s">
        <v>316</v>
      </c>
      <c r="C10655" s="51" t="s">
        <v>1181</v>
      </c>
      <c r="D10655" s="51" t="s">
        <v>15657</v>
      </c>
    </row>
    <row r="10656" spans="1:4">
      <c r="A10656" s="51" t="s">
        <v>15681</v>
      </c>
      <c r="B10656" s="51" t="s">
        <v>534</v>
      </c>
      <c r="C10656" s="51" t="s">
        <v>330</v>
      </c>
      <c r="D10656" s="51" t="s">
        <v>15657</v>
      </c>
    </row>
    <row r="10657" spans="1:4">
      <c r="A10657" s="51" t="s">
        <v>15682</v>
      </c>
      <c r="B10657" s="51" t="s">
        <v>8964</v>
      </c>
      <c r="C10657" s="51" t="s">
        <v>74</v>
      </c>
      <c r="D10657" s="51" t="s">
        <v>15657</v>
      </c>
    </row>
    <row r="10658" spans="1:4">
      <c r="A10658" s="51" t="s">
        <v>15683</v>
      </c>
      <c r="B10658" s="51" t="s">
        <v>1166</v>
      </c>
      <c r="C10658" s="51" t="s">
        <v>74</v>
      </c>
      <c r="D10658" s="51" t="s">
        <v>15657</v>
      </c>
    </row>
    <row r="10659" spans="1:4">
      <c r="A10659" s="51" t="s">
        <v>15684</v>
      </c>
      <c r="B10659" s="51" t="s">
        <v>1247</v>
      </c>
      <c r="C10659" s="51" t="s">
        <v>91</v>
      </c>
      <c r="D10659" s="51" t="s">
        <v>15657</v>
      </c>
    </row>
    <row r="10660" spans="1:4">
      <c r="A10660" s="51" t="s">
        <v>15685</v>
      </c>
      <c r="B10660" s="51" t="s">
        <v>15686</v>
      </c>
      <c r="C10660" s="51" t="s">
        <v>947</v>
      </c>
      <c r="D10660" s="51" t="s">
        <v>15657</v>
      </c>
    </row>
    <row r="10661" spans="1:4">
      <c r="A10661" s="51" t="s">
        <v>15687</v>
      </c>
      <c r="B10661" s="51" t="s">
        <v>15688</v>
      </c>
      <c r="C10661" s="51" t="s">
        <v>856</v>
      </c>
      <c r="D10661" s="51" t="s">
        <v>15657</v>
      </c>
    </row>
    <row r="10662" spans="1:4">
      <c r="A10662" s="51" t="s">
        <v>15689</v>
      </c>
      <c r="B10662" s="51" t="s">
        <v>15690</v>
      </c>
      <c r="C10662" s="51" t="s">
        <v>168</v>
      </c>
      <c r="D10662" s="51" t="s">
        <v>15657</v>
      </c>
    </row>
    <row r="10663" spans="1:4">
      <c r="A10663" s="51" t="s">
        <v>15691</v>
      </c>
      <c r="B10663" s="51" t="s">
        <v>37</v>
      </c>
      <c r="C10663" s="51" t="s">
        <v>210</v>
      </c>
      <c r="D10663" s="51" t="s">
        <v>15657</v>
      </c>
    </row>
    <row r="10664" spans="1:4">
      <c r="A10664" s="51" t="s">
        <v>15692</v>
      </c>
      <c r="B10664" s="51" t="s">
        <v>15693</v>
      </c>
      <c r="C10664" s="51" t="s">
        <v>125</v>
      </c>
      <c r="D10664" s="51" t="s">
        <v>15657</v>
      </c>
    </row>
    <row r="10665" spans="1:4">
      <c r="A10665" s="51" t="s">
        <v>15694</v>
      </c>
      <c r="B10665" s="51" t="s">
        <v>9311</v>
      </c>
      <c r="C10665" s="51" t="s">
        <v>125</v>
      </c>
      <c r="D10665" s="51" t="s">
        <v>15657</v>
      </c>
    </row>
    <row r="10666" spans="1:4">
      <c r="A10666" s="51" t="s">
        <v>15695</v>
      </c>
      <c r="B10666" s="51" t="s">
        <v>1407</v>
      </c>
      <c r="C10666" s="51" t="s">
        <v>125</v>
      </c>
      <c r="D10666" s="51" t="s">
        <v>15657</v>
      </c>
    </row>
    <row r="10667" spans="1:4">
      <c r="A10667" s="51" t="s">
        <v>15696</v>
      </c>
      <c r="B10667" s="51" t="s">
        <v>14569</v>
      </c>
      <c r="C10667" s="51" t="s">
        <v>616</v>
      </c>
      <c r="D10667" s="51" t="s">
        <v>15657</v>
      </c>
    </row>
    <row r="10668" spans="1:4">
      <c r="A10668" s="51" t="s">
        <v>15697</v>
      </c>
      <c r="B10668" s="51" t="s">
        <v>829</v>
      </c>
      <c r="C10668" s="51" t="s">
        <v>616</v>
      </c>
      <c r="D10668" s="51" t="s">
        <v>15657</v>
      </c>
    </row>
    <row r="10669" spans="1:4">
      <c r="A10669" s="51" t="s">
        <v>15698</v>
      </c>
      <c r="B10669" s="51" t="s">
        <v>118</v>
      </c>
      <c r="C10669" s="51" t="s">
        <v>126</v>
      </c>
      <c r="D10669" s="51" t="s">
        <v>15657</v>
      </c>
    </row>
    <row r="10670" spans="1:4">
      <c r="A10670" s="51" t="s">
        <v>15699</v>
      </c>
      <c r="B10670" s="51" t="s">
        <v>929</v>
      </c>
      <c r="C10670" s="51" t="s">
        <v>834</v>
      </c>
      <c r="D10670" s="51" t="s">
        <v>15657</v>
      </c>
    </row>
    <row r="10671" spans="1:4">
      <c r="A10671" s="51" t="s">
        <v>15700</v>
      </c>
      <c r="B10671" s="51" t="s">
        <v>150</v>
      </c>
      <c r="C10671" s="51" t="s">
        <v>80</v>
      </c>
      <c r="D10671" s="51" t="s">
        <v>15657</v>
      </c>
    </row>
    <row r="10672" spans="1:4">
      <c r="A10672" s="51" t="s">
        <v>15701</v>
      </c>
      <c r="B10672" s="51" t="s">
        <v>15702</v>
      </c>
      <c r="C10672" s="51" t="s">
        <v>490</v>
      </c>
      <c r="D10672" s="51" t="s">
        <v>15657</v>
      </c>
    </row>
    <row r="10673" spans="1:4">
      <c r="A10673" s="51" t="s">
        <v>15703</v>
      </c>
      <c r="B10673" s="51" t="s">
        <v>906</v>
      </c>
      <c r="C10673" s="51" t="s">
        <v>490</v>
      </c>
      <c r="D10673" s="51" t="s">
        <v>15657</v>
      </c>
    </row>
    <row r="10674" spans="1:4">
      <c r="A10674" s="51" t="s">
        <v>15704</v>
      </c>
      <c r="B10674" s="51" t="s">
        <v>224</v>
      </c>
      <c r="C10674" s="51" t="s">
        <v>94</v>
      </c>
      <c r="D10674" s="51" t="s">
        <v>15705</v>
      </c>
    </row>
    <row r="10675" spans="1:4">
      <c r="A10675" s="51" t="s">
        <v>15706</v>
      </c>
      <c r="B10675" s="51" t="s">
        <v>894</v>
      </c>
      <c r="C10675" s="51" t="s">
        <v>94</v>
      </c>
      <c r="D10675" s="51" t="s">
        <v>15705</v>
      </c>
    </row>
    <row r="10676" spans="1:4">
      <c r="A10676" s="51" t="s">
        <v>15707</v>
      </c>
      <c r="B10676" s="51" t="s">
        <v>67</v>
      </c>
      <c r="C10676" s="51" t="s">
        <v>23</v>
      </c>
      <c r="D10676" s="51" t="s">
        <v>15705</v>
      </c>
    </row>
    <row r="10677" spans="1:4">
      <c r="A10677" s="51" t="s">
        <v>15708</v>
      </c>
      <c r="B10677" s="51" t="s">
        <v>15709</v>
      </c>
      <c r="C10677" s="51" t="s">
        <v>23</v>
      </c>
      <c r="D10677" s="51" t="s">
        <v>15705</v>
      </c>
    </row>
    <row r="10678" spans="1:4">
      <c r="A10678" s="51" t="s">
        <v>15710</v>
      </c>
      <c r="B10678" s="51" t="s">
        <v>413</v>
      </c>
      <c r="C10678" s="51" t="s">
        <v>23</v>
      </c>
      <c r="D10678" s="51" t="s">
        <v>15705</v>
      </c>
    </row>
    <row r="10679" spans="1:4">
      <c r="A10679" s="51" t="s">
        <v>15711</v>
      </c>
      <c r="B10679" s="51" t="s">
        <v>185</v>
      </c>
      <c r="C10679" s="51" t="s">
        <v>23</v>
      </c>
      <c r="D10679" s="51" t="s">
        <v>15705</v>
      </c>
    </row>
    <row r="10680" spans="1:4">
      <c r="A10680" s="51" t="s">
        <v>15712</v>
      </c>
      <c r="B10680" s="51" t="s">
        <v>283</v>
      </c>
      <c r="C10680" s="51" t="s">
        <v>23</v>
      </c>
      <c r="D10680" s="51" t="s">
        <v>15705</v>
      </c>
    </row>
    <row r="10681" spans="1:4">
      <c r="A10681" s="51" t="s">
        <v>15713</v>
      </c>
      <c r="B10681" s="51" t="s">
        <v>319</v>
      </c>
      <c r="C10681" s="51" t="s">
        <v>23</v>
      </c>
      <c r="D10681" s="51" t="s">
        <v>15705</v>
      </c>
    </row>
    <row r="10682" spans="1:4">
      <c r="A10682" s="51" t="s">
        <v>15714</v>
      </c>
      <c r="B10682" s="51" t="s">
        <v>15715</v>
      </c>
      <c r="C10682" s="51" t="s">
        <v>1173</v>
      </c>
      <c r="D10682" s="51" t="s">
        <v>15705</v>
      </c>
    </row>
    <row r="10683" spans="1:4">
      <c r="A10683" s="51" t="s">
        <v>15716</v>
      </c>
      <c r="B10683" s="51" t="s">
        <v>703</v>
      </c>
      <c r="C10683" s="51" t="s">
        <v>95</v>
      </c>
      <c r="D10683" s="51" t="s">
        <v>15705</v>
      </c>
    </row>
    <row r="10684" spans="1:4">
      <c r="A10684" s="51" t="s">
        <v>15717</v>
      </c>
      <c r="B10684" s="51" t="s">
        <v>15718</v>
      </c>
      <c r="C10684" s="51" t="s">
        <v>229</v>
      </c>
      <c r="D10684" s="51" t="s">
        <v>15705</v>
      </c>
    </row>
    <row r="10685" spans="1:4">
      <c r="A10685" s="51" t="s">
        <v>15719</v>
      </c>
      <c r="B10685" s="51" t="s">
        <v>350</v>
      </c>
      <c r="C10685" s="51" t="s">
        <v>371</v>
      </c>
      <c r="D10685" s="51" t="s">
        <v>15705</v>
      </c>
    </row>
    <row r="10686" spans="1:4">
      <c r="A10686" s="51" t="s">
        <v>15720</v>
      </c>
      <c r="B10686" s="51" t="s">
        <v>180</v>
      </c>
      <c r="C10686" s="51" t="s">
        <v>96</v>
      </c>
      <c r="D10686" s="51" t="s">
        <v>15705</v>
      </c>
    </row>
    <row r="10687" spans="1:4">
      <c r="A10687" s="51" t="s">
        <v>15721</v>
      </c>
      <c r="B10687" s="51" t="s">
        <v>15722</v>
      </c>
      <c r="C10687" s="51" t="s">
        <v>145</v>
      </c>
      <c r="D10687" s="51" t="s">
        <v>15705</v>
      </c>
    </row>
    <row r="10688" spans="1:4">
      <c r="A10688" s="51" t="s">
        <v>15723</v>
      </c>
      <c r="B10688" s="51" t="s">
        <v>562</v>
      </c>
      <c r="C10688" s="51" t="s">
        <v>27</v>
      </c>
      <c r="D10688" s="51" t="s">
        <v>15705</v>
      </c>
    </row>
    <row r="10689" spans="1:4">
      <c r="A10689" s="51" t="s">
        <v>15724</v>
      </c>
      <c r="B10689" s="51" t="s">
        <v>15725</v>
      </c>
      <c r="C10689" s="51" t="s">
        <v>27</v>
      </c>
      <c r="D10689" s="51" t="s">
        <v>15705</v>
      </c>
    </row>
    <row r="10690" spans="1:4">
      <c r="A10690" s="51" t="s">
        <v>15726</v>
      </c>
      <c r="B10690" s="51" t="s">
        <v>211</v>
      </c>
      <c r="C10690" s="51" t="s">
        <v>28</v>
      </c>
      <c r="D10690" s="51" t="s">
        <v>15705</v>
      </c>
    </row>
    <row r="10691" spans="1:4">
      <c r="A10691" s="51" t="s">
        <v>15727</v>
      </c>
      <c r="B10691" s="51" t="s">
        <v>24</v>
      </c>
      <c r="C10691" s="51" t="s">
        <v>148</v>
      </c>
      <c r="D10691" s="51" t="s">
        <v>15705</v>
      </c>
    </row>
    <row r="10692" spans="1:4">
      <c r="A10692" s="51" t="s">
        <v>15728</v>
      </c>
      <c r="B10692" s="51" t="s">
        <v>299</v>
      </c>
      <c r="C10692" s="51" t="s">
        <v>135</v>
      </c>
      <c r="D10692" s="51" t="s">
        <v>15705</v>
      </c>
    </row>
    <row r="10693" spans="1:4">
      <c r="A10693" s="51" t="s">
        <v>15729</v>
      </c>
      <c r="B10693" s="51" t="s">
        <v>129</v>
      </c>
      <c r="C10693" s="51" t="s">
        <v>135</v>
      </c>
      <c r="D10693" s="51" t="s">
        <v>15705</v>
      </c>
    </row>
    <row r="10694" spans="1:4">
      <c r="A10694" s="51" t="s">
        <v>15730</v>
      </c>
      <c r="B10694" s="51" t="s">
        <v>683</v>
      </c>
      <c r="C10694" s="51" t="s">
        <v>3249</v>
      </c>
      <c r="D10694" s="51" t="s">
        <v>15705</v>
      </c>
    </row>
    <row r="10695" spans="1:4">
      <c r="A10695" s="51" t="s">
        <v>15731</v>
      </c>
      <c r="B10695" s="51" t="s">
        <v>151</v>
      </c>
      <c r="C10695" s="51" t="s">
        <v>33</v>
      </c>
      <c r="D10695" s="51" t="s">
        <v>15705</v>
      </c>
    </row>
    <row r="10696" spans="1:4">
      <c r="A10696" s="51" t="s">
        <v>15732</v>
      </c>
      <c r="B10696" s="51" t="s">
        <v>151</v>
      </c>
      <c r="C10696" s="51" t="s">
        <v>33</v>
      </c>
      <c r="D10696" s="51" t="s">
        <v>15705</v>
      </c>
    </row>
    <row r="10697" spans="1:4">
      <c r="A10697" s="51" t="s">
        <v>15733</v>
      </c>
      <c r="B10697" s="51" t="s">
        <v>532</v>
      </c>
      <c r="C10697" s="51" t="s">
        <v>121</v>
      </c>
      <c r="D10697" s="51" t="s">
        <v>15705</v>
      </c>
    </row>
    <row r="10698" spans="1:4">
      <c r="A10698" s="51" t="s">
        <v>15734</v>
      </c>
      <c r="B10698" s="51" t="s">
        <v>363</v>
      </c>
      <c r="C10698" s="51" t="s">
        <v>1259</v>
      </c>
      <c r="D10698" s="51" t="s">
        <v>15705</v>
      </c>
    </row>
    <row r="10699" spans="1:4">
      <c r="A10699" s="51" t="s">
        <v>15735</v>
      </c>
      <c r="B10699" s="51" t="s">
        <v>269</v>
      </c>
      <c r="C10699" s="51" t="s">
        <v>100</v>
      </c>
      <c r="D10699" s="51" t="s">
        <v>15705</v>
      </c>
    </row>
    <row r="10700" spans="1:4">
      <c r="A10700" s="51" t="s">
        <v>15736</v>
      </c>
      <c r="B10700" s="51" t="s">
        <v>12101</v>
      </c>
      <c r="C10700" s="51" t="s">
        <v>100</v>
      </c>
      <c r="D10700" s="51" t="s">
        <v>15705</v>
      </c>
    </row>
    <row r="10701" spans="1:4">
      <c r="A10701" s="51" t="s">
        <v>15737</v>
      </c>
      <c r="B10701" s="51" t="s">
        <v>299</v>
      </c>
      <c r="C10701" s="51" t="s">
        <v>397</v>
      </c>
      <c r="D10701" s="51" t="s">
        <v>15705</v>
      </c>
    </row>
    <row r="10702" spans="1:4">
      <c r="A10702" s="51" t="s">
        <v>15738</v>
      </c>
      <c r="B10702" s="51" t="s">
        <v>214</v>
      </c>
      <c r="C10702" s="51" t="s">
        <v>101</v>
      </c>
      <c r="D10702" s="51" t="s">
        <v>15705</v>
      </c>
    </row>
    <row r="10703" spans="1:4">
      <c r="A10703" s="51" t="s">
        <v>15739</v>
      </c>
      <c r="B10703" s="51" t="s">
        <v>329</v>
      </c>
      <c r="C10703" s="51" t="s">
        <v>244</v>
      </c>
      <c r="D10703" s="51" t="s">
        <v>15705</v>
      </c>
    </row>
    <row r="10704" spans="1:4">
      <c r="A10704" s="51" t="s">
        <v>15740</v>
      </c>
      <c r="B10704" s="51" t="s">
        <v>1002</v>
      </c>
      <c r="C10704" s="51" t="s">
        <v>330</v>
      </c>
      <c r="D10704" s="51" t="s">
        <v>15705</v>
      </c>
    </row>
    <row r="10705" spans="1:4">
      <c r="A10705" s="51" t="s">
        <v>15741</v>
      </c>
      <c r="B10705" s="51" t="s">
        <v>5063</v>
      </c>
      <c r="C10705" s="51" t="s">
        <v>887</v>
      </c>
      <c r="D10705" s="51" t="s">
        <v>15705</v>
      </c>
    </row>
    <row r="10706" spans="1:4">
      <c r="A10706" s="51" t="s">
        <v>15742</v>
      </c>
      <c r="B10706" s="51" t="s">
        <v>1000</v>
      </c>
      <c r="C10706" s="51" t="s">
        <v>103</v>
      </c>
      <c r="D10706" s="51" t="s">
        <v>15705</v>
      </c>
    </row>
    <row r="10707" spans="1:4">
      <c r="A10707" s="51" t="s">
        <v>15743</v>
      </c>
      <c r="B10707" s="51" t="s">
        <v>212</v>
      </c>
      <c r="C10707" s="51" t="s">
        <v>103</v>
      </c>
      <c r="D10707" s="51" t="s">
        <v>15705</v>
      </c>
    </row>
    <row r="10708" spans="1:4">
      <c r="A10708" s="51" t="s">
        <v>15744</v>
      </c>
      <c r="B10708" s="51" t="s">
        <v>280</v>
      </c>
      <c r="C10708" s="51" t="s">
        <v>64</v>
      </c>
      <c r="D10708" s="51" t="s">
        <v>15705</v>
      </c>
    </row>
    <row r="10709" spans="1:4">
      <c r="A10709" s="51" t="s">
        <v>15745</v>
      </c>
      <c r="B10709" s="51" t="s">
        <v>1373</v>
      </c>
      <c r="C10709" s="51" t="s">
        <v>64</v>
      </c>
      <c r="D10709" s="51" t="s">
        <v>15705</v>
      </c>
    </row>
    <row r="10710" spans="1:4">
      <c r="A10710" s="51" t="s">
        <v>15746</v>
      </c>
      <c r="B10710" s="51" t="s">
        <v>284</v>
      </c>
      <c r="C10710" s="51" t="s">
        <v>249</v>
      </c>
      <c r="D10710" s="51" t="s">
        <v>15705</v>
      </c>
    </row>
    <row r="10711" spans="1:4">
      <c r="A10711" s="51" t="s">
        <v>15747</v>
      </c>
      <c r="B10711" s="51" t="s">
        <v>1148</v>
      </c>
      <c r="C10711" s="51" t="s">
        <v>249</v>
      </c>
      <c r="D10711" s="51" t="s">
        <v>15705</v>
      </c>
    </row>
    <row r="10712" spans="1:4">
      <c r="A10712" s="51" t="s">
        <v>15748</v>
      </c>
      <c r="B10712" s="51" t="s">
        <v>147</v>
      </c>
      <c r="C10712" s="51" t="s">
        <v>719</v>
      </c>
      <c r="D10712" s="51" t="s">
        <v>15705</v>
      </c>
    </row>
    <row r="10713" spans="1:4">
      <c r="A10713" s="51" t="s">
        <v>15749</v>
      </c>
      <c r="B10713" s="51" t="s">
        <v>442</v>
      </c>
      <c r="C10713" s="51" t="s">
        <v>313</v>
      </c>
      <c r="D10713" s="51" t="s">
        <v>15705</v>
      </c>
    </row>
    <row r="10714" spans="1:4">
      <c r="A10714" s="51" t="s">
        <v>15750</v>
      </c>
      <c r="B10714" s="51" t="s">
        <v>146</v>
      </c>
      <c r="C10714" s="51" t="s">
        <v>1394</v>
      </c>
      <c r="D10714" s="51" t="s">
        <v>15705</v>
      </c>
    </row>
    <row r="10715" spans="1:4">
      <c r="A10715" s="51" t="s">
        <v>15751</v>
      </c>
      <c r="B10715" s="51" t="s">
        <v>15752</v>
      </c>
      <c r="C10715" s="51" t="s">
        <v>809</v>
      </c>
      <c r="D10715" s="51" t="s">
        <v>15705</v>
      </c>
    </row>
    <row r="10716" spans="1:4">
      <c r="A10716" s="51" t="s">
        <v>15753</v>
      </c>
      <c r="B10716" s="51" t="s">
        <v>127</v>
      </c>
      <c r="C10716" s="51" t="s">
        <v>870</v>
      </c>
      <c r="D10716" s="51" t="s">
        <v>15705</v>
      </c>
    </row>
    <row r="10717" spans="1:4">
      <c r="A10717" s="51" t="s">
        <v>15754</v>
      </c>
      <c r="B10717" s="51" t="s">
        <v>6429</v>
      </c>
      <c r="C10717" s="51" t="s">
        <v>23</v>
      </c>
      <c r="D10717" s="51" t="s">
        <v>15755</v>
      </c>
    </row>
    <row r="10718" spans="1:4">
      <c r="A10718" s="51" t="s">
        <v>15756</v>
      </c>
      <c r="B10718" s="51" t="s">
        <v>475</v>
      </c>
      <c r="C10718" s="51" t="s">
        <v>23</v>
      </c>
      <c r="D10718" s="51" t="s">
        <v>15755</v>
      </c>
    </row>
    <row r="10719" spans="1:4">
      <c r="A10719" s="51" t="s">
        <v>15757</v>
      </c>
      <c r="B10719" s="51" t="s">
        <v>299</v>
      </c>
      <c r="C10719" s="51" t="s">
        <v>23</v>
      </c>
      <c r="D10719" s="51" t="s">
        <v>15755</v>
      </c>
    </row>
    <row r="10720" spans="1:4">
      <c r="A10720" s="51" t="s">
        <v>15758</v>
      </c>
      <c r="B10720" s="51" t="s">
        <v>843</v>
      </c>
      <c r="C10720" s="51" t="s">
        <v>23</v>
      </c>
      <c r="D10720" s="51" t="s">
        <v>15755</v>
      </c>
    </row>
    <row r="10721" spans="1:4">
      <c r="A10721" s="51" t="s">
        <v>15759</v>
      </c>
      <c r="B10721" s="51" t="s">
        <v>355</v>
      </c>
      <c r="C10721" s="51" t="s">
        <v>23</v>
      </c>
      <c r="D10721" s="51" t="s">
        <v>15755</v>
      </c>
    </row>
    <row r="10722" spans="1:4">
      <c r="A10722" s="51" t="s">
        <v>15760</v>
      </c>
      <c r="B10722" s="51" t="s">
        <v>3895</v>
      </c>
      <c r="C10722" s="51" t="s">
        <v>23</v>
      </c>
      <c r="D10722" s="51" t="s">
        <v>15755</v>
      </c>
    </row>
    <row r="10723" spans="1:4">
      <c r="A10723" s="51" t="s">
        <v>15761</v>
      </c>
      <c r="B10723" s="51" t="s">
        <v>959</v>
      </c>
      <c r="C10723" s="51" t="s">
        <v>229</v>
      </c>
      <c r="D10723" s="51" t="s">
        <v>15755</v>
      </c>
    </row>
    <row r="10724" spans="1:4">
      <c r="A10724" s="51" t="s">
        <v>15762</v>
      </c>
      <c r="B10724" s="51" t="s">
        <v>15763</v>
      </c>
      <c r="C10724" s="51" t="s">
        <v>1016</v>
      </c>
      <c r="D10724" s="51" t="s">
        <v>15755</v>
      </c>
    </row>
    <row r="10725" spans="1:4">
      <c r="A10725" s="51" t="s">
        <v>15764</v>
      </c>
      <c r="B10725" s="51" t="s">
        <v>872</v>
      </c>
      <c r="C10725" s="51" t="s">
        <v>876</v>
      </c>
      <c r="D10725" s="51" t="s">
        <v>15755</v>
      </c>
    </row>
    <row r="10726" spans="1:4">
      <c r="A10726" s="51" t="s">
        <v>15765</v>
      </c>
      <c r="B10726" s="51" t="s">
        <v>359</v>
      </c>
      <c r="C10726" s="51" t="s">
        <v>145</v>
      </c>
      <c r="D10726" s="51" t="s">
        <v>15755</v>
      </c>
    </row>
    <row r="10727" spans="1:4">
      <c r="A10727" s="51" t="s">
        <v>15766</v>
      </c>
      <c r="B10727" s="51" t="s">
        <v>15767</v>
      </c>
      <c r="C10727" s="51" t="s">
        <v>145</v>
      </c>
      <c r="D10727" s="51" t="s">
        <v>15755</v>
      </c>
    </row>
    <row r="10728" spans="1:4">
      <c r="A10728" s="51" t="s">
        <v>15768</v>
      </c>
      <c r="B10728" s="51" t="s">
        <v>355</v>
      </c>
      <c r="C10728" s="51" t="s">
        <v>231</v>
      </c>
      <c r="D10728" s="51" t="s">
        <v>15755</v>
      </c>
    </row>
    <row r="10729" spans="1:4">
      <c r="A10729" s="51" t="s">
        <v>15769</v>
      </c>
      <c r="B10729" s="51" t="s">
        <v>15770</v>
      </c>
      <c r="C10729" s="51" t="s">
        <v>114</v>
      </c>
      <c r="D10729" s="51" t="s">
        <v>15755</v>
      </c>
    </row>
    <row r="10730" spans="1:4">
      <c r="A10730" s="51" t="s">
        <v>15771</v>
      </c>
      <c r="B10730" s="51" t="s">
        <v>1573</v>
      </c>
      <c r="C10730" s="51" t="s">
        <v>8021</v>
      </c>
      <c r="D10730" s="51" t="s">
        <v>15755</v>
      </c>
    </row>
    <row r="10731" spans="1:4">
      <c r="A10731" s="51" t="s">
        <v>15772</v>
      </c>
      <c r="B10731" s="51" t="s">
        <v>68</v>
      </c>
      <c r="C10731" s="51" t="s">
        <v>69</v>
      </c>
      <c r="D10731" s="51" t="s">
        <v>15755</v>
      </c>
    </row>
    <row r="10732" spans="1:4">
      <c r="A10732" s="51" t="s">
        <v>15773</v>
      </c>
      <c r="B10732" s="51" t="s">
        <v>1159</v>
      </c>
      <c r="C10732" s="51" t="s">
        <v>27</v>
      </c>
      <c r="D10732" s="51" t="s">
        <v>15755</v>
      </c>
    </row>
    <row r="10733" spans="1:4">
      <c r="A10733" s="51" t="s">
        <v>15774</v>
      </c>
      <c r="B10733" s="51" t="s">
        <v>858</v>
      </c>
      <c r="C10733" s="51" t="s">
        <v>189</v>
      </c>
      <c r="D10733" s="51" t="s">
        <v>15755</v>
      </c>
    </row>
    <row r="10734" spans="1:4">
      <c r="A10734" s="51" t="s">
        <v>15775</v>
      </c>
      <c r="B10734" s="51" t="s">
        <v>1331</v>
      </c>
      <c r="C10734" s="51" t="s">
        <v>28</v>
      </c>
      <c r="D10734" s="51" t="s">
        <v>15755</v>
      </c>
    </row>
    <row r="10735" spans="1:4">
      <c r="A10735" s="51" t="s">
        <v>15776</v>
      </c>
      <c r="B10735" s="51" t="s">
        <v>1299</v>
      </c>
      <c r="C10735" s="51" t="s">
        <v>849</v>
      </c>
      <c r="D10735" s="51" t="s">
        <v>15755</v>
      </c>
    </row>
    <row r="10736" spans="1:4">
      <c r="A10736" s="51" t="s">
        <v>15777</v>
      </c>
      <c r="B10736" s="51" t="s">
        <v>15778</v>
      </c>
      <c r="C10736" s="51" t="s">
        <v>820</v>
      </c>
      <c r="D10736" s="51" t="s">
        <v>15755</v>
      </c>
    </row>
    <row r="10737" spans="1:4">
      <c r="A10737" s="51" t="s">
        <v>15779</v>
      </c>
      <c r="B10737" s="51" t="s">
        <v>737</v>
      </c>
      <c r="C10737" s="51" t="s">
        <v>820</v>
      </c>
      <c r="D10737" s="51" t="s">
        <v>15755</v>
      </c>
    </row>
    <row r="10738" spans="1:4">
      <c r="A10738" s="51" t="s">
        <v>15780</v>
      </c>
      <c r="B10738" s="51" t="s">
        <v>872</v>
      </c>
      <c r="C10738" s="51" t="s">
        <v>738</v>
      </c>
      <c r="D10738" s="51" t="s">
        <v>15755</v>
      </c>
    </row>
    <row r="10739" spans="1:4">
      <c r="A10739" s="51" t="s">
        <v>15781</v>
      </c>
      <c r="B10739" s="51" t="s">
        <v>11476</v>
      </c>
      <c r="C10739" s="51" t="s">
        <v>33</v>
      </c>
      <c r="D10739" s="51" t="s">
        <v>15755</v>
      </c>
    </row>
    <row r="10740" spans="1:4">
      <c r="A10740" s="51" t="s">
        <v>15782</v>
      </c>
      <c r="B10740" s="51" t="s">
        <v>924</v>
      </c>
      <c r="C10740" s="51" t="s">
        <v>880</v>
      </c>
      <c r="D10740" s="51" t="s">
        <v>15755</v>
      </c>
    </row>
    <row r="10741" spans="1:4">
      <c r="A10741" s="51" t="s">
        <v>15783</v>
      </c>
      <c r="B10741" s="51" t="s">
        <v>12958</v>
      </c>
      <c r="C10741" s="51" t="s">
        <v>880</v>
      </c>
      <c r="D10741" s="51" t="s">
        <v>15755</v>
      </c>
    </row>
    <row r="10742" spans="1:4">
      <c r="A10742" s="51" t="s">
        <v>15784</v>
      </c>
      <c r="B10742" s="51" t="s">
        <v>6574</v>
      </c>
      <c r="C10742" s="51" t="s">
        <v>98</v>
      </c>
      <c r="D10742" s="51" t="s">
        <v>15755</v>
      </c>
    </row>
    <row r="10743" spans="1:4">
      <c r="A10743" s="51" t="s">
        <v>15785</v>
      </c>
      <c r="B10743" s="51" t="s">
        <v>1002</v>
      </c>
      <c r="C10743" s="51" t="s">
        <v>98</v>
      </c>
      <c r="D10743" s="51" t="s">
        <v>15755</v>
      </c>
    </row>
    <row r="10744" spans="1:4">
      <c r="A10744" s="51" t="s">
        <v>15786</v>
      </c>
      <c r="B10744" s="51" t="s">
        <v>132</v>
      </c>
      <c r="C10744" s="51" t="s">
        <v>101</v>
      </c>
      <c r="D10744" s="51" t="s">
        <v>15755</v>
      </c>
    </row>
    <row r="10745" spans="1:4">
      <c r="A10745" s="51" t="s">
        <v>15787</v>
      </c>
      <c r="B10745" s="51" t="s">
        <v>1002</v>
      </c>
      <c r="C10745" s="51" t="s">
        <v>330</v>
      </c>
      <c r="D10745" s="51" t="s">
        <v>15755</v>
      </c>
    </row>
    <row r="10746" spans="1:4">
      <c r="A10746" s="51" t="s">
        <v>15788</v>
      </c>
      <c r="B10746" s="51" t="s">
        <v>187</v>
      </c>
      <c r="C10746" s="51" t="s">
        <v>330</v>
      </c>
      <c r="D10746" s="51" t="s">
        <v>15755</v>
      </c>
    </row>
    <row r="10747" spans="1:4">
      <c r="A10747" s="51" t="s">
        <v>15789</v>
      </c>
      <c r="B10747" s="51" t="s">
        <v>34</v>
      </c>
      <c r="C10747" s="51" t="s">
        <v>330</v>
      </c>
      <c r="D10747" s="51" t="s">
        <v>15755</v>
      </c>
    </row>
    <row r="10748" spans="1:4">
      <c r="A10748" s="51" t="s">
        <v>15790</v>
      </c>
      <c r="B10748" s="51" t="s">
        <v>737</v>
      </c>
      <c r="C10748" s="51" t="s">
        <v>1023</v>
      </c>
      <c r="D10748" s="51" t="s">
        <v>15755</v>
      </c>
    </row>
    <row r="10749" spans="1:4">
      <c r="A10749" s="51" t="s">
        <v>15791</v>
      </c>
      <c r="B10749" s="51" t="s">
        <v>118</v>
      </c>
      <c r="C10749" s="51" t="s">
        <v>137</v>
      </c>
      <c r="D10749" s="51" t="s">
        <v>15755</v>
      </c>
    </row>
    <row r="10750" spans="1:4">
      <c r="A10750" s="51" t="s">
        <v>15792</v>
      </c>
      <c r="B10750" s="51" t="s">
        <v>949</v>
      </c>
      <c r="C10750" s="51" t="s">
        <v>887</v>
      </c>
      <c r="D10750" s="51" t="s">
        <v>15755</v>
      </c>
    </row>
    <row r="10751" spans="1:4">
      <c r="A10751" s="51" t="s">
        <v>15793</v>
      </c>
      <c r="B10751" s="51" t="s">
        <v>86</v>
      </c>
      <c r="C10751" s="51" t="s">
        <v>55</v>
      </c>
      <c r="D10751" s="51" t="s">
        <v>15755</v>
      </c>
    </row>
    <row r="10752" spans="1:4">
      <c r="A10752" s="51" t="s">
        <v>15794</v>
      </c>
      <c r="B10752" s="51" t="s">
        <v>15795</v>
      </c>
      <c r="C10752" s="51" t="s">
        <v>55</v>
      </c>
      <c r="D10752" s="51" t="s">
        <v>15755</v>
      </c>
    </row>
    <row r="10753" spans="1:4">
      <c r="A10753" s="51" t="s">
        <v>15796</v>
      </c>
      <c r="B10753" s="51" t="s">
        <v>185</v>
      </c>
      <c r="C10753" s="51" t="s">
        <v>103</v>
      </c>
      <c r="D10753" s="51" t="s">
        <v>15755</v>
      </c>
    </row>
    <row r="10754" spans="1:4">
      <c r="A10754" s="51" t="s">
        <v>15797</v>
      </c>
      <c r="B10754" s="51" t="s">
        <v>15798</v>
      </c>
      <c r="C10754" s="51" t="s">
        <v>918</v>
      </c>
      <c r="D10754" s="51" t="s">
        <v>15755</v>
      </c>
    </row>
    <row r="10755" spans="1:4">
      <c r="A10755" s="51" t="s">
        <v>15799</v>
      </c>
      <c r="B10755" s="51" t="s">
        <v>15800</v>
      </c>
      <c r="C10755" s="51" t="s">
        <v>918</v>
      </c>
      <c r="D10755" s="51" t="s">
        <v>15755</v>
      </c>
    </row>
    <row r="10756" spans="1:4">
      <c r="A10756" s="51" t="s">
        <v>15801</v>
      </c>
      <c r="B10756" s="51" t="s">
        <v>153</v>
      </c>
      <c r="C10756" s="51" t="s">
        <v>152</v>
      </c>
      <c r="D10756" s="51" t="s">
        <v>15755</v>
      </c>
    </row>
    <row r="10757" spans="1:4">
      <c r="A10757" s="51" t="s">
        <v>15802</v>
      </c>
      <c r="B10757" s="51" t="s">
        <v>15803</v>
      </c>
      <c r="C10757" s="51" t="s">
        <v>892</v>
      </c>
      <c r="D10757" s="51" t="s">
        <v>15755</v>
      </c>
    </row>
    <row r="10758" spans="1:4">
      <c r="A10758" s="51" t="s">
        <v>15804</v>
      </c>
      <c r="B10758" s="51" t="s">
        <v>1226</v>
      </c>
      <c r="C10758" s="51" t="s">
        <v>892</v>
      </c>
      <c r="D10758" s="51" t="s">
        <v>15755</v>
      </c>
    </row>
    <row r="10759" spans="1:4">
      <c r="A10759" s="51" t="s">
        <v>15805</v>
      </c>
      <c r="B10759" s="51" t="s">
        <v>1339</v>
      </c>
      <c r="C10759" s="51" t="s">
        <v>892</v>
      </c>
      <c r="D10759" s="51" t="s">
        <v>15755</v>
      </c>
    </row>
    <row r="10760" spans="1:4">
      <c r="A10760" s="51" t="s">
        <v>15806</v>
      </c>
      <c r="B10760" s="51" t="s">
        <v>994</v>
      </c>
      <c r="C10760" s="51" t="s">
        <v>88</v>
      </c>
      <c r="D10760" s="51" t="s">
        <v>15755</v>
      </c>
    </row>
    <row r="10761" spans="1:4">
      <c r="A10761" s="51" t="s">
        <v>15807</v>
      </c>
      <c r="B10761" s="51" t="s">
        <v>8277</v>
      </c>
      <c r="C10761" s="51" t="s">
        <v>88</v>
      </c>
      <c r="D10761" s="51" t="s">
        <v>15755</v>
      </c>
    </row>
    <row r="10762" spans="1:4">
      <c r="A10762" s="51" t="s">
        <v>15808</v>
      </c>
      <c r="B10762" s="51" t="s">
        <v>269</v>
      </c>
      <c r="C10762" s="51" t="s">
        <v>93</v>
      </c>
      <c r="D10762" s="51" t="s">
        <v>15755</v>
      </c>
    </row>
    <row r="10763" spans="1:4">
      <c r="A10763" s="51" t="s">
        <v>15809</v>
      </c>
      <c r="B10763" s="51" t="s">
        <v>15810</v>
      </c>
      <c r="C10763" s="51" t="s">
        <v>830</v>
      </c>
      <c r="D10763" s="51" t="s">
        <v>15755</v>
      </c>
    </row>
    <row r="10764" spans="1:4">
      <c r="A10764" s="51" t="s">
        <v>15811</v>
      </c>
      <c r="B10764" s="51" t="s">
        <v>7981</v>
      </c>
      <c r="C10764" s="51" t="s">
        <v>774</v>
      </c>
      <c r="D10764" s="51" t="s">
        <v>15755</v>
      </c>
    </row>
    <row r="10765" spans="1:4">
      <c r="A10765" s="51" t="s">
        <v>15812</v>
      </c>
      <c r="B10765" s="51" t="s">
        <v>1403</v>
      </c>
      <c r="C10765" s="51" t="s">
        <v>333</v>
      </c>
      <c r="D10765" s="51" t="s">
        <v>15755</v>
      </c>
    </row>
    <row r="10766" spans="1:4">
      <c r="A10766" s="51" t="s">
        <v>15813</v>
      </c>
      <c r="B10766" s="51" t="s">
        <v>1345</v>
      </c>
      <c r="C10766" s="51" t="s">
        <v>333</v>
      </c>
      <c r="D10766" s="51" t="s">
        <v>15755</v>
      </c>
    </row>
    <row r="10767" spans="1:4">
      <c r="A10767" s="51" t="s">
        <v>15814</v>
      </c>
      <c r="B10767" s="51" t="s">
        <v>951</v>
      </c>
      <c r="C10767" s="51" t="s">
        <v>925</v>
      </c>
      <c r="D10767" s="51" t="s">
        <v>15755</v>
      </c>
    </row>
    <row r="10768" spans="1:4">
      <c r="A10768" s="51" t="s">
        <v>15815</v>
      </c>
      <c r="B10768" s="51" t="s">
        <v>1237</v>
      </c>
      <c r="C10768" s="51" t="s">
        <v>953</v>
      </c>
      <c r="D10768" s="51" t="s">
        <v>15755</v>
      </c>
    </row>
    <row r="10769" spans="1:4">
      <c r="A10769" s="51" t="s">
        <v>15816</v>
      </c>
      <c r="B10769" s="51" t="s">
        <v>15817</v>
      </c>
      <c r="C10769" s="51" t="s">
        <v>490</v>
      </c>
      <c r="D10769" s="51" t="s">
        <v>15755</v>
      </c>
    </row>
    <row r="10770" spans="1:4">
      <c r="A10770" s="51" t="s">
        <v>15818</v>
      </c>
      <c r="B10770" s="51" t="s">
        <v>15819</v>
      </c>
      <c r="C10770" s="51" t="s">
        <v>490</v>
      </c>
      <c r="D10770" s="51" t="s">
        <v>15755</v>
      </c>
    </row>
    <row r="10771" spans="1:4">
      <c r="A10771" s="51" t="s">
        <v>15820</v>
      </c>
      <c r="B10771" s="51" t="s">
        <v>56</v>
      </c>
      <c r="C10771" s="51" t="s">
        <v>490</v>
      </c>
      <c r="D10771" s="51" t="s">
        <v>15755</v>
      </c>
    </row>
    <row r="10772" spans="1:4">
      <c r="A10772" s="51" t="s">
        <v>15821</v>
      </c>
      <c r="B10772" s="51" t="s">
        <v>874</v>
      </c>
      <c r="C10772" s="51" t="s">
        <v>1379</v>
      </c>
      <c r="D10772" s="51" t="s">
        <v>15755</v>
      </c>
    </row>
    <row r="10773" spans="1:4">
      <c r="A10773" s="51" t="s">
        <v>15822</v>
      </c>
      <c r="B10773" s="51" t="s">
        <v>692</v>
      </c>
      <c r="C10773" s="51" t="s">
        <v>112</v>
      </c>
      <c r="D10773" s="51" t="s">
        <v>15755</v>
      </c>
    </row>
    <row r="10774" spans="1:4">
      <c r="A10774" s="51" t="s">
        <v>15823</v>
      </c>
      <c r="B10774" s="51" t="s">
        <v>15824</v>
      </c>
      <c r="C10774" s="51" t="s">
        <v>138</v>
      </c>
      <c r="D10774" s="51" t="s">
        <v>15755</v>
      </c>
    </row>
    <row r="10775" spans="1:4">
      <c r="A10775" s="51" t="s">
        <v>15825</v>
      </c>
      <c r="B10775" s="51" t="s">
        <v>837</v>
      </c>
      <c r="C10775" s="51" t="s">
        <v>783</v>
      </c>
      <c r="D10775" s="51" t="s">
        <v>15755</v>
      </c>
    </row>
    <row r="10776" spans="1:4">
      <c r="A10776" s="51" t="s">
        <v>15826</v>
      </c>
      <c r="B10776" s="51" t="s">
        <v>1116</v>
      </c>
      <c r="C10776" s="51" t="s">
        <v>23</v>
      </c>
      <c r="D10776" s="51" t="s">
        <v>15827</v>
      </c>
    </row>
    <row r="10777" spans="1:4">
      <c r="A10777" s="51" t="s">
        <v>15828</v>
      </c>
      <c r="B10777" s="51" t="s">
        <v>203</v>
      </c>
      <c r="C10777" s="51" t="s">
        <v>23</v>
      </c>
      <c r="D10777" s="51" t="s">
        <v>15827</v>
      </c>
    </row>
    <row r="10778" spans="1:4">
      <c r="A10778" s="51" t="s">
        <v>15829</v>
      </c>
      <c r="B10778" s="51" t="s">
        <v>874</v>
      </c>
      <c r="C10778" s="51" t="s">
        <v>35</v>
      </c>
      <c r="D10778" s="51" t="s">
        <v>15827</v>
      </c>
    </row>
    <row r="10779" spans="1:4">
      <c r="A10779" s="51" t="s">
        <v>15830</v>
      </c>
      <c r="B10779" s="51" t="s">
        <v>15831</v>
      </c>
      <c r="C10779" s="51" t="s">
        <v>934</v>
      </c>
      <c r="D10779" s="51" t="s">
        <v>15827</v>
      </c>
    </row>
    <row r="10780" spans="1:4">
      <c r="A10780" s="51" t="s">
        <v>15832</v>
      </c>
      <c r="B10780" s="51" t="s">
        <v>15833</v>
      </c>
      <c r="C10780" s="51" t="s">
        <v>1016</v>
      </c>
      <c r="D10780" s="51" t="s">
        <v>15827</v>
      </c>
    </row>
    <row r="10781" spans="1:4">
      <c r="A10781" s="51" t="s">
        <v>15834</v>
      </c>
      <c r="B10781" s="51" t="s">
        <v>2736</v>
      </c>
      <c r="C10781" s="51" t="s">
        <v>1016</v>
      </c>
      <c r="D10781" s="51" t="s">
        <v>15827</v>
      </c>
    </row>
    <row r="10782" spans="1:4">
      <c r="A10782" s="51" t="s">
        <v>15835</v>
      </c>
      <c r="B10782" s="51" t="s">
        <v>3179</v>
      </c>
      <c r="C10782" s="51" t="s">
        <v>1016</v>
      </c>
      <c r="D10782" s="51" t="s">
        <v>15827</v>
      </c>
    </row>
    <row r="10783" spans="1:4">
      <c r="A10783" s="51" t="s">
        <v>15836</v>
      </c>
      <c r="B10783" s="51" t="s">
        <v>15837</v>
      </c>
      <c r="C10783" s="51" t="s">
        <v>466</v>
      </c>
      <c r="D10783" s="51" t="s">
        <v>15827</v>
      </c>
    </row>
    <row r="10784" spans="1:4">
      <c r="A10784" s="51" t="s">
        <v>15838</v>
      </c>
      <c r="B10784" s="51" t="s">
        <v>15839</v>
      </c>
      <c r="C10784" s="51" t="s">
        <v>963</v>
      </c>
      <c r="D10784" s="51" t="s">
        <v>15827</v>
      </c>
    </row>
    <row r="10785" spans="1:4">
      <c r="A10785" s="51" t="s">
        <v>15840</v>
      </c>
      <c r="B10785" s="51" t="s">
        <v>1387</v>
      </c>
      <c r="C10785" s="51" t="s">
        <v>114</v>
      </c>
      <c r="D10785" s="51" t="s">
        <v>15827</v>
      </c>
    </row>
    <row r="10786" spans="1:4">
      <c r="A10786" s="51" t="s">
        <v>15841</v>
      </c>
      <c r="B10786" s="51" t="s">
        <v>184</v>
      </c>
      <c r="C10786" s="51" t="s">
        <v>8021</v>
      </c>
      <c r="D10786" s="51" t="s">
        <v>15827</v>
      </c>
    </row>
    <row r="10787" spans="1:4">
      <c r="A10787" s="51" t="s">
        <v>15842</v>
      </c>
      <c r="B10787" s="51" t="s">
        <v>12952</v>
      </c>
      <c r="C10787" s="51" t="s">
        <v>344</v>
      </c>
      <c r="D10787" s="51" t="s">
        <v>15827</v>
      </c>
    </row>
    <row r="10788" spans="1:4">
      <c r="A10788" s="51" t="s">
        <v>15843</v>
      </c>
      <c r="B10788" s="51" t="s">
        <v>15844</v>
      </c>
      <c r="C10788" s="51" t="s">
        <v>115</v>
      </c>
      <c r="D10788" s="51" t="s">
        <v>15827</v>
      </c>
    </row>
    <row r="10789" spans="1:4">
      <c r="A10789" s="51" t="s">
        <v>15845</v>
      </c>
      <c r="B10789" s="51" t="s">
        <v>180</v>
      </c>
      <c r="C10789" s="51" t="s">
        <v>189</v>
      </c>
      <c r="D10789" s="51" t="s">
        <v>15827</v>
      </c>
    </row>
    <row r="10790" spans="1:4">
      <c r="A10790" s="51" t="s">
        <v>15846</v>
      </c>
      <c r="B10790" s="51" t="s">
        <v>6574</v>
      </c>
      <c r="C10790" s="51" t="s">
        <v>87</v>
      </c>
      <c r="D10790" s="51" t="s">
        <v>15827</v>
      </c>
    </row>
    <row r="10791" spans="1:4">
      <c r="A10791" s="51" t="s">
        <v>15847</v>
      </c>
      <c r="B10791" s="51" t="s">
        <v>15848</v>
      </c>
      <c r="C10791" s="51" t="s">
        <v>87</v>
      </c>
      <c r="D10791" s="51" t="s">
        <v>15827</v>
      </c>
    </row>
    <row r="10792" spans="1:4">
      <c r="A10792" s="51" t="s">
        <v>15849</v>
      </c>
      <c r="B10792" s="51" t="s">
        <v>1345</v>
      </c>
      <c r="C10792" s="51" t="s">
        <v>820</v>
      </c>
      <c r="D10792" s="51" t="s">
        <v>15827</v>
      </c>
    </row>
    <row r="10793" spans="1:4">
      <c r="A10793" s="51" t="s">
        <v>15850</v>
      </c>
      <c r="B10793" s="51" t="s">
        <v>15851</v>
      </c>
      <c r="C10793" s="51" t="s">
        <v>820</v>
      </c>
      <c r="D10793" s="51" t="s">
        <v>15827</v>
      </c>
    </row>
    <row r="10794" spans="1:4">
      <c r="A10794" s="51" t="s">
        <v>15852</v>
      </c>
      <c r="B10794" s="51" t="s">
        <v>86</v>
      </c>
      <c r="C10794" s="51" t="s">
        <v>1093</v>
      </c>
      <c r="D10794" s="51" t="s">
        <v>15827</v>
      </c>
    </row>
    <row r="10795" spans="1:4">
      <c r="A10795" s="51" t="s">
        <v>15853</v>
      </c>
      <c r="B10795" s="51" t="s">
        <v>151</v>
      </c>
      <c r="C10795" s="51" t="s">
        <v>33</v>
      </c>
      <c r="D10795" s="51" t="s">
        <v>15827</v>
      </c>
    </row>
    <row r="10796" spans="1:4">
      <c r="A10796" s="51" t="s">
        <v>15854</v>
      </c>
      <c r="B10796" s="51" t="s">
        <v>286</v>
      </c>
      <c r="C10796" s="51" t="s">
        <v>33</v>
      </c>
      <c r="D10796" s="51" t="s">
        <v>15827</v>
      </c>
    </row>
    <row r="10797" spans="1:4">
      <c r="A10797" s="51" t="s">
        <v>15855</v>
      </c>
      <c r="B10797" s="51" t="s">
        <v>912</v>
      </c>
      <c r="C10797" s="51" t="s">
        <v>880</v>
      </c>
      <c r="D10797" s="51" t="s">
        <v>15827</v>
      </c>
    </row>
    <row r="10798" spans="1:4">
      <c r="A10798" s="51" t="s">
        <v>15856</v>
      </c>
      <c r="B10798" s="51" t="s">
        <v>13650</v>
      </c>
      <c r="C10798" s="51" t="s">
        <v>121</v>
      </c>
      <c r="D10798" s="51" t="s">
        <v>15827</v>
      </c>
    </row>
    <row r="10799" spans="1:4">
      <c r="A10799" s="51" t="s">
        <v>15857</v>
      </c>
      <c r="B10799" s="51" t="s">
        <v>212</v>
      </c>
      <c r="C10799" s="51" t="s">
        <v>99</v>
      </c>
      <c r="D10799" s="51" t="s">
        <v>15827</v>
      </c>
    </row>
    <row r="10800" spans="1:4">
      <c r="A10800" s="51" t="s">
        <v>15858</v>
      </c>
      <c r="B10800" s="51" t="s">
        <v>184</v>
      </c>
      <c r="C10800" s="51" t="s">
        <v>100</v>
      </c>
      <c r="D10800" s="51" t="s">
        <v>15827</v>
      </c>
    </row>
    <row r="10801" spans="1:4">
      <c r="A10801" s="51" t="s">
        <v>15859</v>
      </c>
      <c r="B10801" s="51" t="s">
        <v>363</v>
      </c>
      <c r="C10801" s="51" t="s">
        <v>884</v>
      </c>
      <c r="D10801" s="51" t="s">
        <v>15827</v>
      </c>
    </row>
    <row r="10802" spans="1:4">
      <c r="A10802" s="51" t="s">
        <v>15860</v>
      </c>
      <c r="B10802" s="51" t="s">
        <v>1390</v>
      </c>
      <c r="C10802" s="51" t="s">
        <v>330</v>
      </c>
      <c r="D10802" s="51" t="s">
        <v>15827</v>
      </c>
    </row>
    <row r="10803" spans="1:4">
      <c r="A10803" s="51" t="s">
        <v>15861</v>
      </c>
      <c r="B10803" s="51" t="s">
        <v>280</v>
      </c>
      <c r="C10803" s="51" t="s">
        <v>330</v>
      </c>
      <c r="D10803" s="51" t="s">
        <v>15827</v>
      </c>
    </row>
    <row r="10804" spans="1:4">
      <c r="A10804" s="51" t="s">
        <v>15862</v>
      </c>
      <c r="B10804" s="51" t="s">
        <v>858</v>
      </c>
      <c r="C10804" s="51" t="s">
        <v>1077</v>
      </c>
      <c r="D10804" s="51" t="s">
        <v>15827</v>
      </c>
    </row>
    <row r="10805" spans="1:4">
      <c r="A10805" s="51" t="s">
        <v>15863</v>
      </c>
      <c r="B10805" s="51" t="s">
        <v>15864</v>
      </c>
      <c r="C10805" s="51" t="s">
        <v>887</v>
      </c>
      <c r="D10805" s="51" t="s">
        <v>15827</v>
      </c>
    </row>
    <row r="10806" spans="1:4">
      <c r="A10806" s="51" t="s">
        <v>15865</v>
      </c>
      <c r="B10806" s="51" t="s">
        <v>34</v>
      </c>
      <c r="C10806" s="51" t="s">
        <v>55</v>
      </c>
      <c r="D10806" s="51" t="s">
        <v>15827</v>
      </c>
    </row>
    <row r="10807" spans="1:4">
      <c r="A10807" s="51" t="s">
        <v>15866</v>
      </c>
      <c r="B10807" s="51" t="s">
        <v>147</v>
      </c>
      <c r="C10807" s="51" t="s">
        <v>103</v>
      </c>
      <c r="D10807" s="51" t="s">
        <v>15827</v>
      </c>
    </row>
    <row r="10808" spans="1:4">
      <c r="A10808" s="51" t="s">
        <v>15867</v>
      </c>
      <c r="B10808" s="51" t="s">
        <v>15868</v>
      </c>
      <c r="C10808" s="51" t="s">
        <v>918</v>
      </c>
      <c r="D10808" s="51" t="s">
        <v>15827</v>
      </c>
    </row>
    <row r="10809" spans="1:4">
      <c r="A10809" s="51" t="s">
        <v>15869</v>
      </c>
      <c r="B10809" s="51" t="s">
        <v>1276</v>
      </c>
      <c r="C10809" s="51" t="s">
        <v>64</v>
      </c>
      <c r="D10809" s="51" t="s">
        <v>15827</v>
      </c>
    </row>
    <row r="10810" spans="1:4">
      <c r="A10810" s="51" t="s">
        <v>15870</v>
      </c>
      <c r="B10810" s="51" t="s">
        <v>118</v>
      </c>
      <c r="C10810" s="51" t="s">
        <v>64</v>
      </c>
      <c r="D10810" s="51" t="s">
        <v>15827</v>
      </c>
    </row>
    <row r="10811" spans="1:4">
      <c r="A10811" s="51" t="s">
        <v>15871</v>
      </c>
      <c r="B10811" s="51" t="s">
        <v>86</v>
      </c>
      <c r="C10811" s="51" t="s">
        <v>947</v>
      </c>
      <c r="D10811" s="51" t="s">
        <v>15827</v>
      </c>
    </row>
    <row r="10812" spans="1:4">
      <c r="A10812" s="51" t="s">
        <v>15872</v>
      </c>
      <c r="B10812" s="51" t="s">
        <v>299</v>
      </c>
      <c r="C10812" s="51" t="s">
        <v>152</v>
      </c>
      <c r="D10812" s="51" t="s">
        <v>15827</v>
      </c>
    </row>
    <row r="10813" spans="1:4">
      <c r="A10813" s="51" t="s">
        <v>15873</v>
      </c>
      <c r="B10813" s="51" t="s">
        <v>1058</v>
      </c>
      <c r="C10813" s="51" t="s">
        <v>152</v>
      </c>
      <c r="D10813" s="51" t="s">
        <v>15827</v>
      </c>
    </row>
    <row r="10814" spans="1:4">
      <c r="A10814" s="51" t="s">
        <v>15874</v>
      </c>
      <c r="B10814" s="51" t="s">
        <v>678</v>
      </c>
      <c r="C10814" s="51" t="s">
        <v>892</v>
      </c>
      <c r="D10814" s="51" t="s">
        <v>15827</v>
      </c>
    </row>
    <row r="10815" spans="1:4">
      <c r="A10815" s="51" t="s">
        <v>15875</v>
      </c>
      <c r="B10815" s="51" t="s">
        <v>911</v>
      </c>
      <c r="C10815" s="51" t="s">
        <v>922</v>
      </c>
      <c r="D10815" s="51" t="s">
        <v>15827</v>
      </c>
    </row>
    <row r="10816" spans="1:4">
      <c r="A10816" s="51" t="s">
        <v>15876</v>
      </c>
      <c r="B10816" s="51" t="s">
        <v>269</v>
      </c>
      <c r="C10816" s="51" t="s">
        <v>210</v>
      </c>
      <c r="D10816" s="51" t="s">
        <v>15827</v>
      </c>
    </row>
    <row r="10817" spans="1:4">
      <c r="A10817" s="51" t="s">
        <v>15877</v>
      </c>
      <c r="B10817" s="51" t="s">
        <v>299</v>
      </c>
      <c r="C10817" s="51" t="s">
        <v>155</v>
      </c>
      <c r="D10817" s="51" t="s">
        <v>15827</v>
      </c>
    </row>
    <row r="10818" spans="1:4">
      <c r="A10818" s="51" t="s">
        <v>15878</v>
      </c>
      <c r="B10818" s="51" t="s">
        <v>1399</v>
      </c>
      <c r="C10818" s="51" t="s">
        <v>3329</v>
      </c>
      <c r="D10818" s="51" t="s">
        <v>15827</v>
      </c>
    </row>
    <row r="10819" spans="1:4">
      <c r="A10819" s="51" t="s">
        <v>15879</v>
      </c>
      <c r="B10819" s="51" t="s">
        <v>919</v>
      </c>
      <c r="C10819" s="51" t="s">
        <v>333</v>
      </c>
      <c r="D10819" s="51" t="s">
        <v>15827</v>
      </c>
    </row>
    <row r="10820" spans="1:4">
      <c r="A10820" s="51" t="s">
        <v>15880</v>
      </c>
      <c r="B10820" s="51" t="s">
        <v>1330</v>
      </c>
      <c r="C10820" s="51" t="s">
        <v>333</v>
      </c>
      <c r="D10820" s="51" t="s">
        <v>15827</v>
      </c>
    </row>
    <row r="10821" spans="1:4">
      <c r="A10821" s="51" t="s">
        <v>15881</v>
      </c>
      <c r="B10821" s="51" t="s">
        <v>15882</v>
      </c>
      <c r="C10821" s="51" t="s">
        <v>333</v>
      </c>
      <c r="D10821" s="51" t="s">
        <v>15827</v>
      </c>
    </row>
    <row r="10822" spans="1:4">
      <c r="A10822" s="51" t="s">
        <v>15883</v>
      </c>
      <c r="B10822" s="51" t="s">
        <v>292</v>
      </c>
      <c r="C10822" s="51" t="s">
        <v>288</v>
      </c>
      <c r="D10822" s="51" t="s">
        <v>15827</v>
      </c>
    </row>
    <row r="10823" spans="1:4">
      <c r="A10823" s="51" t="s">
        <v>15884</v>
      </c>
      <c r="B10823" s="51" t="s">
        <v>848</v>
      </c>
      <c r="C10823" s="51" t="s">
        <v>925</v>
      </c>
      <c r="D10823" s="51" t="s">
        <v>15827</v>
      </c>
    </row>
    <row r="10824" spans="1:4">
      <c r="A10824" s="51" t="s">
        <v>15885</v>
      </c>
      <c r="B10824" s="51" t="s">
        <v>299</v>
      </c>
      <c r="C10824" s="51" t="s">
        <v>954</v>
      </c>
      <c r="D10824" s="51" t="s">
        <v>15827</v>
      </c>
    </row>
    <row r="10825" spans="1:4">
      <c r="A10825" s="51" t="s">
        <v>15886</v>
      </c>
      <c r="B10825" s="51" t="s">
        <v>15887</v>
      </c>
      <c r="C10825" s="51" t="s">
        <v>490</v>
      </c>
      <c r="D10825" s="51" t="s">
        <v>15827</v>
      </c>
    </row>
    <row r="10826" spans="1:4">
      <c r="A10826" s="51" t="s">
        <v>15888</v>
      </c>
      <c r="B10826" s="51" t="s">
        <v>15889</v>
      </c>
      <c r="C10826" s="51" t="s">
        <v>490</v>
      </c>
      <c r="D10826" s="51" t="s">
        <v>15827</v>
      </c>
    </row>
    <row r="10827" spans="1:4">
      <c r="A10827" s="51" t="s">
        <v>15890</v>
      </c>
      <c r="B10827" s="51" t="s">
        <v>86</v>
      </c>
      <c r="C10827" s="51" t="s">
        <v>1379</v>
      </c>
      <c r="D10827" s="51" t="s">
        <v>15827</v>
      </c>
    </row>
    <row r="10828" spans="1:4">
      <c r="A10828" s="51" t="s">
        <v>15891</v>
      </c>
      <c r="B10828" s="51" t="s">
        <v>15892</v>
      </c>
      <c r="C10828" s="51" t="s">
        <v>411</v>
      </c>
      <c r="D10828" s="51" t="s">
        <v>15827</v>
      </c>
    </row>
    <row r="10829" spans="1:4">
      <c r="A10829" s="51" t="s">
        <v>15893</v>
      </c>
      <c r="B10829" s="51" t="s">
        <v>6361</v>
      </c>
      <c r="C10829" s="51" t="s">
        <v>783</v>
      </c>
      <c r="D10829" s="51" t="s">
        <v>15827</v>
      </c>
    </row>
    <row r="10830" spans="1:4">
      <c r="A10830" s="51" t="s">
        <v>15894</v>
      </c>
      <c r="B10830" s="51" t="s">
        <v>86</v>
      </c>
      <c r="C10830" s="51" t="s">
        <v>141</v>
      </c>
      <c r="D10830" s="51" t="s">
        <v>15827</v>
      </c>
    </row>
    <row r="10831" spans="1:4">
      <c r="A10831" s="51" t="s">
        <v>15895</v>
      </c>
      <c r="B10831" s="51" t="s">
        <v>534</v>
      </c>
      <c r="C10831" s="51" t="s">
        <v>1128</v>
      </c>
      <c r="D10831" s="51" t="s">
        <v>15827</v>
      </c>
    </row>
    <row r="10832" spans="1:4">
      <c r="A10832" s="51" t="s">
        <v>15896</v>
      </c>
      <c r="B10832" s="51" t="s">
        <v>8147</v>
      </c>
      <c r="C10832" s="51" t="s">
        <v>840</v>
      </c>
      <c r="D10832" s="51" t="s">
        <v>15827</v>
      </c>
    </row>
    <row r="10833" spans="1:4">
      <c r="A10833" s="51" t="s">
        <v>15897</v>
      </c>
      <c r="B10833" s="51" t="s">
        <v>862</v>
      </c>
      <c r="C10833" s="51" t="s">
        <v>840</v>
      </c>
      <c r="D10833" s="51" t="s">
        <v>15827</v>
      </c>
    </row>
    <row r="10834" spans="1:4">
      <c r="A10834" s="51" t="s">
        <v>15898</v>
      </c>
      <c r="B10834" s="51" t="s">
        <v>1036</v>
      </c>
      <c r="C10834" s="51" t="s">
        <v>23</v>
      </c>
      <c r="D10834" s="51" t="s">
        <v>15899</v>
      </c>
    </row>
    <row r="10835" spans="1:4">
      <c r="A10835" s="51" t="s">
        <v>15900</v>
      </c>
      <c r="B10835" s="51" t="s">
        <v>1029</v>
      </c>
      <c r="C10835" s="51" t="s">
        <v>23</v>
      </c>
      <c r="D10835" s="51" t="s">
        <v>15899</v>
      </c>
    </row>
    <row r="10836" spans="1:4">
      <c r="A10836" s="51" t="s">
        <v>15901</v>
      </c>
      <c r="B10836" s="51" t="s">
        <v>1088</v>
      </c>
      <c r="C10836" s="51" t="s">
        <v>23</v>
      </c>
      <c r="D10836" s="51" t="s">
        <v>15899</v>
      </c>
    </row>
    <row r="10837" spans="1:4">
      <c r="A10837" s="51" t="s">
        <v>15902</v>
      </c>
      <c r="B10837" s="51" t="s">
        <v>15903</v>
      </c>
      <c r="C10837" s="51" t="s">
        <v>23</v>
      </c>
      <c r="D10837" s="51" t="s">
        <v>15899</v>
      </c>
    </row>
    <row r="10838" spans="1:4">
      <c r="A10838" s="51" t="s">
        <v>15904</v>
      </c>
      <c r="B10838" s="51" t="s">
        <v>903</v>
      </c>
      <c r="C10838" s="51" t="s">
        <v>23</v>
      </c>
      <c r="D10838" s="51" t="s">
        <v>15899</v>
      </c>
    </row>
    <row r="10839" spans="1:4">
      <c r="A10839" s="51" t="s">
        <v>15905</v>
      </c>
      <c r="B10839" s="51" t="s">
        <v>15906</v>
      </c>
      <c r="C10839" s="51" t="s">
        <v>23</v>
      </c>
      <c r="D10839" s="51" t="s">
        <v>15899</v>
      </c>
    </row>
    <row r="10840" spans="1:4">
      <c r="A10840" s="51" t="s">
        <v>15907</v>
      </c>
      <c r="B10840" s="51" t="s">
        <v>319</v>
      </c>
      <c r="C10840" s="51" t="s">
        <v>23</v>
      </c>
      <c r="D10840" s="51" t="s">
        <v>15899</v>
      </c>
    </row>
    <row r="10841" spans="1:4">
      <c r="A10841" s="51" t="s">
        <v>15908</v>
      </c>
      <c r="B10841" s="51" t="s">
        <v>929</v>
      </c>
      <c r="C10841" s="51" t="s">
        <v>35</v>
      </c>
      <c r="D10841" s="51" t="s">
        <v>15899</v>
      </c>
    </row>
    <row r="10842" spans="1:4">
      <c r="A10842" s="51" t="s">
        <v>15909</v>
      </c>
      <c r="B10842" s="51" t="s">
        <v>318</v>
      </c>
      <c r="C10842" s="51" t="s">
        <v>35</v>
      </c>
      <c r="D10842" s="51" t="s">
        <v>15899</v>
      </c>
    </row>
    <row r="10843" spans="1:4">
      <c r="A10843" s="51" t="s">
        <v>15910</v>
      </c>
      <c r="B10843" s="51" t="s">
        <v>968</v>
      </c>
      <c r="C10843" s="51" t="s">
        <v>1016</v>
      </c>
      <c r="D10843" s="51" t="s">
        <v>15899</v>
      </c>
    </row>
    <row r="10844" spans="1:4">
      <c r="A10844" s="51" t="s">
        <v>15911</v>
      </c>
      <c r="B10844" s="51" t="s">
        <v>3060</v>
      </c>
      <c r="C10844" s="51" t="s">
        <v>1016</v>
      </c>
      <c r="D10844" s="51" t="s">
        <v>15899</v>
      </c>
    </row>
    <row r="10845" spans="1:4">
      <c r="A10845" s="51" t="s">
        <v>15912</v>
      </c>
      <c r="B10845" s="51" t="s">
        <v>1371</v>
      </c>
      <c r="C10845" s="51" t="s">
        <v>905</v>
      </c>
      <c r="D10845" s="51" t="s">
        <v>15899</v>
      </c>
    </row>
    <row r="10846" spans="1:4">
      <c r="A10846" s="51" t="s">
        <v>15913</v>
      </c>
      <c r="B10846" s="51" t="s">
        <v>197</v>
      </c>
      <c r="C10846" s="51" t="s">
        <v>272</v>
      </c>
      <c r="D10846" s="51" t="s">
        <v>15899</v>
      </c>
    </row>
    <row r="10847" spans="1:4">
      <c r="A10847" s="51" t="s">
        <v>15914</v>
      </c>
      <c r="B10847" s="51" t="s">
        <v>2696</v>
      </c>
      <c r="C10847" s="51" t="s">
        <v>87</v>
      </c>
      <c r="D10847" s="51" t="s">
        <v>15899</v>
      </c>
    </row>
    <row r="10848" spans="1:4">
      <c r="A10848" s="51" t="s">
        <v>15915</v>
      </c>
      <c r="B10848" s="51" t="s">
        <v>15916</v>
      </c>
      <c r="C10848" s="51" t="s">
        <v>87</v>
      </c>
      <c r="D10848" s="51" t="s">
        <v>15899</v>
      </c>
    </row>
    <row r="10849" spans="1:4">
      <c r="A10849" s="51" t="s">
        <v>15917</v>
      </c>
      <c r="B10849" s="51" t="s">
        <v>15918</v>
      </c>
      <c r="C10849" s="51" t="s">
        <v>78</v>
      </c>
      <c r="D10849" s="51" t="s">
        <v>15899</v>
      </c>
    </row>
    <row r="10850" spans="1:4">
      <c r="A10850" s="51" t="s">
        <v>15919</v>
      </c>
      <c r="B10850" s="51" t="s">
        <v>994</v>
      </c>
      <c r="C10850" s="51" t="s">
        <v>823</v>
      </c>
      <c r="D10850" s="51" t="s">
        <v>15899</v>
      </c>
    </row>
    <row r="10851" spans="1:4">
      <c r="A10851" s="51" t="s">
        <v>15920</v>
      </c>
      <c r="B10851" s="51" t="s">
        <v>86</v>
      </c>
      <c r="C10851" s="51" t="s">
        <v>275</v>
      </c>
      <c r="D10851" s="51" t="s">
        <v>15899</v>
      </c>
    </row>
    <row r="10852" spans="1:4">
      <c r="A10852" s="51" t="s">
        <v>15921</v>
      </c>
      <c r="B10852" s="51" t="s">
        <v>15922</v>
      </c>
      <c r="C10852" s="51" t="s">
        <v>25</v>
      </c>
      <c r="D10852" s="51" t="s">
        <v>15899</v>
      </c>
    </row>
    <row r="10853" spans="1:4">
      <c r="A10853" s="51" t="s">
        <v>15923</v>
      </c>
      <c r="B10853" s="51" t="s">
        <v>15924</v>
      </c>
      <c r="C10853" s="51" t="s">
        <v>880</v>
      </c>
      <c r="D10853" s="51" t="s">
        <v>15899</v>
      </c>
    </row>
    <row r="10854" spans="1:4">
      <c r="A10854" s="51" t="s">
        <v>15925</v>
      </c>
      <c r="B10854" s="51" t="s">
        <v>15926</v>
      </c>
      <c r="C10854" s="51" t="s">
        <v>880</v>
      </c>
      <c r="D10854" s="51" t="s">
        <v>15899</v>
      </c>
    </row>
    <row r="10855" spans="1:4">
      <c r="A10855" s="51" t="s">
        <v>15927</v>
      </c>
      <c r="B10855" s="51" t="s">
        <v>1046</v>
      </c>
      <c r="C10855" s="51" t="s">
        <v>98</v>
      </c>
      <c r="D10855" s="51" t="s">
        <v>15899</v>
      </c>
    </row>
    <row r="10856" spans="1:4">
      <c r="A10856" s="51" t="s">
        <v>15928</v>
      </c>
      <c r="B10856" s="51" t="s">
        <v>860</v>
      </c>
      <c r="C10856" s="51" t="s">
        <v>73</v>
      </c>
      <c r="D10856" s="51" t="s">
        <v>15899</v>
      </c>
    </row>
    <row r="10857" spans="1:4">
      <c r="A10857" s="51" t="s">
        <v>15929</v>
      </c>
      <c r="B10857" s="51" t="s">
        <v>8168</v>
      </c>
      <c r="C10857" s="51" t="s">
        <v>15930</v>
      </c>
      <c r="D10857" s="51" t="s">
        <v>15899</v>
      </c>
    </row>
    <row r="10858" spans="1:4">
      <c r="A10858" s="51" t="s">
        <v>15931</v>
      </c>
      <c r="B10858" s="51" t="s">
        <v>86</v>
      </c>
      <c r="C10858" s="51" t="s">
        <v>884</v>
      </c>
      <c r="D10858" s="51" t="s">
        <v>15899</v>
      </c>
    </row>
    <row r="10859" spans="1:4">
      <c r="A10859" s="51" t="s">
        <v>15932</v>
      </c>
      <c r="B10859" s="51" t="s">
        <v>12301</v>
      </c>
      <c r="C10859" s="51" t="s">
        <v>915</v>
      </c>
      <c r="D10859" s="51" t="s">
        <v>15899</v>
      </c>
    </row>
    <row r="10860" spans="1:4">
      <c r="A10860" s="51" t="s">
        <v>15933</v>
      </c>
      <c r="B10860" s="51" t="s">
        <v>906</v>
      </c>
      <c r="C10860" s="51" t="s">
        <v>330</v>
      </c>
      <c r="D10860" s="51" t="s">
        <v>15899</v>
      </c>
    </row>
    <row r="10861" spans="1:4">
      <c r="A10861" s="51" t="s">
        <v>15934</v>
      </c>
      <c r="B10861" s="51" t="s">
        <v>15935</v>
      </c>
      <c r="C10861" s="51" t="s">
        <v>330</v>
      </c>
      <c r="D10861" s="51" t="s">
        <v>15899</v>
      </c>
    </row>
    <row r="10862" spans="1:4">
      <c r="A10862" s="51" t="s">
        <v>15936</v>
      </c>
      <c r="B10862" s="51" t="s">
        <v>2644</v>
      </c>
      <c r="C10862" s="51" t="s">
        <v>330</v>
      </c>
      <c r="D10862" s="51" t="s">
        <v>15899</v>
      </c>
    </row>
    <row r="10863" spans="1:4">
      <c r="A10863" s="51" t="s">
        <v>15937</v>
      </c>
      <c r="B10863" s="51" t="s">
        <v>4121</v>
      </c>
      <c r="C10863" s="51" t="s">
        <v>887</v>
      </c>
      <c r="D10863" s="51" t="s">
        <v>15899</v>
      </c>
    </row>
    <row r="10864" spans="1:4">
      <c r="A10864" s="51" t="s">
        <v>15938</v>
      </c>
      <c r="B10864" s="51" t="s">
        <v>15939</v>
      </c>
      <c r="C10864" s="51" t="s">
        <v>55</v>
      </c>
      <c r="D10864" s="51" t="s">
        <v>15899</v>
      </c>
    </row>
    <row r="10865" spans="1:4">
      <c r="A10865" s="51" t="s">
        <v>15940</v>
      </c>
      <c r="B10865" s="51" t="s">
        <v>15941</v>
      </c>
      <c r="C10865" s="51" t="s">
        <v>103</v>
      </c>
      <c r="D10865" s="51" t="s">
        <v>15899</v>
      </c>
    </row>
    <row r="10866" spans="1:4">
      <c r="A10866" s="51" t="s">
        <v>15942</v>
      </c>
      <c r="B10866" s="51" t="s">
        <v>705</v>
      </c>
      <c r="C10866" s="51" t="s">
        <v>103</v>
      </c>
      <c r="D10866" s="51" t="s">
        <v>15899</v>
      </c>
    </row>
    <row r="10867" spans="1:4">
      <c r="A10867" s="51" t="s">
        <v>15943</v>
      </c>
      <c r="B10867" s="51" t="s">
        <v>1056</v>
      </c>
      <c r="C10867" s="51" t="s">
        <v>918</v>
      </c>
      <c r="D10867" s="51" t="s">
        <v>15899</v>
      </c>
    </row>
    <row r="10868" spans="1:4">
      <c r="A10868" s="51" t="s">
        <v>15944</v>
      </c>
      <c r="B10868" s="51" t="s">
        <v>972</v>
      </c>
      <c r="C10868" s="51" t="s">
        <v>947</v>
      </c>
      <c r="D10868" s="51" t="s">
        <v>15899</v>
      </c>
    </row>
    <row r="10869" spans="1:4">
      <c r="A10869" s="51" t="s">
        <v>15945</v>
      </c>
      <c r="B10869" s="51" t="s">
        <v>968</v>
      </c>
      <c r="C10869" s="51" t="s">
        <v>947</v>
      </c>
      <c r="D10869" s="51" t="s">
        <v>15899</v>
      </c>
    </row>
    <row r="10870" spans="1:4">
      <c r="A10870" s="51" t="s">
        <v>15946</v>
      </c>
      <c r="B10870" s="51" t="s">
        <v>7155</v>
      </c>
      <c r="C10870" s="51" t="s">
        <v>979</v>
      </c>
      <c r="D10870" s="51" t="s">
        <v>15899</v>
      </c>
    </row>
    <row r="10871" spans="1:4">
      <c r="A10871" s="51" t="s">
        <v>15947</v>
      </c>
      <c r="B10871" s="51" t="s">
        <v>1123</v>
      </c>
      <c r="C10871" s="51" t="s">
        <v>979</v>
      </c>
      <c r="D10871" s="51" t="s">
        <v>15899</v>
      </c>
    </row>
    <row r="10872" spans="1:4">
      <c r="A10872" s="51" t="s">
        <v>15948</v>
      </c>
      <c r="B10872" s="51" t="s">
        <v>262</v>
      </c>
      <c r="C10872" s="51" t="s">
        <v>249</v>
      </c>
      <c r="D10872" s="51" t="s">
        <v>15899</v>
      </c>
    </row>
    <row r="10873" spans="1:4">
      <c r="A10873" s="51" t="s">
        <v>15949</v>
      </c>
      <c r="B10873" s="51" t="s">
        <v>15950</v>
      </c>
      <c r="C10873" s="51" t="s">
        <v>152</v>
      </c>
      <c r="D10873" s="51" t="s">
        <v>15899</v>
      </c>
    </row>
    <row r="10874" spans="1:4">
      <c r="A10874" s="51" t="s">
        <v>15951</v>
      </c>
      <c r="B10874" s="51" t="s">
        <v>911</v>
      </c>
      <c r="C10874" s="51" t="s">
        <v>88</v>
      </c>
      <c r="D10874" s="51" t="s">
        <v>15899</v>
      </c>
    </row>
    <row r="10875" spans="1:4">
      <c r="A10875" s="51" t="s">
        <v>15952</v>
      </c>
      <c r="B10875" s="51" t="s">
        <v>8942</v>
      </c>
      <c r="C10875" s="51" t="s">
        <v>15953</v>
      </c>
      <c r="D10875" s="51" t="s">
        <v>15899</v>
      </c>
    </row>
    <row r="10876" spans="1:4">
      <c r="A10876" s="51" t="s">
        <v>15954</v>
      </c>
      <c r="B10876" s="51" t="s">
        <v>15955</v>
      </c>
      <c r="C10876" s="51" t="s">
        <v>1249</v>
      </c>
      <c r="D10876" s="51" t="s">
        <v>15899</v>
      </c>
    </row>
    <row r="10877" spans="1:4">
      <c r="A10877" s="51" t="s">
        <v>15956</v>
      </c>
      <c r="B10877" s="51" t="s">
        <v>274</v>
      </c>
      <c r="C10877" s="51" t="s">
        <v>288</v>
      </c>
      <c r="D10877" s="51" t="s">
        <v>15899</v>
      </c>
    </row>
    <row r="10878" spans="1:4">
      <c r="A10878" s="51" t="s">
        <v>15957</v>
      </c>
      <c r="B10878" s="51" t="s">
        <v>15958</v>
      </c>
      <c r="C10878" s="51" t="s">
        <v>808</v>
      </c>
      <c r="D10878" s="51" t="s">
        <v>15899</v>
      </c>
    </row>
    <row r="10879" spans="1:4">
      <c r="A10879" s="51" t="s">
        <v>15959</v>
      </c>
      <c r="B10879" s="51" t="s">
        <v>15960</v>
      </c>
      <c r="C10879" s="51" t="s">
        <v>218</v>
      </c>
      <c r="D10879" s="51" t="s">
        <v>15899</v>
      </c>
    </row>
    <row r="10880" spans="1:4">
      <c r="A10880" s="51" t="s">
        <v>15961</v>
      </c>
      <c r="B10880" s="51" t="s">
        <v>15962</v>
      </c>
      <c r="C10880" s="51" t="s">
        <v>956</v>
      </c>
      <c r="D10880" s="51" t="s">
        <v>15899</v>
      </c>
    </row>
    <row r="10881" spans="1:4">
      <c r="A10881" s="51" t="s">
        <v>15963</v>
      </c>
      <c r="B10881" s="51" t="s">
        <v>877</v>
      </c>
      <c r="C10881" s="51" t="s">
        <v>490</v>
      </c>
      <c r="D10881" s="51" t="s">
        <v>15899</v>
      </c>
    </row>
    <row r="10882" spans="1:4">
      <c r="A10882" s="51" t="s">
        <v>15964</v>
      </c>
      <c r="B10882" s="51" t="s">
        <v>1033</v>
      </c>
      <c r="C10882" s="51" t="s">
        <v>490</v>
      </c>
      <c r="D10882" s="51" t="s">
        <v>15899</v>
      </c>
    </row>
    <row r="10883" spans="1:4">
      <c r="A10883" s="51" t="s">
        <v>15965</v>
      </c>
      <c r="B10883" s="51" t="s">
        <v>15966</v>
      </c>
      <c r="C10883" s="51" t="s">
        <v>1128</v>
      </c>
      <c r="D10883" s="51" t="s">
        <v>15899</v>
      </c>
    </row>
    <row r="10884" spans="1:4">
      <c r="A10884" s="51" t="s">
        <v>15967</v>
      </c>
      <c r="B10884" s="51" t="s">
        <v>2327</v>
      </c>
      <c r="C10884" s="51" t="s">
        <v>15968</v>
      </c>
      <c r="D10884" s="51" t="s">
        <v>15899</v>
      </c>
    </row>
    <row r="10885" spans="1:4">
      <c r="A10885" s="51" t="s">
        <v>15970</v>
      </c>
      <c r="B10885" s="51" t="s">
        <v>1276</v>
      </c>
      <c r="C10885" s="51" t="s">
        <v>23</v>
      </c>
      <c r="D10885" s="51" t="s">
        <v>15969</v>
      </c>
    </row>
    <row r="10886" spans="1:4">
      <c r="A10886" s="51" t="s">
        <v>15971</v>
      </c>
      <c r="B10886" s="51" t="s">
        <v>15972</v>
      </c>
      <c r="C10886" s="51" t="s">
        <v>23</v>
      </c>
      <c r="D10886" s="51" t="s">
        <v>15969</v>
      </c>
    </row>
    <row r="10887" spans="1:4">
      <c r="A10887" s="51" t="s">
        <v>15973</v>
      </c>
      <c r="B10887" s="51" t="s">
        <v>165</v>
      </c>
      <c r="C10887" s="51" t="s">
        <v>23</v>
      </c>
      <c r="D10887" s="51" t="s">
        <v>15969</v>
      </c>
    </row>
    <row r="10888" spans="1:4">
      <c r="A10888" s="51" t="s">
        <v>15974</v>
      </c>
      <c r="B10888" s="51" t="s">
        <v>678</v>
      </c>
      <c r="C10888" s="51" t="s">
        <v>23</v>
      </c>
      <c r="D10888" s="51" t="s">
        <v>15969</v>
      </c>
    </row>
    <row r="10889" spans="1:4">
      <c r="A10889" s="51" t="s">
        <v>15975</v>
      </c>
      <c r="B10889" s="51" t="s">
        <v>15976</v>
      </c>
      <c r="C10889" s="51" t="s">
        <v>23</v>
      </c>
      <c r="D10889" s="51" t="s">
        <v>15969</v>
      </c>
    </row>
    <row r="10890" spans="1:4">
      <c r="A10890" s="51" t="s">
        <v>15977</v>
      </c>
      <c r="B10890" s="51" t="s">
        <v>15978</v>
      </c>
      <c r="C10890" s="51" t="s">
        <v>1016</v>
      </c>
      <c r="D10890" s="51" t="s">
        <v>15969</v>
      </c>
    </row>
    <row r="10891" spans="1:4">
      <c r="A10891" s="51" t="s">
        <v>15979</v>
      </c>
      <c r="B10891" s="51" t="s">
        <v>143</v>
      </c>
      <c r="C10891" s="51" t="s">
        <v>1016</v>
      </c>
      <c r="D10891" s="51" t="s">
        <v>15969</v>
      </c>
    </row>
    <row r="10892" spans="1:4">
      <c r="A10892" s="51" t="s">
        <v>15980</v>
      </c>
      <c r="B10892" s="51" t="s">
        <v>351</v>
      </c>
      <c r="C10892" s="51" t="s">
        <v>114</v>
      </c>
      <c r="D10892" s="51" t="s">
        <v>15969</v>
      </c>
    </row>
    <row r="10893" spans="1:4">
      <c r="A10893" s="51" t="s">
        <v>7688</v>
      </c>
      <c r="B10893" s="51" t="s">
        <v>707</v>
      </c>
      <c r="C10893" s="51" t="s">
        <v>69</v>
      </c>
      <c r="D10893" s="51" t="s">
        <v>15969</v>
      </c>
    </row>
    <row r="10894" spans="1:4">
      <c r="A10894" s="51" t="s">
        <v>15981</v>
      </c>
      <c r="B10894" s="51" t="s">
        <v>524</v>
      </c>
      <c r="C10894" s="51" t="s">
        <v>27</v>
      </c>
      <c r="D10894" s="51" t="s">
        <v>15969</v>
      </c>
    </row>
    <row r="10895" spans="1:4">
      <c r="A10895" s="51" t="s">
        <v>15982</v>
      </c>
      <c r="B10895" s="51" t="s">
        <v>1043</v>
      </c>
      <c r="C10895" s="51" t="s">
        <v>115</v>
      </c>
      <c r="D10895" s="51" t="s">
        <v>15969</v>
      </c>
    </row>
    <row r="10896" spans="1:4">
      <c r="A10896" s="51" t="s">
        <v>5369</v>
      </c>
      <c r="B10896" s="51" t="s">
        <v>5370</v>
      </c>
      <c r="C10896" s="51" t="s">
        <v>189</v>
      </c>
      <c r="D10896" s="51" t="s">
        <v>15969</v>
      </c>
    </row>
    <row r="10897" spans="1:4">
      <c r="A10897" s="51" t="s">
        <v>15983</v>
      </c>
      <c r="B10897" s="51" t="s">
        <v>86</v>
      </c>
      <c r="C10897" s="51" t="s">
        <v>849</v>
      </c>
      <c r="D10897" s="51" t="s">
        <v>15969</v>
      </c>
    </row>
    <row r="10898" spans="1:4">
      <c r="A10898" s="51" t="s">
        <v>15984</v>
      </c>
      <c r="B10898" s="51" t="s">
        <v>15985</v>
      </c>
      <c r="C10898" s="51" t="s">
        <v>87</v>
      </c>
      <c r="D10898" s="51" t="s">
        <v>15969</v>
      </c>
    </row>
    <row r="10899" spans="1:4">
      <c r="A10899" s="51" t="s">
        <v>15986</v>
      </c>
      <c r="B10899" s="51" t="s">
        <v>688</v>
      </c>
      <c r="C10899" s="51" t="s">
        <v>78</v>
      </c>
      <c r="D10899" s="51" t="s">
        <v>15969</v>
      </c>
    </row>
    <row r="10900" spans="1:4">
      <c r="A10900" s="51" t="s">
        <v>15987</v>
      </c>
      <c r="B10900" s="51" t="s">
        <v>1000</v>
      </c>
      <c r="C10900" s="51" t="s">
        <v>823</v>
      </c>
      <c r="D10900" s="51" t="s">
        <v>15969</v>
      </c>
    </row>
    <row r="10901" spans="1:4">
      <c r="A10901" s="51" t="s">
        <v>15988</v>
      </c>
      <c r="B10901" s="51" t="s">
        <v>3971</v>
      </c>
      <c r="C10901" s="51" t="s">
        <v>98</v>
      </c>
      <c r="D10901" s="51" t="s">
        <v>15969</v>
      </c>
    </row>
    <row r="10902" spans="1:4">
      <c r="A10902" s="51" t="s">
        <v>15989</v>
      </c>
      <c r="B10902" s="51" t="s">
        <v>279</v>
      </c>
      <c r="C10902" s="51" t="s">
        <v>100</v>
      </c>
      <c r="D10902" s="51" t="s">
        <v>15969</v>
      </c>
    </row>
    <row r="10903" spans="1:4">
      <c r="A10903" s="51" t="s">
        <v>15990</v>
      </c>
      <c r="B10903" s="51" t="s">
        <v>1033</v>
      </c>
      <c r="C10903" s="51" t="s">
        <v>884</v>
      </c>
      <c r="D10903" s="51" t="s">
        <v>15969</v>
      </c>
    </row>
    <row r="10904" spans="1:4">
      <c r="A10904" s="51" t="s">
        <v>15991</v>
      </c>
      <c r="B10904" s="51" t="s">
        <v>5000</v>
      </c>
      <c r="C10904" s="51" t="s">
        <v>915</v>
      </c>
      <c r="D10904" s="51" t="s">
        <v>15969</v>
      </c>
    </row>
    <row r="10905" spans="1:4">
      <c r="A10905" s="51" t="s">
        <v>15992</v>
      </c>
      <c r="B10905" s="51" t="s">
        <v>951</v>
      </c>
      <c r="C10905" s="51" t="s">
        <v>943</v>
      </c>
      <c r="D10905" s="51" t="s">
        <v>15969</v>
      </c>
    </row>
    <row r="10906" spans="1:4">
      <c r="A10906" s="51" t="s">
        <v>15993</v>
      </c>
      <c r="B10906" s="51" t="s">
        <v>12490</v>
      </c>
      <c r="C10906" s="51" t="s">
        <v>330</v>
      </c>
      <c r="D10906" s="51" t="s">
        <v>15969</v>
      </c>
    </row>
    <row r="10907" spans="1:4">
      <c r="A10907" s="51" t="s">
        <v>15994</v>
      </c>
      <c r="B10907" s="51" t="s">
        <v>906</v>
      </c>
      <c r="C10907" s="51" t="s">
        <v>330</v>
      </c>
      <c r="D10907" s="51" t="s">
        <v>15969</v>
      </c>
    </row>
    <row r="10908" spans="1:4">
      <c r="A10908" s="51" t="s">
        <v>15995</v>
      </c>
      <c r="B10908" s="51" t="s">
        <v>7840</v>
      </c>
      <c r="C10908" s="51" t="s">
        <v>330</v>
      </c>
      <c r="D10908" s="51" t="s">
        <v>15969</v>
      </c>
    </row>
    <row r="10909" spans="1:4">
      <c r="A10909" s="51" t="s">
        <v>15996</v>
      </c>
      <c r="B10909" s="51" t="s">
        <v>86</v>
      </c>
      <c r="C10909" s="51" t="s">
        <v>1551</v>
      </c>
      <c r="D10909" s="51" t="s">
        <v>15969</v>
      </c>
    </row>
    <row r="10910" spans="1:4">
      <c r="A10910" s="51" t="s">
        <v>15997</v>
      </c>
      <c r="B10910" s="51" t="s">
        <v>355</v>
      </c>
      <c r="C10910" s="51" t="s">
        <v>200</v>
      </c>
      <c r="D10910" s="51" t="s">
        <v>15969</v>
      </c>
    </row>
    <row r="10911" spans="1:4">
      <c r="A10911" s="51" t="s">
        <v>15998</v>
      </c>
      <c r="B10911" s="51" t="s">
        <v>15999</v>
      </c>
      <c r="C10911" s="51" t="s">
        <v>887</v>
      </c>
      <c r="D10911" s="51" t="s">
        <v>15969</v>
      </c>
    </row>
    <row r="10912" spans="1:4">
      <c r="A10912" s="51" t="s">
        <v>16000</v>
      </c>
      <c r="B10912" s="51" t="s">
        <v>16001</v>
      </c>
      <c r="C10912" s="51" t="s">
        <v>887</v>
      </c>
      <c r="D10912" s="51" t="s">
        <v>15969</v>
      </c>
    </row>
    <row r="10913" spans="1:4">
      <c r="A10913" s="51" t="s">
        <v>16002</v>
      </c>
      <c r="B10913" s="51" t="s">
        <v>1056</v>
      </c>
      <c r="C10913" s="51" t="s">
        <v>918</v>
      </c>
      <c r="D10913" s="51" t="s">
        <v>15969</v>
      </c>
    </row>
    <row r="10914" spans="1:4">
      <c r="A10914" s="51" t="s">
        <v>16003</v>
      </c>
      <c r="B10914" s="51" t="s">
        <v>951</v>
      </c>
      <c r="C10914" s="51" t="s">
        <v>947</v>
      </c>
      <c r="D10914" s="51" t="s">
        <v>15969</v>
      </c>
    </row>
    <row r="10915" spans="1:4">
      <c r="A10915" s="51" t="s">
        <v>16004</v>
      </c>
      <c r="B10915" s="51" t="s">
        <v>987</v>
      </c>
      <c r="C10915" s="51" t="s">
        <v>152</v>
      </c>
      <c r="D10915" s="51" t="s">
        <v>15969</v>
      </c>
    </row>
    <row r="10916" spans="1:4">
      <c r="A10916" s="51" t="s">
        <v>16005</v>
      </c>
      <c r="B10916" s="51" t="s">
        <v>13202</v>
      </c>
      <c r="C10916" s="51" t="s">
        <v>152</v>
      </c>
      <c r="D10916" s="51" t="s">
        <v>15969</v>
      </c>
    </row>
    <row r="10917" spans="1:4">
      <c r="A10917" s="51" t="s">
        <v>16006</v>
      </c>
      <c r="B10917" s="51" t="s">
        <v>850</v>
      </c>
      <c r="C10917" s="51" t="s">
        <v>152</v>
      </c>
      <c r="D10917" s="51" t="s">
        <v>15969</v>
      </c>
    </row>
    <row r="10918" spans="1:4">
      <c r="A10918" s="51" t="s">
        <v>16007</v>
      </c>
      <c r="B10918" s="51" t="s">
        <v>167</v>
      </c>
      <c r="C10918" s="51" t="s">
        <v>855</v>
      </c>
      <c r="D10918" s="51" t="s">
        <v>15969</v>
      </c>
    </row>
    <row r="10919" spans="1:4">
      <c r="A10919" s="51" t="s">
        <v>16008</v>
      </c>
      <c r="B10919" s="51" t="s">
        <v>16009</v>
      </c>
      <c r="C10919" s="51" t="s">
        <v>892</v>
      </c>
      <c r="D10919" s="51" t="s">
        <v>15969</v>
      </c>
    </row>
    <row r="10920" spans="1:4">
      <c r="A10920" s="51" t="s">
        <v>16010</v>
      </c>
      <c r="B10920" s="51" t="s">
        <v>16011</v>
      </c>
      <c r="C10920" s="51" t="s">
        <v>206</v>
      </c>
      <c r="D10920" s="51" t="s">
        <v>15969</v>
      </c>
    </row>
    <row r="10921" spans="1:4">
      <c r="A10921" s="51" t="s">
        <v>16012</v>
      </c>
      <c r="B10921" s="51" t="s">
        <v>829</v>
      </c>
      <c r="C10921" s="51" t="s">
        <v>106</v>
      </c>
      <c r="D10921" s="51" t="s">
        <v>15969</v>
      </c>
    </row>
    <row r="10922" spans="1:4">
      <c r="A10922" s="51" t="s">
        <v>16013</v>
      </c>
      <c r="B10922" s="51" t="s">
        <v>1142</v>
      </c>
      <c r="C10922" s="51" t="s">
        <v>88</v>
      </c>
      <c r="D10922" s="51" t="s">
        <v>15969</v>
      </c>
    </row>
    <row r="10923" spans="1:4">
      <c r="A10923" s="51" t="s">
        <v>16014</v>
      </c>
      <c r="B10923" s="51" t="s">
        <v>209</v>
      </c>
      <c r="C10923" s="51" t="s">
        <v>38</v>
      </c>
      <c r="D10923" s="51" t="s">
        <v>15969</v>
      </c>
    </row>
    <row r="10924" spans="1:4">
      <c r="A10924" s="51" t="s">
        <v>16015</v>
      </c>
      <c r="B10924" s="51" t="s">
        <v>122</v>
      </c>
      <c r="C10924" s="51" t="s">
        <v>38</v>
      </c>
      <c r="D10924" s="51" t="s">
        <v>15969</v>
      </c>
    </row>
    <row r="10925" spans="1:4">
      <c r="A10925" s="51" t="s">
        <v>16016</v>
      </c>
      <c r="B10925" s="51" t="s">
        <v>24</v>
      </c>
      <c r="C10925" s="51" t="s">
        <v>4230</v>
      </c>
      <c r="D10925" s="51" t="s">
        <v>15969</v>
      </c>
    </row>
    <row r="10926" spans="1:4">
      <c r="A10926" s="51" t="s">
        <v>16017</v>
      </c>
      <c r="B10926" s="51" t="s">
        <v>678</v>
      </c>
      <c r="C10926" s="51" t="s">
        <v>333</v>
      </c>
      <c r="D10926" s="51" t="s">
        <v>15969</v>
      </c>
    </row>
    <row r="10927" spans="1:4">
      <c r="A10927" s="51" t="s">
        <v>16018</v>
      </c>
      <c r="B10927" s="51" t="s">
        <v>86</v>
      </c>
      <c r="C10927" s="51" t="s">
        <v>333</v>
      </c>
      <c r="D10927" s="51" t="s">
        <v>15969</v>
      </c>
    </row>
    <row r="10928" spans="1:4">
      <c r="A10928" s="51" t="s">
        <v>16019</v>
      </c>
      <c r="B10928" s="51" t="s">
        <v>737</v>
      </c>
      <c r="C10928" s="51" t="s">
        <v>333</v>
      </c>
      <c r="D10928" s="51" t="s">
        <v>15969</v>
      </c>
    </row>
    <row r="10929" spans="1:4">
      <c r="A10929" s="51" t="s">
        <v>16020</v>
      </c>
      <c r="B10929" s="51" t="s">
        <v>86</v>
      </c>
      <c r="C10929" s="51" t="s">
        <v>1249</v>
      </c>
      <c r="D10929" s="51" t="s">
        <v>15969</v>
      </c>
    </row>
    <row r="10930" spans="1:4">
      <c r="A10930" s="51" t="s">
        <v>16021</v>
      </c>
      <c r="B10930" s="51" t="s">
        <v>16022</v>
      </c>
      <c r="C10930" s="51" t="s">
        <v>218</v>
      </c>
      <c r="D10930" s="51" t="s">
        <v>15969</v>
      </c>
    </row>
    <row r="10931" spans="1:4">
      <c r="A10931" s="51" t="s">
        <v>16023</v>
      </c>
      <c r="B10931" s="51" t="s">
        <v>929</v>
      </c>
      <c r="C10931" s="51" t="s">
        <v>490</v>
      </c>
      <c r="D10931" s="51" t="s">
        <v>15969</v>
      </c>
    </row>
    <row r="10932" spans="1:4">
      <c r="A10932" s="51" t="s">
        <v>16024</v>
      </c>
      <c r="B10932" s="51" t="s">
        <v>1032</v>
      </c>
      <c r="C10932" s="51" t="s">
        <v>490</v>
      </c>
      <c r="D10932" s="51" t="s">
        <v>15969</v>
      </c>
    </row>
    <row r="10933" spans="1:4">
      <c r="A10933" s="51" t="s">
        <v>16025</v>
      </c>
      <c r="B10933" s="51" t="s">
        <v>16026</v>
      </c>
      <c r="C10933" s="51" t="s">
        <v>490</v>
      </c>
      <c r="D10933" s="51" t="s">
        <v>15969</v>
      </c>
    </row>
    <row r="10934" spans="1:4">
      <c r="A10934" s="51" t="s">
        <v>16027</v>
      </c>
      <c r="B10934" s="51" t="s">
        <v>86</v>
      </c>
      <c r="C10934" s="51" t="s">
        <v>490</v>
      </c>
      <c r="D10934" s="51" t="s">
        <v>15969</v>
      </c>
    </row>
    <row r="10935" spans="1:4">
      <c r="A10935" s="51" t="s">
        <v>16028</v>
      </c>
      <c r="B10935" s="51" t="s">
        <v>286</v>
      </c>
      <c r="C10935" s="51" t="s">
        <v>1379</v>
      </c>
      <c r="D10935" s="51" t="s">
        <v>15969</v>
      </c>
    </row>
    <row r="10936" spans="1:4">
      <c r="A10936" s="51" t="s">
        <v>16029</v>
      </c>
      <c r="B10936" s="51" t="s">
        <v>912</v>
      </c>
      <c r="C10936" s="51" t="s">
        <v>838</v>
      </c>
      <c r="D10936" s="51" t="s">
        <v>15969</v>
      </c>
    </row>
    <row r="10937" spans="1:4">
      <c r="A10937" s="51" t="s">
        <v>16030</v>
      </c>
      <c r="B10937" s="51" t="s">
        <v>271</v>
      </c>
      <c r="C10937" s="51" t="s">
        <v>416</v>
      </c>
      <c r="D10937" s="51" t="s">
        <v>15969</v>
      </c>
    </row>
    <row r="10938" spans="1:4">
      <c r="A10938" s="51" t="s">
        <v>16031</v>
      </c>
      <c r="B10938" s="51" t="s">
        <v>962</v>
      </c>
      <c r="C10938" s="51" t="s">
        <v>840</v>
      </c>
      <c r="D10938" s="51" t="s">
        <v>15969</v>
      </c>
    </row>
    <row r="10939" spans="1:4">
      <c r="A10939" s="51" t="s">
        <v>16032</v>
      </c>
      <c r="B10939" s="51" t="s">
        <v>1055</v>
      </c>
      <c r="C10939" s="51" t="s">
        <v>23</v>
      </c>
      <c r="D10939" s="51" t="s">
        <v>16033</v>
      </c>
    </row>
    <row r="10940" spans="1:4">
      <c r="A10940" s="51" t="s">
        <v>16034</v>
      </c>
      <c r="B10940" s="51" t="s">
        <v>316</v>
      </c>
      <c r="C10940" s="51" t="s">
        <v>145</v>
      </c>
      <c r="D10940" s="51" t="s">
        <v>16033</v>
      </c>
    </row>
    <row r="10941" spans="1:4">
      <c r="A10941" s="51" t="s">
        <v>16035</v>
      </c>
      <c r="B10941" s="51" t="s">
        <v>123</v>
      </c>
      <c r="C10941" s="51" t="s">
        <v>32</v>
      </c>
      <c r="D10941" s="51" t="s">
        <v>16033</v>
      </c>
    </row>
    <row r="10942" spans="1:4">
      <c r="A10942" s="51" t="s">
        <v>16036</v>
      </c>
      <c r="B10942" s="51" t="s">
        <v>185</v>
      </c>
      <c r="C10942" s="51" t="s">
        <v>28</v>
      </c>
      <c r="D10942" s="51" t="s">
        <v>16033</v>
      </c>
    </row>
    <row r="10943" spans="1:4">
      <c r="A10943" s="51" t="s">
        <v>16037</v>
      </c>
      <c r="B10943" s="51" t="s">
        <v>13603</v>
      </c>
      <c r="C10943" s="51" t="s">
        <v>272</v>
      </c>
      <c r="D10943" s="51" t="s">
        <v>16033</v>
      </c>
    </row>
    <row r="10944" spans="1:4">
      <c r="A10944" s="51" t="s">
        <v>16038</v>
      </c>
      <c r="B10944" s="51" t="s">
        <v>899</v>
      </c>
      <c r="C10944" s="51" t="s">
        <v>823</v>
      </c>
      <c r="D10944" s="51" t="s">
        <v>16033</v>
      </c>
    </row>
    <row r="10945" spans="1:4">
      <c r="A10945" s="51" t="s">
        <v>16039</v>
      </c>
      <c r="B10945" s="51" t="s">
        <v>1256</v>
      </c>
      <c r="C10945" s="51" t="s">
        <v>33</v>
      </c>
      <c r="D10945" s="51" t="s">
        <v>16033</v>
      </c>
    </row>
    <row r="10946" spans="1:4">
      <c r="A10946" s="51" t="s">
        <v>16040</v>
      </c>
      <c r="B10946" s="51" t="s">
        <v>2079</v>
      </c>
      <c r="C10946" s="51" t="s">
        <v>33</v>
      </c>
      <c r="D10946" s="51" t="s">
        <v>16033</v>
      </c>
    </row>
    <row r="10947" spans="1:4">
      <c r="A10947" s="51" t="s">
        <v>16041</v>
      </c>
      <c r="B10947" s="51" t="s">
        <v>151</v>
      </c>
      <c r="C10947" s="51" t="s">
        <v>33</v>
      </c>
      <c r="D10947" s="51" t="s">
        <v>16033</v>
      </c>
    </row>
    <row r="10948" spans="1:4">
      <c r="A10948" s="51" t="s">
        <v>16042</v>
      </c>
      <c r="B10948" s="51" t="s">
        <v>1312</v>
      </c>
      <c r="C10948" s="51" t="s">
        <v>121</v>
      </c>
      <c r="D10948" s="51" t="s">
        <v>16033</v>
      </c>
    </row>
    <row r="10949" spans="1:4">
      <c r="A10949" s="51" t="s">
        <v>16043</v>
      </c>
      <c r="B10949" s="51" t="s">
        <v>86</v>
      </c>
      <c r="C10949" s="51" t="s">
        <v>98</v>
      </c>
      <c r="D10949" s="51" t="s">
        <v>16033</v>
      </c>
    </row>
    <row r="10950" spans="1:4">
      <c r="A10950" s="51" t="s">
        <v>16044</v>
      </c>
      <c r="B10950" s="51" t="s">
        <v>68</v>
      </c>
      <c r="C10950" s="51" t="s">
        <v>74</v>
      </c>
      <c r="D10950" s="51" t="s">
        <v>16033</v>
      </c>
    </row>
    <row r="10951" spans="1:4">
      <c r="A10951" s="51" t="s">
        <v>16045</v>
      </c>
      <c r="B10951" s="51" t="s">
        <v>2292</v>
      </c>
      <c r="C10951" s="51" t="s">
        <v>102</v>
      </c>
      <c r="D10951" s="51" t="s">
        <v>16033</v>
      </c>
    </row>
    <row r="10952" spans="1:4">
      <c r="A10952" s="51" t="s">
        <v>16046</v>
      </c>
      <c r="B10952" s="51" t="s">
        <v>30</v>
      </c>
      <c r="C10952" s="51" t="s">
        <v>103</v>
      </c>
      <c r="D10952" s="51" t="s">
        <v>16033</v>
      </c>
    </row>
    <row r="10953" spans="1:4">
      <c r="A10953" s="51" t="s">
        <v>16047</v>
      </c>
      <c r="B10953" s="51" t="s">
        <v>16048</v>
      </c>
      <c r="C10953" s="51" t="s">
        <v>64</v>
      </c>
      <c r="D10953" s="51" t="s">
        <v>16033</v>
      </c>
    </row>
    <row r="10954" spans="1:4">
      <c r="A10954" s="51" t="s">
        <v>16049</v>
      </c>
      <c r="B10954" s="51" t="s">
        <v>1791</v>
      </c>
      <c r="C10954" s="51" t="s">
        <v>64</v>
      </c>
      <c r="D10954" s="51" t="s">
        <v>16033</v>
      </c>
    </row>
    <row r="10955" spans="1:4">
      <c r="A10955" s="51" t="s">
        <v>16050</v>
      </c>
      <c r="B10955" s="51" t="s">
        <v>254</v>
      </c>
      <c r="C10955" s="51" t="s">
        <v>64</v>
      </c>
      <c r="D10955" s="51" t="s">
        <v>16033</v>
      </c>
    </row>
    <row r="10956" spans="1:4">
      <c r="A10956" s="51" t="s">
        <v>16051</v>
      </c>
      <c r="B10956" s="51" t="s">
        <v>16052</v>
      </c>
      <c r="C10956" s="51" t="s">
        <v>88</v>
      </c>
      <c r="D10956" s="51" t="s">
        <v>16033</v>
      </c>
    </row>
    <row r="10957" spans="1:4">
      <c r="A10957" s="51" t="s">
        <v>16053</v>
      </c>
      <c r="B10957" s="51" t="s">
        <v>16054</v>
      </c>
      <c r="C10957" s="51" t="s">
        <v>313</v>
      </c>
      <c r="D10957" s="51" t="s">
        <v>16033</v>
      </c>
    </row>
    <row r="10958" spans="1:4">
      <c r="A10958" s="51" t="s">
        <v>16055</v>
      </c>
      <c r="B10958" s="51" t="s">
        <v>16056</v>
      </c>
      <c r="C10958" s="51" t="s">
        <v>12118</v>
      </c>
      <c r="D10958" s="51" t="s">
        <v>16033</v>
      </c>
    </row>
    <row r="10959" spans="1:4">
      <c r="A10959" s="51" t="s">
        <v>16057</v>
      </c>
      <c r="B10959" s="51" t="s">
        <v>149</v>
      </c>
      <c r="C10959" s="51" t="s">
        <v>157</v>
      </c>
      <c r="D10959" s="51" t="s">
        <v>16033</v>
      </c>
    </row>
    <row r="10960" spans="1:4">
      <c r="A10960" s="51" t="s">
        <v>16058</v>
      </c>
      <c r="B10960" s="51" t="s">
        <v>16059</v>
      </c>
      <c r="C10960" s="51" t="s">
        <v>138</v>
      </c>
      <c r="D10960" s="51" t="s">
        <v>16033</v>
      </c>
    </row>
    <row r="10961" spans="1:4">
      <c r="A10961" s="51" t="s">
        <v>16060</v>
      </c>
      <c r="B10961" s="51" t="s">
        <v>16061</v>
      </c>
      <c r="C10961" s="51" t="s">
        <v>94</v>
      </c>
      <c r="D10961" s="51" t="s">
        <v>16062</v>
      </c>
    </row>
    <row r="10962" spans="1:4">
      <c r="A10962" s="51" t="s">
        <v>16063</v>
      </c>
      <c r="B10962" s="51" t="s">
        <v>841</v>
      </c>
      <c r="C10962" s="51" t="s">
        <v>23</v>
      </c>
      <c r="D10962" s="51" t="s">
        <v>16062</v>
      </c>
    </row>
    <row r="10963" spans="1:4">
      <c r="A10963" s="51" t="s">
        <v>16064</v>
      </c>
      <c r="B10963" s="51" t="s">
        <v>16065</v>
      </c>
      <c r="C10963" s="51" t="s">
        <v>23</v>
      </c>
      <c r="D10963" s="51" t="s">
        <v>16062</v>
      </c>
    </row>
    <row r="10964" spans="1:4">
      <c r="A10964" s="51" t="s">
        <v>16066</v>
      </c>
      <c r="B10964" s="51" t="s">
        <v>212</v>
      </c>
      <c r="C10964" s="51" t="s">
        <v>23</v>
      </c>
      <c r="D10964" s="51" t="s">
        <v>16062</v>
      </c>
    </row>
    <row r="10965" spans="1:4">
      <c r="A10965" s="51" t="s">
        <v>16067</v>
      </c>
      <c r="B10965" s="51" t="s">
        <v>1403</v>
      </c>
      <c r="C10965" s="51" t="s">
        <v>23</v>
      </c>
      <c r="D10965" s="51" t="s">
        <v>16062</v>
      </c>
    </row>
    <row r="10966" spans="1:4">
      <c r="A10966" s="51" t="s">
        <v>16068</v>
      </c>
      <c r="B10966" s="51" t="s">
        <v>2958</v>
      </c>
      <c r="C10966" s="51" t="s">
        <v>35</v>
      </c>
      <c r="D10966" s="51" t="s">
        <v>16062</v>
      </c>
    </row>
    <row r="10967" spans="1:4">
      <c r="A10967" s="51" t="s">
        <v>16069</v>
      </c>
      <c r="B10967" s="51" t="s">
        <v>269</v>
      </c>
      <c r="C10967" s="51" t="s">
        <v>95</v>
      </c>
      <c r="D10967" s="51" t="s">
        <v>16062</v>
      </c>
    </row>
    <row r="10968" spans="1:4">
      <c r="A10968" s="51" t="s">
        <v>16070</v>
      </c>
      <c r="B10968" s="51" t="s">
        <v>1347</v>
      </c>
      <c r="C10968" s="51" t="s">
        <v>934</v>
      </c>
      <c r="D10968" s="51" t="s">
        <v>16062</v>
      </c>
    </row>
    <row r="10969" spans="1:4">
      <c r="A10969" s="51" t="s">
        <v>16071</v>
      </c>
      <c r="B10969" s="51" t="s">
        <v>139</v>
      </c>
      <c r="C10969" s="51" t="s">
        <v>229</v>
      </c>
      <c r="D10969" s="51" t="s">
        <v>16062</v>
      </c>
    </row>
    <row r="10970" spans="1:4">
      <c r="A10970" s="51" t="s">
        <v>16072</v>
      </c>
      <c r="B10970" s="51" t="s">
        <v>754</v>
      </c>
      <c r="C10970" s="51" t="s">
        <v>229</v>
      </c>
      <c r="D10970" s="51" t="s">
        <v>16062</v>
      </c>
    </row>
    <row r="10971" spans="1:4">
      <c r="A10971" s="51" t="s">
        <v>16073</v>
      </c>
      <c r="B10971" s="51" t="s">
        <v>16074</v>
      </c>
      <c r="C10971" s="51" t="s">
        <v>144</v>
      </c>
      <c r="D10971" s="51" t="s">
        <v>16062</v>
      </c>
    </row>
    <row r="10972" spans="1:4">
      <c r="A10972" s="51" t="s">
        <v>16075</v>
      </c>
      <c r="B10972" s="51" t="s">
        <v>617</v>
      </c>
      <c r="C10972" s="51" t="s">
        <v>145</v>
      </c>
      <c r="D10972" s="51" t="s">
        <v>16062</v>
      </c>
    </row>
    <row r="10973" spans="1:4">
      <c r="A10973" s="51" t="s">
        <v>16076</v>
      </c>
      <c r="B10973" s="51" t="s">
        <v>16077</v>
      </c>
      <c r="C10973" s="51" t="s">
        <v>114</v>
      </c>
      <c r="D10973" s="51" t="s">
        <v>16062</v>
      </c>
    </row>
    <row r="10974" spans="1:4">
      <c r="A10974" s="51" t="s">
        <v>16078</v>
      </c>
      <c r="B10974" s="51" t="s">
        <v>16079</v>
      </c>
      <c r="C10974" s="51" t="s">
        <v>114</v>
      </c>
      <c r="D10974" s="51" t="s">
        <v>16062</v>
      </c>
    </row>
    <row r="10975" spans="1:4">
      <c r="A10975" s="51" t="s">
        <v>16080</v>
      </c>
      <c r="B10975" s="51" t="s">
        <v>683</v>
      </c>
      <c r="C10975" s="51" t="s">
        <v>2881</v>
      </c>
      <c r="D10975" s="51" t="s">
        <v>16062</v>
      </c>
    </row>
    <row r="10976" spans="1:4">
      <c r="A10976" s="51" t="s">
        <v>16081</v>
      </c>
      <c r="B10976" s="51" t="s">
        <v>1739</v>
      </c>
      <c r="C10976" s="51" t="s">
        <v>27</v>
      </c>
      <c r="D10976" s="51" t="s">
        <v>16062</v>
      </c>
    </row>
    <row r="10977" spans="1:4">
      <c r="A10977" s="51" t="s">
        <v>16082</v>
      </c>
      <c r="B10977" s="51" t="s">
        <v>241</v>
      </c>
      <c r="C10977" s="51" t="s">
        <v>27</v>
      </c>
      <c r="D10977" s="51" t="s">
        <v>16062</v>
      </c>
    </row>
    <row r="10978" spans="1:4">
      <c r="A10978" s="51" t="s">
        <v>16083</v>
      </c>
      <c r="B10978" s="51" t="s">
        <v>16084</v>
      </c>
      <c r="C10978" s="51" t="s">
        <v>27</v>
      </c>
      <c r="D10978" s="51" t="s">
        <v>16062</v>
      </c>
    </row>
    <row r="10979" spans="1:4">
      <c r="A10979" s="51" t="s">
        <v>16085</v>
      </c>
      <c r="B10979" s="51" t="s">
        <v>442</v>
      </c>
      <c r="C10979" s="51" t="s">
        <v>189</v>
      </c>
      <c r="D10979" s="51" t="s">
        <v>16062</v>
      </c>
    </row>
    <row r="10980" spans="1:4">
      <c r="A10980" s="51" t="s">
        <v>16086</v>
      </c>
      <c r="B10980" s="51" t="s">
        <v>761</v>
      </c>
      <c r="C10980" s="51" t="s">
        <v>538</v>
      </c>
      <c r="D10980" s="51" t="s">
        <v>16062</v>
      </c>
    </row>
    <row r="10981" spans="1:4">
      <c r="A10981" s="51" t="s">
        <v>16087</v>
      </c>
      <c r="B10981" s="51" t="s">
        <v>618</v>
      </c>
      <c r="C10981" s="51" t="s">
        <v>135</v>
      </c>
      <c r="D10981" s="51" t="s">
        <v>16062</v>
      </c>
    </row>
    <row r="10982" spans="1:4">
      <c r="A10982" s="51" t="s">
        <v>16088</v>
      </c>
      <c r="B10982" s="51" t="s">
        <v>16089</v>
      </c>
      <c r="C10982" s="51" t="s">
        <v>135</v>
      </c>
      <c r="D10982" s="51" t="s">
        <v>16062</v>
      </c>
    </row>
    <row r="10983" spans="1:4">
      <c r="A10983" s="51" t="s">
        <v>16090</v>
      </c>
      <c r="B10983" s="51" t="s">
        <v>765</v>
      </c>
      <c r="C10983" s="51" t="s">
        <v>40</v>
      </c>
      <c r="D10983" s="51" t="s">
        <v>16062</v>
      </c>
    </row>
    <row r="10984" spans="1:4">
      <c r="A10984" s="51" t="s">
        <v>16091</v>
      </c>
      <c r="B10984" s="51" t="s">
        <v>16092</v>
      </c>
      <c r="C10984" s="51" t="s">
        <v>31</v>
      </c>
      <c r="D10984" s="51" t="s">
        <v>16062</v>
      </c>
    </row>
    <row r="10985" spans="1:4">
      <c r="A10985" s="51" t="s">
        <v>16093</v>
      </c>
      <c r="B10985" s="51" t="s">
        <v>530</v>
      </c>
      <c r="C10985" s="51" t="s">
        <v>25</v>
      </c>
      <c r="D10985" s="51" t="s">
        <v>16062</v>
      </c>
    </row>
    <row r="10986" spans="1:4">
      <c r="A10986" s="51" t="s">
        <v>16094</v>
      </c>
      <c r="B10986" s="51" t="s">
        <v>361</v>
      </c>
      <c r="C10986" s="51" t="s">
        <v>25</v>
      </c>
      <c r="D10986" s="51" t="s">
        <v>16062</v>
      </c>
    </row>
    <row r="10987" spans="1:4">
      <c r="A10987" s="51" t="s">
        <v>16095</v>
      </c>
      <c r="B10987" s="51" t="s">
        <v>271</v>
      </c>
      <c r="C10987" s="51" t="s">
        <v>33</v>
      </c>
      <c r="D10987" s="51" t="s">
        <v>16062</v>
      </c>
    </row>
    <row r="10988" spans="1:4">
      <c r="A10988" s="51" t="s">
        <v>16096</v>
      </c>
      <c r="B10988" s="51" t="s">
        <v>151</v>
      </c>
      <c r="C10988" s="51" t="s">
        <v>33</v>
      </c>
      <c r="D10988" s="51" t="s">
        <v>16062</v>
      </c>
    </row>
    <row r="10989" spans="1:4">
      <c r="A10989" s="51" t="s">
        <v>16097</v>
      </c>
      <c r="B10989" s="51" t="s">
        <v>991</v>
      </c>
      <c r="C10989" s="51" t="s">
        <v>121</v>
      </c>
      <c r="D10989" s="51" t="s">
        <v>16062</v>
      </c>
    </row>
    <row r="10990" spans="1:4">
      <c r="A10990" s="51" t="s">
        <v>16098</v>
      </c>
      <c r="B10990" s="51" t="s">
        <v>82</v>
      </c>
      <c r="C10990" s="51" t="s">
        <v>121</v>
      </c>
      <c r="D10990" s="51" t="s">
        <v>16062</v>
      </c>
    </row>
    <row r="10991" spans="1:4">
      <c r="A10991" s="51" t="s">
        <v>16099</v>
      </c>
      <c r="B10991" s="51" t="s">
        <v>16100</v>
      </c>
      <c r="C10991" s="51" t="s">
        <v>276</v>
      </c>
      <c r="D10991" s="51" t="s">
        <v>16062</v>
      </c>
    </row>
    <row r="10992" spans="1:4">
      <c r="A10992" s="51" t="s">
        <v>16101</v>
      </c>
      <c r="B10992" s="51" t="s">
        <v>243</v>
      </c>
      <c r="C10992" s="51" t="s">
        <v>101</v>
      </c>
      <c r="D10992" s="51" t="s">
        <v>16062</v>
      </c>
    </row>
    <row r="10993" spans="1:4">
      <c r="A10993" s="51" t="s">
        <v>16102</v>
      </c>
      <c r="B10993" s="51" t="s">
        <v>2372</v>
      </c>
      <c r="C10993" s="51" t="s">
        <v>330</v>
      </c>
      <c r="D10993" s="51" t="s">
        <v>16062</v>
      </c>
    </row>
    <row r="10994" spans="1:4">
      <c r="A10994" s="51" t="s">
        <v>16103</v>
      </c>
      <c r="B10994" s="51" t="s">
        <v>184</v>
      </c>
      <c r="C10994" s="51" t="s">
        <v>137</v>
      </c>
      <c r="D10994" s="51" t="s">
        <v>16062</v>
      </c>
    </row>
    <row r="10995" spans="1:4">
      <c r="A10995" s="51" t="s">
        <v>16104</v>
      </c>
      <c r="B10995" s="51" t="s">
        <v>224</v>
      </c>
      <c r="C10995" s="51" t="s">
        <v>200</v>
      </c>
      <c r="D10995" s="51" t="s">
        <v>16062</v>
      </c>
    </row>
    <row r="10996" spans="1:4">
      <c r="A10996" s="51" t="s">
        <v>16105</v>
      </c>
      <c r="B10996" s="51" t="s">
        <v>1011</v>
      </c>
      <c r="C10996" s="51" t="s">
        <v>103</v>
      </c>
      <c r="D10996" s="51" t="s">
        <v>16062</v>
      </c>
    </row>
    <row r="10997" spans="1:4">
      <c r="A10997" s="51" t="s">
        <v>16106</v>
      </c>
      <c r="B10997" s="51" t="s">
        <v>12810</v>
      </c>
      <c r="C10997" s="51" t="s">
        <v>103</v>
      </c>
      <c r="D10997" s="51" t="s">
        <v>16062</v>
      </c>
    </row>
    <row r="10998" spans="1:4">
      <c r="A10998" s="51" t="s">
        <v>16107</v>
      </c>
      <c r="B10998" s="51" t="s">
        <v>705</v>
      </c>
      <c r="C10998" s="51" t="s">
        <v>103</v>
      </c>
      <c r="D10998" s="51" t="s">
        <v>16062</v>
      </c>
    </row>
    <row r="10999" spans="1:4">
      <c r="A10999" s="51" t="s">
        <v>16108</v>
      </c>
      <c r="B10999" s="51" t="s">
        <v>319</v>
      </c>
      <c r="C10999" s="51" t="s">
        <v>103</v>
      </c>
      <c r="D10999" s="51" t="s">
        <v>16062</v>
      </c>
    </row>
    <row r="11000" spans="1:4">
      <c r="A11000" s="51" t="s">
        <v>16109</v>
      </c>
      <c r="B11000" s="51" t="s">
        <v>398</v>
      </c>
      <c r="C11000" s="51" t="s">
        <v>103</v>
      </c>
      <c r="D11000" s="51" t="s">
        <v>16062</v>
      </c>
    </row>
    <row r="11001" spans="1:4">
      <c r="A11001" s="51" t="s">
        <v>16110</v>
      </c>
      <c r="B11001" s="51" t="s">
        <v>929</v>
      </c>
      <c r="C11001" s="51" t="s">
        <v>889</v>
      </c>
      <c r="D11001" s="51" t="s">
        <v>16062</v>
      </c>
    </row>
    <row r="11002" spans="1:4">
      <c r="A11002" s="51" t="s">
        <v>16111</v>
      </c>
      <c r="B11002" s="51" t="s">
        <v>16112</v>
      </c>
      <c r="C11002" s="51" t="s">
        <v>206</v>
      </c>
      <c r="D11002" s="51" t="s">
        <v>16062</v>
      </c>
    </row>
    <row r="11003" spans="1:4">
      <c r="A11003" s="51" t="s">
        <v>16113</v>
      </c>
      <c r="B11003" s="51" t="s">
        <v>299</v>
      </c>
      <c r="C11003" s="51" t="s">
        <v>168</v>
      </c>
      <c r="D11003" s="51" t="s">
        <v>16062</v>
      </c>
    </row>
    <row r="11004" spans="1:4">
      <c r="A11004" s="51" t="s">
        <v>16114</v>
      </c>
      <c r="B11004" s="51" t="s">
        <v>1386</v>
      </c>
      <c r="C11004" s="51" t="s">
        <v>106</v>
      </c>
      <c r="D11004" s="51" t="s">
        <v>16062</v>
      </c>
    </row>
    <row r="11005" spans="1:4">
      <c r="A11005" s="51" t="s">
        <v>16115</v>
      </c>
      <c r="B11005" s="51" t="s">
        <v>16116</v>
      </c>
      <c r="C11005" s="51" t="s">
        <v>830</v>
      </c>
      <c r="D11005" s="51" t="s">
        <v>16062</v>
      </c>
    </row>
    <row r="11006" spans="1:4">
      <c r="A11006" s="51" t="s">
        <v>16117</v>
      </c>
      <c r="B11006" s="51" t="s">
        <v>82</v>
      </c>
      <c r="C11006" s="51" t="s">
        <v>830</v>
      </c>
      <c r="D11006" s="51" t="s">
        <v>16062</v>
      </c>
    </row>
    <row r="11007" spans="1:4">
      <c r="A11007" s="51" t="s">
        <v>16118</v>
      </c>
      <c r="B11007" s="51" t="s">
        <v>381</v>
      </c>
      <c r="C11007" s="51" t="s">
        <v>125</v>
      </c>
      <c r="D11007" s="51" t="s">
        <v>16062</v>
      </c>
    </row>
    <row r="11008" spans="1:4">
      <c r="A11008" s="51" t="s">
        <v>16119</v>
      </c>
      <c r="B11008" s="51" t="s">
        <v>2292</v>
      </c>
      <c r="C11008" s="51" t="s">
        <v>155</v>
      </c>
      <c r="D11008" s="51" t="s">
        <v>16062</v>
      </c>
    </row>
    <row r="11009" spans="1:4">
      <c r="A11009" s="51" t="s">
        <v>16120</v>
      </c>
      <c r="B11009" s="51" t="s">
        <v>147</v>
      </c>
      <c r="C11009" s="51" t="s">
        <v>719</v>
      </c>
      <c r="D11009" s="51" t="s">
        <v>16062</v>
      </c>
    </row>
    <row r="11010" spans="1:4">
      <c r="A11010" s="51" t="s">
        <v>16121</v>
      </c>
      <c r="B11010" s="51" t="s">
        <v>10004</v>
      </c>
      <c r="C11010" s="51" t="s">
        <v>288</v>
      </c>
      <c r="D11010" s="51" t="s">
        <v>16062</v>
      </c>
    </row>
    <row r="11011" spans="1:4">
      <c r="A11011" s="51" t="s">
        <v>16122</v>
      </c>
      <c r="B11011" s="51" t="s">
        <v>185</v>
      </c>
      <c r="C11011" s="51" t="s">
        <v>80</v>
      </c>
      <c r="D11011" s="51" t="s">
        <v>16062</v>
      </c>
    </row>
    <row r="11012" spans="1:4">
      <c r="A11012" s="51" t="s">
        <v>16123</v>
      </c>
      <c r="B11012" s="51" t="s">
        <v>26</v>
      </c>
      <c r="C11012" s="51" t="s">
        <v>219</v>
      </c>
      <c r="D11012" s="51" t="s">
        <v>16062</v>
      </c>
    </row>
    <row r="11013" spans="1:4">
      <c r="A11013" s="51" t="s">
        <v>16124</v>
      </c>
      <c r="B11013" s="51" t="s">
        <v>299</v>
      </c>
      <c r="C11013" s="51" t="s">
        <v>626</v>
      </c>
      <c r="D11013" s="51" t="s">
        <v>16062</v>
      </c>
    </row>
    <row r="11014" spans="1:4">
      <c r="A11014" s="51" t="s">
        <v>16125</v>
      </c>
      <c r="B11014" s="51" t="s">
        <v>24</v>
      </c>
      <c r="C11014" s="51" t="s">
        <v>111</v>
      </c>
      <c r="D11014" s="51" t="s">
        <v>16062</v>
      </c>
    </row>
    <row r="11015" spans="1:4">
      <c r="A11015" s="51" t="s">
        <v>16126</v>
      </c>
      <c r="B11015" s="51" t="s">
        <v>16127</v>
      </c>
      <c r="C11015" s="51" t="s">
        <v>111</v>
      </c>
      <c r="D11015" s="51" t="s">
        <v>16062</v>
      </c>
    </row>
    <row r="11016" spans="1:4">
      <c r="A11016" s="51" t="s">
        <v>16128</v>
      </c>
      <c r="B11016" s="51" t="s">
        <v>475</v>
      </c>
      <c r="C11016" s="51" t="s">
        <v>113</v>
      </c>
      <c r="D11016" s="51" t="s">
        <v>16062</v>
      </c>
    </row>
    <row r="11017" spans="1:4">
      <c r="A11017" s="51" t="s">
        <v>16129</v>
      </c>
      <c r="B11017" s="51" t="s">
        <v>1367</v>
      </c>
      <c r="C11017" s="51" t="s">
        <v>113</v>
      </c>
      <c r="D11017" s="51" t="s">
        <v>16062</v>
      </c>
    </row>
    <row r="11018" spans="1:4">
      <c r="A11018" s="51" t="s">
        <v>16130</v>
      </c>
      <c r="B11018" s="51" t="s">
        <v>534</v>
      </c>
      <c r="C11018" s="51" t="s">
        <v>81</v>
      </c>
      <c r="D11018" s="51" t="s">
        <v>16062</v>
      </c>
    </row>
    <row r="11019" spans="1:4">
      <c r="A11019" s="51" t="s">
        <v>16131</v>
      </c>
      <c r="B11019" s="51" t="s">
        <v>16132</v>
      </c>
      <c r="C11019" s="51" t="s">
        <v>16133</v>
      </c>
      <c r="D11019" s="51" t="s">
        <v>16062</v>
      </c>
    </row>
    <row r="11020" spans="1:4">
      <c r="A11020" s="51" t="s">
        <v>16134</v>
      </c>
      <c r="B11020" s="51" t="s">
        <v>242</v>
      </c>
      <c r="C11020" s="51" t="s">
        <v>140</v>
      </c>
      <c r="D11020" s="51" t="s">
        <v>16062</v>
      </c>
    </row>
    <row r="11021" spans="1:4">
      <c r="A11021" s="51" t="s">
        <v>16135</v>
      </c>
      <c r="B11021" s="51" t="s">
        <v>16136</v>
      </c>
      <c r="C11021" s="51" t="s">
        <v>416</v>
      </c>
      <c r="D11021" s="51" t="s">
        <v>16062</v>
      </c>
    </row>
    <row r="11022" spans="1:4">
      <c r="A11022" s="51" t="s">
        <v>16137</v>
      </c>
      <c r="B11022" s="51" t="s">
        <v>829</v>
      </c>
      <c r="C11022" s="51" t="s">
        <v>94</v>
      </c>
      <c r="D11022" s="51" t="s">
        <v>16138</v>
      </c>
    </row>
    <row r="11023" spans="1:4">
      <c r="A11023" s="51" t="s">
        <v>16139</v>
      </c>
      <c r="B11023" s="51" t="s">
        <v>67</v>
      </c>
      <c r="C11023" s="51" t="s">
        <v>23</v>
      </c>
      <c r="D11023" s="51" t="s">
        <v>16138</v>
      </c>
    </row>
    <row r="11024" spans="1:4">
      <c r="A11024" s="51" t="s">
        <v>16140</v>
      </c>
      <c r="B11024" s="51" t="s">
        <v>16141</v>
      </c>
      <c r="C11024" s="51" t="s">
        <v>23</v>
      </c>
      <c r="D11024" s="51" t="s">
        <v>16138</v>
      </c>
    </row>
    <row r="11025" spans="1:4">
      <c r="A11025" s="51" t="s">
        <v>16142</v>
      </c>
      <c r="B11025" s="51" t="s">
        <v>4552</v>
      </c>
      <c r="C11025" s="51" t="s">
        <v>23</v>
      </c>
      <c r="D11025" s="51" t="s">
        <v>16138</v>
      </c>
    </row>
    <row r="11026" spans="1:4">
      <c r="A11026" s="51" t="s">
        <v>16143</v>
      </c>
      <c r="B11026" s="51" t="s">
        <v>1587</v>
      </c>
      <c r="C11026" s="51" t="s">
        <v>23</v>
      </c>
      <c r="D11026" s="51" t="s">
        <v>16138</v>
      </c>
    </row>
    <row r="11027" spans="1:4">
      <c r="A11027" s="51" t="s">
        <v>16144</v>
      </c>
      <c r="B11027" s="51" t="s">
        <v>185</v>
      </c>
      <c r="C11027" s="51" t="s">
        <v>1305</v>
      </c>
      <c r="D11027" s="51" t="s">
        <v>16138</v>
      </c>
    </row>
    <row r="11028" spans="1:4">
      <c r="A11028" s="51" t="s">
        <v>16145</v>
      </c>
      <c r="B11028" s="51" t="s">
        <v>16146</v>
      </c>
      <c r="C11028" s="51" t="s">
        <v>229</v>
      </c>
      <c r="D11028" s="51" t="s">
        <v>16138</v>
      </c>
    </row>
    <row r="11029" spans="1:4">
      <c r="A11029" s="51" t="s">
        <v>16147</v>
      </c>
      <c r="B11029" s="51" t="s">
        <v>1587</v>
      </c>
      <c r="C11029" s="51" t="s">
        <v>263</v>
      </c>
      <c r="D11029" s="51" t="s">
        <v>16138</v>
      </c>
    </row>
    <row r="11030" spans="1:4">
      <c r="A11030" s="51" t="s">
        <v>16148</v>
      </c>
      <c r="B11030" s="51" t="s">
        <v>2821</v>
      </c>
      <c r="C11030" s="51" t="s">
        <v>267</v>
      </c>
      <c r="D11030" s="51" t="s">
        <v>16138</v>
      </c>
    </row>
    <row r="11031" spans="1:4">
      <c r="A11031" s="51" t="s">
        <v>16149</v>
      </c>
      <c r="B11031" s="51" t="s">
        <v>2034</v>
      </c>
      <c r="C11031" s="51" t="s">
        <v>69</v>
      </c>
      <c r="D11031" s="51" t="s">
        <v>16138</v>
      </c>
    </row>
    <row r="11032" spans="1:4">
      <c r="A11032" s="51" t="s">
        <v>16150</v>
      </c>
      <c r="B11032" s="51" t="s">
        <v>118</v>
      </c>
      <c r="C11032" s="51" t="s">
        <v>69</v>
      </c>
      <c r="D11032" s="51" t="s">
        <v>16138</v>
      </c>
    </row>
    <row r="11033" spans="1:4">
      <c r="A11033" s="51" t="s">
        <v>16151</v>
      </c>
      <c r="B11033" s="51" t="s">
        <v>118</v>
      </c>
      <c r="C11033" s="51" t="s">
        <v>69</v>
      </c>
      <c r="D11033" s="51" t="s">
        <v>16138</v>
      </c>
    </row>
    <row r="11034" spans="1:4">
      <c r="A11034" s="51" t="s">
        <v>16152</v>
      </c>
      <c r="B11034" s="51" t="s">
        <v>310</v>
      </c>
      <c r="C11034" s="51" t="s">
        <v>344</v>
      </c>
      <c r="D11034" s="51" t="s">
        <v>16138</v>
      </c>
    </row>
    <row r="11035" spans="1:4">
      <c r="A11035" s="51" t="s">
        <v>16153</v>
      </c>
      <c r="B11035" s="51" t="s">
        <v>243</v>
      </c>
      <c r="C11035" s="51" t="s">
        <v>27</v>
      </c>
      <c r="D11035" s="51" t="s">
        <v>16138</v>
      </c>
    </row>
    <row r="11036" spans="1:4">
      <c r="A11036" s="51" t="s">
        <v>16154</v>
      </c>
      <c r="B11036" s="51" t="s">
        <v>1300</v>
      </c>
      <c r="C11036" s="51" t="s">
        <v>87</v>
      </c>
      <c r="D11036" s="51" t="s">
        <v>16138</v>
      </c>
    </row>
    <row r="11037" spans="1:4">
      <c r="A11037" s="51" t="s">
        <v>16155</v>
      </c>
      <c r="B11037" s="51" t="s">
        <v>318</v>
      </c>
      <c r="C11037" s="51" t="s">
        <v>135</v>
      </c>
      <c r="D11037" s="51" t="s">
        <v>16138</v>
      </c>
    </row>
    <row r="11038" spans="1:4">
      <c r="A11038" s="51" t="s">
        <v>16156</v>
      </c>
      <c r="B11038" s="51" t="s">
        <v>548</v>
      </c>
      <c r="C11038" s="51" t="s">
        <v>40</v>
      </c>
      <c r="D11038" s="51" t="s">
        <v>16138</v>
      </c>
    </row>
    <row r="11039" spans="1:4">
      <c r="A11039" s="51" t="s">
        <v>16157</v>
      </c>
      <c r="B11039" s="51" t="s">
        <v>299</v>
      </c>
      <c r="C11039" s="51" t="s">
        <v>31</v>
      </c>
      <c r="D11039" s="51" t="s">
        <v>16138</v>
      </c>
    </row>
    <row r="11040" spans="1:4">
      <c r="A11040" s="51" t="s">
        <v>16158</v>
      </c>
      <c r="B11040" s="51" t="s">
        <v>3434</v>
      </c>
      <c r="C11040" s="51" t="s">
        <v>25</v>
      </c>
      <c r="D11040" s="51" t="s">
        <v>16138</v>
      </c>
    </row>
    <row r="11041" spans="1:4">
      <c r="A11041" s="51" t="s">
        <v>16159</v>
      </c>
      <c r="B11041" s="51" t="s">
        <v>62</v>
      </c>
      <c r="C11041" s="51" t="s">
        <v>33</v>
      </c>
      <c r="D11041" s="51" t="s">
        <v>16138</v>
      </c>
    </row>
    <row r="11042" spans="1:4">
      <c r="A11042" s="51" t="s">
        <v>16160</v>
      </c>
      <c r="B11042" s="51" t="s">
        <v>34</v>
      </c>
      <c r="C11042" s="51" t="s">
        <v>33</v>
      </c>
      <c r="D11042" s="51" t="s">
        <v>16138</v>
      </c>
    </row>
    <row r="11043" spans="1:4">
      <c r="A11043" s="51" t="s">
        <v>16161</v>
      </c>
      <c r="B11043" s="51" t="s">
        <v>5870</v>
      </c>
      <c r="C11043" s="51" t="s">
        <v>33</v>
      </c>
      <c r="D11043" s="51" t="s">
        <v>16138</v>
      </c>
    </row>
    <row r="11044" spans="1:4">
      <c r="A11044" s="51" t="s">
        <v>16162</v>
      </c>
      <c r="B11044" s="51" t="s">
        <v>765</v>
      </c>
      <c r="C11044" s="51" t="s">
        <v>33</v>
      </c>
      <c r="D11044" s="51" t="s">
        <v>16138</v>
      </c>
    </row>
    <row r="11045" spans="1:4">
      <c r="A11045" s="51" t="s">
        <v>16163</v>
      </c>
      <c r="B11045" s="51" t="s">
        <v>423</v>
      </c>
      <c r="C11045" s="51" t="s">
        <v>33</v>
      </c>
      <c r="D11045" s="51" t="s">
        <v>16138</v>
      </c>
    </row>
    <row r="11046" spans="1:4">
      <c r="A11046" s="51" t="s">
        <v>16164</v>
      </c>
      <c r="B11046" s="51" t="s">
        <v>245</v>
      </c>
      <c r="C11046" s="51" t="s">
        <v>33</v>
      </c>
      <c r="D11046" s="51" t="s">
        <v>16138</v>
      </c>
    </row>
    <row r="11047" spans="1:4">
      <c r="A11047" s="51" t="s">
        <v>16165</v>
      </c>
      <c r="B11047" s="51" t="s">
        <v>180</v>
      </c>
      <c r="C11047" s="51" t="s">
        <v>121</v>
      </c>
      <c r="D11047" s="51" t="s">
        <v>16138</v>
      </c>
    </row>
    <row r="11048" spans="1:4">
      <c r="A11048" s="51" t="s">
        <v>16166</v>
      </c>
      <c r="B11048" s="51" t="s">
        <v>34</v>
      </c>
      <c r="C11048" s="51" t="s">
        <v>121</v>
      </c>
      <c r="D11048" s="51" t="s">
        <v>16138</v>
      </c>
    </row>
    <row r="11049" spans="1:4">
      <c r="A11049" s="51" t="s">
        <v>16167</v>
      </c>
      <c r="B11049" s="51" t="s">
        <v>1374</v>
      </c>
      <c r="C11049" s="51" t="s">
        <v>99</v>
      </c>
      <c r="D11049" s="51" t="s">
        <v>16138</v>
      </c>
    </row>
    <row r="11050" spans="1:4">
      <c r="A11050" s="51" t="s">
        <v>16168</v>
      </c>
      <c r="B11050" s="51" t="s">
        <v>24</v>
      </c>
      <c r="C11050" s="51" t="s">
        <v>99</v>
      </c>
      <c r="D11050" s="51" t="s">
        <v>16138</v>
      </c>
    </row>
    <row r="11051" spans="1:4">
      <c r="A11051" s="51" t="s">
        <v>16169</v>
      </c>
      <c r="B11051" s="51" t="s">
        <v>4754</v>
      </c>
      <c r="C11051" s="51" t="s">
        <v>100</v>
      </c>
      <c r="D11051" s="51" t="s">
        <v>16138</v>
      </c>
    </row>
    <row r="11052" spans="1:4">
      <c r="A11052" s="51" t="s">
        <v>16170</v>
      </c>
      <c r="B11052" s="51" t="s">
        <v>165</v>
      </c>
      <c r="C11052" s="51" t="s">
        <v>100</v>
      </c>
      <c r="D11052" s="51" t="s">
        <v>16138</v>
      </c>
    </row>
    <row r="11053" spans="1:4">
      <c r="A11053" s="51" t="s">
        <v>16171</v>
      </c>
      <c r="B11053" s="51" t="s">
        <v>829</v>
      </c>
      <c r="C11053" s="51" t="s">
        <v>397</v>
      </c>
      <c r="D11053" s="51" t="s">
        <v>16138</v>
      </c>
    </row>
    <row r="11054" spans="1:4">
      <c r="A11054" s="51" t="s">
        <v>16172</v>
      </c>
      <c r="B11054" s="51" t="s">
        <v>1159</v>
      </c>
      <c r="C11054" s="51" t="s">
        <v>137</v>
      </c>
      <c r="D11054" s="51" t="s">
        <v>16138</v>
      </c>
    </row>
    <row r="11055" spans="1:4">
      <c r="A11055" s="51" t="s">
        <v>16173</v>
      </c>
      <c r="B11055" s="51" t="s">
        <v>221</v>
      </c>
      <c r="C11055" s="51" t="s">
        <v>91</v>
      </c>
      <c r="D11055" s="51" t="s">
        <v>16138</v>
      </c>
    </row>
    <row r="11056" spans="1:4">
      <c r="A11056" s="51" t="s">
        <v>16174</v>
      </c>
      <c r="B11056" s="51" t="s">
        <v>269</v>
      </c>
      <c r="C11056" s="51" t="s">
        <v>91</v>
      </c>
      <c r="D11056" s="51" t="s">
        <v>16138</v>
      </c>
    </row>
    <row r="11057" spans="1:4">
      <c r="A11057" s="51" t="s">
        <v>16175</v>
      </c>
      <c r="B11057" s="51" t="s">
        <v>118</v>
      </c>
      <c r="C11057" s="51" t="s">
        <v>91</v>
      </c>
      <c r="D11057" s="51" t="s">
        <v>16138</v>
      </c>
    </row>
    <row r="11058" spans="1:4">
      <c r="A11058" s="51" t="s">
        <v>16176</v>
      </c>
      <c r="B11058" s="51" t="s">
        <v>68</v>
      </c>
      <c r="C11058" s="51" t="s">
        <v>103</v>
      </c>
      <c r="D11058" s="51" t="s">
        <v>16138</v>
      </c>
    </row>
    <row r="11059" spans="1:4">
      <c r="A11059" s="51" t="s">
        <v>16177</v>
      </c>
      <c r="B11059" s="51" t="s">
        <v>1423</v>
      </c>
      <c r="C11059" s="51" t="s">
        <v>103</v>
      </c>
      <c r="D11059" s="51" t="s">
        <v>16138</v>
      </c>
    </row>
    <row r="11060" spans="1:4">
      <c r="A11060" s="51" t="s">
        <v>16178</v>
      </c>
      <c r="B11060" s="51" t="s">
        <v>166</v>
      </c>
      <c r="C11060" s="51" t="s">
        <v>64</v>
      </c>
      <c r="D11060" s="51" t="s">
        <v>16138</v>
      </c>
    </row>
    <row r="11061" spans="1:4">
      <c r="A11061" s="51" t="s">
        <v>16179</v>
      </c>
      <c r="B11061" s="51" t="s">
        <v>24</v>
      </c>
      <c r="C11061" s="51" t="s">
        <v>152</v>
      </c>
      <c r="D11061" s="51" t="s">
        <v>16138</v>
      </c>
    </row>
    <row r="11062" spans="1:4">
      <c r="A11062" s="51" t="s">
        <v>16180</v>
      </c>
      <c r="B11062" s="51" t="s">
        <v>1119</v>
      </c>
      <c r="C11062" s="51" t="s">
        <v>104</v>
      </c>
      <c r="D11062" s="51" t="s">
        <v>16138</v>
      </c>
    </row>
    <row r="11063" spans="1:4">
      <c r="A11063" s="51" t="s">
        <v>16181</v>
      </c>
      <c r="B11063" s="51" t="s">
        <v>127</v>
      </c>
      <c r="C11063" s="51" t="s">
        <v>611</v>
      </c>
      <c r="D11063" s="51" t="s">
        <v>16138</v>
      </c>
    </row>
    <row r="11064" spans="1:4">
      <c r="A11064" s="51" t="s">
        <v>16182</v>
      </c>
      <c r="B11064" s="51" t="s">
        <v>299</v>
      </c>
      <c r="C11064" s="51" t="s">
        <v>106</v>
      </c>
      <c r="D11064" s="51" t="s">
        <v>16138</v>
      </c>
    </row>
    <row r="11065" spans="1:4">
      <c r="A11065" s="51" t="s">
        <v>16183</v>
      </c>
      <c r="B11065" s="51" t="s">
        <v>381</v>
      </c>
      <c r="C11065" s="51" t="s">
        <v>93</v>
      </c>
      <c r="D11065" s="51" t="s">
        <v>16138</v>
      </c>
    </row>
    <row r="11066" spans="1:4">
      <c r="A11066" s="51" t="s">
        <v>16184</v>
      </c>
      <c r="B11066" s="51" t="s">
        <v>299</v>
      </c>
      <c r="C11066" s="51" t="s">
        <v>93</v>
      </c>
      <c r="D11066" s="51" t="s">
        <v>16138</v>
      </c>
    </row>
    <row r="11067" spans="1:4">
      <c r="A11067" s="51" t="s">
        <v>16185</v>
      </c>
      <c r="B11067" s="51" t="s">
        <v>353</v>
      </c>
      <c r="C11067" s="51" t="s">
        <v>450</v>
      </c>
      <c r="D11067" s="51" t="s">
        <v>16138</v>
      </c>
    </row>
    <row r="11068" spans="1:4">
      <c r="A11068" s="51" t="s">
        <v>16186</v>
      </c>
      <c r="B11068" s="51" t="s">
        <v>217</v>
      </c>
      <c r="C11068" s="51" t="s">
        <v>125</v>
      </c>
      <c r="D11068" s="51" t="s">
        <v>16138</v>
      </c>
    </row>
    <row r="11069" spans="1:4">
      <c r="A11069" s="51" t="s">
        <v>16187</v>
      </c>
      <c r="B11069" s="51" t="s">
        <v>212</v>
      </c>
      <c r="C11069" s="51" t="s">
        <v>155</v>
      </c>
      <c r="D11069" s="51" t="s">
        <v>16138</v>
      </c>
    </row>
    <row r="11070" spans="1:4">
      <c r="A11070" s="51" t="s">
        <v>16188</v>
      </c>
      <c r="B11070" s="51" t="s">
        <v>923</v>
      </c>
      <c r="C11070" s="51" t="s">
        <v>774</v>
      </c>
      <c r="D11070" s="51" t="s">
        <v>16138</v>
      </c>
    </row>
    <row r="11071" spans="1:4">
      <c r="A11071" s="51" t="s">
        <v>16189</v>
      </c>
      <c r="B11071" s="51" t="s">
        <v>16190</v>
      </c>
      <c r="C11071" s="51" t="s">
        <v>333</v>
      </c>
      <c r="D11071" s="51" t="s">
        <v>16138</v>
      </c>
    </row>
    <row r="11072" spans="1:4">
      <c r="A11072" s="51" t="s">
        <v>16191</v>
      </c>
      <c r="B11072" s="51" t="s">
        <v>246</v>
      </c>
      <c r="C11072" s="51" t="s">
        <v>126</v>
      </c>
      <c r="D11072" s="51" t="s">
        <v>16138</v>
      </c>
    </row>
    <row r="11073" spans="1:4">
      <c r="A11073" s="51" t="s">
        <v>16192</v>
      </c>
      <c r="B11073" s="51" t="s">
        <v>202</v>
      </c>
      <c r="C11073" s="51" t="s">
        <v>126</v>
      </c>
      <c r="D11073" s="51" t="s">
        <v>16138</v>
      </c>
    </row>
    <row r="11074" spans="1:4">
      <c r="A11074" s="51" t="s">
        <v>16193</v>
      </c>
      <c r="B11074" s="51" t="s">
        <v>829</v>
      </c>
      <c r="C11074" s="51" t="s">
        <v>138</v>
      </c>
      <c r="D11074" s="51" t="s">
        <v>16138</v>
      </c>
    </row>
    <row r="11075" spans="1:4">
      <c r="A11075" s="51" t="s">
        <v>16194</v>
      </c>
      <c r="B11075" s="51" t="s">
        <v>524</v>
      </c>
      <c r="C11075" s="51" t="s">
        <v>138</v>
      </c>
      <c r="D11075" s="51" t="s">
        <v>16138</v>
      </c>
    </row>
    <row r="11076" spans="1:4">
      <c r="A11076" s="51" t="s">
        <v>16195</v>
      </c>
      <c r="B11076" s="51" t="s">
        <v>3209</v>
      </c>
      <c r="C11076" s="51" t="s">
        <v>138</v>
      </c>
      <c r="D11076" s="51" t="s">
        <v>16138</v>
      </c>
    </row>
    <row r="11077" spans="1:4">
      <c r="A11077" s="51" t="s">
        <v>16196</v>
      </c>
      <c r="B11077" s="51" t="s">
        <v>171</v>
      </c>
      <c r="C11077" s="51" t="s">
        <v>113</v>
      </c>
      <c r="D11077" s="51" t="s">
        <v>16138</v>
      </c>
    </row>
    <row r="11078" spans="1:4">
      <c r="A11078" s="51" t="s">
        <v>16197</v>
      </c>
      <c r="B11078" s="51" t="s">
        <v>11737</v>
      </c>
      <c r="C11078" s="51" t="s">
        <v>113</v>
      </c>
      <c r="D11078" s="51" t="s">
        <v>16138</v>
      </c>
    </row>
    <row r="11079" spans="1:4">
      <c r="A11079" s="51" t="s">
        <v>16198</v>
      </c>
      <c r="B11079" s="51" t="s">
        <v>16199</v>
      </c>
      <c r="C11079" s="51" t="s">
        <v>113</v>
      </c>
      <c r="D11079" s="51" t="s">
        <v>16138</v>
      </c>
    </row>
    <row r="11080" spans="1:4">
      <c r="A11080" s="51" t="s">
        <v>16200</v>
      </c>
      <c r="B11080" s="51" t="s">
        <v>1361</v>
      </c>
      <c r="C11080" s="51" t="s">
        <v>113</v>
      </c>
      <c r="D11080" s="51" t="s">
        <v>16138</v>
      </c>
    </row>
    <row r="11081" spans="1:4">
      <c r="A11081" s="51" t="s">
        <v>16201</v>
      </c>
      <c r="B11081" s="51" t="s">
        <v>624</v>
      </c>
      <c r="C11081" s="51" t="s">
        <v>81</v>
      </c>
      <c r="D11081" s="51" t="s">
        <v>16138</v>
      </c>
    </row>
    <row r="11082" spans="1:4">
      <c r="A11082" s="51" t="s">
        <v>16202</v>
      </c>
      <c r="B11082" s="51" t="s">
        <v>185</v>
      </c>
      <c r="C11082" s="51" t="s">
        <v>81</v>
      </c>
      <c r="D11082" s="51" t="s">
        <v>16138</v>
      </c>
    </row>
    <row r="11083" spans="1:4">
      <c r="A11083" s="51" t="s">
        <v>16203</v>
      </c>
      <c r="B11083" s="51" t="s">
        <v>12101</v>
      </c>
      <c r="C11083" s="51" t="s">
        <v>141</v>
      </c>
      <c r="D11083" s="51" t="s">
        <v>16138</v>
      </c>
    </row>
    <row r="11084" spans="1:4">
      <c r="A11084" s="51" t="s">
        <v>16204</v>
      </c>
      <c r="B11084" s="51" t="s">
        <v>1364</v>
      </c>
      <c r="C11084" s="51" t="s">
        <v>23</v>
      </c>
      <c r="D11084" s="51" t="s">
        <v>16205</v>
      </c>
    </row>
    <row r="11085" spans="1:4">
      <c r="A11085" s="51" t="s">
        <v>16206</v>
      </c>
      <c r="B11085" s="51" t="s">
        <v>6061</v>
      </c>
      <c r="C11085" s="51" t="s">
        <v>23</v>
      </c>
      <c r="D11085" s="51" t="s">
        <v>16205</v>
      </c>
    </row>
    <row r="11086" spans="1:4">
      <c r="A11086" s="51" t="s">
        <v>16207</v>
      </c>
      <c r="B11086" s="51" t="s">
        <v>16208</v>
      </c>
      <c r="C11086" s="51" t="s">
        <v>23</v>
      </c>
      <c r="D11086" s="51" t="s">
        <v>16205</v>
      </c>
    </row>
    <row r="11087" spans="1:4">
      <c r="A11087" s="51" t="s">
        <v>16209</v>
      </c>
      <c r="B11087" s="51" t="s">
        <v>16210</v>
      </c>
      <c r="C11087" s="51" t="s">
        <v>23</v>
      </c>
      <c r="D11087" s="51" t="s">
        <v>16205</v>
      </c>
    </row>
    <row r="11088" spans="1:4">
      <c r="A11088" s="51" t="s">
        <v>16211</v>
      </c>
      <c r="B11088" s="51" t="s">
        <v>63</v>
      </c>
      <c r="C11088" s="51" t="s">
        <v>23</v>
      </c>
      <c r="D11088" s="51" t="s">
        <v>16205</v>
      </c>
    </row>
    <row r="11089" spans="1:4">
      <c r="A11089" s="51" t="s">
        <v>16212</v>
      </c>
      <c r="B11089" s="51" t="s">
        <v>6757</v>
      </c>
      <c r="C11089" s="51" t="s">
        <v>23</v>
      </c>
      <c r="D11089" s="51" t="s">
        <v>16205</v>
      </c>
    </row>
    <row r="11090" spans="1:4">
      <c r="A11090" s="51" t="s">
        <v>16213</v>
      </c>
      <c r="B11090" s="51" t="s">
        <v>449</v>
      </c>
      <c r="C11090" s="51" t="s">
        <v>96</v>
      </c>
      <c r="D11090" s="51" t="s">
        <v>16205</v>
      </c>
    </row>
    <row r="11091" spans="1:4">
      <c r="A11091" s="51" t="s">
        <v>16214</v>
      </c>
      <c r="B11091" s="51" t="s">
        <v>349</v>
      </c>
      <c r="C11091" s="51" t="s">
        <v>1380</v>
      </c>
      <c r="D11091" s="51" t="s">
        <v>16205</v>
      </c>
    </row>
    <row r="11092" spans="1:4">
      <c r="A11092" s="51" t="s">
        <v>16215</v>
      </c>
      <c r="B11092" s="51" t="s">
        <v>364</v>
      </c>
      <c r="C11092" s="51" t="s">
        <v>145</v>
      </c>
      <c r="D11092" s="51" t="s">
        <v>16205</v>
      </c>
    </row>
    <row r="11093" spans="1:4">
      <c r="A11093" s="51" t="s">
        <v>16216</v>
      </c>
      <c r="B11093" s="51" t="s">
        <v>188</v>
      </c>
      <c r="C11093" s="51" t="s">
        <v>231</v>
      </c>
      <c r="D11093" s="51" t="s">
        <v>16205</v>
      </c>
    </row>
    <row r="11094" spans="1:4">
      <c r="A11094" s="51" t="s">
        <v>16217</v>
      </c>
      <c r="B11094" s="51" t="s">
        <v>279</v>
      </c>
      <c r="C11094" s="51" t="s">
        <v>231</v>
      </c>
      <c r="D11094" s="51" t="s">
        <v>16205</v>
      </c>
    </row>
    <row r="11095" spans="1:4">
      <c r="A11095" s="51" t="s">
        <v>16218</v>
      </c>
      <c r="B11095" s="51" t="s">
        <v>300</v>
      </c>
      <c r="C11095" s="51" t="s">
        <v>114</v>
      </c>
      <c r="D11095" s="51" t="s">
        <v>16205</v>
      </c>
    </row>
    <row r="11096" spans="1:4">
      <c r="A11096" s="51" t="s">
        <v>16219</v>
      </c>
      <c r="B11096" s="51" t="s">
        <v>184</v>
      </c>
      <c r="C11096" s="51" t="s">
        <v>114</v>
      </c>
      <c r="D11096" s="51" t="s">
        <v>16205</v>
      </c>
    </row>
    <row r="11097" spans="1:4">
      <c r="A11097" s="51" t="s">
        <v>16220</v>
      </c>
      <c r="B11097" s="51" t="s">
        <v>1245</v>
      </c>
      <c r="C11097" s="51" t="s">
        <v>114</v>
      </c>
      <c r="D11097" s="51" t="s">
        <v>16205</v>
      </c>
    </row>
    <row r="11098" spans="1:4">
      <c r="A11098" s="51" t="s">
        <v>16221</v>
      </c>
      <c r="B11098" s="51" t="s">
        <v>16222</v>
      </c>
      <c r="C11098" s="51" t="s">
        <v>16223</v>
      </c>
      <c r="D11098" s="51" t="s">
        <v>16205</v>
      </c>
    </row>
    <row r="11099" spans="1:4">
      <c r="A11099" s="51" t="s">
        <v>16224</v>
      </c>
      <c r="B11099" s="51" t="s">
        <v>5917</v>
      </c>
      <c r="C11099" s="51" t="s">
        <v>16225</v>
      </c>
      <c r="D11099" s="51" t="s">
        <v>16205</v>
      </c>
    </row>
    <row r="11100" spans="1:4">
      <c r="A11100" s="51" t="s">
        <v>16226</v>
      </c>
      <c r="B11100" s="51" t="s">
        <v>413</v>
      </c>
      <c r="C11100" s="51" t="s">
        <v>69</v>
      </c>
      <c r="D11100" s="51" t="s">
        <v>16205</v>
      </c>
    </row>
    <row r="11101" spans="1:4">
      <c r="A11101" s="51" t="s">
        <v>16227</v>
      </c>
      <c r="B11101" s="51" t="s">
        <v>7886</v>
      </c>
      <c r="C11101" s="51" t="s">
        <v>7887</v>
      </c>
      <c r="D11101" s="51" t="s">
        <v>16205</v>
      </c>
    </row>
    <row r="11102" spans="1:4">
      <c r="A11102" s="51" t="s">
        <v>16228</v>
      </c>
      <c r="B11102" s="51" t="s">
        <v>82</v>
      </c>
      <c r="C11102" s="51" t="s">
        <v>27</v>
      </c>
      <c r="D11102" s="51" t="s">
        <v>16205</v>
      </c>
    </row>
    <row r="11103" spans="1:4">
      <c r="A11103" s="51" t="s">
        <v>16229</v>
      </c>
      <c r="B11103" s="51" t="s">
        <v>84</v>
      </c>
      <c r="C11103" s="51" t="s">
        <v>115</v>
      </c>
      <c r="D11103" s="51" t="s">
        <v>16205</v>
      </c>
    </row>
    <row r="11104" spans="1:4">
      <c r="A11104" s="51" t="s">
        <v>16230</v>
      </c>
      <c r="B11104" s="51" t="s">
        <v>209</v>
      </c>
      <c r="C11104" s="51" t="s">
        <v>115</v>
      </c>
      <c r="D11104" s="51" t="s">
        <v>16205</v>
      </c>
    </row>
    <row r="11105" spans="1:4">
      <c r="A11105" s="51" t="s">
        <v>16231</v>
      </c>
      <c r="B11105" s="51" t="s">
        <v>26</v>
      </c>
      <c r="C11105" s="51" t="s">
        <v>31</v>
      </c>
      <c r="D11105" s="51" t="s">
        <v>16205</v>
      </c>
    </row>
    <row r="11106" spans="1:4">
      <c r="A11106" s="51" t="s">
        <v>16232</v>
      </c>
      <c r="B11106" s="51" t="s">
        <v>280</v>
      </c>
      <c r="C11106" s="51" t="s">
        <v>25</v>
      </c>
      <c r="D11106" s="51" t="s">
        <v>16205</v>
      </c>
    </row>
    <row r="11107" spans="1:4">
      <c r="A11107" s="51" t="s">
        <v>16233</v>
      </c>
      <c r="B11107" s="51" t="s">
        <v>130</v>
      </c>
      <c r="C11107" s="51" t="s">
        <v>25</v>
      </c>
      <c r="D11107" s="51" t="s">
        <v>16205</v>
      </c>
    </row>
    <row r="11108" spans="1:4">
      <c r="A11108" s="51" t="s">
        <v>16234</v>
      </c>
      <c r="B11108" s="51" t="s">
        <v>16235</v>
      </c>
      <c r="C11108" s="51" t="s">
        <v>33</v>
      </c>
      <c r="D11108" s="51" t="s">
        <v>16205</v>
      </c>
    </row>
    <row r="11109" spans="1:4">
      <c r="A11109" s="51" t="s">
        <v>16236</v>
      </c>
      <c r="B11109" s="51" t="s">
        <v>187</v>
      </c>
      <c r="C11109" s="51" t="s">
        <v>33</v>
      </c>
      <c r="D11109" s="51" t="s">
        <v>16205</v>
      </c>
    </row>
    <row r="11110" spans="1:4">
      <c r="A11110" s="51" t="s">
        <v>16237</v>
      </c>
      <c r="B11110" s="51" t="s">
        <v>16238</v>
      </c>
      <c r="C11110" s="51" t="s">
        <v>33</v>
      </c>
      <c r="D11110" s="51" t="s">
        <v>16205</v>
      </c>
    </row>
    <row r="11111" spans="1:4">
      <c r="A11111" s="51" t="s">
        <v>16239</v>
      </c>
      <c r="B11111" s="51" t="s">
        <v>212</v>
      </c>
      <c r="C11111" s="51" t="s">
        <v>33</v>
      </c>
      <c r="D11111" s="51" t="s">
        <v>16205</v>
      </c>
    </row>
    <row r="11112" spans="1:4">
      <c r="A11112" s="51" t="s">
        <v>16240</v>
      </c>
      <c r="B11112" s="51" t="s">
        <v>242</v>
      </c>
      <c r="C11112" s="51" t="s">
        <v>121</v>
      </c>
      <c r="D11112" s="51" t="s">
        <v>16205</v>
      </c>
    </row>
    <row r="11113" spans="1:4">
      <c r="A11113" s="51" t="s">
        <v>16241</v>
      </c>
      <c r="B11113" s="51" t="s">
        <v>997</v>
      </c>
      <c r="C11113" s="51" t="s">
        <v>98</v>
      </c>
      <c r="D11113" s="51" t="s">
        <v>16205</v>
      </c>
    </row>
    <row r="11114" spans="1:4">
      <c r="A11114" s="51" t="s">
        <v>16242</v>
      </c>
      <c r="B11114" s="51" t="s">
        <v>1145</v>
      </c>
      <c r="C11114" s="51" t="s">
        <v>1259</v>
      </c>
      <c r="D11114" s="51" t="s">
        <v>16205</v>
      </c>
    </row>
    <row r="11115" spans="1:4">
      <c r="A11115" s="51" t="s">
        <v>16243</v>
      </c>
      <c r="B11115" s="51" t="s">
        <v>360</v>
      </c>
      <c r="C11115" s="51" t="s">
        <v>100</v>
      </c>
      <c r="D11115" s="51" t="s">
        <v>16205</v>
      </c>
    </row>
    <row r="11116" spans="1:4">
      <c r="A11116" s="51" t="s">
        <v>16244</v>
      </c>
      <c r="B11116" s="51" t="s">
        <v>279</v>
      </c>
      <c r="C11116" s="51" t="s">
        <v>100</v>
      </c>
      <c r="D11116" s="51" t="s">
        <v>16205</v>
      </c>
    </row>
    <row r="11117" spans="1:4">
      <c r="A11117" s="51" t="s">
        <v>16245</v>
      </c>
      <c r="B11117" s="51" t="s">
        <v>34</v>
      </c>
      <c r="C11117" s="51" t="s">
        <v>100</v>
      </c>
      <c r="D11117" s="51" t="s">
        <v>16205</v>
      </c>
    </row>
    <row r="11118" spans="1:4">
      <c r="A11118" s="51" t="s">
        <v>16246</v>
      </c>
      <c r="B11118" s="51" t="s">
        <v>16247</v>
      </c>
      <c r="C11118" s="51" t="s">
        <v>277</v>
      </c>
      <c r="D11118" s="51" t="s">
        <v>16205</v>
      </c>
    </row>
    <row r="11119" spans="1:4">
      <c r="A11119" s="51" t="s">
        <v>16248</v>
      </c>
      <c r="B11119" s="51" t="s">
        <v>190</v>
      </c>
      <c r="C11119" s="51" t="s">
        <v>101</v>
      </c>
      <c r="D11119" s="51" t="s">
        <v>16205</v>
      </c>
    </row>
    <row r="11120" spans="1:4">
      <c r="A11120" s="51" t="s">
        <v>16249</v>
      </c>
      <c r="B11120" s="51" t="s">
        <v>13126</v>
      </c>
      <c r="C11120" s="51" t="s">
        <v>330</v>
      </c>
      <c r="D11120" s="51" t="s">
        <v>16205</v>
      </c>
    </row>
    <row r="11121" spans="1:4">
      <c r="A11121" s="51" t="s">
        <v>16250</v>
      </c>
      <c r="B11121" s="51" t="s">
        <v>11477</v>
      </c>
      <c r="C11121" s="51" t="s">
        <v>74</v>
      </c>
      <c r="D11121" s="51" t="s">
        <v>16205</v>
      </c>
    </row>
    <row r="11122" spans="1:4">
      <c r="A11122" s="51" t="s">
        <v>16251</v>
      </c>
      <c r="B11122" s="51" t="s">
        <v>209</v>
      </c>
      <c r="C11122" s="51" t="s">
        <v>74</v>
      </c>
      <c r="D11122" s="51" t="s">
        <v>16205</v>
      </c>
    </row>
    <row r="11123" spans="1:4">
      <c r="A11123" s="51" t="s">
        <v>16252</v>
      </c>
      <c r="B11123" s="51" t="s">
        <v>269</v>
      </c>
      <c r="C11123" s="51" t="s">
        <v>91</v>
      </c>
      <c r="D11123" s="51" t="s">
        <v>16205</v>
      </c>
    </row>
    <row r="11124" spans="1:4">
      <c r="A11124" s="51" t="s">
        <v>16253</v>
      </c>
      <c r="B11124" s="51" t="s">
        <v>224</v>
      </c>
      <c r="C11124" s="51" t="s">
        <v>103</v>
      </c>
      <c r="D11124" s="51" t="s">
        <v>16205</v>
      </c>
    </row>
    <row r="11125" spans="1:4">
      <c r="A11125" s="51" t="s">
        <v>16254</v>
      </c>
      <c r="B11125" s="51" t="s">
        <v>270</v>
      </c>
      <c r="C11125" s="51" t="s">
        <v>103</v>
      </c>
      <c r="D11125" s="51" t="s">
        <v>16205</v>
      </c>
    </row>
    <row r="11126" spans="1:4">
      <c r="A11126" s="51" t="s">
        <v>16255</v>
      </c>
      <c r="B11126" s="51" t="s">
        <v>5173</v>
      </c>
      <c r="C11126" s="51" t="s">
        <v>103</v>
      </c>
      <c r="D11126" s="51" t="s">
        <v>16205</v>
      </c>
    </row>
    <row r="11127" spans="1:4">
      <c r="A11127" s="51" t="s">
        <v>16256</v>
      </c>
      <c r="B11127" s="51" t="s">
        <v>965</v>
      </c>
      <c r="C11127" s="51" t="s">
        <v>152</v>
      </c>
      <c r="D11127" s="51" t="s">
        <v>16205</v>
      </c>
    </row>
    <row r="11128" spans="1:4">
      <c r="A11128" s="51" t="s">
        <v>16257</v>
      </c>
      <c r="B11128" s="51" t="s">
        <v>5000</v>
      </c>
      <c r="C11128" s="51" t="s">
        <v>88</v>
      </c>
      <c r="D11128" s="51" t="s">
        <v>16205</v>
      </c>
    </row>
    <row r="11129" spans="1:4">
      <c r="A11129" s="51" t="s">
        <v>16258</v>
      </c>
      <c r="B11129" s="51" t="s">
        <v>283</v>
      </c>
      <c r="C11129" s="51" t="s">
        <v>210</v>
      </c>
      <c r="D11129" s="51" t="s">
        <v>16205</v>
      </c>
    </row>
    <row r="11130" spans="1:4">
      <c r="A11130" s="51" t="s">
        <v>16259</v>
      </c>
      <c r="B11130" s="51" t="s">
        <v>299</v>
      </c>
      <c r="C11130" s="51" t="s">
        <v>556</v>
      </c>
      <c r="D11130" s="51" t="s">
        <v>16205</v>
      </c>
    </row>
    <row r="11131" spans="1:4">
      <c r="A11131" s="51" t="s">
        <v>16260</v>
      </c>
      <c r="B11131" s="51" t="s">
        <v>400</v>
      </c>
      <c r="C11131" s="51" t="s">
        <v>125</v>
      </c>
      <c r="D11131" s="51" t="s">
        <v>16205</v>
      </c>
    </row>
    <row r="11132" spans="1:4">
      <c r="A11132" s="51" t="s">
        <v>16261</v>
      </c>
      <c r="B11132" s="51" t="s">
        <v>129</v>
      </c>
      <c r="C11132" s="51" t="s">
        <v>719</v>
      </c>
      <c r="D11132" s="51" t="s">
        <v>16205</v>
      </c>
    </row>
    <row r="11133" spans="1:4">
      <c r="A11133" s="51" t="s">
        <v>16262</v>
      </c>
      <c r="B11133" s="51" t="s">
        <v>16263</v>
      </c>
      <c r="C11133" s="51" t="s">
        <v>313</v>
      </c>
      <c r="D11133" s="51" t="s">
        <v>16205</v>
      </c>
    </row>
    <row r="11134" spans="1:4">
      <c r="A11134" s="51" t="s">
        <v>16264</v>
      </c>
      <c r="B11134" s="51" t="s">
        <v>11476</v>
      </c>
      <c r="C11134" s="51" t="s">
        <v>313</v>
      </c>
      <c r="D11134" s="51" t="s">
        <v>16205</v>
      </c>
    </row>
    <row r="11135" spans="1:4">
      <c r="A11135" s="51" t="s">
        <v>16265</v>
      </c>
      <c r="B11135" s="51" t="s">
        <v>116</v>
      </c>
      <c r="C11135" s="51" t="s">
        <v>313</v>
      </c>
      <c r="D11135" s="51" t="s">
        <v>16205</v>
      </c>
    </row>
    <row r="11136" spans="1:4">
      <c r="A11136" s="51" t="s">
        <v>16266</v>
      </c>
      <c r="B11136" s="51" t="s">
        <v>9384</v>
      </c>
      <c r="C11136" s="51" t="s">
        <v>314</v>
      </c>
      <c r="D11136" s="51" t="s">
        <v>16205</v>
      </c>
    </row>
    <row r="11137" spans="1:4">
      <c r="A11137" s="51" t="s">
        <v>16267</v>
      </c>
      <c r="B11137" s="51" t="s">
        <v>16268</v>
      </c>
      <c r="C11137" s="51" t="s">
        <v>80</v>
      </c>
      <c r="D11137" s="51" t="s">
        <v>16205</v>
      </c>
    </row>
    <row r="11138" spans="1:4">
      <c r="A11138" s="51" t="s">
        <v>16269</v>
      </c>
      <c r="B11138" s="51" t="s">
        <v>118</v>
      </c>
      <c r="C11138" s="51" t="s">
        <v>219</v>
      </c>
      <c r="D11138" s="51" t="s">
        <v>16205</v>
      </c>
    </row>
    <row r="11139" spans="1:4">
      <c r="A11139" s="51" t="s">
        <v>16270</v>
      </c>
      <c r="B11139" s="51" t="s">
        <v>208</v>
      </c>
      <c r="C11139" s="51" t="s">
        <v>112</v>
      </c>
      <c r="D11139" s="51" t="s">
        <v>16205</v>
      </c>
    </row>
    <row r="11140" spans="1:4">
      <c r="A11140" s="51" t="s">
        <v>16271</v>
      </c>
      <c r="B11140" s="51" t="s">
        <v>4473</v>
      </c>
      <c r="C11140" s="51" t="s">
        <v>113</v>
      </c>
      <c r="D11140" s="51" t="s">
        <v>16205</v>
      </c>
    </row>
    <row r="11141" spans="1:4">
      <c r="A11141" s="51" t="s">
        <v>16272</v>
      </c>
      <c r="B11141" s="51" t="s">
        <v>171</v>
      </c>
      <c r="C11141" s="51" t="s">
        <v>113</v>
      </c>
      <c r="D11141" s="51" t="s">
        <v>16205</v>
      </c>
    </row>
    <row r="11142" spans="1:4">
      <c r="A11142" s="51" t="s">
        <v>16273</v>
      </c>
      <c r="B11142" s="51" t="s">
        <v>16268</v>
      </c>
      <c r="C11142" s="51" t="s">
        <v>81</v>
      </c>
      <c r="D11142" s="51" t="s">
        <v>16205</v>
      </c>
    </row>
    <row r="11143" spans="1:4">
      <c r="A11143" s="51" t="s">
        <v>16274</v>
      </c>
      <c r="B11143" s="51" t="s">
        <v>7442</v>
      </c>
      <c r="C11143" s="51" t="s">
        <v>783</v>
      </c>
      <c r="D11143" s="51" t="s">
        <v>16205</v>
      </c>
    </row>
    <row r="11144" spans="1:4">
      <c r="A11144" s="51" t="s">
        <v>16275</v>
      </c>
      <c r="B11144" s="51" t="s">
        <v>1730</v>
      </c>
      <c r="C11144" s="51" t="s">
        <v>23</v>
      </c>
      <c r="D11144" s="51" t="s">
        <v>16276</v>
      </c>
    </row>
    <row r="11145" spans="1:4">
      <c r="A11145" s="51" t="s">
        <v>16277</v>
      </c>
      <c r="B11145" s="51" t="s">
        <v>16278</v>
      </c>
      <c r="C11145" s="51" t="s">
        <v>23</v>
      </c>
      <c r="D11145" s="51" t="s">
        <v>16276</v>
      </c>
    </row>
    <row r="11146" spans="1:4">
      <c r="A11146" s="51" t="s">
        <v>16279</v>
      </c>
      <c r="B11146" s="51" t="s">
        <v>16280</v>
      </c>
      <c r="C11146" s="51" t="s">
        <v>23</v>
      </c>
      <c r="D11146" s="51" t="s">
        <v>16276</v>
      </c>
    </row>
    <row r="11147" spans="1:4">
      <c r="A11147" s="51" t="s">
        <v>16281</v>
      </c>
      <c r="B11147" s="51" t="s">
        <v>185</v>
      </c>
      <c r="C11147" s="51" t="s">
        <v>23</v>
      </c>
      <c r="D11147" s="51" t="s">
        <v>16276</v>
      </c>
    </row>
    <row r="11148" spans="1:4">
      <c r="A11148" s="51" t="s">
        <v>16282</v>
      </c>
      <c r="B11148" s="51" t="s">
        <v>16283</v>
      </c>
      <c r="C11148" s="51" t="s">
        <v>23</v>
      </c>
      <c r="D11148" s="51" t="s">
        <v>16276</v>
      </c>
    </row>
    <row r="11149" spans="1:4">
      <c r="A11149" s="51" t="s">
        <v>16284</v>
      </c>
      <c r="B11149" s="51" t="s">
        <v>242</v>
      </c>
      <c r="C11149" s="51" t="s">
        <v>23</v>
      </c>
      <c r="D11149" s="51" t="s">
        <v>16276</v>
      </c>
    </row>
    <row r="11150" spans="1:4">
      <c r="A11150" s="51" t="s">
        <v>16285</v>
      </c>
      <c r="B11150" s="51" t="s">
        <v>283</v>
      </c>
      <c r="C11150" s="51" t="s">
        <v>23</v>
      </c>
      <c r="D11150" s="51" t="s">
        <v>16276</v>
      </c>
    </row>
    <row r="11151" spans="1:4">
      <c r="A11151" s="51" t="s">
        <v>16286</v>
      </c>
      <c r="B11151" s="51" t="s">
        <v>9586</v>
      </c>
      <c r="C11151" s="51" t="s">
        <v>23</v>
      </c>
      <c r="D11151" s="51" t="s">
        <v>16276</v>
      </c>
    </row>
    <row r="11152" spans="1:4">
      <c r="A11152" s="51" t="s">
        <v>16287</v>
      </c>
      <c r="B11152" s="51" t="s">
        <v>184</v>
      </c>
      <c r="C11152" s="51" t="s">
        <v>1173</v>
      </c>
      <c r="D11152" s="51" t="s">
        <v>16276</v>
      </c>
    </row>
    <row r="11153" spans="1:4">
      <c r="A11153" s="51" t="s">
        <v>16288</v>
      </c>
      <c r="B11153" s="51" t="s">
        <v>5682</v>
      </c>
      <c r="C11153" s="51" t="s">
        <v>83</v>
      </c>
      <c r="D11153" s="51" t="s">
        <v>16276</v>
      </c>
    </row>
    <row r="11154" spans="1:4">
      <c r="A11154" s="51" t="s">
        <v>16289</v>
      </c>
      <c r="B11154" s="51" t="s">
        <v>902</v>
      </c>
      <c r="C11154" s="51" t="s">
        <v>876</v>
      </c>
      <c r="D11154" s="51" t="s">
        <v>16276</v>
      </c>
    </row>
    <row r="11155" spans="1:4">
      <c r="A11155" s="51" t="s">
        <v>16290</v>
      </c>
      <c r="B11155" s="51" t="s">
        <v>243</v>
      </c>
      <c r="C11155" s="51" t="s">
        <v>145</v>
      </c>
      <c r="D11155" s="51" t="s">
        <v>16276</v>
      </c>
    </row>
    <row r="11156" spans="1:4">
      <c r="A11156" s="51" t="s">
        <v>16291</v>
      </c>
      <c r="B11156" s="51" t="s">
        <v>129</v>
      </c>
      <c r="C11156" s="51" t="s">
        <v>69</v>
      </c>
      <c r="D11156" s="51" t="s">
        <v>16276</v>
      </c>
    </row>
    <row r="11157" spans="1:4">
      <c r="A11157" s="51" t="s">
        <v>16292</v>
      </c>
      <c r="B11157" s="51" t="s">
        <v>349</v>
      </c>
      <c r="C11157" s="51" t="s">
        <v>344</v>
      </c>
      <c r="D11157" s="51" t="s">
        <v>16276</v>
      </c>
    </row>
    <row r="11158" spans="1:4">
      <c r="A11158" s="51" t="s">
        <v>16293</v>
      </c>
      <c r="B11158" s="51" t="s">
        <v>16294</v>
      </c>
      <c r="C11158" s="51" t="s">
        <v>4732</v>
      </c>
      <c r="D11158" s="51" t="s">
        <v>16276</v>
      </c>
    </row>
    <row r="11159" spans="1:4">
      <c r="A11159" s="51" t="s">
        <v>16295</v>
      </c>
      <c r="B11159" s="51" t="s">
        <v>147</v>
      </c>
      <c r="C11159" s="51" t="s">
        <v>27</v>
      </c>
      <c r="D11159" s="51" t="s">
        <v>16276</v>
      </c>
    </row>
    <row r="11160" spans="1:4">
      <c r="A11160" s="51" t="s">
        <v>16296</v>
      </c>
      <c r="B11160" s="51" t="s">
        <v>324</v>
      </c>
      <c r="C11160" s="51" t="s">
        <v>115</v>
      </c>
      <c r="D11160" s="51" t="s">
        <v>16276</v>
      </c>
    </row>
    <row r="11161" spans="1:4">
      <c r="A11161" s="51" t="s">
        <v>16297</v>
      </c>
      <c r="B11161" s="51" t="s">
        <v>442</v>
      </c>
      <c r="C11161" s="51" t="s">
        <v>28</v>
      </c>
      <c r="D11161" s="51" t="s">
        <v>16276</v>
      </c>
    </row>
    <row r="11162" spans="1:4">
      <c r="A11162" s="51" t="s">
        <v>16298</v>
      </c>
      <c r="B11162" s="51" t="s">
        <v>24</v>
      </c>
      <c r="C11162" s="51" t="s">
        <v>28</v>
      </c>
      <c r="D11162" s="51" t="s">
        <v>16276</v>
      </c>
    </row>
    <row r="11163" spans="1:4">
      <c r="A11163" s="51" t="s">
        <v>16299</v>
      </c>
      <c r="B11163" s="51" t="s">
        <v>442</v>
      </c>
      <c r="C11163" s="51" t="s">
        <v>78</v>
      </c>
      <c r="D11163" s="51" t="s">
        <v>16276</v>
      </c>
    </row>
    <row r="11164" spans="1:4">
      <c r="A11164" s="51" t="s">
        <v>16300</v>
      </c>
      <c r="B11164" s="51" t="s">
        <v>16301</v>
      </c>
      <c r="C11164" s="51" t="s">
        <v>31</v>
      </c>
      <c r="D11164" s="51" t="s">
        <v>16276</v>
      </c>
    </row>
    <row r="11165" spans="1:4">
      <c r="A11165" s="51" t="s">
        <v>16302</v>
      </c>
      <c r="B11165" s="51" t="s">
        <v>16303</v>
      </c>
      <c r="C11165" s="51" t="s">
        <v>33</v>
      </c>
      <c r="D11165" s="51" t="s">
        <v>16276</v>
      </c>
    </row>
    <row r="11166" spans="1:4">
      <c r="A11166" s="51" t="s">
        <v>16304</v>
      </c>
      <c r="B11166" s="51" t="s">
        <v>212</v>
      </c>
      <c r="C11166" s="51" t="s">
        <v>33</v>
      </c>
      <c r="D11166" s="51" t="s">
        <v>16276</v>
      </c>
    </row>
    <row r="11167" spans="1:4">
      <c r="A11167" s="51" t="s">
        <v>16305</v>
      </c>
      <c r="B11167" s="51" t="s">
        <v>1010</v>
      </c>
      <c r="C11167" s="51" t="s">
        <v>880</v>
      </c>
      <c r="D11167" s="51" t="s">
        <v>16276</v>
      </c>
    </row>
    <row r="11168" spans="1:4">
      <c r="A11168" s="51" t="s">
        <v>16306</v>
      </c>
      <c r="B11168" s="51" t="s">
        <v>16307</v>
      </c>
      <c r="C11168" s="51" t="s">
        <v>100</v>
      </c>
      <c r="D11168" s="51" t="s">
        <v>16276</v>
      </c>
    </row>
    <row r="11169" spans="1:4">
      <c r="A11169" s="51" t="s">
        <v>16308</v>
      </c>
      <c r="B11169" s="51" t="s">
        <v>7297</v>
      </c>
      <c r="C11169" s="51" t="s">
        <v>101</v>
      </c>
      <c r="D11169" s="51" t="s">
        <v>16276</v>
      </c>
    </row>
    <row r="11170" spans="1:4">
      <c r="A11170" s="51" t="s">
        <v>16309</v>
      </c>
      <c r="B11170" s="51" t="s">
        <v>16310</v>
      </c>
      <c r="C11170" s="51" t="s">
        <v>244</v>
      </c>
      <c r="D11170" s="51" t="s">
        <v>16276</v>
      </c>
    </row>
    <row r="11171" spans="1:4">
      <c r="A11171" s="51" t="s">
        <v>16311</v>
      </c>
      <c r="B11171" s="51" t="s">
        <v>912</v>
      </c>
      <c r="C11171" s="51" t="s">
        <v>330</v>
      </c>
      <c r="D11171" s="51" t="s">
        <v>16276</v>
      </c>
    </row>
    <row r="11172" spans="1:4">
      <c r="A11172" s="51" t="s">
        <v>16312</v>
      </c>
      <c r="B11172" s="51" t="s">
        <v>912</v>
      </c>
      <c r="C11172" s="51" t="s">
        <v>1023</v>
      </c>
      <c r="D11172" s="51" t="s">
        <v>16276</v>
      </c>
    </row>
    <row r="11173" spans="1:4">
      <c r="A11173" s="51" t="s">
        <v>16313</v>
      </c>
      <c r="B11173" s="51" t="s">
        <v>9524</v>
      </c>
      <c r="C11173" s="51" t="s">
        <v>74</v>
      </c>
      <c r="D11173" s="51" t="s">
        <v>16276</v>
      </c>
    </row>
    <row r="11174" spans="1:4">
      <c r="A11174" s="51" t="s">
        <v>16314</v>
      </c>
      <c r="B11174" s="51" t="s">
        <v>1573</v>
      </c>
      <c r="C11174" s="51" t="s">
        <v>74</v>
      </c>
      <c r="D11174" s="51" t="s">
        <v>16276</v>
      </c>
    </row>
    <row r="11175" spans="1:4">
      <c r="A11175" s="51" t="s">
        <v>16315</v>
      </c>
      <c r="B11175" s="51" t="s">
        <v>1573</v>
      </c>
      <c r="C11175" s="51" t="s">
        <v>91</v>
      </c>
      <c r="D11175" s="51" t="s">
        <v>16276</v>
      </c>
    </row>
    <row r="11176" spans="1:4">
      <c r="A11176" s="51" t="s">
        <v>16316</v>
      </c>
      <c r="B11176" s="51" t="s">
        <v>351</v>
      </c>
      <c r="C11176" s="51" t="s">
        <v>103</v>
      </c>
      <c r="D11176" s="51" t="s">
        <v>16276</v>
      </c>
    </row>
    <row r="11177" spans="1:4">
      <c r="A11177" s="51" t="s">
        <v>16317</v>
      </c>
      <c r="B11177" s="51" t="s">
        <v>16318</v>
      </c>
      <c r="C11177" s="51" t="s">
        <v>103</v>
      </c>
      <c r="D11177" s="51" t="s">
        <v>16276</v>
      </c>
    </row>
    <row r="11178" spans="1:4">
      <c r="A11178" s="51" t="s">
        <v>16319</v>
      </c>
      <c r="B11178" s="51" t="s">
        <v>24</v>
      </c>
      <c r="C11178" s="51" t="s">
        <v>103</v>
      </c>
      <c r="D11178" s="51" t="s">
        <v>16276</v>
      </c>
    </row>
    <row r="11179" spans="1:4">
      <c r="A11179" s="51" t="s">
        <v>16320</v>
      </c>
      <c r="B11179" s="51" t="s">
        <v>1214</v>
      </c>
      <c r="C11179" s="51" t="s">
        <v>103</v>
      </c>
      <c r="D11179" s="51" t="s">
        <v>16276</v>
      </c>
    </row>
    <row r="11180" spans="1:4">
      <c r="A11180" s="51" t="s">
        <v>16321</v>
      </c>
      <c r="B11180" s="51" t="s">
        <v>151</v>
      </c>
      <c r="C11180" s="51" t="s">
        <v>103</v>
      </c>
      <c r="D11180" s="51" t="s">
        <v>16276</v>
      </c>
    </row>
    <row r="11181" spans="1:4">
      <c r="A11181" s="51" t="s">
        <v>16322</v>
      </c>
      <c r="B11181" s="51" t="s">
        <v>5517</v>
      </c>
      <c r="C11181" s="51" t="s">
        <v>103</v>
      </c>
      <c r="D11181" s="51" t="s">
        <v>16276</v>
      </c>
    </row>
    <row r="11182" spans="1:4">
      <c r="A11182" s="51" t="s">
        <v>16323</v>
      </c>
      <c r="B11182" s="51" t="s">
        <v>2706</v>
      </c>
      <c r="C11182" s="51" t="s">
        <v>918</v>
      </c>
      <c r="D11182" s="51" t="s">
        <v>16276</v>
      </c>
    </row>
    <row r="11183" spans="1:4">
      <c r="A11183" s="51" t="s">
        <v>16324</v>
      </c>
      <c r="B11183" s="51" t="s">
        <v>16325</v>
      </c>
      <c r="C11183" s="51" t="s">
        <v>64</v>
      </c>
      <c r="D11183" s="51" t="s">
        <v>16276</v>
      </c>
    </row>
    <row r="11184" spans="1:4">
      <c r="A11184" s="51" t="s">
        <v>16326</v>
      </c>
      <c r="B11184" s="51" t="s">
        <v>278</v>
      </c>
      <c r="C11184" s="51" t="s">
        <v>855</v>
      </c>
      <c r="D11184" s="51" t="s">
        <v>16276</v>
      </c>
    </row>
    <row r="11185" spans="1:4">
      <c r="A11185" s="51" t="s">
        <v>16327</v>
      </c>
      <c r="B11185" s="51" t="s">
        <v>354</v>
      </c>
      <c r="C11185" s="51" t="s">
        <v>855</v>
      </c>
      <c r="D11185" s="51" t="s">
        <v>16276</v>
      </c>
    </row>
    <row r="11186" spans="1:4">
      <c r="A11186" s="51" t="s">
        <v>16328</v>
      </c>
      <c r="B11186" s="51" t="s">
        <v>1352</v>
      </c>
      <c r="C11186" s="51" t="s">
        <v>104</v>
      </c>
      <c r="D11186" s="51" t="s">
        <v>16276</v>
      </c>
    </row>
    <row r="11187" spans="1:4">
      <c r="A11187" s="51" t="s">
        <v>16329</v>
      </c>
      <c r="B11187" s="51" t="s">
        <v>318</v>
      </c>
      <c r="C11187" s="51" t="s">
        <v>106</v>
      </c>
      <c r="D11187" s="51" t="s">
        <v>16276</v>
      </c>
    </row>
    <row r="11188" spans="1:4">
      <c r="A11188" s="51" t="s">
        <v>16330</v>
      </c>
      <c r="B11188" s="51" t="s">
        <v>16331</v>
      </c>
      <c r="C11188" s="51" t="s">
        <v>210</v>
      </c>
      <c r="D11188" s="51" t="s">
        <v>16276</v>
      </c>
    </row>
    <row r="11189" spans="1:4">
      <c r="A11189" s="51" t="s">
        <v>16332</v>
      </c>
      <c r="B11189" s="51" t="s">
        <v>6680</v>
      </c>
      <c r="C11189" s="51" t="s">
        <v>210</v>
      </c>
      <c r="D11189" s="51" t="s">
        <v>16276</v>
      </c>
    </row>
    <row r="11190" spans="1:4">
      <c r="A11190" s="51" t="s">
        <v>16333</v>
      </c>
      <c r="B11190" s="51" t="s">
        <v>299</v>
      </c>
      <c r="C11190" s="51" t="s">
        <v>93</v>
      </c>
      <c r="D11190" s="51" t="s">
        <v>16276</v>
      </c>
    </row>
    <row r="11191" spans="1:4">
      <c r="A11191" s="51" t="s">
        <v>16334</v>
      </c>
      <c r="B11191" s="51" t="s">
        <v>2700</v>
      </c>
      <c r="C11191" s="51" t="s">
        <v>830</v>
      </c>
      <c r="D11191" s="51" t="s">
        <v>16276</v>
      </c>
    </row>
    <row r="11192" spans="1:4">
      <c r="A11192" s="51" t="s">
        <v>16335</v>
      </c>
      <c r="B11192" s="51" t="s">
        <v>1297</v>
      </c>
      <c r="C11192" s="51" t="s">
        <v>108</v>
      </c>
      <c r="D11192" s="51" t="s">
        <v>16276</v>
      </c>
    </row>
    <row r="11193" spans="1:4">
      <c r="A11193" s="51" t="s">
        <v>16336</v>
      </c>
      <c r="B11193" s="51" t="s">
        <v>6448</v>
      </c>
      <c r="C11193" s="51" t="s">
        <v>155</v>
      </c>
      <c r="D11193" s="51" t="s">
        <v>16276</v>
      </c>
    </row>
    <row r="11194" spans="1:4">
      <c r="A11194" s="51" t="s">
        <v>16337</v>
      </c>
      <c r="B11194" s="51" t="s">
        <v>149</v>
      </c>
      <c r="C11194" s="51" t="s">
        <v>80</v>
      </c>
      <c r="D11194" s="51" t="s">
        <v>16276</v>
      </c>
    </row>
    <row r="11195" spans="1:4">
      <c r="A11195" s="51" t="s">
        <v>16338</v>
      </c>
      <c r="B11195" s="51" t="s">
        <v>34</v>
      </c>
      <c r="C11195" s="51" t="s">
        <v>219</v>
      </c>
      <c r="D11195" s="51" t="s">
        <v>16276</v>
      </c>
    </row>
    <row r="11196" spans="1:4">
      <c r="A11196" s="51" t="s">
        <v>16339</v>
      </c>
      <c r="B11196" s="51" t="s">
        <v>836</v>
      </c>
      <c r="C11196" s="51" t="s">
        <v>490</v>
      </c>
      <c r="D11196" s="51" t="s">
        <v>16276</v>
      </c>
    </row>
    <row r="11197" spans="1:4">
      <c r="A11197" s="51" t="s">
        <v>16340</v>
      </c>
      <c r="B11197" s="51" t="s">
        <v>3824</v>
      </c>
      <c r="C11197" s="51" t="s">
        <v>111</v>
      </c>
      <c r="D11197" s="51" t="s">
        <v>16276</v>
      </c>
    </row>
    <row r="11198" spans="1:4">
      <c r="A11198" s="51" t="s">
        <v>16341</v>
      </c>
      <c r="B11198" s="51" t="s">
        <v>180</v>
      </c>
      <c r="C11198" s="51" t="s">
        <v>113</v>
      </c>
      <c r="D11198" s="51" t="s">
        <v>16276</v>
      </c>
    </row>
    <row r="11199" spans="1:4">
      <c r="A11199" s="51" t="s">
        <v>16342</v>
      </c>
      <c r="B11199" s="51" t="s">
        <v>364</v>
      </c>
      <c r="C11199" s="51" t="s">
        <v>113</v>
      </c>
      <c r="D11199" s="51" t="s">
        <v>16276</v>
      </c>
    </row>
    <row r="11200" spans="1:4">
      <c r="A11200" s="51" t="s">
        <v>16343</v>
      </c>
      <c r="B11200" s="51" t="s">
        <v>70</v>
      </c>
      <c r="C11200" s="51" t="s">
        <v>81</v>
      </c>
      <c r="D11200" s="51" t="s">
        <v>16276</v>
      </c>
    </row>
    <row r="11201" spans="1:4">
      <c r="A11201" s="51" t="s">
        <v>16344</v>
      </c>
      <c r="B11201" s="51" t="s">
        <v>16345</v>
      </c>
      <c r="C11201" s="51" t="s">
        <v>140</v>
      </c>
      <c r="D11201" s="51" t="s">
        <v>16276</v>
      </c>
    </row>
    <row r="11202" spans="1:4">
      <c r="A11202" s="51" t="s">
        <v>16346</v>
      </c>
      <c r="B11202" s="51" t="s">
        <v>24</v>
      </c>
      <c r="C11202" s="51" t="s">
        <v>140</v>
      </c>
      <c r="D11202" s="51" t="s">
        <v>16276</v>
      </c>
    </row>
    <row r="11203" spans="1:4">
      <c r="A11203" s="51" t="s">
        <v>16347</v>
      </c>
      <c r="B11203" s="51" t="s">
        <v>37</v>
      </c>
      <c r="C11203" s="51" t="s">
        <v>870</v>
      </c>
      <c r="D11203" s="51" t="s">
        <v>16276</v>
      </c>
    </row>
    <row r="11204" spans="1:4">
      <c r="A11204" s="51" t="s">
        <v>16348</v>
      </c>
      <c r="B11204" s="51" t="s">
        <v>13282</v>
      </c>
      <c r="C11204" s="51" t="s">
        <v>41</v>
      </c>
      <c r="D11204" s="51" t="s">
        <v>16276</v>
      </c>
    </row>
    <row r="11205" spans="1:4">
      <c r="A11205" s="51" t="s">
        <v>16350</v>
      </c>
      <c r="B11205" s="51" t="s">
        <v>4098</v>
      </c>
      <c r="C11205" s="51" t="s">
        <v>23</v>
      </c>
      <c r="D11205" s="51" t="s">
        <v>16349</v>
      </c>
    </row>
    <row r="11206" spans="1:4">
      <c r="A11206" s="51" t="s">
        <v>16351</v>
      </c>
      <c r="B11206" s="51" t="s">
        <v>252</v>
      </c>
      <c r="C11206" s="51" t="s">
        <v>23</v>
      </c>
      <c r="D11206" s="51" t="s">
        <v>16349</v>
      </c>
    </row>
    <row r="11207" spans="1:4">
      <c r="A11207" s="51" t="s">
        <v>16352</v>
      </c>
      <c r="B11207" s="51" t="s">
        <v>131</v>
      </c>
      <c r="C11207" s="51" t="s">
        <v>23</v>
      </c>
      <c r="D11207" s="51" t="s">
        <v>16349</v>
      </c>
    </row>
    <row r="11208" spans="1:4">
      <c r="A11208" s="51" t="s">
        <v>16353</v>
      </c>
      <c r="B11208" s="51" t="s">
        <v>6556</v>
      </c>
      <c r="C11208" s="51" t="s">
        <v>23</v>
      </c>
      <c r="D11208" s="51" t="s">
        <v>16349</v>
      </c>
    </row>
    <row r="11209" spans="1:4">
      <c r="A11209" s="51" t="s">
        <v>16354</v>
      </c>
      <c r="B11209" s="51" t="s">
        <v>196</v>
      </c>
      <c r="C11209" s="51" t="s">
        <v>35</v>
      </c>
      <c r="D11209" s="51" t="s">
        <v>16349</v>
      </c>
    </row>
    <row r="11210" spans="1:4">
      <c r="A11210" s="51" t="s">
        <v>16355</v>
      </c>
      <c r="B11210" s="51" t="s">
        <v>139</v>
      </c>
      <c r="C11210" s="51" t="s">
        <v>229</v>
      </c>
      <c r="D11210" s="51" t="s">
        <v>16349</v>
      </c>
    </row>
    <row r="11211" spans="1:4">
      <c r="A11211" s="51" t="s">
        <v>16356</v>
      </c>
      <c r="B11211" s="51" t="s">
        <v>1344</v>
      </c>
      <c r="C11211" s="51" t="s">
        <v>96</v>
      </c>
      <c r="D11211" s="51" t="s">
        <v>16349</v>
      </c>
    </row>
    <row r="11212" spans="1:4">
      <c r="A11212" s="51" t="s">
        <v>16357</v>
      </c>
      <c r="B11212" s="51" t="s">
        <v>539</v>
      </c>
      <c r="C11212" s="51" t="s">
        <v>231</v>
      </c>
      <c r="D11212" s="51" t="s">
        <v>16349</v>
      </c>
    </row>
    <row r="11213" spans="1:4">
      <c r="A11213" s="51" t="s">
        <v>16358</v>
      </c>
      <c r="B11213" s="51" t="s">
        <v>329</v>
      </c>
      <c r="C11213" s="51" t="s">
        <v>114</v>
      </c>
      <c r="D11213" s="51" t="s">
        <v>16349</v>
      </c>
    </row>
    <row r="11214" spans="1:4">
      <c r="A11214" s="51" t="s">
        <v>16359</v>
      </c>
      <c r="B11214" s="51" t="s">
        <v>34</v>
      </c>
      <c r="C11214" s="51" t="s">
        <v>267</v>
      </c>
      <c r="D11214" s="51" t="s">
        <v>16349</v>
      </c>
    </row>
    <row r="11215" spans="1:4">
      <c r="A11215" s="51" t="s">
        <v>16360</v>
      </c>
      <c r="B11215" s="51" t="s">
        <v>1203</v>
      </c>
      <c r="C11215" s="51" t="s">
        <v>69</v>
      </c>
      <c r="D11215" s="51" t="s">
        <v>16349</v>
      </c>
    </row>
    <row r="11216" spans="1:4">
      <c r="A11216" s="51" t="s">
        <v>16361</v>
      </c>
      <c r="B11216" s="51" t="s">
        <v>118</v>
      </c>
      <c r="C11216" s="51" t="s">
        <v>69</v>
      </c>
      <c r="D11216" s="51" t="s">
        <v>16349</v>
      </c>
    </row>
    <row r="11217" spans="1:4">
      <c r="A11217" s="51" t="s">
        <v>16362</v>
      </c>
      <c r="B11217" s="51" t="s">
        <v>299</v>
      </c>
      <c r="C11217" s="51" t="s">
        <v>27</v>
      </c>
      <c r="D11217" s="51" t="s">
        <v>16349</v>
      </c>
    </row>
    <row r="11218" spans="1:4">
      <c r="A11218" s="51" t="s">
        <v>16363</v>
      </c>
      <c r="B11218" s="51" t="s">
        <v>442</v>
      </c>
      <c r="C11218" s="51" t="s">
        <v>115</v>
      </c>
      <c r="D11218" s="51" t="s">
        <v>16349</v>
      </c>
    </row>
    <row r="11219" spans="1:4">
      <c r="A11219" s="51" t="s">
        <v>16364</v>
      </c>
      <c r="B11219" s="51" t="s">
        <v>1924</v>
      </c>
      <c r="C11219" s="51" t="s">
        <v>189</v>
      </c>
      <c r="D11219" s="51" t="s">
        <v>16349</v>
      </c>
    </row>
    <row r="11220" spans="1:4">
      <c r="A11220" s="51" t="s">
        <v>16365</v>
      </c>
      <c r="B11220" s="51" t="s">
        <v>271</v>
      </c>
      <c r="C11220" s="51" t="s">
        <v>28</v>
      </c>
      <c r="D11220" s="51" t="s">
        <v>16349</v>
      </c>
    </row>
    <row r="11221" spans="1:4">
      <c r="A11221" s="51" t="s">
        <v>16366</v>
      </c>
      <c r="B11221" s="51" t="s">
        <v>7259</v>
      </c>
      <c r="C11221" s="51" t="s">
        <v>9385</v>
      </c>
      <c r="D11221" s="51" t="s">
        <v>16349</v>
      </c>
    </row>
    <row r="11222" spans="1:4">
      <c r="A11222" s="51" t="s">
        <v>16367</v>
      </c>
      <c r="B11222" s="51" t="s">
        <v>829</v>
      </c>
      <c r="C11222" s="51" t="s">
        <v>72</v>
      </c>
      <c r="D11222" s="51" t="s">
        <v>16349</v>
      </c>
    </row>
    <row r="11223" spans="1:4">
      <c r="A11223" s="51" t="s">
        <v>16368</v>
      </c>
      <c r="B11223" s="51" t="s">
        <v>180</v>
      </c>
      <c r="C11223" s="51" t="s">
        <v>78</v>
      </c>
      <c r="D11223" s="51" t="s">
        <v>16349</v>
      </c>
    </row>
    <row r="11224" spans="1:4">
      <c r="A11224" s="51" t="s">
        <v>16369</v>
      </c>
      <c r="B11224" s="51" t="s">
        <v>271</v>
      </c>
      <c r="C11224" s="51" t="s">
        <v>33</v>
      </c>
      <c r="D11224" s="51" t="s">
        <v>16349</v>
      </c>
    </row>
    <row r="11225" spans="1:4">
      <c r="A11225" s="51" t="s">
        <v>16370</v>
      </c>
      <c r="B11225" s="51" t="s">
        <v>158</v>
      </c>
      <c r="C11225" s="51" t="s">
        <v>33</v>
      </c>
      <c r="D11225" s="51" t="s">
        <v>16349</v>
      </c>
    </row>
    <row r="11226" spans="1:4">
      <c r="A11226" s="51" t="s">
        <v>16371</v>
      </c>
      <c r="B11226" s="51" t="s">
        <v>24</v>
      </c>
      <c r="C11226" s="51" t="s">
        <v>33</v>
      </c>
      <c r="D11226" s="51" t="s">
        <v>16349</v>
      </c>
    </row>
    <row r="11227" spans="1:4">
      <c r="A11227" s="51" t="s">
        <v>16372</v>
      </c>
      <c r="B11227" s="51" t="s">
        <v>16373</v>
      </c>
      <c r="C11227" s="51" t="s">
        <v>121</v>
      </c>
      <c r="D11227" s="51" t="s">
        <v>16349</v>
      </c>
    </row>
    <row r="11228" spans="1:4">
      <c r="A11228" s="51" t="s">
        <v>16374</v>
      </c>
      <c r="B11228" s="51" t="s">
        <v>2399</v>
      </c>
      <c r="C11228" s="51" t="s">
        <v>100</v>
      </c>
      <c r="D11228" s="51" t="s">
        <v>16349</v>
      </c>
    </row>
    <row r="11229" spans="1:4">
      <c r="A11229" s="51" t="s">
        <v>16375</v>
      </c>
      <c r="B11229" s="51" t="s">
        <v>16376</v>
      </c>
      <c r="C11229" s="51" t="s">
        <v>100</v>
      </c>
      <c r="D11229" s="51" t="s">
        <v>16349</v>
      </c>
    </row>
    <row r="11230" spans="1:4">
      <c r="A11230" s="51" t="s">
        <v>16377</v>
      </c>
      <c r="B11230" s="51" t="s">
        <v>84</v>
      </c>
      <c r="C11230" s="51" t="s">
        <v>1075</v>
      </c>
      <c r="D11230" s="51" t="s">
        <v>16349</v>
      </c>
    </row>
    <row r="11231" spans="1:4">
      <c r="A11231" s="51" t="s">
        <v>16378</v>
      </c>
      <c r="B11231" s="51" t="s">
        <v>149</v>
      </c>
      <c r="C11231" s="51" t="s">
        <v>437</v>
      </c>
      <c r="D11231" s="51" t="s">
        <v>16349</v>
      </c>
    </row>
    <row r="11232" spans="1:4">
      <c r="A11232" s="51" t="s">
        <v>16379</v>
      </c>
      <c r="B11232" s="51" t="s">
        <v>214</v>
      </c>
      <c r="C11232" s="51" t="s">
        <v>101</v>
      </c>
      <c r="D11232" s="51" t="s">
        <v>16349</v>
      </c>
    </row>
    <row r="11233" spans="1:4">
      <c r="A11233" s="51" t="s">
        <v>16380</v>
      </c>
      <c r="B11233" s="51" t="s">
        <v>16381</v>
      </c>
      <c r="C11233" s="51" t="s">
        <v>101</v>
      </c>
      <c r="D11233" s="51" t="s">
        <v>16349</v>
      </c>
    </row>
    <row r="11234" spans="1:4">
      <c r="A11234" s="51" t="s">
        <v>16382</v>
      </c>
      <c r="B11234" s="51" t="s">
        <v>16383</v>
      </c>
      <c r="C11234" s="51" t="s">
        <v>12089</v>
      </c>
      <c r="D11234" s="51" t="s">
        <v>16349</v>
      </c>
    </row>
    <row r="11235" spans="1:4">
      <c r="A11235" s="51" t="s">
        <v>16384</v>
      </c>
      <c r="B11235" s="51" t="s">
        <v>180</v>
      </c>
      <c r="C11235" s="51" t="s">
        <v>74</v>
      </c>
      <c r="D11235" s="51" t="s">
        <v>16349</v>
      </c>
    </row>
    <row r="11236" spans="1:4">
      <c r="A11236" s="51" t="s">
        <v>16385</v>
      </c>
      <c r="B11236" s="51" t="s">
        <v>1520</v>
      </c>
      <c r="C11236" s="51" t="s">
        <v>74</v>
      </c>
      <c r="D11236" s="51" t="s">
        <v>16349</v>
      </c>
    </row>
    <row r="11237" spans="1:4">
      <c r="A11237" s="51" t="s">
        <v>16386</v>
      </c>
      <c r="B11237" s="51" t="s">
        <v>381</v>
      </c>
      <c r="C11237" s="51" t="s">
        <v>91</v>
      </c>
      <c r="D11237" s="51" t="s">
        <v>16349</v>
      </c>
    </row>
    <row r="11238" spans="1:4">
      <c r="A11238" s="51" t="s">
        <v>16387</v>
      </c>
      <c r="B11238" s="51" t="s">
        <v>398</v>
      </c>
      <c r="C11238" s="51" t="s">
        <v>91</v>
      </c>
      <c r="D11238" s="51" t="s">
        <v>16349</v>
      </c>
    </row>
    <row r="11239" spans="1:4">
      <c r="A11239" s="51" t="s">
        <v>16388</v>
      </c>
      <c r="B11239" s="51" t="s">
        <v>16389</v>
      </c>
      <c r="C11239" s="51" t="s">
        <v>103</v>
      </c>
      <c r="D11239" s="51" t="s">
        <v>16349</v>
      </c>
    </row>
    <row r="11240" spans="1:4">
      <c r="A11240" s="51" t="s">
        <v>16390</v>
      </c>
      <c r="B11240" s="51" t="s">
        <v>2408</v>
      </c>
      <c r="C11240" s="51" t="s">
        <v>103</v>
      </c>
      <c r="D11240" s="51" t="s">
        <v>16349</v>
      </c>
    </row>
    <row r="11241" spans="1:4">
      <c r="A11241" s="51" t="s">
        <v>16391</v>
      </c>
      <c r="B11241" s="51" t="s">
        <v>2625</v>
      </c>
      <c r="C11241" s="51" t="s">
        <v>152</v>
      </c>
      <c r="D11241" s="51" t="s">
        <v>16349</v>
      </c>
    </row>
    <row r="11242" spans="1:4">
      <c r="A11242" s="51" t="s">
        <v>16392</v>
      </c>
      <c r="B11242" s="51" t="s">
        <v>14498</v>
      </c>
      <c r="C11242" s="51" t="s">
        <v>855</v>
      </c>
      <c r="D11242" s="51" t="s">
        <v>16349</v>
      </c>
    </row>
    <row r="11243" spans="1:4">
      <c r="A11243" s="51" t="s">
        <v>16393</v>
      </c>
      <c r="B11243" s="51" t="s">
        <v>16394</v>
      </c>
      <c r="C11243" s="51" t="s">
        <v>855</v>
      </c>
      <c r="D11243" s="51" t="s">
        <v>16349</v>
      </c>
    </row>
    <row r="11244" spans="1:4">
      <c r="A11244" s="51" t="s">
        <v>16395</v>
      </c>
      <c r="B11244" s="51" t="s">
        <v>254</v>
      </c>
      <c r="C11244" s="51" t="s">
        <v>206</v>
      </c>
      <c r="D11244" s="51" t="s">
        <v>16349</v>
      </c>
    </row>
    <row r="11245" spans="1:4">
      <c r="A11245" s="51" t="s">
        <v>16396</v>
      </c>
      <c r="B11245" s="51" t="s">
        <v>82</v>
      </c>
      <c r="C11245" s="51" t="s">
        <v>210</v>
      </c>
      <c r="D11245" s="51" t="s">
        <v>16349</v>
      </c>
    </row>
    <row r="11246" spans="1:4">
      <c r="A11246" s="51" t="s">
        <v>16397</v>
      </c>
      <c r="B11246" s="51" t="s">
        <v>264</v>
      </c>
      <c r="C11246" s="51" t="s">
        <v>93</v>
      </c>
      <c r="D11246" s="51" t="s">
        <v>16349</v>
      </c>
    </row>
    <row r="11247" spans="1:4">
      <c r="A11247" s="51" t="s">
        <v>16398</v>
      </c>
      <c r="B11247" s="51" t="s">
        <v>16399</v>
      </c>
      <c r="C11247" s="51" t="s">
        <v>556</v>
      </c>
      <c r="D11247" s="51" t="s">
        <v>16349</v>
      </c>
    </row>
    <row r="11248" spans="1:4">
      <c r="A11248" s="51" t="s">
        <v>16400</v>
      </c>
      <c r="B11248" s="51" t="s">
        <v>6093</v>
      </c>
      <c r="C11248" s="51" t="s">
        <v>125</v>
      </c>
      <c r="D11248" s="51" t="s">
        <v>16349</v>
      </c>
    </row>
    <row r="11249" spans="1:4">
      <c r="A11249" s="51" t="s">
        <v>16401</v>
      </c>
      <c r="B11249" s="51" t="s">
        <v>935</v>
      </c>
      <c r="C11249" s="51" t="s">
        <v>155</v>
      </c>
      <c r="D11249" s="51" t="s">
        <v>16349</v>
      </c>
    </row>
    <row r="11250" spans="1:4">
      <c r="A11250" s="51" t="s">
        <v>16402</v>
      </c>
      <c r="B11250" s="51" t="s">
        <v>16403</v>
      </c>
      <c r="C11250" s="51" t="s">
        <v>774</v>
      </c>
      <c r="D11250" s="51" t="s">
        <v>16349</v>
      </c>
    </row>
    <row r="11251" spans="1:4">
      <c r="A11251" s="51" t="s">
        <v>16404</v>
      </c>
      <c r="B11251" s="51" t="s">
        <v>119</v>
      </c>
      <c r="C11251" s="51" t="s">
        <v>126</v>
      </c>
      <c r="D11251" s="51" t="s">
        <v>16349</v>
      </c>
    </row>
    <row r="11252" spans="1:4">
      <c r="A11252" s="51" t="s">
        <v>16405</v>
      </c>
      <c r="B11252" s="51" t="s">
        <v>63</v>
      </c>
      <c r="C11252" s="51" t="s">
        <v>126</v>
      </c>
      <c r="D11252" s="51" t="s">
        <v>16349</v>
      </c>
    </row>
    <row r="11253" spans="1:4">
      <c r="A11253" s="51" t="s">
        <v>16406</v>
      </c>
      <c r="B11253" s="51" t="s">
        <v>129</v>
      </c>
      <c r="C11253" s="51" t="s">
        <v>219</v>
      </c>
      <c r="D11253" s="51" t="s">
        <v>16349</v>
      </c>
    </row>
    <row r="11254" spans="1:4">
      <c r="A11254" s="51" t="s">
        <v>16407</v>
      </c>
      <c r="B11254" s="51" t="s">
        <v>68</v>
      </c>
      <c r="C11254" s="51" t="s">
        <v>111</v>
      </c>
      <c r="D11254" s="51" t="s">
        <v>16349</v>
      </c>
    </row>
    <row r="11255" spans="1:4">
      <c r="A11255" s="51" t="s">
        <v>16408</v>
      </c>
      <c r="B11255" s="51" t="s">
        <v>62</v>
      </c>
      <c r="C11255" s="51" t="s">
        <v>112</v>
      </c>
      <c r="D11255" s="51" t="s">
        <v>16349</v>
      </c>
    </row>
    <row r="11256" spans="1:4">
      <c r="A11256" s="51" t="s">
        <v>16409</v>
      </c>
      <c r="B11256" s="51" t="s">
        <v>24</v>
      </c>
      <c r="C11256" s="51" t="s">
        <v>112</v>
      </c>
      <c r="D11256" s="51" t="s">
        <v>16349</v>
      </c>
    </row>
    <row r="11257" spans="1:4">
      <c r="A11257" s="51" t="s">
        <v>16410</v>
      </c>
      <c r="B11257" s="51" t="s">
        <v>129</v>
      </c>
      <c r="C11257" s="51" t="s">
        <v>112</v>
      </c>
      <c r="D11257" s="51" t="s">
        <v>16349</v>
      </c>
    </row>
    <row r="11258" spans="1:4">
      <c r="A11258" s="51" t="s">
        <v>16411</v>
      </c>
      <c r="B11258" s="51" t="s">
        <v>401</v>
      </c>
      <c r="C11258" s="51" t="s">
        <v>113</v>
      </c>
      <c r="D11258" s="51" t="s">
        <v>16349</v>
      </c>
    </row>
    <row r="11259" spans="1:4">
      <c r="A11259" s="51" t="s">
        <v>16412</v>
      </c>
      <c r="B11259" s="51" t="s">
        <v>24</v>
      </c>
      <c r="C11259" s="51" t="s">
        <v>113</v>
      </c>
      <c r="D11259" s="51" t="s">
        <v>16349</v>
      </c>
    </row>
    <row r="11260" spans="1:4">
      <c r="A11260" s="51" t="s">
        <v>16413</v>
      </c>
      <c r="B11260" s="51" t="s">
        <v>262</v>
      </c>
      <c r="C11260" s="51" t="s">
        <v>81</v>
      </c>
      <c r="D11260" s="51" t="s">
        <v>16349</v>
      </c>
    </row>
    <row r="11261" spans="1:4">
      <c r="A11261" s="51" t="s">
        <v>16414</v>
      </c>
      <c r="B11261" s="51" t="s">
        <v>400</v>
      </c>
      <c r="C11261" s="51" t="s">
        <v>16415</v>
      </c>
      <c r="D11261" s="51" t="s">
        <v>16349</v>
      </c>
    </row>
    <row r="11262" spans="1:4">
      <c r="A11262" s="51" t="s">
        <v>16416</v>
      </c>
      <c r="B11262" s="51" t="s">
        <v>683</v>
      </c>
      <c r="C11262" s="51" t="s">
        <v>140</v>
      </c>
      <c r="D11262" s="51" t="s">
        <v>16349</v>
      </c>
    </row>
    <row r="11263" spans="1:4">
      <c r="A11263" s="51" t="s">
        <v>16417</v>
      </c>
      <c r="B11263" s="51" t="s">
        <v>560</v>
      </c>
      <c r="C11263" s="51" t="s">
        <v>416</v>
      </c>
      <c r="D11263" s="51" t="s">
        <v>16349</v>
      </c>
    </row>
    <row r="11264" spans="1:4">
      <c r="A11264" s="51" t="s">
        <v>16418</v>
      </c>
      <c r="B11264" s="51" t="s">
        <v>667</v>
      </c>
      <c r="C11264" s="51" t="s">
        <v>23</v>
      </c>
      <c r="D11264" s="51" t="s">
        <v>16419</v>
      </c>
    </row>
    <row r="11265" spans="1:4">
      <c r="A11265" s="51" t="s">
        <v>16420</v>
      </c>
      <c r="B11265" s="51" t="s">
        <v>187</v>
      </c>
      <c r="C11265" s="51" t="s">
        <v>466</v>
      </c>
      <c r="D11265" s="51" t="s">
        <v>16419</v>
      </c>
    </row>
    <row r="11266" spans="1:4">
      <c r="A11266" s="51" t="s">
        <v>16421</v>
      </c>
      <c r="B11266" s="51" t="s">
        <v>2832</v>
      </c>
      <c r="C11266" s="51" t="s">
        <v>263</v>
      </c>
      <c r="D11266" s="51" t="s">
        <v>16419</v>
      </c>
    </row>
    <row r="11267" spans="1:4">
      <c r="A11267" s="51" t="s">
        <v>16422</v>
      </c>
      <c r="B11267" s="51" t="s">
        <v>188</v>
      </c>
      <c r="C11267" s="51" t="s">
        <v>5862</v>
      </c>
      <c r="D11267" s="51" t="s">
        <v>16419</v>
      </c>
    </row>
    <row r="11268" spans="1:4">
      <c r="A11268" s="51" t="s">
        <v>16423</v>
      </c>
      <c r="B11268" s="51" t="s">
        <v>118</v>
      </c>
      <c r="C11268" s="51" t="s">
        <v>145</v>
      </c>
      <c r="D11268" s="51" t="s">
        <v>16419</v>
      </c>
    </row>
    <row r="11269" spans="1:4">
      <c r="A11269" s="51" t="s">
        <v>16424</v>
      </c>
      <c r="B11269" s="51" t="s">
        <v>16425</v>
      </c>
      <c r="C11269" s="51" t="s">
        <v>114</v>
      </c>
      <c r="D11269" s="51" t="s">
        <v>16419</v>
      </c>
    </row>
    <row r="11270" spans="1:4">
      <c r="A11270" s="51" t="s">
        <v>16426</v>
      </c>
      <c r="B11270" s="51" t="s">
        <v>280</v>
      </c>
      <c r="C11270" s="51" t="s">
        <v>69</v>
      </c>
      <c r="D11270" s="51" t="s">
        <v>16419</v>
      </c>
    </row>
    <row r="11271" spans="1:4">
      <c r="A11271" s="51" t="s">
        <v>16427</v>
      </c>
      <c r="B11271" s="51" t="s">
        <v>381</v>
      </c>
      <c r="C11271" s="51" t="s">
        <v>344</v>
      </c>
      <c r="D11271" s="51" t="s">
        <v>16419</v>
      </c>
    </row>
    <row r="11272" spans="1:4">
      <c r="A11272" s="51" t="s">
        <v>16428</v>
      </c>
      <c r="B11272" s="51" t="s">
        <v>270</v>
      </c>
      <c r="C11272" s="51" t="s">
        <v>2881</v>
      </c>
      <c r="D11272" s="51" t="s">
        <v>16419</v>
      </c>
    </row>
    <row r="11273" spans="1:4">
      <c r="A11273" s="51" t="s">
        <v>16429</v>
      </c>
      <c r="B11273" s="51" t="s">
        <v>24</v>
      </c>
      <c r="C11273" s="51" t="s">
        <v>234</v>
      </c>
      <c r="D11273" s="51" t="s">
        <v>16419</v>
      </c>
    </row>
    <row r="11274" spans="1:4">
      <c r="A11274" s="51" t="s">
        <v>16430</v>
      </c>
      <c r="B11274" s="51" t="s">
        <v>1325</v>
      </c>
      <c r="C11274" s="51" t="s">
        <v>27</v>
      </c>
      <c r="D11274" s="51" t="s">
        <v>16419</v>
      </c>
    </row>
    <row r="11275" spans="1:4">
      <c r="A11275" s="51" t="s">
        <v>16431</v>
      </c>
      <c r="B11275" s="51" t="s">
        <v>328</v>
      </c>
      <c r="C11275" s="51" t="s">
        <v>27</v>
      </c>
      <c r="D11275" s="51" t="s">
        <v>16419</v>
      </c>
    </row>
    <row r="11276" spans="1:4">
      <c r="A11276" s="51" t="s">
        <v>16432</v>
      </c>
      <c r="B11276" s="51" t="s">
        <v>1043</v>
      </c>
      <c r="C11276" s="51" t="s">
        <v>115</v>
      </c>
      <c r="D11276" s="51" t="s">
        <v>16419</v>
      </c>
    </row>
    <row r="11277" spans="1:4">
      <c r="A11277" s="51" t="s">
        <v>16433</v>
      </c>
      <c r="B11277" s="51" t="s">
        <v>246</v>
      </c>
      <c r="C11277" s="51" t="s">
        <v>189</v>
      </c>
      <c r="D11277" s="51" t="s">
        <v>16419</v>
      </c>
    </row>
    <row r="11278" spans="1:4">
      <c r="A11278" s="51" t="s">
        <v>16434</v>
      </c>
      <c r="B11278" s="51" t="s">
        <v>62</v>
      </c>
      <c r="C11278" s="51" t="s">
        <v>272</v>
      </c>
      <c r="D11278" s="51" t="s">
        <v>16419</v>
      </c>
    </row>
    <row r="11279" spans="1:4">
      <c r="A11279" s="51" t="s">
        <v>16435</v>
      </c>
      <c r="B11279" s="51" t="s">
        <v>185</v>
      </c>
      <c r="C11279" s="51" t="s">
        <v>135</v>
      </c>
      <c r="D11279" s="51" t="s">
        <v>16419</v>
      </c>
    </row>
    <row r="11280" spans="1:4">
      <c r="A11280" s="51" t="s">
        <v>16436</v>
      </c>
      <c r="B11280" s="51" t="s">
        <v>84</v>
      </c>
      <c r="C11280" s="51" t="s">
        <v>31</v>
      </c>
      <c r="D11280" s="51" t="s">
        <v>16419</v>
      </c>
    </row>
    <row r="11281" spans="1:4">
      <c r="A11281" s="51" t="s">
        <v>16437</v>
      </c>
      <c r="B11281" s="51" t="s">
        <v>1010</v>
      </c>
      <c r="C11281" s="51" t="s">
        <v>1311</v>
      </c>
      <c r="D11281" s="51" t="s">
        <v>16419</v>
      </c>
    </row>
    <row r="11282" spans="1:4">
      <c r="A11282" s="51" t="s">
        <v>16438</v>
      </c>
      <c r="B11282" s="51" t="s">
        <v>592</v>
      </c>
      <c r="C11282" s="51" t="s">
        <v>33</v>
      </c>
      <c r="D11282" s="51" t="s">
        <v>16419</v>
      </c>
    </row>
    <row r="11283" spans="1:4">
      <c r="A11283" s="51" t="s">
        <v>16439</v>
      </c>
      <c r="B11283" s="51" t="s">
        <v>1597</v>
      </c>
      <c r="C11283" s="51" t="s">
        <v>33</v>
      </c>
      <c r="D11283" s="51" t="s">
        <v>16419</v>
      </c>
    </row>
    <row r="11284" spans="1:4">
      <c r="A11284" s="51" t="s">
        <v>16440</v>
      </c>
      <c r="B11284" s="51" t="s">
        <v>16441</v>
      </c>
      <c r="C11284" s="51" t="s">
        <v>880</v>
      </c>
      <c r="D11284" s="51" t="s">
        <v>16419</v>
      </c>
    </row>
    <row r="11285" spans="1:4">
      <c r="A11285" s="51" t="s">
        <v>16442</v>
      </c>
      <c r="B11285" s="51" t="s">
        <v>1207</v>
      </c>
      <c r="C11285" s="51" t="s">
        <v>121</v>
      </c>
      <c r="D11285" s="51" t="s">
        <v>16419</v>
      </c>
    </row>
    <row r="11286" spans="1:4">
      <c r="A11286" s="51" t="s">
        <v>16443</v>
      </c>
      <c r="B11286" s="51" t="s">
        <v>271</v>
      </c>
      <c r="C11286" s="51" t="s">
        <v>99</v>
      </c>
      <c r="D11286" s="51" t="s">
        <v>16419</v>
      </c>
    </row>
    <row r="11287" spans="1:4">
      <c r="A11287" s="51" t="s">
        <v>16444</v>
      </c>
      <c r="B11287" s="51" t="s">
        <v>149</v>
      </c>
      <c r="C11287" s="51" t="s">
        <v>743</v>
      </c>
      <c r="D11287" s="51" t="s">
        <v>16419</v>
      </c>
    </row>
    <row r="11288" spans="1:4">
      <c r="A11288" s="51" t="s">
        <v>16445</v>
      </c>
      <c r="B11288" s="51" t="s">
        <v>150</v>
      </c>
      <c r="C11288" s="51" t="s">
        <v>100</v>
      </c>
      <c r="D11288" s="51" t="s">
        <v>16419</v>
      </c>
    </row>
    <row r="11289" spans="1:4">
      <c r="A11289" s="51" t="s">
        <v>16446</v>
      </c>
      <c r="B11289" s="51" t="s">
        <v>627</v>
      </c>
      <c r="C11289" s="51" t="s">
        <v>101</v>
      </c>
      <c r="D11289" s="51" t="s">
        <v>16419</v>
      </c>
    </row>
    <row r="11290" spans="1:4">
      <c r="A11290" s="51" t="s">
        <v>16447</v>
      </c>
      <c r="B11290" s="51" t="s">
        <v>240</v>
      </c>
      <c r="C11290" s="51" t="s">
        <v>101</v>
      </c>
      <c r="D11290" s="51" t="s">
        <v>16419</v>
      </c>
    </row>
    <row r="11291" spans="1:4">
      <c r="A11291" s="51" t="s">
        <v>16448</v>
      </c>
      <c r="B11291" s="51" t="s">
        <v>705</v>
      </c>
      <c r="C11291" s="51" t="s">
        <v>330</v>
      </c>
      <c r="D11291" s="51" t="s">
        <v>16419</v>
      </c>
    </row>
    <row r="11292" spans="1:4">
      <c r="A11292" s="51" t="s">
        <v>16449</v>
      </c>
      <c r="B11292" s="51" t="s">
        <v>707</v>
      </c>
      <c r="C11292" s="51" t="s">
        <v>74</v>
      </c>
      <c r="D11292" s="51" t="s">
        <v>16419</v>
      </c>
    </row>
    <row r="11293" spans="1:4">
      <c r="A11293" s="51" t="s">
        <v>16450</v>
      </c>
      <c r="B11293" s="51" t="s">
        <v>312</v>
      </c>
      <c r="C11293" s="51" t="s">
        <v>74</v>
      </c>
      <c r="D11293" s="51" t="s">
        <v>16419</v>
      </c>
    </row>
    <row r="11294" spans="1:4">
      <c r="A11294" s="51" t="s">
        <v>16451</v>
      </c>
      <c r="B11294" s="51" t="s">
        <v>343</v>
      </c>
      <c r="C11294" s="51" t="s">
        <v>91</v>
      </c>
      <c r="D11294" s="51" t="s">
        <v>16419</v>
      </c>
    </row>
    <row r="11295" spans="1:4">
      <c r="A11295" s="51" t="s">
        <v>16452</v>
      </c>
      <c r="B11295" s="51" t="s">
        <v>2047</v>
      </c>
      <c r="C11295" s="51" t="s">
        <v>103</v>
      </c>
      <c r="D11295" s="51" t="s">
        <v>16419</v>
      </c>
    </row>
    <row r="11296" spans="1:4">
      <c r="A11296" s="51" t="s">
        <v>16453</v>
      </c>
      <c r="B11296" s="51" t="s">
        <v>16454</v>
      </c>
      <c r="C11296" s="51" t="s">
        <v>103</v>
      </c>
      <c r="D11296" s="51" t="s">
        <v>16419</v>
      </c>
    </row>
    <row r="11297" spans="1:4">
      <c r="A11297" s="51" t="s">
        <v>16455</v>
      </c>
      <c r="B11297" s="51" t="s">
        <v>34</v>
      </c>
      <c r="C11297" s="51" t="s">
        <v>946</v>
      </c>
      <c r="D11297" s="51" t="s">
        <v>16419</v>
      </c>
    </row>
    <row r="11298" spans="1:4">
      <c r="A11298" s="51" t="s">
        <v>16456</v>
      </c>
      <c r="B11298" s="51" t="s">
        <v>415</v>
      </c>
      <c r="C11298" s="51" t="s">
        <v>64</v>
      </c>
      <c r="D11298" s="51" t="s">
        <v>16419</v>
      </c>
    </row>
    <row r="11299" spans="1:4">
      <c r="A11299" s="51" t="s">
        <v>16457</v>
      </c>
      <c r="B11299" s="51" t="s">
        <v>16458</v>
      </c>
      <c r="C11299" s="51" t="s">
        <v>64</v>
      </c>
      <c r="D11299" s="51" t="s">
        <v>16419</v>
      </c>
    </row>
    <row r="11300" spans="1:4">
      <c r="A11300" s="51" t="s">
        <v>16459</v>
      </c>
      <c r="B11300" s="51" t="s">
        <v>185</v>
      </c>
      <c r="C11300" s="51" t="s">
        <v>249</v>
      </c>
      <c r="D11300" s="51" t="s">
        <v>16419</v>
      </c>
    </row>
    <row r="11301" spans="1:4">
      <c r="A11301" s="51" t="s">
        <v>16460</v>
      </c>
      <c r="B11301" s="51" t="s">
        <v>299</v>
      </c>
      <c r="C11301" s="51" t="s">
        <v>152</v>
      </c>
      <c r="D11301" s="51" t="s">
        <v>16419</v>
      </c>
    </row>
    <row r="11302" spans="1:4">
      <c r="A11302" s="51" t="s">
        <v>16461</v>
      </c>
      <c r="B11302" s="51" t="s">
        <v>1087</v>
      </c>
      <c r="C11302" s="51" t="s">
        <v>104</v>
      </c>
      <c r="D11302" s="51" t="s">
        <v>16419</v>
      </c>
    </row>
    <row r="11303" spans="1:4">
      <c r="A11303" s="51" t="s">
        <v>16462</v>
      </c>
      <c r="B11303" s="51" t="s">
        <v>355</v>
      </c>
      <c r="C11303" s="51" t="s">
        <v>611</v>
      </c>
      <c r="D11303" s="51" t="s">
        <v>16419</v>
      </c>
    </row>
    <row r="11304" spans="1:4">
      <c r="A11304" s="51" t="s">
        <v>16463</v>
      </c>
      <c r="B11304" s="51" t="s">
        <v>16464</v>
      </c>
      <c r="C11304" s="51" t="s">
        <v>168</v>
      </c>
      <c r="D11304" s="51" t="s">
        <v>16419</v>
      </c>
    </row>
    <row r="11305" spans="1:4">
      <c r="A11305" s="51" t="s">
        <v>16465</v>
      </c>
      <c r="B11305" s="51" t="s">
        <v>269</v>
      </c>
      <c r="C11305" s="51" t="s">
        <v>105</v>
      </c>
      <c r="D11305" s="51" t="s">
        <v>16419</v>
      </c>
    </row>
    <row r="11306" spans="1:4">
      <c r="A11306" s="51" t="s">
        <v>16466</v>
      </c>
      <c r="B11306" s="51" t="s">
        <v>994</v>
      </c>
      <c r="C11306" s="51" t="s">
        <v>88</v>
      </c>
      <c r="D11306" s="51" t="s">
        <v>16419</v>
      </c>
    </row>
    <row r="11307" spans="1:4">
      <c r="A11307" s="51" t="s">
        <v>16467</v>
      </c>
      <c r="B11307" s="51" t="s">
        <v>16468</v>
      </c>
      <c r="C11307" s="51" t="s">
        <v>210</v>
      </c>
      <c r="D11307" s="51" t="s">
        <v>16419</v>
      </c>
    </row>
    <row r="11308" spans="1:4">
      <c r="A11308" s="51" t="s">
        <v>16469</v>
      </c>
      <c r="B11308" s="51" t="s">
        <v>75</v>
      </c>
      <c r="C11308" s="51" t="s">
        <v>93</v>
      </c>
      <c r="D11308" s="51" t="s">
        <v>16419</v>
      </c>
    </row>
    <row r="11309" spans="1:4">
      <c r="A11309" s="51" t="s">
        <v>16470</v>
      </c>
      <c r="B11309" s="51" t="s">
        <v>185</v>
      </c>
      <c r="C11309" s="51" t="s">
        <v>125</v>
      </c>
      <c r="D11309" s="51" t="s">
        <v>16419</v>
      </c>
    </row>
    <row r="11310" spans="1:4">
      <c r="A11310" s="51" t="s">
        <v>16471</v>
      </c>
      <c r="B11310" s="51" t="s">
        <v>261</v>
      </c>
      <c r="C11310" s="51" t="s">
        <v>4070</v>
      </c>
      <c r="D11310" s="51" t="s">
        <v>16419</v>
      </c>
    </row>
    <row r="11311" spans="1:4">
      <c r="A11311" s="51" t="s">
        <v>16472</v>
      </c>
      <c r="B11311" s="51" t="s">
        <v>312</v>
      </c>
      <c r="C11311" s="51" t="s">
        <v>313</v>
      </c>
      <c r="D11311" s="51" t="s">
        <v>16419</v>
      </c>
    </row>
    <row r="11312" spans="1:4">
      <c r="A11312" s="51" t="s">
        <v>16473</v>
      </c>
      <c r="B11312" s="51" t="s">
        <v>16474</v>
      </c>
      <c r="C11312" s="51" t="s">
        <v>774</v>
      </c>
      <c r="D11312" s="51" t="s">
        <v>16419</v>
      </c>
    </row>
    <row r="11313" spans="1:4">
      <c r="A11313" s="51" t="s">
        <v>16475</v>
      </c>
      <c r="B11313" s="51" t="s">
        <v>352</v>
      </c>
      <c r="C11313" s="51" t="s">
        <v>215</v>
      </c>
      <c r="D11313" s="51" t="s">
        <v>16419</v>
      </c>
    </row>
    <row r="11314" spans="1:4">
      <c r="A11314" s="51" t="s">
        <v>16476</v>
      </c>
      <c r="B11314" s="51" t="s">
        <v>221</v>
      </c>
      <c r="C11314" s="51" t="s">
        <v>126</v>
      </c>
      <c r="D11314" s="51" t="s">
        <v>16419</v>
      </c>
    </row>
    <row r="11315" spans="1:4">
      <c r="A11315" s="51" t="s">
        <v>16477</v>
      </c>
      <c r="B11315" s="51" t="s">
        <v>893</v>
      </c>
      <c r="C11315" s="51" t="s">
        <v>954</v>
      </c>
      <c r="D11315" s="51" t="s">
        <v>16419</v>
      </c>
    </row>
    <row r="11316" spans="1:4">
      <c r="A11316" s="51" t="s">
        <v>16478</v>
      </c>
      <c r="B11316" s="51" t="s">
        <v>16479</v>
      </c>
      <c r="C11316" s="51" t="s">
        <v>80</v>
      </c>
      <c r="D11316" s="51" t="s">
        <v>16419</v>
      </c>
    </row>
    <row r="11317" spans="1:4">
      <c r="A11317" s="51" t="s">
        <v>16480</v>
      </c>
      <c r="B11317" s="51" t="s">
        <v>16481</v>
      </c>
      <c r="C11317" s="51" t="s">
        <v>219</v>
      </c>
      <c r="D11317" s="51" t="s">
        <v>16419</v>
      </c>
    </row>
    <row r="11318" spans="1:4">
      <c r="A11318" s="51" t="s">
        <v>16482</v>
      </c>
      <c r="B11318" s="51" t="s">
        <v>299</v>
      </c>
      <c r="C11318" s="51" t="s">
        <v>219</v>
      </c>
      <c r="D11318" s="51" t="s">
        <v>16419</v>
      </c>
    </row>
    <row r="11319" spans="1:4">
      <c r="A11319" s="51" t="s">
        <v>16483</v>
      </c>
      <c r="B11319" s="51" t="s">
        <v>765</v>
      </c>
      <c r="C11319" s="51" t="s">
        <v>111</v>
      </c>
      <c r="D11319" s="51" t="s">
        <v>16419</v>
      </c>
    </row>
    <row r="11320" spans="1:4">
      <c r="A11320" s="51" t="s">
        <v>16484</v>
      </c>
      <c r="B11320" s="51" t="s">
        <v>184</v>
      </c>
      <c r="C11320" s="51" t="s">
        <v>112</v>
      </c>
      <c r="D11320" s="51" t="s">
        <v>16419</v>
      </c>
    </row>
    <row r="11321" spans="1:4">
      <c r="A11321" s="51" t="s">
        <v>16485</v>
      </c>
      <c r="B11321" s="51" t="s">
        <v>133</v>
      </c>
      <c r="C11321" s="51" t="s">
        <v>81</v>
      </c>
      <c r="D11321" s="51" t="s">
        <v>16419</v>
      </c>
    </row>
    <row r="11322" spans="1:4">
      <c r="A11322" s="51" t="s">
        <v>16486</v>
      </c>
      <c r="B11322" s="51" t="s">
        <v>16487</v>
      </c>
      <c r="C11322" s="51" t="s">
        <v>160</v>
      </c>
      <c r="D11322" s="51" t="s">
        <v>16419</v>
      </c>
    </row>
    <row r="11323" spans="1:4">
      <c r="A11323" s="51" t="s">
        <v>16488</v>
      </c>
      <c r="B11323" s="51" t="s">
        <v>2717</v>
      </c>
      <c r="C11323" s="51" t="s">
        <v>1304</v>
      </c>
      <c r="D11323" s="51" t="s">
        <v>16419</v>
      </c>
    </row>
    <row r="11324" spans="1:4">
      <c r="A11324" s="51" t="s">
        <v>16489</v>
      </c>
      <c r="B11324" s="51" t="s">
        <v>349</v>
      </c>
      <c r="C11324" s="51" t="s">
        <v>23</v>
      </c>
      <c r="D11324" s="51" t="s">
        <v>16490</v>
      </c>
    </row>
    <row r="11325" spans="1:4">
      <c r="A11325" s="51" t="s">
        <v>16491</v>
      </c>
      <c r="B11325" s="51" t="s">
        <v>16492</v>
      </c>
      <c r="C11325" s="51" t="s">
        <v>23</v>
      </c>
      <c r="D11325" s="51" t="s">
        <v>16490</v>
      </c>
    </row>
    <row r="11326" spans="1:4">
      <c r="A11326" s="51" t="s">
        <v>16493</v>
      </c>
      <c r="B11326" s="51" t="s">
        <v>931</v>
      </c>
      <c r="C11326" s="51" t="s">
        <v>23</v>
      </c>
      <c r="D11326" s="51" t="s">
        <v>16490</v>
      </c>
    </row>
    <row r="11327" spans="1:4">
      <c r="A11327" s="51" t="s">
        <v>16494</v>
      </c>
      <c r="B11327" s="51" t="s">
        <v>16495</v>
      </c>
      <c r="C11327" s="51" t="s">
        <v>23</v>
      </c>
      <c r="D11327" s="51" t="s">
        <v>16490</v>
      </c>
    </row>
    <row r="11328" spans="1:4">
      <c r="A11328" s="51" t="s">
        <v>16496</v>
      </c>
      <c r="B11328" s="51" t="s">
        <v>16497</v>
      </c>
      <c r="C11328" s="51" t="s">
        <v>23</v>
      </c>
      <c r="D11328" s="51" t="s">
        <v>16490</v>
      </c>
    </row>
    <row r="11329" spans="1:4">
      <c r="A11329" s="51" t="s">
        <v>16498</v>
      </c>
      <c r="B11329" s="51" t="s">
        <v>16499</v>
      </c>
      <c r="C11329" s="51" t="s">
        <v>23</v>
      </c>
      <c r="D11329" s="51" t="s">
        <v>16490</v>
      </c>
    </row>
    <row r="11330" spans="1:4">
      <c r="A11330" s="51" t="s">
        <v>16500</v>
      </c>
      <c r="B11330" s="51" t="s">
        <v>10111</v>
      </c>
      <c r="C11330" s="51" t="s">
        <v>23</v>
      </c>
      <c r="D11330" s="51" t="s">
        <v>16490</v>
      </c>
    </row>
    <row r="11331" spans="1:4">
      <c r="A11331" s="51" t="s">
        <v>16501</v>
      </c>
      <c r="B11331" s="51" t="s">
        <v>828</v>
      </c>
      <c r="C11331" s="51" t="s">
        <v>35</v>
      </c>
      <c r="D11331" s="51" t="s">
        <v>16490</v>
      </c>
    </row>
    <row r="11332" spans="1:4">
      <c r="A11332" s="51" t="s">
        <v>16502</v>
      </c>
      <c r="B11332" s="51" t="s">
        <v>242</v>
      </c>
      <c r="C11332" s="51" t="s">
        <v>95</v>
      </c>
      <c r="D11332" s="51" t="s">
        <v>16490</v>
      </c>
    </row>
    <row r="11333" spans="1:4">
      <c r="A11333" s="51" t="s">
        <v>16503</v>
      </c>
      <c r="B11333" s="51" t="s">
        <v>185</v>
      </c>
      <c r="C11333" s="51" t="s">
        <v>229</v>
      </c>
      <c r="D11333" s="51" t="s">
        <v>16490</v>
      </c>
    </row>
    <row r="11334" spans="1:4">
      <c r="A11334" s="51" t="s">
        <v>16504</v>
      </c>
      <c r="B11334" s="51" t="s">
        <v>227</v>
      </c>
      <c r="C11334" s="51" t="s">
        <v>83</v>
      </c>
      <c r="D11334" s="51" t="s">
        <v>16490</v>
      </c>
    </row>
    <row r="11335" spans="1:4">
      <c r="A11335" s="51" t="s">
        <v>16505</v>
      </c>
      <c r="B11335" s="51" t="s">
        <v>16506</v>
      </c>
      <c r="C11335" s="51" t="s">
        <v>1439</v>
      </c>
      <c r="D11335" s="51" t="s">
        <v>16490</v>
      </c>
    </row>
    <row r="11336" spans="1:4">
      <c r="A11336" s="51" t="s">
        <v>16507</v>
      </c>
      <c r="B11336" s="51" t="s">
        <v>1117</v>
      </c>
      <c r="C11336" s="51" t="s">
        <v>145</v>
      </c>
      <c r="D11336" s="51" t="s">
        <v>16490</v>
      </c>
    </row>
    <row r="11337" spans="1:4">
      <c r="A11337" s="51" t="s">
        <v>16508</v>
      </c>
      <c r="B11337" s="51" t="s">
        <v>1822</v>
      </c>
      <c r="C11337" s="51" t="s">
        <v>145</v>
      </c>
      <c r="D11337" s="51" t="s">
        <v>16490</v>
      </c>
    </row>
    <row r="11338" spans="1:4">
      <c r="A11338" s="51" t="s">
        <v>16509</v>
      </c>
      <c r="B11338" s="51" t="s">
        <v>68</v>
      </c>
      <c r="C11338" s="51" t="s">
        <v>231</v>
      </c>
      <c r="D11338" s="51" t="s">
        <v>16490</v>
      </c>
    </row>
    <row r="11339" spans="1:4">
      <c r="A11339" s="51" t="s">
        <v>16510</v>
      </c>
      <c r="B11339" s="51" t="s">
        <v>944</v>
      </c>
      <c r="C11339" s="51" t="s">
        <v>231</v>
      </c>
      <c r="D11339" s="51" t="s">
        <v>16490</v>
      </c>
    </row>
    <row r="11340" spans="1:4">
      <c r="A11340" s="51" t="s">
        <v>16511</v>
      </c>
      <c r="B11340" s="51" t="s">
        <v>241</v>
      </c>
      <c r="C11340" s="51" t="s">
        <v>114</v>
      </c>
      <c r="D11340" s="51" t="s">
        <v>16490</v>
      </c>
    </row>
    <row r="11341" spans="1:4">
      <c r="A11341" s="51" t="s">
        <v>16512</v>
      </c>
      <c r="B11341" s="51" t="s">
        <v>118</v>
      </c>
      <c r="C11341" s="51" t="s">
        <v>69</v>
      </c>
      <c r="D11341" s="51" t="s">
        <v>16490</v>
      </c>
    </row>
    <row r="11342" spans="1:4">
      <c r="A11342" s="51" t="s">
        <v>16513</v>
      </c>
      <c r="B11342" s="51" t="s">
        <v>182</v>
      </c>
      <c r="C11342" s="51" t="s">
        <v>69</v>
      </c>
      <c r="D11342" s="51" t="s">
        <v>16490</v>
      </c>
    </row>
    <row r="11343" spans="1:4">
      <c r="A11343" s="51" t="s">
        <v>16514</v>
      </c>
      <c r="B11343" s="51" t="s">
        <v>24</v>
      </c>
      <c r="C11343" s="51" t="s">
        <v>4732</v>
      </c>
      <c r="D11343" s="51" t="s">
        <v>16490</v>
      </c>
    </row>
    <row r="11344" spans="1:4">
      <c r="A11344" s="51" t="s">
        <v>16515</v>
      </c>
      <c r="B11344" s="51" t="s">
        <v>299</v>
      </c>
      <c r="C11344" s="51" t="s">
        <v>27</v>
      </c>
      <c r="D11344" s="51" t="s">
        <v>16490</v>
      </c>
    </row>
    <row r="11345" spans="1:4">
      <c r="A11345" s="51" t="s">
        <v>16516</v>
      </c>
      <c r="B11345" s="51" t="s">
        <v>131</v>
      </c>
      <c r="C11345" s="51" t="s">
        <v>27</v>
      </c>
      <c r="D11345" s="51" t="s">
        <v>16490</v>
      </c>
    </row>
    <row r="11346" spans="1:4">
      <c r="A11346" s="51" t="s">
        <v>16517</v>
      </c>
      <c r="B11346" s="51" t="s">
        <v>12537</v>
      </c>
      <c r="C11346" s="51" t="s">
        <v>191</v>
      </c>
      <c r="D11346" s="51" t="s">
        <v>16490</v>
      </c>
    </row>
    <row r="11347" spans="1:4">
      <c r="A11347" s="51" t="s">
        <v>16518</v>
      </c>
      <c r="B11347" s="51" t="s">
        <v>829</v>
      </c>
      <c r="C11347" s="51" t="s">
        <v>78</v>
      </c>
      <c r="D11347" s="51" t="s">
        <v>16490</v>
      </c>
    </row>
    <row r="11348" spans="1:4">
      <c r="A11348" s="51" t="s">
        <v>16519</v>
      </c>
      <c r="B11348" s="51" t="s">
        <v>882</v>
      </c>
      <c r="C11348" s="51" t="s">
        <v>36</v>
      </c>
      <c r="D11348" s="51" t="s">
        <v>16490</v>
      </c>
    </row>
    <row r="11349" spans="1:4">
      <c r="A11349" s="51" t="s">
        <v>16520</v>
      </c>
      <c r="B11349" s="51" t="s">
        <v>667</v>
      </c>
      <c r="C11349" s="51" t="s">
        <v>327</v>
      </c>
      <c r="D11349" s="51" t="s">
        <v>16490</v>
      </c>
    </row>
    <row r="11350" spans="1:4">
      <c r="A11350" s="51" t="s">
        <v>16521</v>
      </c>
      <c r="B11350" s="51" t="s">
        <v>994</v>
      </c>
      <c r="C11350" s="51" t="s">
        <v>880</v>
      </c>
      <c r="D11350" s="51" t="s">
        <v>16490</v>
      </c>
    </row>
    <row r="11351" spans="1:4">
      <c r="A11351" s="51" t="s">
        <v>16522</v>
      </c>
      <c r="B11351" s="51" t="s">
        <v>280</v>
      </c>
      <c r="C11351" s="51" t="s">
        <v>121</v>
      </c>
      <c r="D11351" s="51" t="s">
        <v>16490</v>
      </c>
    </row>
    <row r="11352" spans="1:4">
      <c r="A11352" s="51" t="s">
        <v>16523</v>
      </c>
      <c r="B11352" s="51" t="s">
        <v>212</v>
      </c>
      <c r="C11352" s="51" t="s">
        <v>100</v>
      </c>
      <c r="D11352" s="51" t="s">
        <v>16490</v>
      </c>
    </row>
    <row r="11353" spans="1:4">
      <c r="A11353" s="51" t="s">
        <v>16524</v>
      </c>
      <c r="B11353" s="51" t="s">
        <v>129</v>
      </c>
      <c r="C11353" s="51" t="s">
        <v>101</v>
      </c>
      <c r="D11353" s="51" t="s">
        <v>16490</v>
      </c>
    </row>
    <row r="11354" spans="1:4">
      <c r="A11354" s="51" t="s">
        <v>16525</v>
      </c>
      <c r="B11354" s="51" t="s">
        <v>910</v>
      </c>
      <c r="C11354" s="51" t="s">
        <v>244</v>
      </c>
      <c r="D11354" s="51" t="s">
        <v>16490</v>
      </c>
    </row>
    <row r="11355" spans="1:4">
      <c r="A11355" s="51" t="s">
        <v>16526</v>
      </c>
      <c r="B11355" s="51" t="s">
        <v>874</v>
      </c>
      <c r="C11355" s="51" t="s">
        <v>330</v>
      </c>
      <c r="D11355" s="51" t="s">
        <v>16490</v>
      </c>
    </row>
    <row r="11356" spans="1:4">
      <c r="A11356" s="51" t="s">
        <v>16527</v>
      </c>
      <c r="B11356" s="51" t="s">
        <v>16528</v>
      </c>
      <c r="C11356" s="51" t="s">
        <v>137</v>
      </c>
      <c r="D11356" s="51" t="s">
        <v>16490</v>
      </c>
    </row>
    <row r="11357" spans="1:4">
      <c r="A11357" s="51" t="s">
        <v>16529</v>
      </c>
      <c r="B11357" s="51" t="s">
        <v>16530</v>
      </c>
      <c r="C11357" s="51" t="s">
        <v>11606</v>
      </c>
      <c r="D11357" s="51" t="s">
        <v>16490</v>
      </c>
    </row>
    <row r="11358" spans="1:4">
      <c r="A11358" s="51" t="s">
        <v>16531</v>
      </c>
      <c r="B11358" s="51" t="s">
        <v>1321</v>
      </c>
      <c r="C11358" s="51" t="s">
        <v>16532</v>
      </c>
      <c r="D11358" s="51" t="s">
        <v>16490</v>
      </c>
    </row>
    <row r="11359" spans="1:4">
      <c r="A11359" s="51" t="s">
        <v>16533</v>
      </c>
      <c r="B11359" s="51" t="s">
        <v>1146</v>
      </c>
      <c r="C11359" s="51" t="s">
        <v>250</v>
      </c>
      <c r="D11359" s="51" t="s">
        <v>16490</v>
      </c>
    </row>
    <row r="11360" spans="1:4">
      <c r="A11360" s="51" t="s">
        <v>16534</v>
      </c>
      <c r="B11360" s="51" t="s">
        <v>5290</v>
      </c>
      <c r="C11360" s="51" t="s">
        <v>105</v>
      </c>
      <c r="D11360" s="51" t="s">
        <v>16490</v>
      </c>
    </row>
    <row r="11361" spans="1:4">
      <c r="A11361" s="51" t="s">
        <v>16535</v>
      </c>
      <c r="B11361" s="51" t="s">
        <v>5711</v>
      </c>
      <c r="C11361" s="51" t="s">
        <v>106</v>
      </c>
      <c r="D11361" s="51" t="s">
        <v>16490</v>
      </c>
    </row>
    <row r="11362" spans="1:4">
      <c r="A11362" s="51" t="s">
        <v>16536</v>
      </c>
      <c r="B11362" s="51" t="s">
        <v>13546</v>
      </c>
      <c r="C11362" s="51" t="s">
        <v>88</v>
      </c>
      <c r="D11362" s="51" t="s">
        <v>16490</v>
      </c>
    </row>
    <row r="11363" spans="1:4">
      <c r="A11363" s="51" t="s">
        <v>16537</v>
      </c>
      <c r="B11363" s="51" t="s">
        <v>683</v>
      </c>
      <c r="C11363" s="51" t="s">
        <v>556</v>
      </c>
      <c r="D11363" s="51" t="s">
        <v>16490</v>
      </c>
    </row>
    <row r="11364" spans="1:4">
      <c r="A11364" s="51" t="s">
        <v>16538</v>
      </c>
      <c r="B11364" s="51" t="s">
        <v>2315</v>
      </c>
      <c r="C11364" s="51" t="s">
        <v>859</v>
      </c>
      <c r="D11364" s="51" t="s">
        <v>16490</v>
      </c>
    </row>
    <row r="11365" spans="1:4">
      <c r="A11365" s="51" t="s">
        <v>16539</v>
      </c>
      <c r="B11365" s="51" t="s">
        <v>16540</v>
      </c>
      <c r="C11365" s="51" t="s">
        <v>38</v>
      </c>
      <c r="D11365" s="51" t="s">
        <v>16490</v>
      </c>
    </row>
    <row r="11366" spans="1:4">
      <c r="A11366" s="51" t="s">
        <v>16541</v>
      </c>
      <c r="B11366" s="51" t="s">
        <v>4754</v>
      </c>
      <c r="C11366" s="51" t="s">
        <v>1105</v>
      </c>
      <c r="D11366" s="51" t="s">
        <v>16490</v>
      </c>
    </row>
    <row r="11367" spans="1:4">
      <c r="A11367" s="51" t="s">
        <v>16542</v>
      </c>
      <c r="B11367" s="51" t="s">
        <v>16543</v>
      </c>
      <c r="C11367" s="51" t="s">
        <v>125</v>
      </c>
      <c r="D11367" s="51" t="s">
        <v>16490</v>
      </c>
    </row>
    <row r="11368" spans="1:4">
      <c r="A11368" s="51" t="s">
        <v>16544</v>
      </c>
      <c r="B11368" s="51" t="s">
        <v>7737</v>
      </c>
      <c r="C11368" s="51" t="s">
        <v>125</v>
      </c>
      <c r="D11368" s="51" t="s">
        <v>16490</v>
      </c>
    </row>
    <row r="11369" spans="1:4">
      <c r="A11369" s="51" t="s">
        <v>16545</v>
      </c>
      <c r="B11369" s="51" t="s">
        <v>442</v>
      </c>
      <c r="C11369" s="51" t="s">
        <v>125</v>
      </c>
      <c r="D11369" s="51" t="s">
        <v>16490</v>
      </c>
    </row>
    <row r="11370" spans="1:4">
      <c r="A11370" s="51" t="s">
        <v>16546</v>
      </c>
      <c r="B11370" s="51" t="s">
        <v>1315</v>
      </c>
      <c r="C11370" s="51" t="s">
        <v>125</v>
      </c>
      <c r="D11370" s="51" t="s">
        <v>16490</v>
      </c>
    </row>
    <row r="11371" spans="1:4">
      <c r="A11371" s="51" t="s">
        <v>16547</v>
      </c>
      <c r="B11371" s="51" t="s">
        <v>188</v>
      </c>
      <c r="C11371" s="51" t="s">
        <v>215</v>
      </c>
      <c r="D11371" s="51" t="s">
        <v>16490</v>
      </c>
    </row>
    <row r="11372" spans="1:4">
      <c r="A11372" s="51" t="s">
        <v>16548</v>
      </c>
      <c r="B11372" s="51" t="s">
        <v>361</v>
      </c>
      <c r="C11372" s="51" t="s">
        <v>126</v>
      </c>
      <c r="D11372" s="51" t="s">
        <v>16490</v>
      </c>
    </row>
    <row r="11373" spans="1:4">
      <c r="A11373" s="51" t="s">
        <v>16549</v>
      </c>
      <c r="B11373" s="51" t="s">
        <v>1146</v>
      </c>
      <c r="C11373" s="51" t="s">
        <v>314</v>
      </c>
      <c r="D11373" s="51" t="s">
        <v>16490</v>
      </c>
    </row>
    <row r="11374" spans="1:4">
      <c r="A11374" s="51" t="s">
        <v>16550</v>
      </c>
      <c r="B11374" s="51" t="s">
        <v>147</v>
      </c>
      <c r="C11374" s="51" t="s">
        <v>3458</v>
      </c>
      <c r="D11374" s="51" t="s">
        <v>16490</v>
      </c>
    </row>
    <row r="11375" spans="1:4">
      <c r="A11375" s="51" t="s">
        <v>16551</v>
      </c>
      <c r="B11375" s="51" t="s">
        <v>618</v>
      </c>
      <c r="C11375" s="51" t="s">
        <v>219</v>
      </c>
      <c r="D11375" s="51" t="s">
        <v>16490</v>
      </c>
    </row>
    <row r="11376" spans="1:4">
      <c r="A11376" s="51" t="s">
        <v>16552</v>
      </c>
      <c r="B11376" s="51" t="s">
        <v>12547</v>
      </c>
      <c r="C11376" s="51" t="s">
        <v>111</v>
      </c>
      <c r="D11376" s="51" t="s">
        <v>16490</v>
      </c>
    </row>
    <row r="11377" spans="1:4">
      <c r="A11377" s="51" t="s">
        <v>16553</v>
      </c>
      <c r="B11377" s="51" t="s">
        <v>364</v>
      </c>
      <c r="C11377" s="51" t="s">
        <v>138</v>
      </c>
      <c r="D11377" s="51" t="s">
        <v>16490</v>
      </c>
    </row>
    <row r="11378" spans="1:4">
      <c r="A11378" s="51" t="s">
        <v>16554</v>
      </c>
      <c r="B11378" s="51" t="s">
        <v>350</v>
      </c>
      <c r="C11378" s="51" t="s">
        <v>113</v>
      </c>
      <c r="D11378" s="51" t="s">
        <v>16490</v>
      </c>
    </row>
    <row r="11379" spans="1:4">
      <c r="A11379" s="51" t="s">
        <v>16555</v>
      </c>
      <c r="B11379" s="51" t="s">
        <v>1281</v>
      </c>
      <c r="C11379" s="51" t="s">
        <v>81</v>
      </c>
      <c r="D11379" s="51" t="s">
        <v>16490</v>
      </c>
    </row>
    <row r="11380" spans="1:4">
      <c r="A11380" s="51" t="s">
        <v>16556</v>
      </c>
      <c r="B11380" s="51" t="s">
        <v>180</v>
      </c>
      <c r="C11380" s="51" t="s">
        <v>4931</v>
      </c>
      <c r="D11380" s="51" t="s">
        <v>16490</v>
      </c>
    </row>
    <row r="11381" spans="1:4">
      <c r="A11381" s="51" t="s">
        <v>16557</v>
      </c>
      <c r="B11381" s="51" t="s">
        <v>458</v>
      </c>
      <c r="C11381" s="51" t="s">
        <v>141</v>
      </c>
      <c r="D11381" s="51" t="s">
        <v>16490</v>
      </c>
    </row>
    <row r="11382" spans="1:4">
      <c r="A11382" s="51" t="s">
        <v>16558</v>
      </c>
      <c r="B11382" s="51" t="s">
        <v>139</v>
      </c>
      <c r="C11382" s="51" t="s">
        <v>870</v>
      </c>
      <c r="D11382" s="51" t="s">
        <v>16490</v>
      </c>
    </row>
    <row r="11383" spans="1:4">
      <c r="A11383" s="51" t="s">
        <v>16559</v>
      </c>
      <c r="B11383" s="51" t="s">
        <v>325</v>
      </c>
      <c r="C11383" s="51" t="s">
        <v>23</v>
      </c>
      <c r="D11383" s="51" t="s">
        <v>16560</v>
      </c>
    </row>
    <row r="11384" spans="1:4">
      <c r="A11384" s="51" t="s">
        <v>16561</v>
      </c>
      <c r="B11384" s="51" t="s">
        <v>1397</v>
      </c>
      <c r="C11384" s="51" t="s">
        <v>23</v>
      </c>
      <c r="D11384" s="51" t="s">
        <v>16560</v>
      </c>
    </row>
    <row r="11385" spans="1:4">
      <c r="A11385" s="51" t="s">
        <v>16562</v>
      </c>
      <c r="B11385" s="51" t="s">
        <v>279</v>
      </c>
      <c r="C11385" s="51" t="s">
        <v>23</v>
      </c>
      <c r="D11385" s="51" t="s">
        <v>16560</v>
      </c>
    </row>
    <row r="11386" spans="1:4">
      <c r="A11386" s="51" t="s">
        <v>16563</v>
      </c>
      <c r="B11386" s="51" t="s">
        <v>971</v>
      </c>
      <c r="C11386" s="51" t="s">
        <v>23</v>
      </c>
      <c r="D11386" s="51" t="s">
        <v>16560</v>
      </c>
    </row>
    <row r="11387" spans="1:4">
      <c r="A11387" s="51" t="s">
        <v>16564</v>
      </c>
      <c r="B11387" s="51" t="s">
        <v>594</v>
      </c>
      <c r="C11387" s="51" t="s">
        <v>23</v>
      </c>
      <c r="D11387" s="51" t="s">
        <v>16560</v>
      </c>
    </row>
    <row r="11388" spans="1:4">
      <c r="A11388" s="51" t="s">
        <v>16565</v>
      </c>
      <c r="B11388" s="51" t="s">
        <v>26</v>
      </c>
      <c r="C11388" s="51" t="s">
        <v>23</v>
      </c>
      <c r="D11388" s="51" t="s">
        <v>16560</v>
      </c>
    </row>
    <row r="11389" spans="1:4">
      <c r="A11389" s="51" t="s">
        <v>16566</v>
      </c>
      <c r="B11389" s="51" t="s">
        <v>319</v>
      </c>
      <c r="C11389" s="51" t="s">
        <v>23</v>
      </c>
      <c r="D11389" s="51" t="s">
        <v>16560</v>
      </c>
    </row>
    <row r="11390" spans="1:4">
      <c r="A11390" s="51" t="s">
        <v>16567</v>
      </c>
      <c r="B11390" s="51" t="s">
        <v>829</v>
      </c>
      <c r="C11390" s="51" t="s">
        <v>1173</v>
      </c>
      <c r="D11390" s="51" t="s">
        <v>16560</v>
      </c>
    </row>
    <row r="11391" spans="1:4">
      <c r="A11391" s="51" t="s">
        <v>16568</v>
      </c>
      <c r="B11391" s="51" t="s">
        <v>86</v>
      </c>
      <c r="C11391" s="51" t="s">
        <v>229</v>
      </c>
      <c r="D11391" s="51" t="s">
        <v>16560</v>
      </c>
    </row>
    <row r="11392" spans="1:4">
      <c r="A11392" s="51" t="s">
        <v>16569</v>
      </c>
      <c r="B11392" s="51" t="s">
        <v>1251</v>
      </c>
      <c r="C11392" s="51" t="s">
        <v>2321</v>
      </c>
      <c r="D11392" s="51" t="s">
        <v>16560</v>
      </c>
    </row>
    <row r="11393" spans="1:4">
      <c r="A11393" s="51" t="s">
        <v>16570</v>
      </c>
      <c r="B11393" s="51" t="s">
        <v>190</v>
      </c>
      <c r="C11393" s="51" t="s">
        <v>16571</v>
      </c>
      <c r="D11393" s="51" t="s">
        <v>16560</v>
      </c>
    </row>
    <row r="11394" spans="1:4">
      <c r="A11394" s="51" t="s">
        <v>16572</v>
      </c>
      <c r="B11394" s="51" t="s">
        <v>16573</v>
      </c>
      <c r="C11394" s="51" t="s">
        <v>144</v>
      </c>
      <c r="D11394" s="51" t="s">
        <v>16560</v>
      </c>
    </row>
    <row r="11395" spans="1:4">
      <c r="A11395" s="51" t="s">
        <v>16574</v>
      </c>
      <c r="B11395" s="51" t="s">
        <v>279</v>
      </c>
      <c r="C11395" s="51" t="s">
        <v>145</v>
      </c>
      <c r="D11395" s="51" t="s">
        <v>16560</v>
      </c>
    </row>
    <row r="11396" spans="1:4">
      <c r="A11396" s="51" t="s">
        <v>16575</v>
      </c>
      <c r="B11396" s="51" t="s">
        <v>442</v>
      </c>
      <c r="C11396" s="51" t="s">
        <v>231</v>
      </c>
      <c r="D11396" s="51" t="s">
        <v>16560</v>
      </c>
    </row>
    <row r="11397" spans="1:4">
      <c r="A11397" s="51" t="s">
        <v>16576</v>
      </c>
      <c r="B11397" s="51" t="s">
        <v>343</v>
      </c>
      <c r="C11397" s="51" t="s">
        <v>69</v>
      </c>
      <c r="D11397" s="51" t="s">
        <v>16560</v>
      </c>
    </row>
    <row r="11398" spans="1:4">
      <c r="A11398" s="51" t="s">
        <v>16577</v>
      </c>
      <c r="B11398" s="51" t="s">
        <v>251</v>
      </c>
      <c r="C11398" s="51" t="s">
        <v>69</v>
      </c>
      <c r="D11398" s="51" t="s">
        <v>16560</v>
      </c>
    </row>
    <row r="11399" spans="1:4">
      <c r="A11399" s="51" t="s">
        <v>16578</v>
      </c>
      <c r="B11399" s="51" t="s">
        <v>711</v>
      </c>
      <c r="C11399" s="51" t="s">
        <v>344</v>
      </c>
      <c r="D11399" s="51" t="s">
        <v>16560</v>
      </c>
    </row>
    <row r="11400" spans="1:4">
      <c r="A11400" s="51" t="s">
        <v>16579</v>
      </c>
      <c r="B11400" s="51" t="s">
        <v>7491</v>
      </c>
      <c r="C11400" s="51" t="s">
        <v>28</v>
      </c>
      <c r="D11400" s="51" t="s">
        <v>16560</v>
      </c>
    </row>
    <row r="11401" spans="1:4">
      <c r="A11401" s="51" t="s">
        <v>16580</v>
      </c>
      <c r="B11401" s="51" t="s">
        <v>185</v>
      </c>
      <c r="C11401" s="51" t="s">
        <v>78</v>
      </c>
      <c r="D11401" s="51" t="s">
        <v>16560</v>
      </c>
    </row>
    <row r="11402" spans="1:4">
      <c r="A11402" s="51" t="s">
        <v>16581</v>
      </c>
      <c r="B11402" s="51" t="s">
        <v>251</v>
      </c>
      <c r="C11402" s="51" t="s">
        <v>135</v>
      </c>
      <c r="D11402" s="51" t="s">
        <v>16560</v>
      </c>
    </row>
    <row r="11403" spans="1:4">
      <c r="A11403" s="51" t="s">
        <v>16582</v>
      </c>
      <c r="B11403" s="51" t="s">
        <v>37</v>
      </c>
      <c r="C11403" s="51" t="s">
        <v>135</v>
      </c>
      <c r="D11403" s="51" t="s">
        <v>16560</v>
      </c>
    </row>
    <row r="11404" spans="1:4">
      <c r="A11404" s="51" t="s">
        <v>16583</v>
      </c>
      <c r="B11404" s="51" t="s">
        <v>5262</v>
      </c>
      <c r="C11404" s="51" t="s">
        <v>135</v>
      </c>
      <c r="D11404" s="51" t="s">
        <v>16560</v>
      </c>
    </row>
    <row r="11405" spans="1:4">
      <c r="A11405" s="51" t="s">
        <v>16584</v>
      </c>
      <c r="B11405" s="51" t="s">
        <v>190</v>
      </c>
      <c r="C11405" s="51" t="s">
        <v>135</v>
      </c>
      <c r="D11405" s="51" t="s">
        <v>16560</v>
      </c>
    </row>
    <row r="11406" spans="1:4">
      <c r="A11406" s="51" t="s">
        <v>16585</v>
      </c>
      <c r="B11406" s="51" t="s">
        <v>1220</v>
      </c>
      <c r="C11406" s="51" t="s">
        <v>135</v>
      </c>
      <c r="D11406" s="51" t="s">
        <v>16560</v>
      </c>
    </row>
    <row r="11407" spans="1:4">
      <c r="A11407" s="51" t="s">
        <v>16586</v>
      </c>
      <c r="B11407" s="51" t="s">
        <v>255</v>
      </c>
      <c r="C11407" s="51" t="s">
        <v>135</v>
      </c>
      <c r="D11407" s="51" t="s">
        <v>16560</v>
      </c>
    </row>
    <row r="11408" spans="1:4">
      <c r="A11408" s="51" t="s">
        <v>16587</v>
      </c>
      <c r="B11408" s="51" t="s">
        <v>283</v>
      </c>
      <c r="C11408" s="51" t="s">
        <v>31</v>
      </c>
      <c r="D11408" s="51" t="s">
        <v>16560</v>
      </c>
    </row>
    <row r="11409" spans="1:4">
      <c r="A11409" s="51" t="s">
        <v>16588</v>
      </c>
      <c r="B11409" s="51" t="s">
        <v>130</v>
      </c>
      <c r="C11409" s="51" t="s">
        <v>25</v>
      </c>
      <c r="D11409" s="51" t="s">
        <v>16560</v>
      </c>
    </row>
    <row r="11410" spans="1:4">
      <c r="A11410" s="51" t="s">
        <v>16589</v>
      </c>
      <c r="B11410" s="51" t="s">
        <v>5451</v>
      </c>
      <c r="C11410" s="51" t="s">
        <v>33</v>
      </c>
      <c r="D11410" s="51" t="s">
        <v>16560</v>
      </c>
    </row>
    <row r="11411" spans="1:4">
      <c r="A11411" s="51" t="s">
        <v>16590</v>
      </c>
      <c r="B11411" s="51" t="s">
        <v>355</v>
      </c>
      <c r="C11411" s="51" t="s">
        <v>33</v>
      </c>
      <c r="D11411" s="51" t="s">
        <v>16560</v>
      </c>
    </row>
    <row r="11412" spans="1:4">
      <c r="A11412" s="51" t="s">
        <v>16591</v>
      </c>
      <c r="B11412" s="51" t="s">
        <v>34</v>
      </c>
      <c r="C11412" s="51" t="s">
        <v>121</v>
      </c>
      <c r="D11412" s="51" t="s">
        <v>16560</v>
      </c>
    </row>
    <row r="11413" spans="1:4">
      <c r="A11413" s="51" t="s">
        <v>16592</v>
      </c>
      <c r="B11413" s="51" t="s">
        <v>212</v>
      </c>
      <c r="C11413" s="51" t="s">
        <v>121</v>
      </c>
      <c r="D11413" s="51" t="s">
        <v>16560</v>
      </c>
    </row>
    <row r="11414" spans="1:4">
      <c r="A11414" s="51" t="s">
        <v>16593</v>
      </c>
      <c r="B11414" s="51" t="s">
        <v>16594</v>
      </c>
      <c r="C11414" s="51" t="s">
        <v>98</v>
      </c>
      <c r="D11414" s="51" t="s">
        <v>16560</v>
      </c>
    </row>
    <row r="11415" spans="1:4">
      <c r="A11415" s="51" t="s">
        <v>16595</v>
      </c>
      <c r="B11415" s="51" t="s">
        <v>16596</v>
      </c>
      <c r="C11415" s="51" t="s">
        <v>743</v>
      </c>
      <c r="D11415" s="51" t="s">
        <v>16560</v>
      </c>
    </row>
    <row r="11416" spans="1:4">
      <c r="A11416" s="51" t="s">
        <v>16597</v>
      </c>
      <c r="B11416" s="51" t="s">
        <v>790</v>
      </c>
      <c r="C11416" s="51" t="s">
        <v>100</v>
      </c>
      <c r="D11416" s="51" t="s">
        <v>16560</v>
      </c>
    </row>
    <row r="11417" spans="1:4">
      <c r="A11417" s="51" t="s">
        <v>16598</v>
      </c>
      <c r="B11417" s="51" t="s">
        <v>184</v>
      </c>
      <c r="C11417" s="51" t="s">
        <v>101</v>
      </c>
      <c r="D11417" s="51" t="s">
        <v>16560</v>
      </c>
    </row>
    <row r="11418" spans="1:4">
      <c r="A11418" s="51" t="s">
        <v>16599</v>
      </c>
      <c r="B11418" s="51" t="s">
        <v>1791</v>
      </c>
      <c r="C11418" s="51" t="s">
        <v>330</v>
      </c>
      <c r="D11418" s="51" t="s">
        <v>16560</v>
      </c>
    </row>
    <row r="11419" spans="1:4">
      <c r="A11419" s="51" t="s">
        <v>16600</v>
      </c>
      <c r="B11419" s="51" t="s">
        <v>280</v>
      </c>
      <c r="C11419" s="51" t="s">
        <v>103</v>
      </c>
      <c r="D11419" s="51" t="s">
        <v>16560</v>
      </c>
    </row>
    <row r="11420" spans="1:4">
      <c r="A11420" s="51" t="s">
        <v>16601</v>
      </c>
      <c r="B11420" s="51" t="s">
        <v>151</v>
      </c>
      <c r="C11420" s="51" t="s">
        <v>103</v>
      </c>
      <c r="D11420" s="51" t="s">
        <v>16560</v>
      </c>
    </row>
    <row r="11421" spans="1:4">
      <c r="A11421" s="51" t="s">
        <v>16602</v>
      </c>
      <c r="B11421" s="51" t="s">
        <v>316</v>
      </c>
      <c r="C11421" s="51" t="s">
        <v>103</v>
      </c>
      <c r="D11421" s="51" t="s">
        <v>16560</v>
      </c>
    </row>
    <row r="11422" spans="1:4">
      <c r="A11422" s="51" t="s">
        <v>16603</v>
      </c>
      <c r="B11422" s="51" t="s">
        <v>1466</v>
      </c>
      <c r="C11422" s="51" t="s">
        <v>64</v>
      </c>
      <c r="D11422" s="51" t="s">
        <v>16560</v>
      </c>
    </row>
    <row r="11423" spans="1:4">
      <c r="A11423" s="51" t="s">
        <v>16604</v>
      </c>
      <c r="B11423" s="51" t="s">
        <v>1475</v>
      </c>
      <c r="C11423" s="51" t="s">
        <v>64</v>
      </c>
      <c r="D11423" s="51" t="s">
        <v>16560</v>
      </c>
    </row>
    <row r="11424" spans="1:4">
      <c r="A11424" s="51" t="s">
        <v>16605</v>
      </c>
      <c r="B11424" s="51" t="s">
        <v>991</v>
      </c>
      <c r="C11424" s="51" t="s">
        <v>64</v>
      </c>
      <c r="D11424" s="51" t="s">
        <v>16560</v>
      </c>
    </row>
    <row r="11425" spans="1:4">
      <c r="A11425" s="51" t="s">
        <v>16606</v>
      </c>
      <c r="B11425" s="51" t="s">
        <v>482</v>
      </c>
      <c r="C11425" s="51" t="s">
        <v>64</v>
      </c>
      <c r="D11425" s="51" t="s">
        <v>16560</v>
      </c>
    </row>
    <row r="11426" spans="1:4">
      <c r="A11426" s="51" t="s">
        <v>16607</v>
      </c>
      <c r="B11426" s="51" t="s">
        <v>1331</v>
      </c>
      <c r="C11426" s="51" t="s">
        <v>152</v>
      </c>
      <c r="D11426" s="51" t="s">
        <v>16560</v>
      </c>
    </row>
    <row r="11427" spans="1:4">
      <c r="A11427" s="51" t="s">
        <v>16608</v>
      </c>
      <c r="B11427" s="51" t="s">
        <v>183</v>
      </c>
      <c r="C11427" s="51" t="s">
        <v>855</v>
      </c>
      <c r="D11427" s="51" t="s">
        <v>16560</v>
      </c>
    </row>
    <row r="11428" spans="1:4">
      <c r="A11428" s="51" t="s">
        <v>16609</v>
      </c>
      <c r="B11428" s="51" t="s">
        <v>299</v>
      </c>
      <c r="C11428" s="51" t="s">
        <v>106</v>
      </c>
      <c r="D11428" s="51" t="s">
        <v>16560</v>
      </c>
    </row>
    <row r="11429" spans="1:4">
      <c r="A11429" s="51" t="s">
        <v>16610</v>
      </c>
      <c r="B11429" s="51" t="s">
        <v>1374</v>
      </c>
      <c r="C11429" s="51" t="s">
        <v>88</v>
      </c>
      <c r="D11429" s="51" t="s">
        <v>16560</v>
      </c>
    </row>
    <row r="11430" spans="1:4">
      <c r="A11430" s="51" t="s">
        <v>16611</v>
      </c>
      <c r="B11430" s="51" t="s">
        <v>16612</v>
      </c>
      <c r="C11430" s="51" t="s">
        <v>210</v>
      </c>
      <c r="D11430" s="51" t="s">
        <v>16560</v>
      </c>
    </row>
    <row r="11431" spans="1:4">
      <c r="A11431" s="51" t="s">
        <v>16613</v>
      </c>
      <c r="B11431" s="51" t="s">
        <v>594</v>
      </c>
      <c r="C11431" s="51" t="s">
        <v>210</v>
      </c>
      <c r="D11431" s="51" t="s">
        <v>16560</v>
      </c>
    </row>
    <row r="11432" spans="1:4">
      <c r="A11432" s="51" t="s">
        <v>16614</v>
      </c>
      <c r="B11432" s="51" t="s">
        <v>560</v>
      </c>
      <c r="C11432" s="51" t="s">
        <v>93</v>
      </c>
      <c r="D11432" s="51" t="s">
        <v>16560</v>
      </c>
    </row>
    <row r="11433" spans="1:4">
      <c r="A11433" s="51" t="s">
        <v>16615</v>
      </c>
      <c r="B11433" s="51" t="s">
        <v>196</v>
      </c>
      <c r="C11433" s="51" t="s">
        <v>774</v>
      </c>
      <c r="D11433" s="51" t="s">
        <v>16560</v>
      </c>
    </row>
    <row r="11434" spans="1:4">
      <c r="A11434" s="51" t="s">
        <v>16616</v>
      </c>
      <c r="B11434" s="51" t="s">
        <v>1403</v>
      </c>
      <c r="C11434" s="51" t="s">
        <v>333</v>
      </c>
      <c r="D11434" s="51" t="s">
        <v>16560</v>
      </c>
    </row>
    <row r="11435" spans="1:4">
      <c r="A11435" s="51" t="s">
        <v>16617</v>
      </c>
      <c r="B11435" s="51" t="s">
        <v>208</v>
      </c>
      <c r="C11435" s="51" t="s">
        <v>126</v>
      </c>
      <c r="D11435" s="51" t="s">
        <v>16560</v>
      </c>
    </row>
    <row r="11436" spans="1:4">
      <c r="A11436" s="51" t="s">
        <v>16618</v>
      </c>
      <c r="B11436" s="51" t="s">
        <v>1363</v>
      </c>
      <c r="C11436" s="51" t="s">
        <v>219</v>
      </c>
      <c r="D11436" s="51" t="s">
        <v>16560</v>
      </c>
    </row>
    <row r="11437" spans="1:4">
      <c r="A11437" s="51" t="s">
        <v>16619</v>
      </c>
      <c r="B11437" s="51" t="s">
        <v>1051</v>
      </c>
      <c r="C11437" s="51" t="s">
        <v>490</v>
      </c>
      <c r="D11437" s="51" t="s">
        <v>16560</v>
      </c>
    </row>
    <row r="11438" spans="1:4">
      <c r="A11438" s="51" t="s">
        <v>16620</v>
      </c>
      <c r="B11438" s="51" t="s">
        <v>185</v>
      </c>
      <c r="C11438" s="51" t="s">
        <v>111</v>
      </c>
      <c r="D11438" s="51" t="s">
        <v>16560</v>
      </c>
    </row>
    <row r="11439" spans="1:4">
      <c r="A11439" s="51" t="s">
        <v>16621</v>
      </c>
      <c r="B11439" s="51" t="s">
        <v>334</v>
      </c>
      <c r="C11439" s="51" t="s">
        <v>112</v>
      </c>
      <c r="D11439" s="51" t="s">
        <v>16560</v>
      </c>
    </row>
    <row r="11440" spans="1:4">
      <c r="A11440" s="51" t="s">
        <v>16622</v>
      </c>
      <c r="B11440" s="51" t="s">
        <v>280</v>
      </c>
      <c r="C11440" s="51" t="s">
        <v>138</v>
      </c>
      <c r="D11440" s="51" t="s">
        <v>16560</v>
      </c>
    </row>
    <row r="11441" spans="1:4">
      <c r="A11441" s="51" t="s">
        <v>16623</v>
      </c>
      <c r="B11441" s="51" t="s">
        <v>24</v>
      </c>
      <c r="C11441" s="51" t="s">
        <v>113</v>
      </c>
      <c r="D11441" s="51" t="s">
        <v>16560</v>
      </c>
    </row>
    <row r="11442" spans="1:4">
      <c r="A11442" s="51" t="s">
        <v>16624</v>
      </c>
      <c r="B11442" s="51" t="s">
        <v>15498</v>
      </c>
      <c r="C11442" s="51" t="s">
        <v>23</v>
      </c>
      <c r="D11442" s="51" t="s">
        <v>16625</v>
      </c>
    </row>
    <row r="11443" spans="1:4">
      <c r="A11443" s="51" t="s">
        <v>16626</v>
      </c>
      <c r="B11443" s="51" t="s">
        <v>678</v>
      </c>
      <c r="C11443" s="51" t="s">
        <v>23</v>
      </c>
      <c r="D11443" s="51" t="s">
        <v>16625</v>
      </c>
    </row>
    <row r="11444" spans="1:4">
      <c r="A11444" s="51" t="s">
        <v>16627</v>
      </c>
      <c r="B11444" s="51" t="s">
        <v>961</v>
      </c>
      <c r="C11444" s="51" t="s">
        <v>35</v>
      </c>
      <c r="D11444" s="51" t="s">
        <v>16625</v>
      </c>
    </row>
    <row r="11445" spans="1:4">
      <c r="A11445" s="51" t="s">
        <v>16628</v>
      </c>
      <c r="B11445" s="51" t="s">
        <v>261</v>
      </c>
      <c r="C11445" s="51" t="s">
        <v>145</v>
      </c>
      <c r="D11445" s="51" t="s">
        <v>16625</v>
      </c>
    </row>
    <row r="11446" spans="1:4">
      <c r="A11446" s="51" t="s">
        <v>16629</v>
      </c>
      <c r="B11446" s="51" t="s">
        <v>534</v>
      </c>
      <c r="C11446" s="51" t="s">
        <v>114</v>
      </c>
      <c r="D11446" s="51" t="s">
        <v>16625</v>
      </c>
    </row>
    <row r="11447" spans="1:4">
      <c r="A11447" s="51" t="s">
        <v>16630</v>
      </c>
      <c r="B11447" s="51" t="s">
        <v>6609</v>
      </c>
      <c r="C11447" s="51" t="s">
        <v>114</v>
      </c>
      <c r="D11447" s="51" t="s">
        <v>16625</v>
      </c>
    </row>
    <row r="11448" spans="1:4">
      <c r="A11448" s="51" t="s">
        <v>16631</v>
      </c>
      <c r="B11448" s="51" t="s">
        <v>1043</v>
      </c>
      <c r="C11448" s="51" t="s">
        <v>115</v>
      </c>
      <c r="D11448" s="51" t="s">
        <v>16625</v>
      </c>
    </row>
    <row r="11449" spans="1:4">
      <c r="A11449" s="51" t="s">
        <v>16632</v>
      </c>
      <c r="B11449" s="51" t="s">
        <v>56</v>
      </c>
      <c r="C11449" s="51" t="s">
        <v>115</v>
      </c>
      <c r="D11449" s="51" t="s">
        <v>16625</v>
      </c>
    </row>
    <row r="11450" spans="1:4">
      <c r="A11450" s="51" t="s">
        <v>16633</v>
      </c>
      <c r="B11450" s="51" t="s">
        <v>1011</v>
      </c>
      <c r="C11450" s="51" t="s">
        <v>189</v>
      </c>
      <c r="D11450" s="51" t="s">
        <v>16625</v>
      </c>
    </row>
    <row r="11451" spans="1:4">
      <c r="A11451" s="51" t="s">
        <v>16634</v>
      </c>
      <c r="B11451" s="51" t="s">
        <v>1345</v>
      </c>
      <c r="C11451" s="51" t="s">
        <v>189</v>
      </c>
      <c r="D11451" s="51" t="s">
        <v>16625</v>
      </c>
    </row>
    <row r="11452" spans="1:4">
      <c r="A11452" s="51" t="s">
        <v>16635</v>
      </c>
      <c r="B11452" s="51" t="s">
        <v>34</v>
      </c>
      <c r="C11452" s="51" t="s">
        <v>28</v>
      </c>
      <c r="D11452" s="51" t="s">
        <v>16625</v>
      </c>
    </row>
    <row r="11453" spans="1:4">
      <c r="A11453" s="51" t="s">
        <v>16636</v>
      </c>
      <c r="B11453" s="51" t="s">
        <v>951</v>
      </c>
      <c r="C11453" s="51" t="s">
        <v>849</v>
      </c>
      <c r="D11453" s="51" t="s">
        <v>16625</v>
      </c>
    </row>
    <row r="11454" spans="1:4">
      <c r="A11454" s="51" t="s">
        <v>16637</v>
      </c>
      <c r="B11454" s="51" t="s">
        <v>16638</v>
      </c>
      <c r="C11454" s="51" t="s">
        <v>87</v>
      </c>
      <c r="D11454" s="51" t="s">
        <v>16625</v>
      </c>
    </row>
    <row r="11455" spans="1:4">
      <c r="A11455" s="51" t="s">
        <v>16639</v>
      </c>
      <c r="B11455" s="51" t="s">
        <v>278</v>
      </c>
      <c r="C11455" s="51" t="s">
        <v>135</v>
      </c>
      <c r="D11455" s="51" t="s">
        <v>16625</v>
      </c>
    </row>
    <row r="11456" spans="1:4">
      <c r="A11456" s="51" t="s">
        <v>16640</v>
      </c>
      <c r="B11456" s="51" t="s">
        <v>7835</v>
      </c>
      <c r="C11456" s="51" t="s">
        <v>738</v>
      </c>
      <c r="D11456" s="51" t="s">
        <v>16625</v>
      </c>
    </row>
    <row r="11457" spans="1:4">
      <c r="A11457" s="51" t="s">
        <v>16641</v>
      </c>
      <c r="B11457" s="51" t="s">
        <v>16642</v>
      </c>
      <c r="C11457" s="51" t="s">
        <v>823</v>
      </c>
      <c r="D11457" s="51" t="s">
        <v>16625</v>
      </c>
    </row>
    <row r="11458" spans="1:4">
      <c r="A11458" s="51" t="s">
        <v>16643</v>
      </c>
      <c r="B11458" s="51" t="s">
        <v>188</v>
      </c>
      <c r="C11458" s="51" t="s">
        <v>33</v>
      </c>
      <c r="D11458" s="51" t="s">
        <v>16625</v>
      </c>
    </row>
    <row r="11459" spans="1:4">
      <c r="A11459" s="51" t="s">
        <v>16644</v>
      </c>
      <c r="B11459" s="51" t="s">
        <v>242</v>
      </c>
      <c r="C11459" s="51" t="s">
        <v>33</v>
      </c>
      <c r="D11459" s="51" t="s">
        <v>16625</v>
      </c>
    </row>
    <row r="11460" spans="1:4">
      <c r="A11460" s="51" t="s">
        <v>16645</v>
      </c>
      <c r="B11460" s="51" t="s">
        <v>858</v>
      </c>
      <c r="C11460" s="51" t="s">
        <v>880</v>
      </c>
      <c r="D11460" s="51" t="s">
        <v>16625</v>
      </c>
    </row>
    <row r="11461" spans="1:4">
      <c r="A11461" s="51" t="s">
        <v>16646</v>
      </c>
      <c r="B11461" s="51" t="s">
        <v>858</v>
      </c>
      <c r="C11461" s="51" t="s">
        <v>98</v>
      </c>
      <c r="D11461" s="51" t="s">
        <v>16625</v>
      </c>
    </row>
    <row r="11462" spans="1:4">
      <c r="A11462" s="51" t="s">
        <v>16647</v>
      </c>
      <c r="B11462" s="51" t="s">
        <v>16648</v>
      </c>
      <c r="C11462" s="51" t="s">
        <v>101</v>
      </c>
      <c r="D11462" s="51" t="s">
        <v>16625</v>
      </c>
    </row>
    <row r="11463" spans="1:4">
      <c r="A11463" s="51" t="s">
        <v>16649</v>
      </c>
      <c r="B11463" s="51" t="s">
        <v>16650</v>
      </c>
      <c r="C11463" s="51" t="s">
        <v>101</v>
      </c>
      <c r="D11463" s="51" t="s">
        <v>16625</v>
      </c>
    </row>
    <row r="11464" spans="1:4">
      <c r="A11464" s="51" t="s">
        <v>16651</v>
      </c>
      <c r="B11464" s="51" t="s">
        <v>534</v>
      </c>
      <c r="C11464" s="51" t="s">
        <v>330</v>
      </c>
      <c r="D11464" s="51" t="s">
        <v>16625</v>
      </c>
    </row>
    <row r="11465" spans="1:4">
      <c r="A11465" s="51" t="s">
        <v>16652</v>
      </c>
      <c r="B11465" s="51" t="s">
        <v>534</v>
      </c>
      <c r="C11465" s="51" t="s">
        <v>330</v>
      </c>
      <c r="D11465" s="51" t="s">
        <v>16625</v>
      </c>
    </row>
    <row r="11466" spans="1:4">
      <c r="A11466" s="51" t="s">
        <v>16653</v>
      </c>
      <c r="B11466" s="51" t="s">
        <v>534</v>
      </c>
      <c r="C11466" s="51" t="s">
        <v>330</v>
      </c>
      <c r="D11466" s="51" t="s">
        <v>16625</v>
      </c>
    </row>
    <row r="11467" spans="1:4">
      <c r="A11467" s="51" t="s">
        <v>16654</v>
      </c>
      <c r="B11467" s="51" t="s">
        <v>678</v>
      </c>
      <c r="C11467" s="51" t="s">
        <v>330</v>
      </c>
      <c r="D11467" s="51" t="s">
        <v>16625</v>
      </c>
    </row>
    <row r="11468" spans="1:4">
      <c r="A11468" s="51" t="s">
        <v>16655</v>
      </c>
      <c r="B11468" s="51" t="s">
        <v>976</v>
      </c>
      <c r="C11468" s="51" t="s">
        <v>330</v>
      </c>
      <c r="D11468" s="51" t="s">
        <v>16625</v>
      </c>
    </row>
    <row r="11469" spans="1:4">
      <c r="A11469" s="51" t="s">
        <v>16656</v>
      </c>
      <c r="B11469" s="51" t="s">
        <v>1349</v>
      </c>
      <c r="C11469" s="51" t="s">
        <v>330</v>
      </c>
      <c r="D11469" s="51" t="s">
        <v>16625</v>
      </c>
    </row>
    <row r="11470" spans="1:4">
      <c r="A11470" s="51" t="s">
        <v>16657</v>
      </c>
      <c r="B11470" s="51" t="s">
        <v>16658</v>
      </c>
      <c r="C11470" s="51" t="s">
        <v>74</v>
      </c>
      <c r="D11470" s="51" t="s">
        <v>16625</v>
      </c>
    </row>
    <row r="11471" spans="1:4">
      <c r="A11471" s="51" t="s">
        <v>16659</v>
      </c>
      <c r="B11471" s="51" t="s">
        <v>16660</v>
      </c>
      <c r="C11471" s="51" t="s">
        <v>74</v>
      </c>
      <c r="D11471" s="51" t="s">
        <v>16625</v>
      </c>
    </row>
    <row r="11472" spans="1:4">
      <c r="A11472" s="51" t="s">
        <v>16661</v>
      </c>
      <c r="B11472" s="51" t="s">
        <v>12432</v>
      </c>
      <c r="C11472" s="51" t="s">
        <v>137</v>
      </c>
      <c r="D11472" s="51" t="s">
        <v>16625</v>
      </c>
    </row>
    <row r="11473" spans="1:4">
      <c r="A11473" s="51" t="s">
        <v>16662</v>
      </c>
      <c r="B11473" s="51" t="s">
        <v>4121</v>
      </c>
      <c r="C11473" s="51" t="s">
        <v>887</v>
      </c>
      <c r="D11473" s="51" t="s">
        <v>16625</v>
      </c>
    </row>
    <row r="11474" spans="1:4">
      <c r="A11474" s="51" t="s">
        <v>16663</v>
      </c>
      <c r="B11474" s="51" t="s">
        <v>184</v>
      </c>
      <c r="C11474" s="51" t="s">
        <v>55</v>
      </c>
      <c r="D11474" s="51" t="s">
        <v>16625</v>
      </c>
    </row>
    <row r="11475" spans="1:4">
      <c r="A11475" s="51" t="s">
        <v>16664</v>
      </c>
      <c r="B11475" s="51" t="s">
        <v>1409</v>
      </c>
      <c r="C11475" s="51" t="s">
        <v>947</v>
      </c>
      <c r="D11475" s="51" t="s">
        <v>16625</v>
      </c>
    </row>
    <row r="11476" spans="1:4">
      <c r="A11476" s="51" t="s">
        <v>16665</v>
      </c>
      <c r="B11476" s="51" t="s">
        <v>16666</v>
      </c>
      <c r="C11476" s="51" t="s">
        <v>979</v>
      </c>
      <c r="D11476" s="51" t="s">
        <v>16625</v>
      </c>
    </row>
    <row r="11477" spans="1:4">
      <c r="A11477" s="51" t="s">
        <v>16667</v>
      </c>
      <c r="B11477" s="51" t="s">
        <v>16668</v>
      </c>
      <c r="C11477" s="51" t="s">
        <v>152</v>
      </c>
      <c r="D11477" s="51" t="s">
        <v>16625</v>
      </c>
    </row>
    <row r="11478" spans="1:4">
      <c r="A11478" s="51" t="s">
        <v>16669</v>
      </c>
      <c r="B11478" s="51" t="s">
        <v>13769</v>
      </c>
      <c r="C11478" s="51" t="s">
        <v>855</v>
      </c>
      <c r="D11478" s="51" t="s">
        <v>16625</v>
      </c>
    </row>
    <row r="11479" spans="1:4">
      <c r="A11479" s="51" t="s">
        <v>16670</v>
      </c>
      <c r="B11479" s="51" t="s">
        <v>990</v>
      </c>
      <c r="C11479" s="51" t="s">
        <v>856</v>
      </c>
      <c r="D11479" s="51" t="s">
        <v>16625</v>
      </c>
    </row>
    <row r="11480" spans="1:4">
      <c r="A11480" s="51" t="s">
        <v>16671</v>
      </c>
      <c r="B11480" s="51" t="s">
        <v>15939</v>
      </c>
      <c r="C11480" s="51" t="s">
        <v>856</v>
      </c>
      <c r="D11480" s="51" t="s">
        <v>16625</v>
      </c>
    </row>
    <row r="11481" spans="1:4">
      <c r="A11481" s="51" t="s">
        <v>16672</v>
      </c>
      <c r="B11481" s="51" t="s">
        <v>16673</v>
      </c>
      <c r="C11481" s="51" t="s">
        <v>105</v>
      </c>
      <c r="D11481" s="51" t="s">
        <v>16625</v>
      </c>
    </row>
    <row r="11482" spans="1:4">
      <c r="A11482" s="51" t="s">
        <v>16674</v>
      </c>
      <c r="B11482" s="51" t="s">
        <v>300</v>
      </c>
      <c r="C11482" s="51" t="s">
        <v>210</v>
      </c>
      <c r="D11482" s="51" t="s">
        <v>16625</v>
      </c>
    </row>
    <row r="11483" spans="1:4">
      <c r="A11483" s="51" t="s">
        <v>16675</v>
      </c>
      <c r="B11483" s="51" t="s">
        <v>16676</v>
      </c>
      <c r="C11483" s="51" t="s">
        <v>93</v>
      </c>
      <c r="D11483" s="51" t="s">
        <v>16625</v>
      </c>
    </row>
    <row r="11484" spans="1:4">
      <c r="A11484" s="51" t="s">
        <v>16677</v>
      </c>
      <c r="B11484" s="51" t="s">
        <v>299</v>
      </c>
      <c r="C11484" s="51" t="s">
        <v>93</v>
      </c>
      <c r="D11484" s="51" t="s">
        <v>16625</v>
      </c>
    </row>
    <row r="11485" spans="1:4">
      <c r="A11485" s="51" t="s">
        <v>16678</v>
      </c>
      <c r="B11485" s="51" t="s">
        <v>180</v>
      </c>
      <c r="C11485" s="51" t="s">
        <v>77</v>
      </c>
      <c r="D11485" s="51" t="s">
        <v>16625</v>
      </c>
    </row>
    <row r="11486" spans="1:4">
      <c r="A11486" s="51" t="s">
        <v>16679</v>
      </c>
      <c r="B11486" s="51" t="s">
        <v>6641</v>
      </c>
      <c r="C11486" s="51" t="s">
        <v>830</v>
      </c>
      <c r="D11486" s="51" t="s">
        <v>16625</v>
      </c>
    </row>
    <row r="11487" spans="1:4">
      <c r="A11487" s="51" t="s">
        <v>16680</v>
      </c>
      <c r="B11487" s="51" t="s">
        <v>16681</v>
      </c>
      <c r="C11487" s="51" t="s">
        <v>830</v>
      </c>
      <c r="D11487" s="51" t="s">
        <v>16625</v>
      </c>
    </row>
    <row r="11488" spans="1:4">
      <c r="A11488" s="51" t="s">
        <v>16682</v>
      </c>
      <c r="B11488" s="51" t="s">
        <v>1281</v>
      </c>
      <c r="C11488" s="51" t="s">
        <v>313</v>
      </c>
      <c r="D11488" s="51" t="s">
        <v>16625</v>
      </c>
    </row>
    <row r="11489" spans="1:4">
      <c r="A11489" s="51" t="s">
        <v>16683</v>
      </c>
      <c r="B11489" s="51" t="s">
        <v>212</v>
      </c>
      <c r="C11489" s="51" t="s">
        <v>215</v>
      </c>
      <c r="D11489" s="51" t="s">
        <v>16625</v>
      </c>
    </row>
    <row r="11490" spans="1:4">
      <c r="A11490" s="51" t="s">
        <v>16684</v>
      </c>
      <c r="B11490" s="51" t="s">
        <v>912</v>
      </c>
      <c r="C11490" s="51" t="s">
        <v>333</v>
      </c>
      <c r="D11490" s="51" t="s">
        <v>16625</v>
      </c>
    </row>
    <row r="11491" spans="1:4">
      <c r="A11491" s="51" t="s">
        <v>16685</v>
      </c>
      <c r="B11491" s="51" t="s">
        <v>16686</v>
      </c>
      <c r="C11491" s="51" t="s">
        <v>126</v>
      </c>
      <c r="D11491" s="51" t="s">
        <v>16625</v>
      </c>
    </row>
    <row r="11492" spans="1:4">
      <c r="A11492" s="51" t="s">
        <v>16687</v>
      </c>
      <c r="B11492" s="51" t="s">
        <v>26</v>
      </c>
      <c r="C11492" s="51" t="s">
        <v>126</v>
      </c>
      <c r="D11492" s="51" t="s">
        <v>16625</v>
      </c>
    </row>
    <row r="11493" spans="1:4">
      <c r="A11493" s="51" t="s">
        <v>16688</v>
      </c>
      <c r="B11493" s="51" t="s">
        <v>16689</v>
      </c>
      <c r="C11493" s="51" t="s">
        <v>288</v>
      </c>
      <c r="D11493" s="51" t="s">
        <v>16625</v>
      </c>
    </row>
    <row r="11494" spans="1:4">
      <c r="A11494" s="51" t="s">
        <v>16690</v>
      </c>
      <c r="B11494" s="51" t="s">
        <v>84</v>
      </c>
      <c r="C11494" s="51" t="s">
        <v>5704</v>
      </c>
      <c r="D11494" s="51" t="s">
        <v>16625</v>
      </c>
    </row>
    <row r="11495" spans="1:4">
      <c r="A11495" s="51" t="s">
        <v>16691</v>
      </c>
      <c r="B11495" s="51" t="s">
        <v>2307</v>
      </c>
      <c r="C11495" s="51" t="s">
        <v>954</v>
      </c>
      <c r="D11495" s="51" t="s">
        <v>16625</v>
      </c>
    </row>
    <row r="11496" spans="1:4">
      <c r="A11496" s="51" t="s">
        <v>16692</v>
      </c>
      <c r="B11496" s="51" t="s">
        <v>209</v>
      </c>
      <c r="C11496" s="51" t="s">
        <v>16693</v>
      </c>
      <c r="D11496" s="51" t="s">
        <v>16625</v>
      </c>
    </row>
    <row r="11497" spans="1:4">
      <c r="A11497" s="51" t="s">
        <v>16694</v>
      </c>
      <c r="B11497" s="51" t="s">
        <v>678</v>
      </c>
      <c r="C11497" s="51" t="s">
        <v>490</v>
      </c>
      <c r="D11497" s="51" t="s">
        <v>16625</v>
      </c>
    </row>
    <row r="11498" spans="1:4">
      <c r="A11498" s="51" t="s">
        <v>16695</v>
      </c>
      <c r="B11498" s="51" t="s">
        <v>951</v>
      </c>
      <c r="C11498" s="51" t="s">
        <v>490</v>
      </c>
      <c r="D11498" s="51" t="s">
        <v>16625</v>
      </c>
    </row>
    <row r="11499" spans="1:4">
      <c r="A11499" s="51" t="s">
        <v>16696</v>
      </c>
      <c r="B11499" s="51" t="s">
        <v>853</v>
      </c>
      <c r="C11499" s="51" t="s">
        <v>490</v>
      </c>
      <c r="D11499" s="51" t="s">
        <v>16625</v>
      </c>
    </row>
    <row r="11500" spans="1:4">
      <c r="A11500" s="51" t="s">
        <v>16697</v>
      </c>
      <c r="B11500" s="51" t="s">
        <v>8814</v>
      </c>
      <c r="C11500" s="51" t="s">
        <v>490</v>
      </c>
      <c r="D11500" s="51" t="s">
        <v>16625</v>
      </c>
    </row>
    <row r="11501" spans="1:4">
      <c r="A11501" s="51" t="s">
        <v>16698</v>
      </c>
      <c r="B11501" s="51" t="s">
        <v>16699</v>
      </c>
      <c r="C11501" s="51" t="s">
        <v>416</v>
      </c>
      <c r="D11501" s="51" t="s">
        <v>16625</v>
      </c>
    </row>
    <row r="11502" spans="1:4">
      <c r="A11502" s="51" t="s">
        <v>16700</v>
      </c>
      <c r="B11502" s="51" t="s">
        <v>1005</v>
      </c>
      <c r="C11502" s="51" t="s">
        <v>1242</v>
      </c>
      <c r="D11502" s="51" t="s">
        <v>16625</v>
      </c>
    </row>
    <row r="11503" spans="1:4">
      <c r="A11503" s="51" t="s">
        <v>16701</v>
      </c>
      <c r="B11503" s="51" t="s">
        <v>2696</v>
      </c>
      <c r="C11503" s="51" t="s">
        <v>23</v>
      </c>
      <c r="D11503" s="51" t="s">
        <v>16702</v>
      </c>
    </row>
    <row r="11504" spans="1:4">
      <c r="A11504" s="51" t="s">
        <v>16703</v>
      </c>
      <c r="B11504" s="51" t="s">
        <v>280</v>
      </c>
      <c r="C11504" s="51" t="s">
        <v>23</v>
      </c>
      <c r="D11504" s="51" t="s">
        <v>16702</v>
      </c>
    </row>
    <row r="11505" spans="1:4">
      <c r="A11505" s="51" t="s">
        <v>16704</v>
      </c>
      <c r="B11505" s="51" t="s">
        <v>75</v>
      </c>
      <c r="C11505" s="51" t="s">
        <v>23</v>
      </c>
      <c r="D11505" s="51" t="s">
        <v>16702</v>
      </c>
    </row>
    <row r="11506" spans="1:4">
      <c r="A11506" s="51" t="s">
        <v>16705</v>
      </c>
      <c r="B11506" s="51" t="s">
        <v>924</v>
      </c>
      <c r="C11506" s="51" t="s">
        <v>35</v>
      </c>
      <c r="D11506" s="51" t="s">
        <v>16702</v>
      </c>
    </row>
    <row r="11507" spans="1:4">
      <c r="A11507" s="51" t="s">
        <v>16706</v>
      </c>
      <c r="B11507" s="51" t="s">
        <v>2974</v>
      </c>
      <c r="C11507" s="51" t="s">
        <v>83</v>
      </c>
      <c r="D11507" s="51" t="s">
        <v>16702</v>
      </c>
    </row>
    <row r="11508" spans="1:4">
      <c r="A11508" s="51" t="s">
        <v>16707</v>
      </c>
      <c r="B11508" s="51" t="s">
        <v>3596</v>
      </c>
      <c r="C11508" s="51" t="s">
        <v>263</v>
      </c>
      <c r="D11508" s="51" t="s">
        <v>16702</v>
      </c>
    </row>
    <row r="11509" spans="1:4">
      <c r="A11509" s="51" t="s">
        <v>16708</v>
      </c>
      <c r="B11509" s="51" t="s">
        <v>1233</v>
      </c>
      <c r="C11509" s="51" t="s">
        <v>936</v>
      </c>
      <c r="D11509" s="51" t="s">
        <v>16702</v>
      </c>
    </row>
    <row r="11510" spans="1:4">
      <c r="A11510" s="51" t="s">
        <v>16709</v>
      </c>
      <c r="B11510" s="51" t="s">
        <v>16710</v>
      </c>
      <c r="C11510" s="51" t="s">
        <v>96</v>
      </c>
      <c r="D11510" s="51" t="s">
        <v>16702</v>
      </c>
    </row>
    <row r="11511" spans="1:4">
      <c r="A11511" s="51" t="s">
        <v>16711</v>
      </c>
      <c r="B11511" s="51" t="s">
        <v>4239</v>
      </c>
      <c r="C11511" s="51" t="s">
        <v>1017</v>
      </c>
      <c r="D11511" s="51" t="s">
        <v>16702</v>
      </c>
    </row>
    <row r="11512" spans="1:4">
      <c r="A11512" s="51" t="s">
        <v>16712</v>
      </c>
      <c r="B11512" s="51" t="s">
        <v>964</v>
      </c>
      <c r="C11512" s="51" t="s">
        <v>876</v>
      </c>
      <c r="D11512" s="51" t="s">
        <v>16702</v>
      </c>
    </row>
    <row r="11513" spans="1:4">
      <c r="A11513" s="51" t="s">
        <v>16713</v>
      </c>
      <c r="B11513" s="51" t="s">
        <v>16714</v>
      </c>
      <c r="C11513" s="51" t="s">
        <v>145</v>
      </c>
      <c r="D11513" s="51" t="s">
        <v>16702</v>
      </c>
    </row>
    <row r="11514" spans="1:4">
      <c r="A11514" s="51" t="s">
        <v>16715</v>
      </c>
      <c r="B11514" s="51" t="s">
        <v>345</v>
      </c>
      <c r="C11514" s="51" t="s">
        <v>231</v>
      </c>
      <c r="D11514" s="51" t="s">
        <v>16702</v>
      </c>
    </row>
    <row r="11515" spans="1:4">
      <c r="A11515" s="51" t="s">
        <v>16716</v>
      </c>
      <c r="B11515" s="51" t="s">
        <v>442</v>
      </c>
      <c r="C11515" s="51" t="s">
        <v>114</v>
      </c>
      <c r="D11515" s="51" t="s">
        <v>16702</v>
      </c>
    </row>
    <row r="11516" spans="1:4">
      <c r="A11516" s="51" t="s">
        <v>16717</v>
      </c>
      <c r="B11516" s="51" t="s">
        <v>118</v>
      </c>
      <c r="C11516" s="51" t="s">
        <v>69</v>
      </c>
      <c r="D11516" s="51" t="s">
        <v>16702</v>
      </c>
    </row>
    <row r="11517" spans="1:4">
      <c r="A11517" s="51" t="s">
        <v>16718</v>
      </c>
      <c r="B11517" s="51" t="s">
        <v>454</v>
      </c>
      <c r="C11517" s="51" t="s">
        <v>186</v>
      </c>
      <c r="D11517" s="51" t="s">
        <v>16702</v>
      </c>
    </row>
    <row r="11518" spans="1:4">
      <c r="A11518" s="51" t="s">
        <v>16719</v>
      </c>
      <c r="B11518" s="51" t="s">
        <v>299</v>
      </c>
      <c r="C11518" s="51" t="s">
        <v>27</v>
      </c>
      <c r="D11518" s="51" t="s">
        <v>16702</v>
      </c>
    </row>
    <row r="11519" spans="1:4">
      <c r="A11519" s="51" t="s">
        <v>16720</v>
      </c>
      <c r="B11519" s="51" t="s">
        <v>1409</v>
      </c>
      <c r="C11519" s="51" t="s">
        <v>87</v>
      </c>
      <c r="D11519" s="51" t="s">
        <v>16702</v>
      </c>
    </row>
    <row r="11520" spans="1:4">
      <c r="A11520" s="51" t="s">
        <v>16721</v>
      </c>
      <c r="B11520" s="51" t="s">
        <v>279</v>
      </c>
      <c r="C11520" s="51" t="s">
        <v>135</v>
      </c>
      <c r="D11520" s="51" t="s">
        <v>16702</v>
      </c>
    </row>
    <row r="11521" spans="1:4">
      <c r="A11521" s="51" t="s">
        <v>16722</v>
      </c>
      <c r="B11521" s="51" t="s">
        <v>34</v>
      </c>
      <c r="C11521" s="51" t="s">
        <v>135</v>
      </c>
      <c r="D11521" s="51" t="s">
        <v>16702</v>
      </c>
    </row>
    <row r="11522" spans="1:4">
      <c r="A11522" s="51" t="s">
        <v>16723</v>
      </c>
      <c r="B11522" s="51" t="s">
        <v>187</v>
      </c>
      <c r="C11522" s="51" t="s">
        <v>33</v>
      </c>
      <c r="D11522" s="51" t="s">
        <v>16702</v>
      </c>
    </row>
    <row r="11523" spans="1:4">
      <c r="A11523" s="51" t="s">
        <v>16724</v>
      </c>
      <c r="B11523" s="51" t="s">
        <v>16725</v>
      </c>
      <c r="C11523" s="51" t="s">
        <v>33</v>
      </c>
      <c r="D11523" s="51" t="s">
        <v>16702</v>
      </c>
    </row>
    <row r="11524" spans="1:4">
      <c r="A11524" s="51" t="s">
        <v>16726</v>
      </c>
      <c r="B11524" s="51" t="s">
        <v>1048</v>
      </c>
      <c r="C11524" s="51" t="s">
        <v>880</v>
      </c>
      <c r="D11524" s="51" t="s">
        <v>16702</v>
      </c>
    </row>
    <row r="11525" spans="1:4">
      <c r="A11525" s="51" t="s">
        <v>16727</v>
      </c>
      <c r="B11525" s="51" t="s">
        <v>86</v>
      </c>
      <c r="C11525" s="51" t="s">
        <v>880</v>
      </c>
      <c r="D11525" s="51" t="s">
        <v>16702</v>
      </c>
    </row>
    <row r="11526" spans="1:4">
      <c r="A11526" s="51" t="s">
        <v>16728</v>
      </c>
      <c r="B11526" s="51" t="s">
        <v>868</v>
      </c>
      <c r="C11526" s="51" t="s">
        <v>880</v>
      </c>
      <c r="D11526" s="51" t="s">
        <v>16702</v>
      </c>
    </row>
    <row r="11527" spans="1:4">
      <c r="A11527" s="51" t="s">
        <v>16729</v>
      </c>
      <c r="B11527" s="51" t="s">
        <v>14933</v>
      </c>
      <c r="C11527" s="51" t="s">
        <v>277</v>
      </c>
      <c r="D11527" s="51" t="s">
        <v>16702</v>
      </c>
    </row>
    <row r="11528" spans="1:4">
      <c r="A11528" s="51" t="s">
        <v>16730</v>
      </c>
      <c r="B11528" s="51" t="s">
        <v>442</v>
      </c>
      <c r="C11528" s="51" t="s">
        <v>101</v>
      </c>
      <c r="D11528" s="51" t="s">
        <v>16702</v>
      </c>
    </row>
    <row r="11529" spans="1:4">
      <c r="A11529" s="51" t="s">
        <v>16731</v>
      </c>
      <c r="B11529" s="51" t="s">
        <v>118</v>
      </c>
      <c r="C11529" s="51" t="s">
        <v>244</v>
      </c>
      <c r="D11529" s="51" t="s">
        <v>16702</v>
      </c>
    </row>
    <row r="11530" spans="1:4">
      <c r="A11530" s="51" t="s">
        <v>16732</v>
      </c>
      <c r="B11530" s="51" t="s">
        <v>16733</v>
      </c>
      <c r="C11530" s="51" t="s">
        <v>915</v>
      </c>
      <c r="D11530" s="51" t="s">
        <v>16702</v>
      </c>
    </row>
    <row r="11531" spans="1:4">
      <c r="A11531" s="51" t="s">
        <v>16734</v>
      </c>
      <c r="B11531" s="51" t="s">
        <v>1060</v>
      </c>
      <c r="C11531" s="51" t="s">
        <v>943</v>
      </c>
      <c r="D11531" s="51" t="s">
        <v>16702</v>
      </c>
    </row>
    <row r="11532" spans="1:4">
      <c r="A11532" s="51" t="s">
        <v>16735</v>
      </c>
      <c r="B11532" s="51" t="s">
        <v>1169</v>
      </c>
      <c r="C11532" s="51" t="s">
        <v>330</v>
      </c>
      <c r="D11532" s="51" t="s">
        <v>16702</v>
      </c>
    </row>
    <row r="11533" spans="1:4">
      <c r="A11533" s="51" t="s">
        <v>16736</v>
      </c>
      <c r="B11533" s="51" t="s">
        <v>16737</v>
      </c>
      <c r="C11533" s="51" t="s">
        <v>330</v>
      </c>
      <c r="D11533" s="51" t="s">
        <v>16702</v>
      </c>
    </row>
    <row r="11534" spans="1:4">
      <c r="A11534" s="51" t="s">
        <v>16738</v>
      </c>
      <c r="B11534" s="51" t="s">
        <v>16739</v>
      </c>
      <c r="C11534" s="51" t="s">
        <v>330</v>
      </c>
      <c r="D11534" s="51" t="s">
        <v>16702</v>
      </c>
    </row>
    <row r="11535" spans="1:4">
      <c r="A11535" s="51" t="s">
        <v>16740</v>
      </c>
      <c r="B11535" s="51" t="s">
        <v>16741</v>
      </c>
      <c r="C11535" s="51" t="s">
        <v>330</v>
      </c>
      <c r="D11535" s="51" t="s">
        <v>16702</v>
      </c>
    </row>
    <row r="11536" spans="1:4">
      <c r="A11536" s="51" t="s">
        <v>16742</v>
      </c>
      <c r="B11536" s="51" t="s">
        <v>149</v>
      </c>
      <c r="C11536" s="51" t="s">
        <v>74</v>
      </c>
      <c r="D11536" s="51" t="s">
        <v>16702</v>
      </c>
    </row>
    <row r="11537" spans="1:4">
      <c r="A11537" s="51" t="s">
        <v>16743</v>
      </c>
      <c r="B11537" s="51" t="s">
        <v>1306</v>
      </c>
      <c r="C11537" s="51" t="s">
        <v>74</v>
      </c>
      <c r="D11537" s="51" t="s">
        <v>16702</v>
      </c>
    </row>
    <row r="11538" spans="1:4">
      <c r="A11538" s="51" t="s">
        <v>16744</v>
      </c>
      <c r="B11538" s="51" t="s">
        <v>184</v>
      </c>
      <c r="C11538" s="51" t="s">
        <v>137</v>
      </c>
      <c r="D11538" s="51" t="s">
        <v>16702</v>
      </c>
    </row>
    <row r="11539" spans="1:4">
      <c r="A11539" s="51" t="s">
        <v>16745</v>
      </c>
      <c r="B11539" s="51" t="s">
        <v>221</v>
      </c>
      <c r="C11539" s="51" t="s">
        <v>1209</v>
      </c>
      <c r="D11539" s="51" t="s">
        <v>16702</v>
      </c>
    </row>
    <row r="11540" spans="1:4">
      <c r="A11540" s="51" t="s">
        <v>16746</v>
      </c>
      <c r="B11540" s="51" t="s">
        <v>6715</v>
      </c>
      <c r="C11540" s="51" t="s">
        <v>887</v>
      </c>
      <c r="D11540" s="51" t="s">
        <v>16702</v>
      </c>
    </row>
    <row r="11541" spans="1:4">
      <c r="A11541" s="51" t="s">
        <v>16747</v>
      </c>
      <c r="B11541" s="51" t="s">
        <v>363</v>
      </c>
      <c r="C11541" s="51" t="s">
        <v>55</v>
      </c>
      <c r="D11541" s="51" t="s">
        <v>16702</v>
      </c>
    </row>
    <row r="11542" spans="1:4">
      <c r="A11542" s="51" t="s">
        <v>16748</v>
      </c>
      <c r="B11542" s="51" t="s">
        <v>16749</v>
      </c>
      <c r="C11542" s="51" t="s">
        <v>103</v>
      </c>
      <c r="D11542" s="51" t="s">
        <v>16702</v>
      </c>
    </row>
    <row r="11543" spans="1:4">
      <c r="A11543" s="51" t="s">
        <v>16750</v>
      </c>
      <c r="B11543" s="51" t="s">
        <v>166</v>
      </c>
      <c r="C11543" s="51" t="s">
        <v>64</v>
      </c>
      <c r="D11543" s="51" t="s">
        <v>16702</v>
      </c>
    </row>
    <row r="11544" spans="1:4">
      <c r="A11544" s="51" t="s">
        <v>16751</v>
      </c>
      <c r="B11544" s="51" t="s">
        <v>16752</v>
      </c>
      <c r="C11544" s="51" t="s">
        <v>64</v>
      </c>
      <c r="D11544" s="51" t="s">
        <v>16702</v>
      </c>
    </row>
    <row r="11545" spans="1:4">
      <c r="A11545" s="51" t="s">
        <v>16753</v>
      </c>
      <c r="B11545" s="51" t="s">
        <v>493</v>
      </c>
      <c r="C11545" s="51" t="s">
        <v>152</v>
      </c>
      <c r="D11545" s="51" t="s">
        <v>16702</v>
      </c>
    </row>
    <row r="11546" spans="1:4">
      <c r="A11546" s="51" t="s">
        <v>16754</v>
      </c>
      <c r="B11546" s="51" t="s">
        <v>122</v>
      </c>
      <c r="C11546" s="51" t="s">
        <v>205</v>
      </c>
      <c r="D11546" s="51" t="s">
        <v>16702</v>
      </c>
    </row>
    <row r="11547" spans="1:4">
      <c r="A11547" s="51" t="s">
        <v>16755</v>
      </c>
      <c r="B11547" s="51" t="s">
        <v>13116</v>
      </c>
      <c r="C11547" s="51" t="s">
        <v>1062</v>
      </c>
      <c r="D11547" s="51" t="s">
        <v>16702</v>
      </c>
    </row>
    <row r="11548" spans="1:4">
      <c r="A11548" s="51" t="s">
        <v>16756</v>
      </c>
      <c r="B11548" s="51" t="s">
        <v>280</v>
      </c>
      <c r="C11548" s="51" t="s">
        <v>168</v>
      </c>
      <c r="D11548" s="51" t="s">
        <v>16702</v>
      </c>
    </row>
    <row r="11549" spans="1:4">
      <c r="A11549" s="51" t="s">
        <v>16757</v>
      </c>
      <c r="B11549" s="51" t="s">
        <v>1254</v>
      </c>
      <c r="C11549" s="51" t="s">
        <v>88</v>
      </c>
      <c r="D11549" s="51" t="s">
        <v>16702</v>
      </c>
    </row>
    <row r="11550" spans="1:4">
      <c r="A11550" s="51" t="s">
        <v>16758</v>
      </c>
      <c r="B11550" s="51" t="s">
        <v>2751</v>
      </c>
      <c r="C11550" s="51" t="s">
        <v>88</v>
      </c>
      <c r="D11550" s="51" t="s">
        <v>16702</v>
      </c>
    </row>
    <row r="11551" spans="1:4">
      <c r="A11551" s="51" t="s">
        <v>16759</v>
      </c>
      <c r="B11551" s="51" t="s">
        <v>863</v>
      </c>
      <c r="C11551" s="51" t="s">
        <v>88</v>
      </c>
      <c r="D11551" s="51" t="s">
        <v>16702</v>
      </c>
    </row>
    <row r="11552" spans="1:4">
      <c r="A11552" s="51" t="s">
        <v>16760</v>
      </c>
      <c r="B11552" s="51" t="s">
        <v>16761</v>
      </c>
      <c r="C11552" s="51" t="s">
        <v>88</v>
      </c>
      <c r="D11552" s="51" t="s">
        <v>16702</v>
      </c>
    </row>
    <row r="11553" spans="1:4">
      <c r="A11553" s="51" t="s">
        <v>16762</v>
      </c>
      <c r="B11553" s="51" t="s">
        <v>86</v>
      </c>
      <c r="C11553" s="51" t="s">
        <v>76</v>
      </c>
      <c r="D11553" s="51" t="s">
        <v>16702</v>
      </c>
    </row>
    <row r="11554" spans="1:4">
      <c r="A11554" s="51" t="s">
        <v>16763</v>
      </c>
      <c r="B11554" s="51" t="s">
        <v>29</v>
      </c>
      <c r="C11554" s="51" t="s">
        <v>210</v>
      </c>
      <c r="D11554" s="51" t="s">
        <v>16702</v>
      </c>
    </row>
    <row r="11555" spans="1:4">
      <c r="A11555" s="51" t="s">
        <v>16764</v>
      </c>
      <c r="B11555" s="51" t="s">
        <v>82</v>
      </c>
      <c r="C11555" s="51" t="s">
        <v>93</v>
      </c>
      <c r="D11555" s="51" t="s">
        <v>16702</v>
      </c>
    </row>
    <row r="11556" spans="1:4">
      <c r="A11556" s="51" t="s">
        <v>16765</v>
      </c>
      <c r="B11556" s="51" t="s">
        <v>211</v>
      </c>
      <c r="C11556" s="51" t="s">
        <v>38</v>
      </c>
      <c r="D11556" s="51" t="s">
        <v>16702</v>
      </c>
    </row>
    <row r="11557" spans="1:4">
      <c r="A11557" s="51" t="s">
        <v>16766</v>
      </c>
      <c r="B11557" s="51" t="s">
        <v>879</v>
      </c>
      <c r="C11557" s="51" t="s">
        <v>721</v>
      </c>
      <c r="D11557" s="51" t="s">
        <v>16702</v>
      </c>
    </row>
    <row r="11558" spans="1:4">
      <c r="A11558" s="51" t="s">
        <v>16767</v>
      </c>
      <c r="B11558" s="51" t="s">
        <v>1776</v>
      </c>
      <c r="C11558" s="51" t="s">
        <v>126</v>
      </c>
      <c r="D11558" s="51" t="s">
        <v>16702</v>
      </c>
    </row>
    <row r="11559" spans="1:4">
      <c r="A11559" s="51" t="s">
        <v>16768</v>
      </c>
      <c r="B11559" s="51" t="s">
        <v>1131</v>
      </c>
      <c r="C11559" s="51" t="s">
        <v>1030</v>
      </c>
      <c r="D11559" s="51" t="s">
        <v>16702</v>
      </c>
    </row>
    <row r="11560" spans="1:4">
      <c r="A11560" s="51" t="s">
        <v>16769</v>
      </c>
      <c r="B11560" s="51" t="s">
        <v>16770</v>
      </c>
      <c r="C11560" s="51" t="s">
        <v>808</v>
      </c>
      <c r="D11560" s="51" t="s">
        <v>16702</v>
      </c>
    </row>
    <row r="11561" spans="1:4">
      <c r="A11561" s="51" t="s">
        <v>16771</v>
      </c>
      <c r="B11561" s="51" t="s">
        <v>1031</v>
      </c>
      <c r="C11561" s="51" t="s">
        <v>834</v>
      </c>
      <c r="D11561" s="51" t="s">
        <v>16702</v>
      </c>
    </row>
    <row r="11562" spans="1:4">
      <c r="A11562" s="51" t="s">
        <v>16772</v>
      </c>
      <c r="B11562" s="51" t="s">
        <v>1048</v>
      </c>
      <c r="C11562" s="51" t="s">
        <v>783</v>
      </c>
      <c r="D11562" s="51" t="s">
        <v>16702</v>
      </c>
    </row>
    <row r="11563" spans="1:4">
      <c r="A11563" s="51" t="s">
        <v>16773</v>
      </c>
      <c r="B11563" s="51" t="s">
        <v>442</v>
      </c>
      <c r="C11563" s="51" t="s">
        <v>140</v>
      </c>
      <c r="D11563" s="51" t="s">
        <v>16702</v>
      </c>
    </row>
    <row r="11564" spans="1:4">
      <c r="A11564" s="51" t="s">
        <v>16774</v>
      </c>
      <c r="B11564" s="51" t="s">
        <v>71</v>
      </c>
      <c r="C11564" s="51" t="s">
        <v>141</v>
      </c>
      <c r="D11564" s="51" t="s">
        <v>16702</v>
      </c>
    </row>
    <row r="11565" spans="1:4">
      <c r="A11565" s="51" t="s">
        <v>16775</v>
      </c>
      <c r="B11565" s="51" t="s">
        <v>6666</v>
      </c>
      <c r="C11565" s="51" t="s">
        <v>23</v>
      </c>
      <c r="D11565" s="51" t="s">
        <v>16776</v>
      </c>
    </row>
    <row r="11566" spans="1:4">
      <c r="A11566" s="51" t="s">
        <v>16777</v>
      </c>
      <c r="B11566" s="51" t="s">
        <v>3960</v>
      </c>
      <c r="C11566" s="51" t="s">
        <v>23</v>
      </c>
      <c r="D11566" s="51" t="s">
        <v>16776</v>
      </c>
    </row>
    <row r="11567" spans="1:4">
      <c r="A11567" s="51" t="s">
        <v>16778</v>
      </c>
      <c r="B11567" s="51" t="s">
        <v>442</v>
      </c>
      <c r="C11567" s="51" t="s">
        <v>23</v>
      </c>
      <c r="D11567" s="51" t="s">
        <v>16776</v>
      </c>
    </row>
    <row r="11568" spans="1:4">
      <c r="A11568" s="51" t="s">
        <v>16779</v>
      </c>
      <c r="B11568" s="51" t="s">
        <v>16780</v>
      </c>
      <c r="C11568" s="51" t="s">
        <v>23</v>
      </c>
      <c r="D11568" s="51" t="s">
        <v>16776</v>
      </c>
    </row>
    <row r="11569" spans="1:4">
      <c r="A11569" s="51" t="s">
        <v>16781</v>
      </c>
      <c r="B11569" s="51" t="s">
        <v>34</v>
      </c>
      <c r="C11569" s="51" t="s">
        <v>23</v>
      </c>
      <c r="D11569" s="51" t="s">
        <v>16776</v>
      </c>
    </row>
    <row r="11570" spans="1:4">
      <c r="A11570" s="51" t="s">
        <v>16782</v>
      </c>
      <c r="B11570" s="51" t="s">
        <v>1257</v>
      </c>
      <c r="C11570" s="51" t="s">
        <v>23</v>
      </c>
      <c r="D11570" s="51" t="s">
        <v>16776</v>
      </c>
    </row>
    <row r="11571" spans="1:4">
      <c r="A11571" s="51" t="s">
        <v>16783</v>
      </c>
      <c r="B11571" s="51" t="s">
        <v>3060</v>
      </c>
      <c r="C11571" s="51" t="s">
        <v>23</v>
      </c>
      <c r="D11571" s="51" t="s">
        <v>16776</v>
      </c>
    </row>
    <row r="11572" spans="1:4">
      <c r="A11572" s="51" t="s">
        <v>16784</v>
      </c>
      <c r="B11572" s="51" t="s">
        <v>1292</v>
      </c>
      <c r="C11572" s="51" t="s">
        <v>95</v>
      </c>
      <c r="D11572" s="51" t="s">
        <v>16776</v>
      </c>
    </row>
    <row r="11573" spans="1:4">
      <c r="A11573" s="51" t="s">
        <v>16785</v>
      </c>
      <c r="B11573" s="51" t="s">
        <v>2819</v>
      </c>
      <c r="C11573" s="51" t="s">
        <v>95</v>
      </c>
      <c r="D11573" s="51" t="s">
        <v>16776</v>
      </c>
    </row>
    <row r="11574" spans="1:4">
      <c r="A11574" s="51" t="s">
        <v>16786</v>
      </c>
      <c r="B11574" s="51" t="s">
        <v>862</v>
      </c>
      <c r="C11574" s="51" t="s">
        <v>3119</v>
      </c>
      <c r="D11574" s="51" t="s">
        <v>16776</v>
      </c>
    </row>
    <row r="11575" spans="1:4">
      <c r="A11575" s="51" t="s">
        <v>16787</v>
      </c>
      <c r="B11575" s="51" t="s">
        <v>224</v>
      </c>
      <c r="C11575" s="51" t="s">
        <v>145</v>
      </c>
      <c r="D11575" s="51" t="s">
        <v>16776</v>
      </c>
    </row>
    <row r="11576" spans="1:4">
      <c r="A11576" s="51" t="s">
        <v>16788</v>
      </c>
      <c r="B11576" s="51" t="s">
        <v>24</v>
      </c>
      <c r="C11576" s="51" t="s">
        <v>145</v>
      </c>
      <c r="D11576" s="51" t="s">
        <v>16776</v>
      </c>
    </row>
    <row r="11577" spans="1:4">
      <c r="A11577" s="51" t="s">
        <v>16789</v>
      </c>
      <c r="B11577" s="51" t="s">
        <v>341</v>
      </c>
      <c r="C11577" s="51" t="s">
        <v>145</v>
      </c>
      <c r="D11577" s="51" t="s">
        <v>16776</v>
      </c>
    </row>
    <row r="11578" spans="1:4">
      <c r="A11578" s="51" t="s">
        <v>16790</v>
      </c>
      <c r="B11578" s="51" t="s">
        <v>329</v>
      </c>
      <c r="C11578" s="51" t="s">
        <v>114</v>
      </c>
      <c r="D11578" s="51" t="s">
        <v>16776</v>
      </c>
    </row>
    <row r="11579" spans="1:4">
      <c r="A11579" s="51" t="s">
        <v>16791</v>
      </c>
      <c r="B11579" s="51" t="s">
        <v>16792</v>
      </c>
      <c r="C11579" s="51" t="s">
        <v>114</v>
      </c>
      <c r="D11579" s="51" t="s">
        <v>16776</v>
      </c>
    </row>
    <row r="11580" spans="1:4">
      <c r="A11580" s="51" t="s">
        <v>16793</v>
      </c>
      <c r="B11580" s="51" t="s">
        <v>118</v>
      </c>
      <c r="C11580" s="51" t="s">
        <v>69</v>
      </c>
      <c r="D11580" s="51" t="s">
        <v>16776</v>
      </c>
    </row>
    <row r="11581" spans="1:4">
      <c r="A11581" s="51" t="s">
        <v>16794</v>
      </c>
      <c r="B11581" s="51" t="s">
        <v>212</v>
      </c>
      <c r="C11581" s="51" t="s">
        <v>189</v>
      </c>
      <c r="D11581" s="51" t="s">
        <v>16776</v>
      </c>
    </row>
    <row r="11582" spans="1:4">
      <c r="A11582" s="51" t="s">
        <v>16795</v>
      </c>
      <c r="B11582" s="51" t="s">
        <v>86</v>
      </c>
      <c r="C11582" s="51" t="s">
        <v>820</v>
      </c>
      <c r="D11582" s="51" t="s">
        <v>16776</v>
      </c>
    </row>
    <row r="11583" spans="1:4">
      <c r="A11583" s="51" t="s">
        <v>16796</v>
      </c>
      <c r="B11583" s="51" t="s">
        <v>274</v>
      </c>
      <c r="C11583" s="51" t="s">
        <v>135</v>
      </c>
      <c r="D11583" s="51" t="s">
        <v>16776</v>
      </c>
    </row>
    <row r="11584" spans="1:4">
      <c r="A11584" s="51" t="s">
        <v>16797</v>
      </c>
      <c r="B11584" s="51" t="s">
        <v>1076</v>
      </c>
      <c r="C11584" s="51" t="s">
        <v>135</v>
      </c>
      <c r="D11584" s="51" t="s">
        <v>16776</v>
      </c>
    </row>
    <row r="11585" spans="1:4">
      <c r="A11585" s="51" t="s">
        <v>16798</v>
      </c>
      <c r="B11585" s="51" t="s">
        <v>84</v>
      </c>
      <c r="C11585" s="51" t="s">
        <v>31</v>
      </c>
      <c r="D11585" s="51" t="s">
        <v>16776</v>
      </c>
    </row>
    <row r="11586" spans="1:4">
      <c r="A11586" s="51" t="s">
        <v>16799</v>
      </c>
      <c r="B11586" s="51" t="s">
        <v>569</v>
      </c>
      <c r="C11586" s="51" t="s">
        <v>31</v>
      </c>
      <c r="D11586" s="51" t="s">
        <v>16776</v>
      </c>
    </row>
    <row r="11587" spans="1:4">
      <c r="A11587" s="51" t="s">
        <v>16800</v>
      </c>
      <c r="B11587" s="51" t="s">
        <v>968</v>
      </c>
      <c r="C11587" s="51" t="s">
        <v>880</v>
      </c>
      <c r="D11587" s="51" t="s">
        <v>16776</v>
      </c>
    </row>
    <row r="11588" spans="1:4">
      <c r="A11588" s="51" t="s">
        <v>16801</v>
      </c>
      <c r="B11588" s="51" t="s">
        <v>5517</v>
      </c>
      <c r="C11588" s="51" t="s">
        <v>121</v>
      </c>
      <c r="D11588" s="51" t="s">
        <v>16776</v>
      </c>
    </row>
    <row r="11589" spans="1:4">
      <c r="A11589" s="51" t="s">
        <v>16802</v>
      </c>
      <c r="B11589" s="51" t="s">
        <v>16803</v>
      </c>
      <c r="C11589" s="51" t="s">
        <v>98</v>
      </c>
      <c r="D11589" s="51" t="s">
        <v>16776</v>
      </c>
    </row>
    <row r="11590" spans="1:4">
      <c r="A11590" s="51" t="s">
        <v>16804</v>
      </c>
      <c r="B11590" s="51" t="s">
        <v>16805</v>
      </c>
      <c r="C11590" s="51" t="s">
        <v>276</v>
      </c>
      <c r="D11590" s="51" t="s">
        <v>16776</v>
      </c>
    </row>
    <row r="11591" spans="1:4">
      <c r="A11591" s="51" t="s">
        <v>16806</v>
      </c>
      <c r="B11591" s="51" t="s">
        <v>1086</v>
      </c>
      <c r="C11591" s="51" t="s">
        <v>100</v>
      </c>
      <c r="D11591" s="51" t="s">
        <v>16776</v>
      </c>
    </row>
    <row r="11592" spans="1:4">
      <c r="A11592" s="51" t="s">
        <v>16807</v>
      </c>
      <c r="B11592" s="51" t="s">
        <v>16808</v>
      </c>
      <c r="C11592" s="51" t="s">
        <v>101</v>
      </c>
      <c r="D11592" s="51" t="s">
        <v>16776</v>
      </c>
    </row>
    <row r="11593" spans="1:4">
      <c r="A11593" s="51" t="s">
        <v>16809</v>
      </c>
      <c r="B11593" s="51" t="s">
        <v>11755</v>
      </c>
      <c r="C11593" s="51" t="s">
        <v>244</v>
      </c>
      <c r="D11593" s="51" t="s">
        <v>16776</v>
      </c>
    </row>
    <row r="11594" spans="1:4">
      <c r="A11594" s="51" t="s">
        <v>16810</v>
      </c>
      <c r="B11594" s="51" t="s">
        <v>3289</v>
      </c>
      <c r="C11594" s="51" t="s">
        <v>330</v>
      </c>
      <c r="D11594" s="51" t="s">
        <v>16776</v>
      </c>
    </row>
    <row r="11595" spans="1:4">
      <c r="A11595" s="51" t="s">
        <v>16811</v>
      </c>
      <c r="B11595" s="51" t="s">
        <v>483</v>
      </c>
      <c r="C11595" s="51" t="s">
        <v>74</v>
      </c>
      <c r="D11595" s="51" t="s">
        <v>16776</v>
      </c>
    </row>
    <row r="11596" spans="1:4">
      <c r="A11596" s="51" t="s">
        <v>16812</v>
      </c>
      <c r="B11596" s="51" t="s">
        <v>16813</v>
      </c>
      <c r="C11596" s="51" t="s">
        <v>16814</v>
      </c>
      <c r="D11596" s="51" t="s">
        <v>16776</v>
      </c>
    </row>
    <row r="11597" spans="1:4">
      <c r="A11597" s="51" t="s">
        <v>16815</v>
      </c>
      <c r="B11597" s="51" t="s">
        <v>16816</v>
      </c>
      <c r="C11597" s="51" t="s">
        <v>887</v>
      </c>
      <c r="D11597" s="51" t="s">
        <v>16776</v>
      </c>
    </row>
    <row r="11598" spans="1:4">
      <c r="A11598" s="51" t="s">
        <v>16817</v>
      </c>
      <c r="B11598" s="51" t="s">
        <v>737</v>
      </c>
      <c r="C11598" s="51" t="s">
        <v>55</v>
      </c>
      <c r="D11598" s="51" t="s">
        <v>16776</v>
      </c>
    </row>
    <row r="11599" spans="1:4">
      <c r="A11599" s="51" t="s">
        <v>16818</v>
      </c>
      <c r="B11599" s="51" t="s">
        <v>13922</v>
      </c>
      <c r="C11599" s="51" t="s">
        <v>918</v>
      </c>
      <c r="D11599" s="51" t="s">
        <v>16776</v>
      </c>
    </row>
    <row r="11600" spans="1:4">
      <c r="A11600" s="51" t="s">
        <v>16819</v>
      </c>
      <c r="B11600" s="51" t="s">
        <v>442</v>
      </c>
      <c r="C11600" s="51" t="s">
        <v>64</v>
      </c>
      <c r="D11600" s="51" t="s">
        <v>16776</v>
      </c>
    </row>
    <row r="11601" spans="1:4">
      <c r="A11601" s="51" t="s">
        <v>16820</v>
      </c>
      <c r="B11601" s="51" t="s">
        <v>1033</v>
      </c>
      <c r="C11601" s="51" t="s">
        <v>947</v>
      </c>
      <c r="D11601" s="51" t="s">
        <v>16776</v>
      </c>
    </row>
    <row r="11602" spans="1:4">
      <c r="A11602" s="51" t="s">
        <v>16821</v>
      </c>
      <c r="B11602" s="51" t="s">
        <v>16822</v>
      </c>
      <c r="C11602" s="51" t="s">
        <v>152</v>
      </c>
      <c r="D11602" s="51" t="s">
        <v>16776</v>
      </c>
    </row>
    <row r="11603" spans="1:4">
      <c r="A11603" s="51" t="s">
        <v>16823</v>
      </c>
      <c r="B11603" s="51" t="s">
        <v>16824</v>
      </c>
      <c r="C11603" s="51" t="s">
        <v>152</v>
      </c>
      <c r="D11603" s="51" t="s">
        <v>16776</v>
      </c>
    </row>
    <row r="11604" spans="1:4">
      <c r="A11604" s="51" t="s">
        <v>16825</v>
      </c>
      <c r="B11604" s="51" t="s">
        <v>331</v>
      </c>
      <c r="C11604" s="51" t="s">
        <v>152</v>
      </c>
      <c r="D11604" s="51" t="s">
        <v>16776</v>
      </c>
    </row>
    <row r="11605" spans="1:4">
      <c r="A11605" s="51" t="s">
        <v>16826</v>
      </c>
      <c r="B11605" s="51" t="s">
        <v>271</v>
      </c>
      <c r="C11605" s="51" t="s">
        <v>1355</v>
      </c>
      <c r="D11605" s="51" t="s">
        <v>16776</v>
      </c>
    </row>
    <row r="11606" spans="1:4">
      <c r="A11606" s="51" t="s">
        <v>16827</v>
      </c>
      <c r="B11606" s="51" t="s">
        <v>16828</v>
      </c>
      <c r="C11606" s="51" t="s">
        <v>892</v>
      </c>
      <c r="D11606" s="51" t="s">
        <v>16776</v>
      </c>
    </row>
    <row r="11607" spans="1:4">
      <c r="A11607" s="51" t="s">
        <v>16829</v>
      </c>
      <c r="B11607" s="51" t="s">
        <v>2558</v>
      </c>
      <c r="C11607" s="51" t="s">
        <v>922</v>
      </c>
      <c r="D11607" s="51" t="s">
        <v>16776</v>
      </c>
    </row>
    <row r="11608" spans="1:4">
      <c r="A11608" s="51" t="s">
        <v>16830</v>
      </c>
      <c r="B11608" s="51" t="s">
        <v>850</v>
      </c>
      <c r="C11608" s="51" t="s">
        <v>16831</v>
      </c>
      <c r="D11608" s="51" t="s">
        <v>16776</v>
      </c>
    </row>
    <row r="11609" spans="1:4">
      <c r="A11609" s="51" t="s">
        <v>16832</v>
      </c>
      <c r="B11609" s="51" t="s">
        <v>707</v>
      </c>
      <c r="C11609" s="51" t="s">
        <v>611</v>
      </c>
      <c r="D11609" s="51" t="s">
        <v>16776</v>
      </c>
    </row>
    <row r="11610" spans="1:4">
      <c r="A11610" s="51" t="s">
        <v>16833</v>
      </c>
      <c r="B11610" s="51" t="s">
        <v>222</v>
      </c>
      <c r="C11610" s="51" t="s">
        <v>168</v>
      </c>
      <c r="D11610" s="51" t="s">
        <v>16776</v>
      </c>
    </row>
    <row r="11611" spans="1:4">
      <c r="A11611" s="51" t="s">
        <v>16834</v>
      </c>
      <c r="B11611" s="51" t="s">
        <v>951</v>
      </c>
      <c r="C11611" s="51" t="s">
        <v>88</v>
      </c>
      <c r="D11611" s="51" t="s">
        <v>16776</v>
      </c>
    </row>
    <row r="11612" spans="1:4">
      <c r="A11612" s="51" t="s">
        <v>16835</v>
      </c>
      <c r="B11612" s="51" t="s">
        <v>16836</v>
      </c>
      <c r="C11612" s="51" t="s">
        <v>107</v>
      </c>
      <c r="D11612" s="51" t="s">
        <v>16776</v>
      </c>
    </row>
    <row r="11613" spans="1:4">
      <c r="A11613" s="51" t="s">
        <v>16837</v>
      </c>
      <c r="B11613" s="51" t="s">
        <v>16838</v>
      </c>
      <c r="C11613" s="51" t="s">
        <v>859</v>
      </c>
      <c r="D11613" s="51" t="s">
        <v>16776</v>
      </c>
    </row>
    <row r="11614" spans="1:4">
      <c r="A11614" s="51" t="s">
        <v>16839</v>
      </c>
      <c r="B11614" s="51" t="s">
        <v>16840</v>
      </c>
      <c r="C11614" s="51" t="s">
        <v>830</v>
      </c>
      <c r="D11614" s="51" t="s">
        <v>16776</v>
      </c>
    </row>
    <row r="11615" spans="1:4">
      <c r="A11615" s="51" t="s">
        <v>16841</v>
      </c>
      <c r="B11615" s="51" t="s">
        <v>16842</v>
      </c>
      <c r="C11615" s="51" t="s">
        <v>125</v>
      </c>
      <c r="D11615" s="51" t="s">
        <v>16776</v>
      </c>
    </row>
    <row r="11616" spans="1:4">
      <c r="A11616" s="51" t="s">
        <v>16843</v>
      </c>
      <c r="B11616" s="51" t="s">
        <v>903</v>
      </c>
      <c r="C11616" s="51" t="s">
        <v>864</v>
      </c>
      <c r="D11616" s="51" t="s">
        <v>16776</v>
      </c>
    </row>
    <row r="11617" spans="1:4">
      <c r="A11617" s="51" t="s">
        <v>16844</v>
      </c>
      <c r="B11617" s="51" t="s">
        <v>127</v>
      </c>
      <c r="C11617" s="51" t="s">
        <v>865</v>
      </c>
      <c r="D11617" s="51" t="s">
        <v>16776</v>
      </c>
    </row>
    <row r="11618" spans="1:4">
      <c r="A11618" s="51" t="s">
        <v>16845</v>
      </c>
      <c r="B11618" s="51" t="s">
        <v>2625</v>
      </c>
      <c r="C11618" s="51" t="s">
        <v>314</v>
      </c>
      <c r="D11618" s="51" t="s">
        <v>16776</v>
      </c>
    </row>
    <row r="11619" spans="1:4">
      <c r="A11619" s="51" t="s">
        <v>16846</v>
      </c>
      <c r="B11619" s="51" t="s">
        <v>16847</v>
      </c>
      <c r="C11619" s="51" t="s">
        <v>219</v>
      </c>
      <c r="D11619" s="51" t="s">
        <v>16776</v>
      </c>
    </row>
    <row r="11620" spans="1:4">
      <c r="A11620" s="51" t="s">
        <v>16848</v>
      </c>
      <c r="B11620" s="51" t="s">
        <v>16849</v>
      </c>
      <c r="C11620" s="51" t="s">
        <v>490</v>
      </c>
      <c r="D11620" s="51" t="s">
        <v>16776</v>
      </c>
    </row>
    <row r="11621" spans="1:4">
      <c r="A11621" s="51" t="s">
        <v>16850</v>
      </c>
      <c r="B11621" s="51" t="s">
        <v>951</v>
      </c>
      <c r="C11621" s="51" t="s">
        <v>490</v>
      </c>
      <c r="D11621" s="51" t="s">
        <v>16776</v>
      </c>
    </row>
    <row r="11622" spans="1:4">
      <c r="A11622" s="51" t="s">
        <v>16851</v>
      </c>
      <c r="B11622" s="51" t="s">
        <v>82</v>
      </c>
      <c r="C11622" s="51" t="s">
        <v>138</v>
      </c>
      <c r="D11622" s="51" t="s">
        <v>16776</v>
      </c>
    </row>
    <row r="11623" spans="1:4">
      <c r="A11623" s="51" t="s">
        <v>16852</v>
      </c>
      <c r="B11623" s="51" t="s">
        <v>3736</v>
      </c>
      <c r="C11623" s="51" t="s">
        <v>113</v>
      </c>
      <c r="D11623" s="51" t="s">
        <v>16776</v>
      </c>
    </row>
    <row r="11624" spans="1:4">
      <c r="A11624" s="51" t="s">
        <v>16853</v>
      </c>
      <c r="B11624" s="51" t="s">
        <v>5569</v>
      </c>
      <c r="C11624" s="51" t="s">
        <v>113</v>
      </c>
      <c r="D11624" s="51" t="s">
        <v>16776</v>
      </c>
    </row>
    <row r="11625" spans="1:4">
      <c r="A11625" s="51" t="s">
        <v>16854</v>
      </c>
      <c r="B11625" s="51" t="s">
        <v>264</v>
      </c>
      <c r="C11625" s="51" t="s">
        <v>113</v>
      </c>
      <c r="D11625" s="51" t="s">
        <v>16776</v>
      </c>
    </row>
    <row r="11626" spans="1:4">
      <c r="A11626" s="51" t="s">
        <v>16855</v>
      </c>
      <c r="B11626" s="51" t="s">
        <v>13738</v>
      </c>
      <c r="C11626" s="51" t="s">
        <v>1128</v>
      </c>
      <c r="D11626" s="51" t="s">
        <v>16776</v>
      </c>
    </row>
    <row r="11627" spans="1:4">
      <c r="A11627" s="51" t="s">
        <v>16857</v>
      </c>
      <c r="B11627" s="51" t="s">
        <v>286</v>
      </c>
      <c r="C11627" s="51" t="s">
        <v>35</v>
      </c>
      <c r="D11627" s="51" t="s">
        <v>16856</v>
      </c>
    </row>
    <row r="11628" spans="1:4">
      <c r="A11628" s="51" t="s">
        <v>16858</v>
      </c>
      <c r="B11628" s="51" t="s">
        <v>872</v>
      </c>
      <c r="C11628" s="51" t="s">
        <v>937</v>
      </c>
      <c r="D11628" s="51" t="s">
        <v>16856</v>
      </c>
    </row>
    <row r="11629" spans="1:4">
      <c r="A11629" s="51" t="s">
        <v>16859</v>
      </c>
      <c r="B11629" s="51" t="s">
        <v>16860</v>
      </c>
      <c r="C11629" s="51" t="s">
        <v>144</v>
      </c>
      <c r="D11629" s="51" t="s">
        <v>16856</v>
      </c>
    </row>
    <row r="11630" spans="1:4">
      <c r="A11630" s="51" t="s">
        <v>16861</v>
      </c>
      <c r="B11630" s="51" t="s">
        <v>6440</v>
      </c>
      <c r="C11630" s="51" t="s">
        <v>876</v>
      </c>
      <c r="D11630" s="51" t="s">
        <v>16856</v>
      </c>
    </row>
    <row r="11631" spans="1:4">
      <c r="A11631" s="51" t="s">
        <v>16862</v>
      </c>
      <c r="B11631" s="51" t="s">
        <v>16863</v>
      </c>
      <c r="C11631" s="51" t="s">
        <v>876</v>
      </c>
      <c r="D11631" s="51" t="s">
        <v>16856</v>
      </c>
    </row>
    <row r="11632" spans="1:4">
      <c r="A11632" s="51" t="s">
        <v>16864</v>
      </c>
      <c r="B11632" s="51" t="s">
        <v>1082</v>
      </c>
      <c r="C11632" s="51" t="s">
        <v>145</v>
      </c>
      <c r="D11632" s="51" t="s">
        <v>16856</v>
      </c>
    </row>
    <row r="11633" spans="1:4">
      <c r="A11633" s="51" t="s">
        <v>16865</v>
      </c>
      <c r="B11633" s="51" t="s">
        <v>16866</v>
      </c>
      <c r="C11633" s="51" t="s">
        <v>114</v>
      </c>
      <c r="D11633" s="51" t="s">
        <v>16856</v>
      </c>
    </row>
    <row r="11634" spans="1:4">
      <c r="A11634" s="51" t="s">
        <v>16867</v>
      </c>
      <c r="B11634" s="51" t="s">
        <v>894</v>
      </c>
      <c r="C11634" s="51" t="s">
        <v>69</v>
      </c>
      <c r="D11634" s="51" t="s">
        <v>16856</v>
      </c>
    </row>
    <row r="11635" spans="1:4">
      <c r="A11635" s="51" t="s">
        <v>16868</v>
      </c>
      <c r="B11635" s="51" t="s">
        <v>68</v>
      </c>
      <c r="C11635" s="51" t="s">
        <v>69</v>
      </c>
      <c r="D11635" s="51" t="s">
        <v>16856</v>
      </c>
    </row>
    <row r="11636" spans="1:4">
      <c r="A11636" s="51" t="s">
        <v>16869</v>
      </c>
      <c r="B11636" s="51" t="s">
        <v>16870</v>
      </c>
      <c r="C11636" s="51" t="s">
        <v>115</v>
      </c>
      <c r="D11636" s="51" t="s">
        <v>16856</v>
      </c>
    </row>
    <row r="11637" spans="1:4">
      <c r="A11637" s="51" t="s">
        <v>16871</v>
      </c>
      <c r="B11637" s="51" t="s">
        <v>442</v>
      </c>
      <c r="C11637" s="51" t="s">
        <v>189</v>
      </c>
      <c r="D11637" s="51" t="s">
        <v>16856</v>
      </c>
    </row>
    <row r="11638" spans="1:4">
      <c r="A11638" s="51" t="s">
        <v>16872</v>
      </c>
      <c r="B11638" s="51" t="s">
        <v>331</v>
      </c>
      <c r="C11638" s="51" t="s">
        <v>135</v>
      </c>
      <c r="D11638" s="51" t="s">
        <v>16856</v>
      </c>
    </row>
    <row r="11639" spans="1:4">
      <c r="A11639" s="51" t="s">
        <v>16873</v>
      </c>
      <c r="B11639" s="51" t="s">
        <v>1301</v>
      </c>
      <c r="C11639" s="51" t="s">
        <v>40</v>
      </c>
      <c r="D11639" s="51" t="s">
        <v>16856</v>
      </c>
    </row>
    <row r="11640" spans="1:4">
      <c r="A11640" s="51" t="s">
        <v>16874</v>
      </c>
      <c r="B11640" s="51" t="s">
        <v>475</v>
      </c>
      <c r="C11640" s="51" t="s">
        <v>33</v>
      </c>
      <c r="D11640" s="51" t="s">
        <v>16856</v>
      </c>
    </row>
    <row r="11641" spans="1:4">
      <c r="A11641" s="51" t="s">
        <v>16875</v>
      </c>
      <c r="B11641" s="51" t="s">
        <v>185</v>
      </c>
      <c r="C11641" s="51" t="s">
        <v>33</v>
      </c>
      <c r="D11641" s="51" t="s">
        <v>16856</v>
      </c>
    </row>
    <row r="11642" spans="1:4">
      <c r="A11642" s="51" t="s">
        <v>16876</v>
      </c>
      <c r="B11642" s="51" t="s">
        <v>34</v>
      </c>
      <c r="C11642" s="51" t="s">
        <v>33</v>
      </c>
      <c r="D11642" s="51" t="s">
        <v>16856</v>
      </c>
    </row>
    <row r="11643" spans="1:4">
      <c r="A11643" s="51" t="s">
        <v>16877</v>
      </c>
      <c r="B11643" s="51" t="s">
        <v>16878</v>
      </c>
      <c r="C11643" s="51" t="s">
        <v>33</v>
      </c>
      <c r="D11643" s="51" t="s">
        <v>16856</v>
      </c>
    </row>
    <row r="11644" spans="1:4">
      <c r="A11644" s="51" t="s">
        <v>16879</v>
      </c>
      <c r="B11644" s="51" t="s">
        <v>1049</v>
      </c>
      <c r="C11644" s="51" t="s">
        <v>880</v>
      </c>
      <c r="D11644" s="51" t="s">
        <v>16856</v>
      </c>
    </row>
    <row r="11645" spans="1:4">
      <c r="A11645" s="51" t="s">
        <v>16880</v>
      </c>
      <c r="B11645" s="51" t="s">
        <v>6379</v>
      </c>
      <c r="C11645" s="51" t="s">
        <v>880</v>
      </c>
      <c r="D11645" s="51" t="s">
        <v>16856</v>
      </c>
    </row>
    <row r="11646" spans="1:4">
      <c r="A11646" s="51" t="s">
        <v>16881</v>
      </c>
      <c r="B11646" s="51" t="s">
        <v>269</v>
      </c>
      <c r="C11646" s="51" t="s">
        <v>121</v>
      </c>
      <c r="D11646" s="51" t="s">
        <v>16856</v>
      </c>
    </row>
    <row r="11647" spans="1:4">
      <c r="A11647" s="51" t="s">
        <v>16882</v>
      </c>
      <c r="B11647" s="51" t="s">
        <v>86</v>
      </c>
      <c r="C11647" s="51" t="s">
        <v>98</v>
      </c>
      <c r="D11647" s="51" t="s">
        <v>16856</v>
      </c>
    </row>
    <row r="11648" spans="1:4">
      <c r="A11648" s="51" t="s">
        <v>16883</v>
      </c>
      <c r="B11648" s="51" t="s">
        <v>858</v>
      </c>
      <c r="C11648" s="51" t="s">
        <v>98</v>
      </c>
      <c r="D11648" s="51" t="s">
        <v>16856</v>
      </c>
    </row>
    <row r="11649" spans="1:4">
      <c r="A11649" s="51" t="s">
        <v>16884</v>
      </c>
      <c r="B11649" s="51" t="s">
        <v>1110</v>
      </c>
      <c r="C11649" s="51" t="s">
        <v>98</v>
      </c>
      <c r="D11649" s="51" t="s">
        <v>16856</v>
      </c>
    </row>
    <row r="11650" spans="1:4">
      <c r="A11650" s="51" t="s">
        <v>16885</v>
      </c>
      <c r="B11650" s="51" t="s">
        <v>1282</v>
      </c>
      <c r="C11650" s="51" t="s">
        <v>743</v>
      </c>
      <c r="D11650" s="51" t="s">
        <v>16856</v>
      </c>
    </row>
    <row r="11651" spans="1:4">
      <c r="A11651" s="51" t="s">
        <v>16886</v>
      </c>
      <c r="B11651" s="51" t="s">
        <v>415</v>
      </c>
      <c r="C11651" s="51" t="s">
        <v>101</v>
      </c>
      <c r="D11651" s="51" t="s">
        <v>16856</v>
      </c>
    </row>
    <row r="11652" spans="1:4">
      <c r="A11652" s="51" t="s">
        <v>16887</v>
      </c>
      <c r="B11652" s="51" t="s">
        <v>1214</v>
      </c>
      <c r="C11652" s="51" t="s">
        <v>915</v>
      </c>
      <c r="D11652" s="51" t="s">
        <v>16856</v>
      </c>
    </row>
    <row r="11653" spans="1:4">
      <c r="A11653" s="51" t="s">
        <v>16888</v>
      </c>
      <c r="B11653" s="51" t="s">
        <v>3779</v>
      </c>
      <c r="C11653" s="51" t="s">
        <v>330</v>
      </c>
      <c r="D11653" s="51" t="s">
        <v>16856</v>
      </c>
    </row>
    <row r="11654" spans="1:4">
      <c r="A11654" s="51" t="s">
        <v>16889</v>
      </c>
      <c r="B11654" s="51" t="s">
        <v>16890</v>
      </c>
      <c r="C11654" s="51" t="s">
        <v>330</v>
      </c>
      <c r="D11654" s="51" t="s">
        <v>16856</v>
      </c>
    </row>
    <row r="11655" spans="1:4">
      <c r="A11655" s="51" t="s">
        <v>16891</v>
      </c>
      <c r="B11655" s="51" t="s">
        <v>906</v>
      </c>
      <c r="C11655" s="51" t="s">
        <v>330</v>
      </c>
      <c r="D11655" s="51" t="s">
        <v>16856</v>
      </c>
    </row>
    <row r="11656" spans="1:4">
      <c r="A11656" s="51" t="s">
        <v>16892</v>
      </c>
      <c r="B11656" s="51" t="s">
        <v>16893</v>
      </c>
      <c r="C11656" s="51" t="s">
        <v>330</v>
      </c>
      <c r="D11656" s="51" t="s">
        <v>16856</v>
      </c>
    </row>
    <row r="11657" spans="1:4">
      <c r="A11657" s="51" t="s">
        <v>16894</v>
      </c>
      <c r="B11657" s="51" t="s">
        <v>177</v>
      </c>
      <c r="C11657" s="51" t="s">
        <v>887</v>
      </c>
      <c r="D11657" s="51" t="s">
        <v>16856</v>
      </c>
    </row>
    <row r="11658" spans="1:4">
      <c r="A11658" s="51" t="s">
        <v>16895</v>
      </c>
      <c r="B11658" s="51" t="s">
        <v>86</v>
      </c>
      <c r="C11658" s="51" t="s">
        <v>945</v>
      </c>
      <c r="D11658" s="51" t="s">
        <v>16856</v>
      </c>
    </row>
    <row r="11659" spans="1:4">
      <c r="A11659" s="51" t="s">
        <v>16896</v>
      </c>
      <c r="B11659" s="51" t="s">
        <v>16897</v>
      </c>
      <c r="C11659" s="51" t="s">
        <v>55</v>
      </c>
      <c r="D11659" s="51" t="s">
        <v>16856</v>
      </c>
    </row>
    <row r="11660" spans="1:4">
      <c r="A11660" s="51" t="s">
        <v>16898</v>
      </c>
      <c r="B11660" s="51" t="s">
        <v>16899</v>
      </c>
      <c r="C11660" s="51" t="s">
        <v>55</v>
      </c>
      <c r="D11660" s="51" t="s">
        <v>16856</v>
      </c>
    </row>
    <row r="11661" spans="1:4">
      <c r="A11661" s="51" t="s">
        <v>16900</v>
      </c>
      <c r="B11661" s="51" t="s">
        <v>874</v>
      </c>
      <c r="C11661" s="51" t="s">
        <v>55</v>
      </c>
      <c r="D11661" s="51" t="s">
        <v>16856</v>
      </c>
    </row>
    <row r="11662" spans="1:4">
      <c r="A11662" s="51" t="s">
        <v>16901</v>
      </c>
      <c r="B11662" s="51" t="s">
        <v>886</v>
      </c>
      <c r="C11662" s="51" t="s">
        <v>103</v>
      </c>
      <c r="D11662" s="51" t="s">
        <v>16856</v>
      </c>
    </row>
    <row r="11663" spans="1:4">
      <c r="A11663" s="51" t="s">
        <v>16902</v>
      </c>
      <c r="B11663" s="51" t="s">
        <v>16903</v>
      </c>
      <c r="C11663" s="51" t="s">
        <v>918</v>
      </c>
      <c r="D11663" s="51" t="s">
        <v>16856</v>
      </c>
    </row>
    <row r="11664" spans="1:4">
      <c r="A11664" s="51" t="s">
        <v>16904</v>
      </c>
      <c r="B11664" s="51" t="s">
        <v>3745</v>
      </c>
      <c r="C11664" s="51" t="s">
        <v>947</v>
      </c>
      <c r="D11664" s="51" t="s">
        <v>16856</v>
      </c>
    </row>
    <row r="11665" spans="1:4">
      <c r="A11665" s="51" t="s">
        <v>16905</v>
      </c>
      <c r="B11665" s="51" t="s">
        <v>951</v>
      </c>
      <c r="C11665" s="51" t="s">
        <v>979</v>
      </c>
      <c r="D11665" s="51" t="s">
        <v>16856</v>
      </c>
    </row>
    <row r="11666" spans="1:4">
      <c r="A11666" s="51" t="s">
        <v>16906</v>
      </c>
      <c r="B11666" s="51" t="s">
        <v>82</v>
      </c>
      <c r="C11666" s="51" t="s">
        <v>249</v>
      </c>
      <c r="D11666" s="51" t="s">
        <v>16856</v>
      </c>
    </row>
    <row r="11667" spans="1:4">
      <c r="A11667" s="51" t="s">
        <v>16907</v>
      </c>
      <c r="B11667" s="51" t="s">
        <v>790</v>
      </c>
      <c r="C11667" s="51" t="s">
        <v>152</v>
      </c>
      <c r="D11667" s="51" t="s">
        <v>16856</v>
      </c>
    </row>
    <row r="11668" spans="1:4">
      <c r="A11668" s="51" t="s">
        <v>16908</v>
      </c>
      <c r="B11668" s="51" t="s">
        <v>1055</v>
      </c>
      <c r="C11668" s="51" t="s">
        <v>855</v>
      </c>
      <c r="D11668" s="51" t="s">
        <v>16856</v>
      </c>
    </row>
    <row r="11669" spans="1:4">
      <c r="A11669" s="51" t="s">
        <v>16909</v>
      </c>
      <c r="B11669" s="51" t="s">
        <v>2071</v>
      </c>
      <c r="C11669" s="51" t="s">
        <v>611</v>
      </c>
      <c r="D11669" s="51" t="s">
        <v>16856</v>
      </c>
    </row>
    <row r="11670" spans="1:4">
      <c r="A11670" s="51" t="s">
        <v>16910</v>
      </c>
      <c r="B11670" s="51" t="s">
        <v>4520</v>
      </c>
      <c r="C11670" s="51" t="s">
        <v>88</v>
      </c>
      <c r="D11670" s="51" t="s">
        <v>16856</v>
      </c>
    </row>
    <row r="11671" spans="1:4">
      <c r="A11671" s="51" t="s">
        <v>16911</v>
      </c>
      <c r="B11671" s="51" t="s">
        <v>16912</v>
      </c>
      <c r="C11671" s="51" t="s">
        <v>210</v>
      </c>
      <c r="D11671" s="51" t="s">
        <v>16856</v>
      </c>
    </row>
    <row r="11672" spans="1:4">
      <c r="A11672" s="51" t="s">
        <v>16913</v>
      </c>
      <c r="B11672" s="51" t="s">
        <v>16914</v>
      </c>
      <c r="C11672" s="51" t="s">
        <v>77</v>
      </c>
      <c r="D11672" s="51" t="s">
        <v>16856</v>
      </c>
    </row>
    <row r="11673" spans="1:4">
      <c r="A11673" s="51" t="s">
        <v>16915</v>
      </c>
      <c r="B11673" s="51" t="s">
        <v>166</v>
      </c>
      <c r="C11673" s="51" t="s">
        <v>125</v>
      </c>
      <c r="D11673" s="51" t="s">
        <v>16856</v>
      </c>
    </row>
    <row r="11674" spans="1:4">
      <c r="A11674" s="51" t="s">
        <v>16916</v>
      </c>
      <c r="B11674" s="51" t="s">
        <v>4133</v>
      </c>
      <c r="C11674" s="51" t="s">
        <v>313</v>
      </c>
      <c r="D11674" s="51" t="s">
        <v>16856</v>
      </c>
    </row>
    <row r="11675" spans="1:4">
      <c r="A11675" s="51" t="s">
        <v>16917</v>
      </c>
      <c r="B11675" s="51" t="s">
        <v>487</v>
      </c>
      <c r="C11675" s="51" t="s">
        <v>333</v>
      </c>
      <c r="D11675" s="51" t="s">
        <v>16856</v>
      </c>
    </row>
    <row r="11676" spans="1:4">
      <c r="A11676" s="51" t="s">
        <v>16918</v>
      </c>
      <c r="B11676" s="51" t="s">
        <v>16919</v>
      </c>
      <c r="C11676" s="51" t="s">
        <v>126</v>
      </c>
      <c r="D11676" s="51" t="s">
        <v>16856</v>
      </c>
    </row>
    <row r="11677" spans="1:4">
      <c r="A11677" s="51" t="s">
        <v>16920</v>
      </c>
      <c r="B11677" s="51" t="s">
        <v>992</v>
      </c>
      <c r="C11677" s="51" t="s">
        <v>925</v>
      </c>
      <c r="D11677" s="51" t="s">
        <v>16856</v>
      </c>
    </row>
    <row r="11678" spans="1:4">
      <c r="A11678" s="51" t="s">
        <v>16921</v>
      </c>
      <c r="B11678" s="51" t="s">
        <v>524</v>
      </c>
      <c r="C11678" s="51" t="s">
        <v>954</v>
      </c>
      <c r="D11678" s="51" t="s">
        <v>16856</v>
      </c>
    </row>
    <row r="11679" spans="1:4">
      <c r="A11679" s="51" t="s">
        <v>16922</v>
      </c>
      <c r="B11679" s="51" t="s">
        <v>906</v>
      </c>
      <c r="C11679" s="51" t="s">
        <v>490</v>
      </c>
      <c r="D11679" s="51" t="s">
        <v>16856</v>
      </c>
    </row>
    <row r="11680" spans="1:4">
      <c r="A11680" s="51" t="s">
        <v>16923</v>
      </c>
      <c r="B11680" s="51" t="s">
        <v>132</v>
      </c>
      <c r="C11680" s="51" t="s">
        <v>111</v>
      </c>
      <c r="D11680" s="51" t="s">
        <v>16856</v>
      </c>
    </row>
    <row r="11681" spans="1:4">
      <c r="A11681" s="51" t="s">
        <v>16924</v>
      </c>
      <c r="B11681" s="51" t="s">
        <v>912</v>
      </c>
      <c r="C11681" s="51" t="s">
        <v>838</v>
      </c>
      <c r="D11681" s="51" t="s">
        <v>16856</v>
      </c>
    </row>
    <row r="11682" spans="1:4">
      <c r="A11682" s="51" t="s">
        <v>16925</v>
      </c>
      <c r="B11682" s="51" t="s">
        <v>16926</v>
      </c>
      <c r="C11682" s="51" t="s">
        <v>838</v>
      </c>
      <c r="D11682" s="51" t="s">
        <v>16856</v>
      </c>
    </row>
    <row r="11683" spans="1:4">
      <c r="A11683" s="51" t="s">
        <v>16927</v>
      </c>
      <c r="B11683" s="51" t="s">
        <v>16928</v>
      </c>
      <c r="C11683" s="51" t="s">
        <v>838</v>
      </c>
      <c r="D11683" s="51" t="s">
        <v>16856</v>
      </c>
    </row>
    <row r="11684" spans="1:4">
      <c r="A11684" s="51" t="s">
        <v>16929</v>
      </c>
      <c r="B11684" s="51" t="s">
        <v>86</v>
      </c>
      <c r="C11684" s="51" t="s">
        <v>840</v>
      </c>
      <c r="D11684" s="51" t="s">
        <v>16856</v>
      </c>
    </row>
    <row r="11685" spans="1:4">
      <c r="A11685" s="51" t="s">
        <v>16930</v>
      </c>
      <c r="B11685" s="51" t="s">
        <v>3408</v>
      </c>
      <c r="C11685" s="51" t="s">
        <v>94</v>
      </c>
      <c r="D11685" s="51" t="s">
        <v>16931</v>
      </c>
    </row>
    <row r="11686" spans="1:4">
      <c r="A11686" s="51" t="s">
        <v>16932</v>
      </c>
      <c r="B11686" s="51" t="s">
        <v>16933</v>
      </c>
      <c r="C11686" s="51" t="s">
        <v>23</v>
      </c>
      <c r="D11686" s="51" t="s">
        <v>16931</v>
      </c>
    </row>
    <row r="11687" spans="1:4">
      <c r="A11687" s="51" t="s">
        <v>16934</v>
      </c>
      <c r="B11687" s="51" t="s">
        <v>1107</v>
      </c>
      <c r="C11687" s="51" t="s">
        <v>23</v>
      </c>
      <c r="D11687" s="51" t="s">
        <v>16931</v>
      </c>
    </row>
    <row r="11688" spans="1:4">
      <c r="A11688" s="51" t="s">
        <v>16935</v>
      </c>
      <c r="B11688" s="51" t="s">
        <v>16936</v>
      </c>
      <c r="C11688" s="51" t="s">
        <v>23</v>
      </c>
      <c r="D11688" s="51" t="s">
        <v>16931</v>
      </c>
    </row>
    <row r="11689" spans="1:4">
      <c r="A11689" s="51" t="s">
        <v>16937</v>
      </c>
      <c r="B11689" s="51" t="s">
        <v>16938</v>
      </c>
      <c r="C11689" s="51" t="s">
        <v>23</v>
      </c>
      <c r="D11689" s="51" t="s">
        <v>16931</v>
      </c>
    </row>
    <row r="11690" spans="1:4">
      <c r="A11690" s="51" t="s">
        <v>16939</v>
      </c>
      <c r="B11690" s="51" t="s">
        <v>1101</v>
      </c>
      <c r="C11690" s="51" t="s">
        <v>23</v>
      </c>
      <c r="D11690" s="51" t="s">
        <v>16931</v>
      </c>
    </row>
    <row r="11691" spans="1:4">
      <c r="A11691" s="51" t="s">
        <v>16940</v>
      </c>
      <c r="B11691" s="51" t="s">
        <v>86</v>
      </c>
      <c r="C11691" s="51" t="s">
        <v>35</v>
      </c>
      <c r="D11691" s="51" t="s">
        <v>16931</v>
      </c>
    </row>
    <row r="11692" spans="1:4">
      <c r="A11692" s="51" t="s">
        <v>16941</v>
      </c>
      <c r="B11692" s="51" t="s">
        <v>16942</v>
      </c>
      <c r="C11692" s="51" t="s">
        <v>846</v>
      </c>
      <c r="D11692" s="51" t="s">
        <v>16931</v>
      </c>
    </row>
    <row r="11693" spans="1:4">
      <c r="A11693" s="51" t="s">
        <v>16943</v>
      </c>
      <c r="B11693" s="51" t="s">
        <v>184</v>
      </c>
      <c r="C11693" s="51" t="s">
        <v>179</v>
      </c>
      <c r="D11693" s="51" t="s">
        <v>16931</v>
      </c>
    </row>
    <row r="11694" spans="1:4">
      <c r="A11694" s="51" t="s">
        <v>16944</v>
      </c>
      <c r="B11694" s="51" t="s">
        <v>16945</v>
      </c>
      <c r="C11694" s="51" t="s">
        <v>1016</v>
      </c>
      <c r="D11694" s="51" t="s">
        <v>16931</v>
      </c>
    </row>
    <row r="11695" spans="1:4">
      <c r="A11695" s="51" t="s">
        <v>16946</v>
      </c>
      <c r="B11695" s="51" t="s">
        <v>894</v>
      </c>
      <c r="C11695" s="51" t="s">
        <v>144</v>
      </c>
      <c r="D11695" s="51" t="s">
        <v>16931</v>
      </c>
    </row>
    <row r="11696" spans="1:4">
      <c r="A11696" s="51" t="s">
        <v>16947</v>
      </c>
      <c r="B11696" s="51" t="s">
        <v>264</v>
      </c>
      <c r="C11696" s="51" t="s">
        <v>144</v>
      </c>
      <c r="D11696" s="51" t="s">
        <v>16931</v>
      </c>
    </row>
    <row r="11697" spans="1:4">
      <c r="A11697" s="51" t="s">
        <v>16948</v>
      </c>
      <c r="B11697" s="51" t="s">
        <v>16949</v>
      </c>
      <c r="C11697" s="51" t="s">
        <v>963</v>
      </c>
      <c r="D11697" s="51" t="s">
        <v>16931</v>
      </c>
    </row>
    <row r="11698" spans="1:4">
      <c r="A11698" s="51" t="s">
        <v>16950</v>
      </c>
      <c r="B11698" s="51" t="s">
        <v>338</v>
      </c>
      <c r="C11698" s="51" t="s">
        <v>905</v>
      </c>
      <c r="D11698" s="51" t="s">
        <v>16931</v>
      </c>
    </row>
    <row r="11699" spans="1:4">
      <c r="A11699" s="51" t="s">
        <v>16951</v>
      </c>
      <c r="B11699" s="51" t="s">
        <v>924</v>
      </c>
      <c r="C11699" s="51" t="s">
        <v>189</v>
      </c>
      <c r="D11699" s="51" t="s">
        <v>16931</v>
      </c>
    </row>
    <row r="11700" spans="1:4">
      <c r="A11700" s="51" t="s">
        <v>16952</v>
      </c>
      <c r="B11700" s="51" t="s">
        <v>16953</v>
      </c>
      <c r="C11700" s="51" t="s">
        <v>28</v>
      </c>
      <c r="D11700" s="51" t="s">
        <v>16931</v>
      </c>
    </row>
    <row r="11701" spans="1:4">
      <c r="A11701" s="51" t="s">
        <v>16954</v>
      </c>
      <c r="B11701" s="51" t="s">
        <v>75</v>
      </c>
      <c r="C11701" s="51" t="s">
        <v>87</v>
      </c>
      <c r="D11701" s="51" t="s">
        <v>16931</v>
      </c>
    </row>
    <row r="11702" spans="1:4">
      <c r="A11702" s="51" t="s">
        <v>16955</v>
      </c>
      <c r="B11702" s="51" t="s">
        <v>299</v>
      </c>
      <c r="C11702" s="51" t="s">
        <v>236</v>
      </c>
      <c r="D11702" s="51" t="s">
        <v>16931</v>
      </c>
    </row>
    <row r="11703" spans="1:4">
      <c r="A11703" s="51" t="s">
        <v>16956</v>
      </c>
      <c r="B11703" s="51" t="s">
        <v>262</v>
      </c>
      <c r="C11703" s="51" t="s">
        <v>236</v>
      </c>
      <c r="D11703" s="51" t="s">
        <v>16931</v>
      </c>
    </row>
    <row r="11704" spans="1:4">
      <c r="A11704" s="51" t="s">
        <v>16957</v>
      </c>
      <c r="B11704" s="51" t="s">
        <v>16958</v>
      </c>
      <c r="C11704" s="51" t="s">
        <v>31</v>
      </c>
      <c r="D11704" s="51" t="s">
        <v>16931</v>
      </c>
    </row>
    <row r="11705" spans="1:4">
      <c r="A11705" s="51" t="s">
        <v>16959</v>
      </c>
      <c r="B11705" s="51" t="s">
        <v>837</v>
      </c>
      <c r="C11705" s="51" t="s">
        <v>1093</v>
      </c>
      <c r="D11705" s="51" t="s">
        <v>16931</v>
      </c>
    </row>
    <row r="11706" spans="1:4">
      <c r="A11706" s="51" t="s">
        <v>16960</v>
      </c>
      <c r="B11706" s="51" t="s">
        <v>151</v>
      </c>
      <c r="C11706" s="51" t="s">
        <v>33</v>
      </c>
      <c r="D11706" s="51" t="s">
        <v>16931</v>
      </c>
    </row>
    <row r="11707" spans="1:4">
      <c r="A11707" s="51" t="s">
        <v>16961</v>
      </c>
      <c r="B11707" s="51" t="s">
        <v>1248</v>
      </c>
      <c r="C11707" s="51" t="s">
        <v>880</v>
      </c>
      <c r="D11707" s="51" t="s">
        <v>16931</v>
      </c>
    </row>
    <row r="11708" spans="1:4">
      <c r="A11708" s="51" t="s">
        <v>16962</v>
      </c>
      <c r="B11708" s="51" t="s">
        <v>9098</v>
      </c>
      <c r="C11708" s="51" t="s">
        <v>397</v>
      </c>
      <c r="D11708" s="51" t="s">
        <v>16931</v>
      </c>
    </row>
    <row r="11709" spans="1:4">
      <c r="A11709" s="51" t="s">
        <v>16963</v>
      </c>
      <c r="B11709" s="51" t="s">
        <v>16964</v>
      </c>
      <c r="C11709" s="51" t="s">
        <v>397</v>
      </c>
      <c r="D11709" s="51" t="s">
        <v>16931</v>
      </c>
    </row>
    <row r="11710" spans="1:4">
      <c r="A11710" s="51" t="s">
        <v>16965</v>
      </c>
      <c r="B11710" s="51" t="s">
        <v>258</v>
      </c>
      <c r="C11710" s="51" t="s">
        <v>101</v>
      </c>
      <c r="D11710" s="51" t="s">
        <v>16931</v>
      </c>
    </row>
    <row r="11711" spans="1:4">
      <c r="A11711" s="51" t="s">
        <v>16966</v>
      </c>
      <c r="B11711" s="51" t="s">
        <v>329</v>
      </c>
      <c r="C11711" s="51" t="s">
        <v>244</v>
      </c>
      <c r="D11711" s="51" t="s">
        <v>16931</v>
      </c>
    </row>
    <row r="11712" spans="1:4">
      <c r="A11712" s="51" t="s">
        <v>16967</v>
      </c>
      <c r="B11712" s="51" t="s">
        <v>2395</v>
      </c>
      <c r="C11712" s="51" t="s">
        <v>330</v>
      </c>
      <c r="D11712" s="51" t="s">
        <v>16931</v>
      </c>
    </row>
    <row r="11713" spans="1:4">
      <c r="A11713" s="51" t="s">
        <v>16968</v>
      </c>
      <c r="B11713" s="51" t="s">
        <v>2751</v>
      </c>
      <c r="C11713" s="51" t="s">
        <v>330</v>
      </c>
      <c r="D11713" s="51" t="s">
        <v>16931</v>
      </c>
    </row>
    <row r="11714" spans="1:4">
      <c r="A11714" s="51" t="s">
        <v>16969</v>
      </c>
      <c r="B11714" s="51" t="s">
        <v>951</v>
      </c>
      <c r="C11714" s="51" t="s">
        <v>137</v>
      </c>
      <c r="D11714" s="51" t="s">
        <v>16931</v>
      </c>
    </row>
    <row r="11715" spans="1:4">
      <c r="A11715" s="51" t="s">
        <v>16970</v>
      </c>
      <c r="B11715" s="51" t="s">
        <v>300</v>
      </c>
      <c r="C11715" s="51" t="s">
        <v>199</v>
      </c>
      <c r="D11715" s="51" t="s">
        <v>16931</v>
      </c>
    </row>
    <row r="11716" spans="1:4">
      <c r="A11716" s="51" t="s">
        <v>16971</v>
      </c>
      <c r="B11716" s="51" t="s">
        <v>301</v>
      </c>
      <c r="C11716" s="51" t="s">
        <v>200</v>
      </c>
      <c r="D11716" s="51" t="s">
        <v>16931</v>
      </c>
    </row>
    <row r="11717" spans="1:4">
      <c r="A11717" s="51" t="s">
        <v>16972</v>
      </c>
      <c r="B11717" s="51" t="s">
        <v>924</v>
      </c>
      <c r="C11717" s="51" t="s">
        <v>55</v>
      </c>
      <c r="D11717" s="51" t="s">
        <v>16931</v>
      </c>
    </row>
    <row r="11718" spans="1:4">
      <c r="A11718" s="51" t="s">
        <v>16973</v>
      </c>
      <c r="B11718" s="51" t="s">
        <v>1343</v>
      </c>
      <c r="C11718" s="51" t="s">
        <v>918</v>
      </c>
      <c r="D11718" s="51" t="s">
        <v>16931</v>
      </c>
    </row>
    <row r="11719" spans="1:4">
      <c r="A11719" s="51" t="s">
        <v>16974</v>
      </c>
      <c r="B11719" s="51" t="s">
        <v>6179</v>
      </c>
      <c r="C11719" s="51" t="s">
        <v>64</v>
      </c>
      <c r="D11719" s="51" t="s">
        <v>16931</v>
      </c>
    </row>
    <row r="11720" spans="1:4">
      <c r="A11720" s="51" t="s">
        <v>16975</v>
      </c>
      <c r="B11720" s="51" t="s">
        <v>299</v>
      </c>
      <c r="C11720" s="51" t="s">
        <v>152</v>
      </c>
      <c r="D11720" s="51" t="s">
        <v>16931</v>
      </c>
    </row>
    <row r="11721" spans="1:4">
      <c r="A11721" s="51" t="s">
        <v>16976</v>
      </c>
      <c r="B11721" s="51" t="s">
        <v>964</v>
      </c>
      <c r="C11721" s="51" t="s">
        <v>152</v>
      </c>
      <c r="D11721" s="51" t="s">
        <v>16931</v>
      </c>
    </row>
    <row r="11722" spans="1:4">
      <c r="A11722" s="51" t="s">
        <v>16977</v>
      </c>
      <c r="B11722" s="51" t="s">
        <v>901</v>
      </c>
      <c r="C11722" s="51" t="s">
        <v>922</v>
      </c>
      <c r="D11722" s="51" t="s">
        <v>16931</v>
      </c>
    </row>
    <row r="11723" spans="1:4">
      <c r="A11723" s="51" t="s">
        <v>16978</v>
      </c>
      <c r="B11723" s="51" t="s">
        <v>617</v>
      </c>
      <c r="C11723" s="51" t="s">
        <v>611</v>
      </c>
      <c r="D11723" s="51" t="s">
        <v>16931</v>
      </c>
    </row>
    <row r="11724" spans="1:4">
      <c r="A11724" s="51" t="s">
        <v>16979</v>
      </c>
      <c r="B11724" s="51" t="s">
        <v>950</v>
      </c>
      <c r="C11724" s="51" t="s">
        <v>106</v>
      </c>
      <c r="D11724" s="51" t="s">
        <v>16931</v>
      </c>
    </row>
    <row r="11725" spans="1:4">
      <c r="A11725" s="51" t="s">
        <v>16980</v>
      </c>
      <c r="B11725" s="51" t="s">
        <v>24</v>
      </c>
      <c r="C11725" s="51" t="s">
        <v>106</v>
      </c>
      <c r="D11725" s="51" t="s">
        <v>16931</v>
      </c>
    </row>
    <row r="11726" spans="1:4">
      <c r="A11726" s="51" t="s">
        <v>16981</v>
      </c>
      <c r="B11726" s="51" t="s">
        <v>7052</v>
      </c>
      <c r="C11726" s="51" t="s">
        <v>88</v>
      </c>
      <c r="D11726" s="51" t="s">
        <v>16931</v>
      </c>
    </row>
    <row r="11727" spans="1:4">
      <c r="A11727" s="51" t="s">
        <v>16982</v>
      </c>
      <c r="B11727" s="51" t="s">
        <v>16983</v>
      </c>
      <c r="C11727" s="51" t="s">
        <v>210</v>
      </c>
      <c r="D11727" s="51" t="s">
        <v>16931</v>
      </c>
    </row>
    <row r="11728" spans="1:4">
      <c r="A11728" s="51" t="s">
        <v>16984</v>
      </c>
      <c r="B11728" s="51" t="s">
        <v>8964</v>
      </c>
      <c r="C11728" s="51" t="s">
        <v>830</v>
      </c>
      <c r="D11728" s="51" t="s">
        <v>16931</v>
      </c>
    </row>
    <row r="11729" spans="1:4">
      <c r="A11729" s="51" t="s">
        <v>16985</v>
      </c>
      <c r="B11729" s="51" t="s">
        <v>169</v>
      </c>
      <c r="C11729" s="51" t="s">
        <v>125</v>
      </c>
      <c r="D11729" s="51" t="s">
        <v>16931</v>
      </c>
    </row>
    <row r="11730" spans="1:4">
      <c r="A11730" s="51" t="s">
        <v>16986</v>
      </c>
      <c r="B11730" s="51" t="s">
        <v>1346</v>
      </c>
      <c r="C11730" s="51" t="s">
        <v>125</v>
      </c>
      <c r="D11730" s="51" t="s">
        <v>16931</v>
      </c>
    </row>
    <row r="11731" spans="1:4">
      <c r="A11731" s="51" t="s">
        <v>16987</v>
      </c>
      <c r="B11731" s="51" t="s">
        <v>16988</v>
      </c>
      <c r="C11731" s="51" t="s">
        <v>215</v>
      </c>
      <c r="D11731" s="51" t="s">
        <v>16931</v>
      </c>
    </row>
    <row r="11732" spans="1:4">
      <c r="A11732" s="51" t="s">
        <v>16989</v>
      </c>
      <c r="B11732" s="51" t="s">
        <v>16990</v>
      </c>
      <c r="C11732" s="51" t="s">
        <v>126</v>
      </c>
      <c r="D11732" s="51" t="s">
        <v>16931</v>
      </c>
    </row>
    <row r="11733" spans="1:4">
      <c r="A11733" s="51" t="s">
        <v>16991</v>
      </c>
      <c r="B11733" s="51" t="s">
        <v>1222</v>
      </c>
      <c r="C11733" s="51" t="s">
        <v>925</v>
      </c>
      <c r="D11733" s="51" t="s">
        <v>16931</v>
      </c>
    </row>
    <row r="11734" spans="1:4">
      <c r="A11734" s="51" t="s">
        <v>16992</v>
      </c>
      <c r="B11734" s="51" t="s">
        <v>927</v>
      </c>
      <c r="C11734" s="51" t="s">
        <v>314</v>
      </c>
      <c r="D11734" s="51" t="s">
        <v>16931</v>
      </c>
    </row>
    <row r="11735" spans="1:4">
      <c r="A11735" s="51" t="s">
        <v>16993</v>
      </c>
      <c r="B11735" s="51" t="s">
        <v>2647</v>
      </c>
      <c r="C11735" s="51" t="s">
        <v>218</v>
      </c>
      <c r="D11735" s="51" t="s">
        <v>16931</v>
      </c>
    </row>
    <row r="11736" spans="1:4">
      <c r="A11736" s="51" t="s">
        <v>16994</v>
      </c>
      <c r="B11736" s="51" t="s">
        <v>907</v>
      </c>
      <c r="C11736" s="51" t="s">
        <v>490</v>
      </c>
      <c r="D11736" s="51" t="s">
        <v>16931</v>
      </c>
    </row>
    <row r="11737" spans="1:4">
      <c r="A11737" s="51" t="s">
        <v>16995</v>
      </c>
      <c r="B11737" s="51" t="s">
        <v>961</v>
      </c>
      <c r="C11737" s="51" t="s">
        <v>490</v>
      </c>
      <c r="D11737" s="51" t="s">
        <v>16931</v>
      </c>
    </row>
    <row r="11738" spans="1:4">
      <c r="A11738" s="51" t="s">
        <v>16996</v>
      </c>
      <c r="B11738" s="51" t="s">
        <v>1366</v>
      </c>
      <c r="C11738" s="51" t="s">
        <v>5919</v>
      </c>
      <c r="D11738" s="51" t="s">
        <v>16931</v>
      </c>
    </row>
    <row r="11739" spans="1:4">
      <c r="A11739" s="51" t="s">
        <v>16997</v>
      </c>
      <c r="B11739" s="51" t="s">
        <v>16998</v>
      </c>
      <c r="C11739" s="51" t="s">
        <v>138</v>
      </c>
      <c r="D11739" s="51" t="s">
        <v>16931</v>
      </c>
    </row>
    <row r="11740" spans="1:4">
      <c r="A11740" s="51" t="s">
        <v>16999</v>
      </c>
      <c r="B11740" s="51" t="s">
        <v>17000</v>
      </c>
      <c r="C11740" s="51" t="s">
        <v>138</v>
      </c>
      <c r="D11740" s="51" t="s">
        <v>16931</v>
      </c>
    </row>
    <row r="11741" spans="1:4">
      <c r="A11741" s="51" t="s">
        <v>17001</v>
      </c>
      <c r="B11741" s="51" t="s">
        <v>139</v>
      </c>
      <c r="C11741" s="51" t="s">
        <v>81</v>
      </c>
      <c r="D11741" s="51" t="s">
        <v>16931</v>
      </c>
    </row>
    <row r="11742" spans="1:4">
      <c r="A11742" s="51" t="s">
        <v>17002</v>
      </c>
      <c r="B11742" s="51" t="s">
        <v>17003</v>
      </c>
      <c r="C11742" s="51" t="s">
        <v>1128</v>
      </c>
      <c r="D11742" s="51" t="s">
        <v>16931</v>
      </c>
    </row>
    <row r="11743" spans="1:4">
      <c r="A11743" s="51" t="s">
        <v>17004</v>
      </c>
      <c r="B11743" s="51" t="s">
        <v>166</v>
      </c>
      <c r="C11743" s="51" t="s">
        <v>840</v>
      </c>
      <c r="D11743" s="51" t="s">
        <v>16931</v>
      </c>
    </row>
    <row r="11744" spans="1:4">
      <c r="A11744" s="51" t="s">
        <v>17005</v>
      </c>
      <c r="B11744" s="51" t="s">
        <v>4667</v>
      </c>
      <c r="C11744" s="51" t="s">
        <v>23</v>
      </c>
      <c r="D11744" s="51" t="s">
        <v>17006</v>
      </c>
    </row>
    <row r="11745" spans="1:4">
      <c r="A11745" s="51" t="s">
        <v>17007</v>
      </c>
      <c r="B11745" s="51" t="s">
        <v>17008</v>
      </c>
      <c r="C11745" s="51" t="s">
        <v>23</v>
      </c>
      <c r="D11745" s="51" t="s">
        <v>17006</v>
      </c>
    </row>
    <row r="11746" spans="1:4">
      <c r="A11746" s="51" t="s">
        <v>17009</v>
      </c>
      <c r="B11746" s="51" t="s">
        <v>1373</v>
      </c>
      <c r="C11746" s="51" t="s">
        <v>96</v>
      </c>
      <c r="D11746" s="51" t="s">
        <v>17006</v>
      </c>
    </row>
    <row r="11747" spans="1:4">
      <c r="A11747" s="51" t="s">
        <v>17010</v>
      </c>
      <c r="B11747" s="51" t="s">
        <v>964</v>
      </c>
      <c r="C11747" s="51" t="s">
        <v>1267</v>
      </c>
      <c r="D11747" s="51" t="s">
        <v>17006</v>
      </c>
    </row>
    <row r="11748" spans="1:4">
      <c r="A11748" s="51" t="s">
        <v>17011</v>
      </c>
      <c r="B11748" s="51" t="s">
        <v>29</v>
      </c>
      <c r="C11748" s="51" t="s">
        <v>1109</v>
      </c>
      <c r="D11748" s="51" t="s">
        <v>17006</v>
      </c>
    </row>
    <row r="11749" spans="1:4">
      <c r="A11749" s="51" t="s">
        <v>17012</v>
      </c>
      <c r="B11749" s="51" t="s">
        <v>769</v>
      </c>
      <c r="C11749" s="51" t="s">
        <v>267</v>
      </c>
      <c r="D11749" s="51" t="s">
        <v>17006</v>
      </c>
    </row>
    <row r="11750" spans="1:4">
      <c r="A11750" s="51" t="s">
        <v>17013</v>
      </c>
      <c r="B11750" s="51" t="s">
        <v>204</v>
      </c>
      <c r="C11750" s="51" t="s">
        <v>69</v>
      </c>
      <c r="D11750" s="51" t="s">
        <v>17006</v>
      </c>
    </row>
    <row r="11751" spans="1:4">
      <c r="A11751" s="51" t="s">
        <v>17014</v>
      </c>
      <c r="B11751" s="51" t="s">
        <v>280</v>
      </c>
      <c r="C11751" s="51" t="s">
        <v>69</v>
      </c>
      <c r="D11751" s="51" t="s">
        <v>17006</v>
      </c>
    </row>
    <row r="11752" spans="1:4">
      <c r="A11752" s="51" t="s">
        <v>17015</v>
      </c>
      <c r="B11752" s="51" t="s">
        <v>17016</v>
      </c>
      <c r="C11752" s="51" t="s">
        <v>17017</v>
      </c>
      <c r="D11752" s="51" t="s">
        <v>17006</v>
      </c>
    </row>
    <row r="11753" spans="1:4">
      <c r="A11753" s="51" t="s">
        <v>17018</v>
      </c>
      <c r="B11753" s="51" t="s">
        <v>1117</v>
      </c>
      <c r="C11753" s="51" t="s">
        <v>27</v>
      </c>
      <c r="D11753" s="51" t="s">
        <v>17006</v>
      </c>
    </row>
    <row r="11754" spans="1:4">
      <c r="A11754" s="51" t="s">
        <v>17019</v>
      </c>
      <c r="B11754" s="51" t="s">
        <v>950</v>
      </c>
      <c r="C11754" s="51" t="s">
        <v>27</v>
      </c>
      <c r="D11754" s="51" t="s">
        <v>17006</v>
      </c>
    </row>
    <row r="11755" spans="1:4">
      <c r="A11755" s="51" t="s">
        <v>17020</v>
      </c>
      <c r="B11755" s="51" t="s">
        <v>166</v>
      </c>
      <c r="C11755" s="51" t="s">
        <v>27</v>
      </c>
      <c r="D11755" s="51" t="s">
        <v>17006</v>
      </c>
    </row>
    <row r="11756" spans="1:4">
      <c r="A11756" s="51" t="s">
        <v>17021</v>
      </c>
      <c r="B11756" s="51" t="s">
        <v>299</v>
      </c>
      <c r="C11756" s="51" t="s">
        <v>27</v>
      </c>
      <c r="D11756" s="51" t="s">
        <v>17006</v>
      </c>
    </row>
    <row r="11757" spans="1:4">
      <c r="A11757" s="51" t="s">
        <v>17022</v>
      </c>
      <c r="B11757" s="51" t="s">
        <v>951</v>
      </c>
      <c r="C11757" s="51" t="s">
        <v>115</v>
      </c>
      <c r="D11757" s="51" t="s">
        <v>17006</v>
      </c>
    </row>
    <row r="11758" spans="1:4">
      <c r="A11758" s="51" t="s">
        <v>17023</v>
      </c>
      <c r="B11758" s="51" t="s">
        <v>151</v>
      </c>
      <c r="C11758" s="51" t="s">
        <v>189</v>
      </c>
      <c r="D11758" s="51" t="s">
        <v>17006</v>
      </c>
    </row>
    <row r="11759" spans="1:4">
      <c r="A11759" s="51" t="s">
        <v>17024</v>
      </c>
      <c r="B11759" s="51" t="s">
        <v>1101</v>
      </c>
      <c r="C11759" s="51" t="s">
        <v>28</v>
      </c>
      <c r="D11759" s="51" t="s">
        <v>17006</v>
      </c>
    </row>
    <row r="11760" spans="1:4">
      <c r="A11760" s="51" t="s">
        <v>17025</v>
      </c>
      <c r="B11760" s="51" t="s">
        <v>442</v>
      </c>
      <c r="C11760" s="51" t="s">
        <v>78</v>
      </c>
      <c r="D11760" s="51" t="s">
        <v>17006</v>
      </c>
    </row>
    <row r="11761" spans="1:4">
      <c r="A11761" s="51" t="s">
        <v>17026</v>
      </c>
      <c r="B11761" s="51" t="s">
        <v>17027</v>
      </c>
      <c r="C11761" s="51" t="s">
        <v>135</v>
      </c>
      <c r="D11761" s="51" t="s">
        <v>17006</v>
      </c>
    </row>
    <row r="11762" spans="1:4">
      <c r="A11762" s="51" t="s">
        <v>17028</v>
      </c>
      <c r="B11762" s="51" t="s">
        <v>667</v>
      </c>
      <c r="C11762" s="51" t="s">
        <v>135</v>
      </c>
      <c r="D11762" s="51" t="s">
        <v>17006</v>
      </c>
    </row>
    <row r="11763" spans="1:4">
      <c r="A11763" s="51" t="s">
        <v>17029</v>
      </c>
      <c r="B11763" s="51" t="s">
        <v>283</v>
      </c>
      <c r="C11763" s="51" t="s">
        <v>31</v>
      </c>
      <c r="D11763" s="51" t="s">
        <v>17006</v>
      </c>
    </row>
    <row r="11764" spans="1:4">
      <c r="A11764" s="51" t="s">
        <v>17030</v>
      </c>
      <c r="B11764" s="51" t="s">
        <v>17031</v>
      </c>
      <c r="C11764" s="51" t="s">
        <v>33</v>
      </c>
      <c r="D11764" s="51" t="s">
        <v>17006</v>
      </c>
    </row>
    <row r="11765" spans="1:4">
      <c r="A11765" s="51" t="s">
        <v>17032</v>
      </c>
      <c r="B11765" s="51" t="s">
        <v>17033</v>
      </c>
      <c r="C11765" s="51" t="s">
        <v>33</v>
      </c>
      <c r="D11765" s="51" t="s">
        <v>17006</v>
      </c>
    </row>
    <row r="11766" spans="1:4">
      <c r="A11766" s="51" t="s">
        <v>17034</v>
      </c>
      <c r="B11766" s="51" t="s">
        <v>1902</v>
      </c>
      <c r="C11766" s="51" t="s">
        <v>121</v>
      </c>
      <c r="D11766" s="51" t="s">
        <v>17006</v>
      </c>
    </row>
    <row r="11767" spans="1:4">
      <c r="A11767" s="51" t="s">
        <v>17035</v>
      </c>
      <c r="B11767" s="51" t="s">
        <v>997</v>
      </c>
      <c r="C11767" s="51" t="s">
        <v>98</v>
      </c>
      <c r="D11767" s="51" t="s">
        <v>17006</v>
      </c>
    </row>
    <row r="11768" spans="1:4">
      <c r="A11768" s="51" t="s">
        <v>17036</v>
      </c>
      <c r="B11768" s="51" t="s">
        <v>17037</v>
      </c>
      <c r="C11768" s="51" t="s">
        <v>100</v>
      </c>
      <c r="D11768" s="51" t="s">
        <v>17006</v>
      </c>
    </row>
    <row r="11769" spans="1:4">
      <c r="A11769" s="51" t="s">
        <v>17038</v>
      </c>
      <c r="B11769" s="51" t="s">
        <v>3006</v>
      </c>
      <c r="C11769" s="51" t="s">
        <v>100</v>
      </c>
      <c r="D11769" s="51" t="s">
        <v>17006</v>
      </c>
    </row>
    <row r="11770" spans="1:4">
      <c r="A11770" s="51" t="s">
        <v>17039</v>
      </c>
      <c r="B11770" s="51" t="s">
        <v>16089</v>
      </c>
      <c r="C11770" s="51" t="s">
        <v>101</v>
      </c>
      <c r="D11770" s="51" t="s">
        <v>17006</v>
      </c>
    </row>
    <row r="11771" spans="1:4">
      <c r="A11771" s="51" t="s">
        <v>17040</v>
      </c>
      <c r="B11771" s="51" t="s">
        <v>3824</v>
      </c>
      <c r="C11771" s="51" t="s">
        <v>244</v>
      </c>
      <c r="D11771" s="51" t="s">
        <v>17006</v>
      </c>
    </row>
    <row r="11772" spans="1:4">
      <c r="A11772" s="51" t="s">
        <v>17041</v>
      </c>
      <c r="B11772" s="51" t="s">
        <v>17042</v>
      </c>
      <c r="C11772" s="51" t="s">
        <v>330</v>
      </c>
      <c r="D11772" s="51" t="s">
        <v>17006</v>
      </c>
    </row>
    <row r="11773" spans="1:4">
      <c r="A11773" s="51" t="s">
        <v>17043</v>
      </c>
      <c r="B11773" s="51" t="s">
        <v>6379</v>
      </c>
      <c r="C11773" s="51" t="s">
        <v>330</v>
      </c>
      <c r="D11773" s="51" t="s">
        <v>17006</v>
      </c>
    </row>
    <row r="11774" spans="1:4">
      <c r="A11774" s="51" t="s">
        <v>17044</v>
      </c>
      <c r="B11774" s="51" t="s">
        <v>1002</v>
      </c>
      <c r="C11774" s="51" t="s">
        <v>330</v>
      </c>
      <c r="D11774" s="51" t="s">
        <v>17006</v>
      </c>
    </row>
    <row r="11775" spans="1:4">
      <c r="A11775" s="51" t="s">
        <v>17045</v>
      </c>
      <c r="B11775" s="51" t="s">
        <v>1226</v>
      </c>
      <c r="C11775" s="51" t="s">
        <v>330</v>
      </c>
      <c r="D11775" s="51" t="s">
        <v>17006</v>
      </c>
    </row>
    <row r="11776" spans="1:4">
      <c r="A11776" s="51" t="s">
        <v>17046</v>
      </c>
      <c r="B11776" s="51" t="s">
        <v>381</v>
      </c>
      <c r="C11776" s="51" t="s">
        <v>55</v>
      </c>
      <c r="D11776" s="51" t="s">
        <v>17006</v>
      </c>
    </row>
    <row r="11777" spans="1:4">
      <c r="A11777" s="51" t="s">
        <v>17047</v>
      </c>
      <c r="B11777" s="51" t="s">
        <v>269</v>
      </c>
      <c r="C11777" s="51" t="s">
        <v>91</v>
      </c>
      <c r="D11777" s="51" t="s">
        <v>17006</v>
      </c>
    </row>
    <row r="11778" spans="1:4">
      <c r="A11778" s="51" t="s">
        <v>17048</v>
      </c>
      <c r="B11778" s="51" t="s">
        <v>34</v>
      </c>
      <c r="C11778" s="51" t="s">
        <v>103</v>
      </c>
      <c r="D11778" s="51" t="s">
        <v>17006</v>
      </c>
    </row>
    <row r="11779" spans="1:4">
      <c r="A11779" s="51" t="s">
        <v>17049</v>
      </c>
      <c r="B11779" s="51" t="s">
        <v>3006</v>
      </c>
      <c r="C11779" s="51" t="s">
        <v>103</v>
      </c>
      <c r="D11779" s="51" t="s">
        <v>17006</v>
      </c>
    </row>
    <row r="11780" spans="1:4">
      <c r="A11780" s="51" t="s">
        <v>17050</v>
      </c>
      <c r="B11780" s="51" t="s">
        <v>594</v>
      </c>
      <c r="C11780" s="51" t="s">
        <v>103</v>
      </c>
      <c r="D11780" s="51" t="s">
        <v>17006</v>
      </c>
    </row>
    <row r="11781" spans="1:4">
      <c r="A11781" s="51" t="s">
        <v>17051</v>
      </c>
      <c r="B11781" s="51" t="s">
        <v>26</v>
      </c>
      <c r="C11781" s="51" t="s">
        <v>103</v>
      </c>
      <c r="D11781" s="51" t="s">
        <v>17006</v>
      </c>
    </row>
    <row r="11782" spans="1:4">
      <c r="A11782" s="51" t="s">
        <v>17052</v>
      </c>
      <c r="B11782" s="51" t="s">
        <v>1403</v>
      </c>
      <c r="C11782" s="51" t="s">
        <v>64</v>
      </c>
      <c r="D11782" s="51" t="s">
        <v>17006</v>
      </c>
    </row>
    <row r="11783" spans="1:4">
      <c r="A11783" s="51" t="s">
        <v>17053</v>
      </c>
      <c r="B11783" s="51" t="s">
        <v>951</v>
      </c>
      <c r="C11783" s="51" t="s">
        <v>979</v>
      </c>
      <c r="D11783" s="51" t="s">
        <v>17006</v>
      </c>
    </row>
    <row r="11784" spans="1:4">
      <c r="A11784" s="51" t="s">
        <v>17054</v>
      </c>
      <c r="B11784" s="51" t="s">
        <v>246</v>
      </c>
      <c r="C11784" s="51" t="s">
        <v>855</v>
      </c>
      <c r="D11784" s="51" t="s">
        <v>17006</v>
      </c>
    </row>
    <row r="11785" spans="1:4">
      <c r="A11785" s="51" t="s">
        <v>17055</v>
      </c>
      <c r="B11785" s="51" t="s">
        <v>17056</v>
      </c>
      <c r="C11785" s="51" t="s">
        <v>801</v>
      </c>
      <c r="D11785" s="51" t="s">
        <v>17006</v>
      </c>
    </row>
    <row r="11786" spans="1:4">
      <c r="A11786" t="s">
        <v>17057</v>
      </c>
      <c r="B11786" t="s">
        <v>6342</v>
      </c>
      <c r="C11786" t="s">
        <v>88</v>
      </c>
      <c r="D11786" t="s">
        <v>17006</v>
      </c>
    </row>
    <row r="11787" spans="1:4">
      <c r="A11787" t="s">
        <v>17058</v>
      </c>
      <c r="B11787" t="s">
        <v>5088</v>
      </c>
      <c r="C11787" t="s">
        <v>88</v>
      </c>
      <c r="D11787" t="s">
        <v>17006</v>
      </c>
    </row>
    <row r="11788" spans="1:4">
      <c r="A11788" t="s">
        <v>17059</v>
      </c>
      <c r="B11788" t="s">
        <v>924</v>
      </c>
      <c r="C11788" t="s">
        <v>107</v>
      </c>
      <c r="D11788" t="s">
        <v>17006</v>
      </c>
    </row>
    <row r="11789" spans="1:4">
      <c r="A11789" t="s">
        <v>17060</v>
      </c>
      <c r="B11789" t="s">
        <v>8964</v>
      </c>
      <c r="C11789" t="s">
        <v>830</v>
      </c>
      <c r="D11789" t="s">
        <v>17006</v>
      </c>
    </row>
    <row r="11790" spans="1:4">
      <c r="A11790" t="s">
        <v>17061</v>
      </c>
      <c r="B11790" t="s">
        <v>1258</v>
      </c>
      <c r="C11790" t="s">
        <v>108</v>
      </c>
      <c r="D11790" t="s">
        <v>17006</v>
      </c>
    </row>
    <row r="11791" spans="1:4">
      <c r="A11791" t="s">
        <v>17062</v>
      </c>
      <c r="B11791" t="s">
        <v>147</v>
      </c>
      <c r="C11791" t="s">
        <v>313</v>
      </c>
      <c r="D11791" t="s">
        <v>17006</v>
      </c>
    </row>
    <row r="11792" spans="1:4">
      <c r="A11792" t="s">
        <v>17063</v>
      </c>
      <c r="B11792" t="s">
        <v>17064</v>
      </c>
      <c r="C11792" t="s">
        <v>215</v>
      </c>
      <c r="D11792" t="s">
        <v>17006</v>
      </c>
    </row>
    <row r="11793" spans="1:4">
      <c r="A11793" t="s">
        <v>17065</v>
      </c>
      <c r="B11793" t="s">
        <v>17066</v>
      </c>
      <c r="C11793" t="s">
        <v>333</v>
      </c>
      <c r="D11793" t="s">
        <v>17006</v>
      </c>
    </row>
    <row r="11794" spans="1:4">
      <c r="A11794" t="s">
        <v>17067</v>
      </c>
      <c r="B11794" t="s">
        <v>17068</v>
      </c>
      <c r="C11794" t="s">
        <v>455</v>
      </c>
      <c r="D11794" t="s">
        <v>17006</v>
      </c>
    </row>
    <row r="11795" spans="1:4">
      <c r="A11795" t="s">
        <v>17069</v>
      </c>
      <c r="B11795" t="s">
        <v>254</v>
      </c>
      <c r="C11795" t="s">
        <v>288</v>
      </c>
      <c r="D11795" t="s">
        <v>17006</v>
      </c>
    </row>
    <row r="11796" spans="1:4">
      <c r="A11796" t="s">
        <v>17070</v>
      </c>
      <c r="B11796" t="s">
        <v>17071</v>
      </c>
      <c r="C11796" t="s">
        <v>17072</v>
      </c>
      <c r="D11796" t="s">
        <v>17006</v>
      </c>
    </row>
    <row r="11797" spans="1:4">
      <c r="A11797" t="s">
        <v>17073</v>
      </c>
      <c r="B11797" t="s">
        <v>1247</v>
      </c>
      <c r="C11797" t="s">
        <v>219</v>
      </c>
      <c r="D11797" t="s">
        <v>17006</v>
      </c>
    </row>
    <row r="11798" spans="1:4">
      <c r="A11798" t="s">
        <v>17074</v>
      </c>
      <c r="B11798" t="s">
        <v>423</v>
      </c>
      <c r="C11798" t="s">
        <v>219</v>
      </c>
      <c r="D11798" t="s">
        <v>17006</v>
      </c>
    </row>
    <row r="11799" spans="1:4">
      <c r="A11799" t="s">
        <v>17075</v>
      </c>
      <c r="B11799" t="s">
        <v>129</v>
      </c>
      <c r="C11799" t="s">
        <v>3587</v>
      </c>
      <c r="D11799" t="s">
        <v>17006</v>
      </c>
    </row>
    <row r="11800" spans="1:4">
      <c r="A11800" t="s">
        <v>17076</v>
      </c>
      <c r="B11800" t="s">
        <v>340</v>
      </c>
      <c r="C11800" t="s">
        <v>112</v>
      </c>
      <c r="D11800" t="s">
        <v>17006</v>
      </c>
    </row>
    <row r="11801" spans="1:4">
      <c r="A11801" t="s">
        <v>17077</v>
      </c>
      <c r="B11801" t="s">
        <v>6715</v>
      </c>
      <c r="C11801" t="s">
        <v>138</v>
      </c>
      <c r="D11801" t="s">
        <v>17006</v>
      </c>
    </row>
    <row r="11802" spans="1:4">
      <c r="A11802" t="s">
        <v>17078</v>
      </c>
      <c r="B11802" t="s">
        <v>1171</v>
      </c>
      <c r="C11802" t="s">
        <v>113</v>
      </c>
      <c r="D11802" t="s">
        <v>17006</v>
      </c>
    </row>
    <row r="11803" spans="1:4">
      <c r="A11803" t="s">
        <v>17079</v>
      </c>
      <c r="B11803" t="s">
        <v>17080</v>
      </c>
      <c r="C11803" t="s">
        <v>81</v>
      </c>
      <c r="D11803" t="s">
        <v>17006</v>
      </c>
    </row>
    <row r="11804" spans="1:4">
      <c r="A11804" t="s">
        <v>17081</v>
      </c>
      <c r="B11804" t="s">
        <v>17082</v>
      </c>
      <c r="C11804" t="s">
        <v>1200</v>
      </c>
      <c r="D11804" t="s">
        <v>17006</v>
      </c>
    </row>
    <row r="11805" spans="1:4">
      <c r="A11805" t="s">
        <v>17083</v>
      </c>
      <c r="B11805" t="s">
        <v>17084</v>
      </c>
      <c r="C11805" t="s">
        <v>94</v>
      </c>
      <c r="D11805" t="s">
        <v>17085</v>
      </c>
    </row>
    <row r="11806" spans="1:4">
      <c r="A11806" t="s">
        <v>17086</v>
      </c>
      <c r="B11806" t="s">
        <v>12381</v>
      </c>
      <c r="C11806" t="s">
        <v>23</v>
      </c>
      <c r="D11806" t="s">
        <v>17085</v>
      </c>
    </row>
    <row r="11807" spans="1:4">
      <c r="A11807" t="s">
        <v>17087</v>
      </c>
      <c r="B11807" t="s">
        <v>929</v>
      </c>
      <c r="C11807" t="s">
        <v>23</v>
      </c>
      <c r="D11807" t="s">
        <v>17085</v>
      </c>
    </row>
    <row r="11808" spans="1:4">
      <c r="A11808" t="s">
        <v>17088</v>
      </c>
      <c r="B11808" t="s">
        <v>224</v>
      </c>
      <c r="C11808" t="s">
        <v>23</v>
      </c>
      <c r="D11808" t="s">
        <v>17085</v>
      </c>
    </row>
    <row r="11809" spans="1:4">
      <c r="A11809" t="s">
        <v>17089</v>
      </c>
      <c r="B11809" t="s">
        <v>381</v>
      </c>
      <c r="C11809" t="s">
        <v>23</v>
      </c>
      <c r="D11809" t="s">
        <v>17085</v>
      </c>
    </row>
    <row r="11810" spans="1:4">
      <c r="A11810" t="s">
        <v>17090</v>
      </c>
      <c r="B11810" t="s">
        <v>299</v>
      </c>
      <c r="C11810" t="s">
        <v>23</v>
      </c>
      <c r="D11810" t="s">
        <v>17085</v>
      </c>
    </row>
    <row r="11811" spans="1:4">
      <c r="A11811" t="s">
        <v>17091</v>
      </c>
      <c r="B11811" t="s">
        <v>765</v>
      </c>
      <c r="C11811" t="s">
        <v>23</v>
      </c>
      <c r="D11811" t="s">
        <v>17085</v>
      </c>
    </row>
    <row r="11812" spans="1:4">
      <c r="A11812" t="s">
        <v>17092</v>
      </c>
      <c r="B11812" t="s">
        <v>4350</v>
      </c>
      <c r="C11812" t="s">
        <v>23</v>
      </c>
      <c r="D11812" t="s">
        <v>17085</v>
      </c>
    </row>
    <row r="11813" spans="1:4">
      <c r="A11813" t="s">
        <v>17093</v>
      </c>
      <c r="B11813" t="s">
        <v>70</v>
      </c>
      <c r="C11813" t="s">
        <v>229</v>
      </c>
      <c r="D11813" t="s">
        <v>17085</v>
      </c>
    </row>
    <row r="11814" spans="1:4">
      <c r="A11814" t="s">
        <v>17094</v>
      </c>
      <c r="B11814" t="s">
        <v>290</v>
      </c>
      <c r="C11814" t="s">
        <v>27</v>
      </c>
      <c r="D11814" t="s">
        <v>17085</v>
      </c>
    </row>
    <row r="11815" spans="1:4">
      <c r="A11815" t="s">
        <v>17095</v>
      </c>
      <c r="B11815" t="s">
        <v>1363</v>
      </c>
      <c r="C11815" t="s">
        <v>27</v>
      </c>
      <c r="D11815" t="s">
        <v>17085</v>
      </c>
    </row>
    <row r="11816" spans="1:4">
      <c r="A11816" t="s">
        <v>17096</v>
      </c>
      <c r="B11816" t="s">
        <v>1272</v>
      </c>
      <c r="C11816" t="s">
        <v>87</v>
      </c>
      <c r="D11816" t="s">
        <v>17085</v>
      </c>
    </row>
    <row r="11817" spans="1:4">
      <c r="A11817" t="s">
        <v>17097</v>
      </c>
      <c r="B11817" t="s">
        <v>395</v>
      </c>
      <c r="C11817" t="s">
        <v>78</v>
      </c>
      <c r="D11817" t="s">
        <v>17085</v>
      </c>
    </row>
    <row r="11818" spans="1:4">
      <c r="A11818" t="s">
        <v>17098</v>
      </c>
      <c r="B11818" t="s">
        <v>84</v>
      </c>
      <c r="C11818" t="s">
        <v>25</v>
      </c>
      <c r="D11818" t="s">
        <v>17085</v>
      </c>
    </row>
    <row r="11819" spans="1:4">
      <c r="A11819" t="s">
        <v>17099</v>
      </c>
      <c r="B11819" t="s">
        <v>245</v>
      </c>
      <c r="C11819" t="s">
        <v>33</v>
      </c>
      <c r="D11819" t="s">
        <v>17085</v>
      </c>
    </row>
    <row r="11820" spans="1:4">
      <c r="A11820" t="s">
        <v>17100</v>
      </c>
      <c r="B11820" t="s">
        <v>26</v>
      </c>
      <c r="C11820" t="s">
        <v>33</v>
      </c>
      <c r="D11820" t="s">
        <v>17085</v>
      </c>
    </row>
    <row r="11821" spans="1:4">
      <c r="A11821" t="s">
        <v>17101</v>
      </c>
      <c r="B11821" t="s">
        <v>34</v>
      </c>
      <c r="C11821" t="s">
        <v>880</v>
      </c>
      <c r="D11821" t="s">
        <v>17085</v>
      </c>
    </row>
    <row r="11822" spans="1:4">
      <c r="A11822" t="s">
        <v>17102</v>
      </c>
      <c r="B11822" t="s">
        <v>829</v>
      </c>
      <c r="C11822" t="s">
        <v>397</v>
      </c>
      <c r="D11822" t="s">
        <v>17085</v>
      </c>
    </row>
    <row r="11823" spans="1:4">
      <c r="A11823" t="s">
        <v>17103</v>
      </c>
      <c r="B11823" t="s">
        <v>17104</v>
      </c>
      <c r="C11823" t="s">
        <v>244</v>
      </c>
      <c r="D11823" t="s">
        <v>17085</v>
      </c>
    </row>
    <row r="11824" spans="1:4">
      <c r="A11824" t="s">
        <v>17105</v>
      </c>
      <c r="B11824" t="s">
        <v>1001</v>
      </c>
      <c r="C11824" t="s">
        <v>330</v>
      </c>
      <c r="D11824" t="s">
        <v>17085</v>
      </c>
    </row>
    <row r="11825" spans="1:4">
      <c r="A11825" t="s">
        <v>17106</v>
      </c>
      <c r="B11825" t="s">
        <v>1095</v>
      </c>
      <c r="C11825" t="s">
        <v>330</v>
      </c>
      <c r="D11825" t="s">
        <v>17085</v>
      </c>
    </row>
    <row r="11826" spans="1:4">
      <c r="A11826" t="s">
        <v>17107</v>
      </c>
      <c r="B11826" t="s">
        <v>1335</v>
      </c>
      <c r="C11826" t="s">
        <v>330</v>
      </c>
      <c r="D11826" t="s">
        <v>17085</v>
      </c>
    </row>
    <row r="11827" spans="1:4">
      <c r="A11827" t="s">
        <v>17108</v>
      </c>
      <c r="B11827" t="s">
        <v>908</v>
      </c>
      <c r="C11827" t="s">
        <v>1023</v>
      </c>
      <c r="D11827" t="s">
        <v>17085</v>
      </c>
    </row>
    <row r="11828" spans="1:4">
      <c r="A11828" t="s">
        <v>17109</v>
      </c>
      <c r="B11828" t="s">
        <v>17110</v>
      </c>
      <c r="C11828" t="s">
        <v>103</v>
      </c>
      <c r="D11828" t="s">
        <v>17085</v>
      </c>
    </row>
    <row r="11829" spans="1:4">
      <c r="A11829" t="s">
        <v>17111</v>
      </c>
      <c r="B11829" t="s">
        <v>17112</v>
      </c>
      <c r="C11829" t="s">
        <v>103</v>
      </c>
      <c r="D11829" t="s">
        <v>17085</v>
      </c>
    </row>
    <row r="11830" spans="1:4">
      <c r="A11830" t="s">
        <v>17113</v>
      </c>
      <c r="B11830" t="s">
        <v>1065</v>
      </c>
      <c r="C11830" t="s">
        <v>152</v>
      </c>
      <c r="D11830" t="s">
        <v>17085</v>
      </c>
    </row>
    <row r="11831" spans="1:4">
      <c r="A11831" t="s">
        <v>17114</v>
      </c>
      <c r="B11831" t="s">
        <v>17115</v>
      </c>
      <c r="C11831" t="s">
        <v>855</v>
      </c>
      <c r="D11831" t="s">
        <v>17085</v>
      </c>
    </row>
    <row r="11832" spans="1:4">
      <c r="A11832" t="s">
        <v>17116</v>
      </c>
      <c r="B11832" t="s">
        <v>17117</v>
      </c>
      <c r="C11832" t="s">
        <v>892</v>
      </c>
      <c r="D11832" t="s">
        <v>17085</v>
      </c>
    </row>
    <row r="11833" spans="1:4">
      <c r="A11833" t="s">
        <v>17118</v>
      </c>
      <c r="B11833" t="s">
        <v>930</v>
      </c>
      <c r="C11833" t="s">
        <v>922</v>
      </c>
      <c r="D11833" t="s">
        <v>17085</v>
      </c>
    </row>
    <row r="11834" spans="1:4">
      <c r="A11834" t="s">
        <v>17119</v>
      </c>
      <c r="B11834" t="s">
        <v>1117</v>
      </c>
      <c r="C11834" t="s">
        <v>93</v>
      </c>
      <c r="D11834" t="s">
        <v>17085</v>
      </c>
    </row>
    <row r="11835" spans="1:4">
      <c r="A11835" t="s">
        <v>17120</v>
      </c>
      <c r="B11835" t="s">
        <v>188</v>
      </c>
      <c r="C11835" t="s">
        <v>93</v>
      </c>
      <c r="D11835" t="s">
        <v>17085</v>
      </c>
    </row>
    <row r="11836" spans="1:4">
      <c r="A11836" t="s">
        <v>17121</v>
      </c>
      <c r="B11836" t="s">
        <v>17122</v>
      </c>
      <c r="C11836" t="s">
        <v>830</v>
      </c>
      <c r="D11836" t="s">
        <v>17085</v>
      </c>
    </row>
    <row r="11837" spans="1:4">
      <c r="A11837" t="s">
        <v>17123</v>
      </c>
      <c r="B11837" t="s">
        <v>8964</v>
      </c>
      <c r="C11837" t="s">
        <v>830</v>
      </c>
      <c r="D11837" t="s">
        <v>17085</v>
      </c>
    </row>
    <row r="11838" spans="1:4">
      <c r="A11838" t="s">
        <v>17124</v>
      </c>
      <c r="B11838" t="s">
        <v>299</v>
      </c>
      <c r="C11838" t="s">
        <v>11375</v>
      </c>
      <c r="D11838" t="s">
        <v>17085</v>
      </c>
    </row>
    <row r="11839" spans="1:4">
      <c r="A11839" t="s">
        <v>17125</v>
      </c>
      <c r="B11839" t="s">
        <v>180</v>
      </c>
      <c r="C11839" t="s">
        <v>774</v>
      </c>
      <c r="D11839" t="s">
        <v>17085</v>
      </c>
    </row>
    <row r="11840" spans="1:4">
      <c r="A11840" t="s">
        <v>17126</v>
      </c>
      <c r="B11840" t="s">
        <v>3837</v>
      </c>
      <c r="C11840" t="s">
        <v>333</v>
      </c>
      <c r="D11840" t="s">
        <v>17085</v>
      </c>
    </row>
    <row r="11841" spans="1:4">
      <c r="A11841" t="s">
        <v>17127</v>
      </c>
      <c r="B11841" t="s">
        <v>17128</v>
      </c>
      <c r="C11841" t="s">
        <v>333</v>
      </c>
      <c r="D11841" t="s">
        <v>17085</v>
      </c>
    </row>
    <row r="11842" spans="1:4">
      <c r="A11842" t="s">
        <v>17129</v>
      </c>
      <c r="B11842" t="s">
        <v>678</v>
      </c>
      <c r="C11842" t="s">
        <v>333</v>
      </c>
      <c r="D11842" t="s">
        <v>17085</v>
      </c>
    </row>
    <row r="11843" spans="1:4">
      <c r="A11843" t="s">
        <v>17130</v>
      </c>
      <c r="B11843" t="s">
        <v>17131</v>
      </c>
      <c r="C11843" t="s">
        <v>126</v>
      </c>
      <c r="D11843" t="s">
        <v>17085</v>
      </c>
    </row>
    <row r="11844" spans="1:4">
      <c r="A11844" t="s">
        <v>17132</v>
      </c>
      <c r="B11844" t="s">
        <v>1300</v>
      </c>
      <c r="C11844" t="s">
        <v>808</v>
      </c>
      <c r="D11844" t="s">
        <v>17085</v>
      </c>
    </row>
    <row r="11845" spans="1:4">
      <c r="A11845" t="s">
        <v>17133</v>
      </c>
      <c r="B11845" t="s">
        <v>961</v>
      </c>
      <c r="C11845" t="s">
        <v>953</v>
      </c>
      <c r="D11845" t="s">
        <v>17085</v>
      </c>
    </row>
    <row r="11846" spans="1:4">
      <c r="A11846" t="s">
        <v>17134</v>
      </c>
      <c r="B11846" t="s">
        <v>3065</v>
      </c>
      <c r="C11846" t="s">
        <v>954</v>
      </c>
      <c r="D11846" t="s">
        <v>17085</v>
      </c>
    </row>
    <row r="11847" spans="1:4">
      <c r="A11847" t="s">
        <v>17135</v>
      </c>
      <c r="B11847" t="s">
        <v>961</v>
      </c>
      <c r="C11847" t="s">
        <v>954</v>
      </c>
      <c r="D11847" t="s">
        <v>17085</v>
      </c>
    </row>
    <row r="11848" spans="1:4">
      <c r="A11848" t="s">
        <v>17136</v>
      </c>
      <c r="B11848" t="s">
        <v>17137</v>
      </c>
      <c r="C11848" t="s">
        <v>490</v>
      </c>
      <c r="D11848" t="s">
        <v>17085</v>
      </c>
    </row>
    <row r="11849" spans="1:4">
      <c r="A11849" t="s">
        <v>17138</v>
      </c>
      <c r="B11849" t="s">
        <v>971</v>
      </c>
      <c r="C11849" t="s">
        <v>490</v>
      </c>
      <c r="D11849" t="s">
        <v>17085</v>
      </c>
    </row>
    <row r="11850" spans="1:4">
      <c r="A11850" t="s">
        <v>17139</v>
      </c>
      <c r="B11850" t="s">
        <v>4988</v>
      </c>
      <c r="C11850" t="s">
        <v>111</v>
      </c>
      <c r="D11850" t="s">
        <v>17085</v>
      </c>
    </row>
    <row r="11851" spans="1:4">
      <c r="A11851" t="s">
        <v>17140</v>
      </c>
      <c r="B11851" t="s">
        <v>349</v>
      </c>
      <c r="C11851" t="s">
        <v>113</v>
      </c>
      <c r="D11851" t="s">
        <v>17085</v>
      </c>
    </row>
    <row r="11852" spans="1:4">
      <c r="A11852" t="s">
        <v>17141</v>
      </c>
      <c r="B11852" t="s">
        <v>37</v>
      </c>
      <c r="C11852" t="s">
        <v>113</v>
      </c>
      <c r="D11852" t="s">
        <v>17085</v>
      </c>
    </row>
    <row r="11853" spans="1:4">
      <c r="A11853" t="s">
        <v>17142</v>
      </c>
      <c r="B11853" t="s">
        <v>765</v>
      </c>
      <c r="C11853" t="s">
        <v>113</v>
      </c>
      <c r="D11853" t="s">
        <v>17085</v>
      </c>
    </row>
    <row r="11854" spans="1:4">
      <c r="A11854" t="s">
        <v>17143</v>
      </c>
      <c r="B11854" t="s">
        <v>17144</v>
      </c>
      <c r="C11854" t="s">
        <v>838</v>
      </c>
      <c r="D11854" t="s">
        <v>17085</v>
      </c>
    </row>
    <row r="11855" spans="1:4">
      <c r="A11855" t="s">
        <v>17145</v>
      </c>
      <c r="B11855" t="s">
        <v>56</v>
      </c>
      <c r="C11855" t="s">
        <v>838</v>
      </c>
      <c r="D11855" t="s">
        <v>17085</v>
      </c>
    </row>
    <row r="11856" spans="1:4">
      <c r="A11856" t="s">
        <v>17146</v>
      </c>
      <c r="B11856" t="s">
        <v>177</v>
      </c>
      <c r="C11856" t="s">
        <v>141</v>
      </c>
      <c r="D11856" t="s">
        <v>17085</v>
      </c>
    </row>
    <row r="11857" spans="1:4">
      <c r="A11857" t="s">
        <v>17147</v>
      </c>
      <c r="B11857" t="s">
        <v>291</v>
      </c>
      <c r="C11857" t="s">
        <v>225</v>
      </c>
      <c r="D11857" t="s">
        <v>17085</v>
      </c>
    </row>
    <row r="11858" spans="1:4">
      <c r="A11858" t="s">
        <v>17148</v>
      </c>
      <c r="B11858" t="s">
        <v>737</v>
      </c>
      <c r="C11858" t="s">
        <v>870</v>
      </c>
      <c r="D11858" t="s">
        <v>17085</v>
      </c>
    </row>
    <row r="11859" spans="1:4">
      <c r="A11859" t="s">
        <v>17149</v>
      </c>
      <c r="B11859" t="s">
        <v>17150</v>
      </c>
      <c r="C11859" t="s">
        <v>840</v>
      </c>
      <c r="D11859" t="s">
        <v>17085</v>
      </c>
    </row>
    <row r="11860" spans="1:4">
      <c r="A11860" t="s">
        <v>17151</v>
      </c>
      <c r="B11860" t="s">
        <v>6938</v>
      </c>
      <c r="C11860" t="s">
        <v>23</v>
      </c>
      <c r="D11860" t="s">
        <v>17152</v>
      </c>
    </row>
    <row r="11861" spans="1:4">
      <c r="A11861" t="s">
        <v>17153</v>
      </c>
      <c r="B11861" t="s">
        <v>1143</v>
      </c>
      <c r="C11861" t="s">
        <v>23</v>
      </c>
      <c r="D11861" t="s">
        <v>17152</v>
      </c>
    </row>
    <row r="11862" spans="1:4">
      <c r="A11862" t="s">
        <v>17154</v>
      </c>
      <c r="B11862" t="s">
        <v>1192</v>
      </c>
      <c r="C11862" t="s">
        <v>23</v>
      </c>
      <c r="D11862" t="s">
        <v>17152</v>
      </c>
    </row>
    <row r="11863" spans="1:4">
      <c r="A11863" t="s">
        <v>17155</v>
      </c>
      <c r="B11863" t="s">
        <v>303</v>
      </c>
      <c r="C11863" t="s">
        <v>95</v>
      </c>
      <c r="D11863" t="s">
        <v>17152</v>
      </c>
    </row>
    <row r="11864" spans="1:4">
      <c r="A11864" t="s">
        <v>17156</v>
      </c>
      <c r="B11864" t="s">
        <v>483</v>
      </c>
      <c r="C11864" t="s">
        <v>95</v>
      </c>
      <c r="D11864" t="s">
        <v>17152</v>
      </c>
    </row>
    <row r="11865" spans="1:4">
      <c r="A11865" t="s">
        <v>17157</v>
      </c>
      <c r="B11865" t="s">
        <v>119</v>
      </c>
      <c r="C11865" t="s">
        <v>145</v>
      </c>
      <c r="D11865" t="s">
        <v>17152</v>
      </c>
    </row>
    <row r="11866" spans="1:4">
      <c r="A11866" t="s">
        <v>17158</v>
      </c>
      <c r="B11866" t="s">
        <v>17159</v>
      </c>
      <c r="C11866" t="s">
        <v>114</v>
      </c>
      <c r="D11866" t="s">
        <v>17152</v>
      </c>
    </row>
    <row r="11867" spans="1:4">
      <c r="A11867" t="s">
        <v>17160</v>
      </c>
      <c r="B11867" t="s">
        <v>147</v>
      </c>
      <c r="C11867" t="s">
        <v>114</v>
      </c>
      <c r="D11867" t="s">
        <v>17152</v>
      </c>
    </row>
    <row r="11868" spans="1:4">
      <c r="A11868" t="s">
        <v>17161</v>
      </c>
      <c r="B11868" t="s">
        <v>1498</v>
      </c>
      <c r="C11868" t="s">
        <v>186</v>
      </c>
      <c r="D11868" t="s">
        <v>17152</v>
      </c>
    </row>
    <row r="11869" spans="1:4">
      <c r="A11869" t="s">
        <v>17162</v>
      </c>
      <c r="B11869" t="s">
        <v>600</v>
      </c>
      <c r="C11869" t="s">
        <v>27</v>
      </c>
      <c r="D11869" t="s">
        <v>17152</v>
      </c>
    </row>
    <row r="11870" spans="1:4">
      <c r="A11870" t="s">
        <v>17163</v>
      </c>
      <c r="B11870" t="s">
        <v>6132</v>
      </c>
      <c r="C11870" t="s">
        <v>27</v>
      </c>
      <c r="D11870" t="s">
        <v>17152</v>
      </c>
    </row>
    <row r="11871" spans="1:4">
      <c r="A11871" t="s">
        <v>17164</v>
      </c>
      <c r="B11871" t="s">
        <v>1043</v>
      </c>
      <c r="C11871" t="s">
        <v>115</v>
      </c>
      <c r="D11871" t="s">
        <v>17152</v>
      </c>
    </row>
    <row r="11872" spans="1:4">
      <c r="A11872" t="s">
        <v>17165</v>
      </c>
      <c r="B11872" t="s">
        <v>341</v>
      </c>
      <c r="C11872" t="s">
        <v>189</v>
      </c>
      <c r="D11872" t="s">
        <v>17152</v>
      </c>
    </row>
    <row r="11873" spans="1:4">
      <c r="A11873" t="s">
        <v>17166</v>
      </c>
      <c r="B11873" t="s">
        <v>17167</v>
      </c>
      <c r="C11873" t="s">
        <v>87</v>
      </c>
      <c r="D11873" t="s">
        <v>17152</v>
      </c>
    </row>
    <row r="11874" spans="1:4">
      <c r="A11874" t="s">
        <v>17168</v>
      </c>
      <c r="B11874" t="s">
        <v>291</v>
      </c>
      <c r="C11874" t="s">
        <v>135</v>
      </c>
      <c r="D11874" t="s">
        <v>17152</v>
      </c>
    </row>
    <row r="11875" spans="1:4">
      <c r="A11875" t="s">
        <v>17169</v>
      </c>
      <c r="B11875" t="s">
        <v>509</v>
      </c>
      <c r="C11875" t="s">
        <v>117</v>
      </c>
      <c r="D11875" t="s">
        <v>17152</v>
      </c>
    </row>
    <row r="11876" spans="1:4">
      <c r="A11876" t="s">
        <v>17170</v>
      </c>
      <c r="B11876" t="s">
        <v>84</v>
      </c>
      <c r="C11876" t="s">
        <v>31</v>
      </c>
      <c r="D11876" t="s">
        <v>17152</v>
      </c>
    </row>
    <row r="11877" spans="1:4">
      <c r="A11877" t="s">
        <v>17171</v>
      </c>
      <c r="B11877" t="s">
        <v>212</v>
      </c>
      <c r="C11877" t="s">
        <v>33</v>
      </c>
      <c r="D11877" t="s">
        <v>17152</v>
      </c>
    </row>
    <row r="11878" spans="1:4">
      <c r="A11878" t="s">
        <v>17172</v>
      </c>
      <c r="B11878" t="s">
        <v>151</v>
      </c>
      <c r="C11878" t="s">
        <v>33</v>
      </c>
      <c r="D11878" t="s">
        <v>17152</v>
      </c>
    </row>
    <row r="11879" spans="1:4">
      <c r="A11879" t="s">
        <v>17173</v>
      </c>
      <c r="B11879" t="s">
        <v>92</v>
      </c>
      <c r="C11879" t="s">
        <v>85</v>
      </c>
      <c r="D11879" t="s">
        <v>17152</v>
      </c>
    </row>
    <row r="11880" spans="1:4">
      <c r="A11880" t="s">
        <v>17174</v>
      </c>
      <c r="B11880" t="s">
        <v>674</v>
      </c>
      <c r="C11880" t="s">
        <v>103</v>
      </c>
      <c r="D11880" t="s">
        <v>17152</v>
      </c>
    </row>
    <row r="11881" spans="1:4">
      <c r="A11881" t="s">
        <v>17175</v>
      </c>
      <c r="B11881" t="s">
        <v>991</v>
      </c>
      <c r="C11881" t="s">
        <v>64</v>
      </c>
      <c r="D11881" t="s">
        <v>17152</v>
      </c>
    </row>
    <row r="11882" spans="1:4">
      <c r="A11882" t="s">
        <v>17176</v>
      </c>
      <c r="B11882" t="s">
        <v>1230</v>
      </c>
      <c r="C11882" t="s">
        <v>152</v>
      </c>
      <c r="D11882" t="s">
        <v>17152</v>
      </c>
    </row>
    <row r="11883" spans="1:4">
      <c r="A11883" t="s">
        <v>17177</v>
      </c>
      <c r="B11883" t="s">
        <v>1466</v>
      </c>
      <c r="C11883" t="s">
        <v>855</v>
      </c>
      <c r="D11883" t="s">
        <v>17152</v>
      </c>
    </row>
    <row r="11884" spans="1:4">
      <c r="A11884" t="s">
        <v>17178</v>
      </c>
      <c r="B11884" t="s">
        <v>17179</v>
      </c>
      <c r="C11884" t="s">
        <v>206</v>
      </c>
      <c r="D11884" t="s">
        <v>17152</v>
      </c>
    </row>
    <row r="11885" spans="1:4">
      <c r="A11885" t="s">
        <v>17180</v>
      </c>
      <c r="B11885" t="s">
        <v>468</v>
      </c>
      <c r="C11885" t="s">
        <v>168</v>
      </c>
      <c r="D11885" t="s">
        <v>17152</v>
      </c>
    </row>
    <row r="11886" spans="1:4">
      <c r="A11886" t="s">
        <v>17181</v>
      </c>
      <c r="B11886" t="s">
        <v>17182</v>
      </c>
      <c r="C11886" t="s">
        <v>93</v>
      </c>
      <c r="D11886" t="s">
        <v>17152</v>
      </c>
    </row>
    <row r="11887" spans="1:4">
      <c r="A11887" t="s">
        <v>17183</v>
      </c>
      <c r="B11887" t="s">
        <v>17184</v>
      </c>
      <c r="C11887" t="s">
        <v>333</v>
      </c>
      <c r="D11887" t="s">
        <v>17152</v>
      </c>
    </row>
    <row r="11888" spans="1:4">
      <c r="A11888" t="s">
        <v>17185</v>
      </c>
      <c r="B11888" t="s">
        <v>17186</v>
      </c>
      <c r="C11888" t="s">
        <v>126</v>
      </c>
      <c r="D11888" t="s">
        <v>17152</v>
      </c>
    </row>
    <row r="11889" spans="1:4">
      <c r="A11889" t="s">
        <v>17187</v>
      </c>
      <c r="B11889" t="s">
        <v>290</v>
      </c>
      <c r="C11889" t="s">
        <v>80</v>
      </c>
      <c r="D11889" t="s">
        <v>17152</v>
      </c>
    </row>
    <row r="11890" spans="1:4">
      <c r="A11890" t="s">
        <v>17188</v>
      </c>
      <c r="B11890" t="s">
        <v>92</v>
      </c>
      <c r="C11890" t="s">
        <v>80</v>
      </c>
      <c r="D11890" t="s">
        <v>17152</v>
      </c>
    </row>
    <row r="11891" spans="1:4">
      <c r="A11891" t="s">
        <v>17189</v>
      </c>
      <c r="B11891" t="s">
        <v>24</v>
      </c>
      <c r="C11891" t="s">
        <v>138</v>
      </c>
      <c r="D11891" t="s">
        <v>17152</v>
      </c>
    </row>
    <row r="11892" spans="1:4">
      <c r="A11892" t="s">
        <v>17190</v>
      </c>
      <c r="B11892" t="s">
        <v>409</v>
      </c>
      <c r="C11892" t="s">
        <v>113</v>
      </c>
      <c r="D11892" t="s">
        <v>17152</v>
      </c>
    </row>
    <row r="11893" spans="1:4">
      <c r="A11893" t="s">
        <v>17416</v>
      </c>
      <c r="B11893" t="s">
        <v>24</v>
      </c>
      <c r="C11893" t="s">
        <v>179</v>
      </c>
      <c r="D11893" t="s">
        <v>17337</v>
      </c>
    </row>
    <row r="11894" spans="1:4">
      <c r="A11894" t="s">
        <v>17417</v>
      </c>
      <c r="B11894" t="s">
        <v>184</v>
      </c>
      <c r="C11894" t="s">
        <v>179</v>
      </c>
      <c r="D11894" t="s">
        <v>17337</v>
      </c>
    </row>
    <row r="11895" spans="1:4">
      <c r="A11895" t="s">
        <v>17418</v>
      </c>
      <c r="B11895" t="s">
        <v>1348</v>
      </c>
      <c r="C11895" t="s">
        <v>114</v>
      </c>
      <c r="D11895" t="s">
        <v>17337</v>
      </c>
    </row>
    <row r="11896" spans="1:4">
      <c r="A11896" t="s">
        <v>17419</v>
      </c>
      <c r="B11896" t="s">
        <v>24</v>
      </c>
      <c r="C11896" t="s">
        <v>69</v>
      </c>
      <c r="D11896" t="s">
        <v>17337</v>
      </c>
    </row>
    <row r="11897" spans="1:4">
      <c r="A11897" t="s">
        <v>17420</v>
      </c>
      <c r="B11897" t="s">
        <v>24</v>
      </c>
      <c r="C11897" t="s">
        <v>33</v>
      </c>
      <c r="D11897" t="s">
        <v>17337</v>
      </c>
    </row>
    <row r="11898" spans="1:4">
      <c r="A11898" t="s">
        <v>17421</v>
      </c>
      <c r="B11898" t="s">
        <v>1170</v>
      </c>
      <c r="C11898" t="s">
        <v>64</v>
      </c>
      <c r="D11898" t="s">
        <v>17337</v>
      </c>
    </row>
    <row r="11899" spans="1:4">
      <c r="A11899" t="s">
        <v>17422</v>
      </c>
      <c r="B11899" t="s">
        <v>548</v>
      </c>
      <c r="C11899" t="s">
        <v>774</v>
      </c>
      <c r="D11899" t="s">
        <v>17337</v>
      </c>
    </row>
    <row r="11900" spans="1:4">
      <c r="A11900" t="s">
        <v>17423</v>
      </c>
      <c r="B11900" t="s">
        <v>180</v>
      </c>
      <c r="C11900" t="s">
        <v>80</v>
      </c>
      <c r="D11900" t="s">
        <v>17337</v>
      </c>
    </row>
    <row r="11901" spans="1:4">
      <c r="A11901" t="s">
        <v>17424</v>
      </c>
      <c r="B11901" t="s">
        <v>147</v>
      </c>
      <c r="C11901" t="s">
        <v>138</v>
      </c>
      <c r="D11901" t="s">
        <v>17337</v>
      </c>
    </row>
    <row r="11902" spans="1:4">
      <c r="A11902" t="s">
        <v>17425</v>
      </c>
      <c r="B11902" t="s">
        <v>364</v>
      </c>
      <c r="C11902" t="s">
        <v>113</v>
      </c>
      <c r="D11902" t="s">
        <v>17337</v>
      </c>
    </row>
    <row r="11903" spans="1:4">
      <c r="A11903" t="s">
        <v>17426</v>
      </c>
      <c r="B11903" t="s">
        <v>17427</v>
      </c>
      <c r="C11903" t="s">
        <v>81</v>
      </c>
      <c r="D11903" t="s">
        <v>17337</v>
      </c>
    </row>
    <row r="11904" spans="1:4">
      <c r="A11904" t="s">
        <v>17428</v>
      </c>
      <c r="B11904" t="s">
        <v>224</v>
      </c>
      <c r="C11904" t="s">
        <v>296</v>
      </c>
      <c r="D11904" t="s">
        <v>17339</v>
      </c>
    </row>
    <row r="11905" spans="1:4">
      <c r="A11905" t="s">
        <v>17429</v>
      </c>
      <c r="B11905" t="s">
        <v>17430</v>
      </c>
      <c r="C11905" t="s">
        <v>31</v>
      </c>
      <c r="D11905" t="s">
        <v>17339</v>
      </c>
    </row>
    <row r="11906" spans="1:4">
      <c r="A11906" t="s">
        <v>17431</v>
      </c>
      <c r="B11906" t="s">
        <v>24</v>
      </c>
      <c r="C11906" t="s">
        <v>99</v>
      </c>
      <c r="D11906" t="s">
        <v>17339</v>
      </c>
    </row>
    <row r="11907" spans="1:4">
      <c r="A11907" t="s">
        <v>17432</v>
      </c>
      <c r="B11907" t="s">
        <v>280</v>
      </c>
      <c r="C11907" t="s">
        <v>546</v>
      </c>
      <c r="D11907" t="s">
        <v>17339</v>
      </c>
    </row>
    <row r="11908" spans="1:4">
      <c r="A11908" t="s">
        <v>17433</v>
      </c>
      <c r="B11908" t="s">
        <v>185</v>
      </c>
      <c r="C11908" t="s">
        <v>91</v>
      </c>
      <c r="D11908" t="s">
        <v>17339</v>
      </c>
    </row>
    <row r="11909" spans="1:4">
      <c r="A11909" t="s">
        <v>17434</v>
      </c>
      <c r="B11909" t="s">
        <v>184</v>
      </c>
      <c r="C11909" t="s">
        <v>88</v>
      </c>
      <c r="D11909" t="s">
        <v>17339</v>
      </c>
    </row>
    <row r="11910" spans="1:4">
      <c r="A11910" t="s">
        <v>17435</v>
      </c>
      <c r="B11910" t="s">
        <v>318</v>
      </c>
      <c r="C11910" t="s">
        <v>226</v>
      </c>
      <c r="D11910" t="s">
        <v>17339</v>
      </c>
    </row>
    <row r="11911" spans="1:4">
      <c r="A11911" t="s">
        <v>17436</v>
      </c>
      <c r="B11911" t="s">
        <v>190</v>
      </c>
      <c r="C11911" t="s">
        <v>145</v>
      </c>
      <c r="D11911" t="s">
        <v>17341</v>
      </c>
    </row>
    <row r="11912" spans="1:4">
      <c r="A11912" t="s">
        <v>17437</v>
      </c>
      <c r="B11912" t="s">
        <v>37</v>
      </c>
      <c r="C11912" t="s">
        <v>344</v>
      </c>
      <c r="D11912" t="s">
        <v>17341</v>
      </c>
    </row>
    <row r="11913" spans="1:4">
      <c r="A11913" t="s">
        <v>17438</v>
      </c>
      <c r="B11913" t="s">
        <v>354</v>
      </c>
      <c r="C11913" t="s">
        <v>31</v>
      </c>
      <c r="D11913" t="s">
        <v>17341</v>
      </c>
    </row>
    <row r="11914" spans="1:4">
      <c r="A11914" t="s">
        <v>17439</v>
      </c>
      <c r="B11914" t="s">
        <v>512</v>
      </c>
      <c r="C11914" t="s">
        <v>101</v>
      </c>
      <c r="D11914" t="s">
        <v>17341</v>
      </c>
    </row>
    <row r="11915" spans="1:4">
      <c r="A11915" t="s">
        <v>17440</v>
      </c>
      <c r="B11915" t="s">
        <v>1282</v>
      </c>
      <c r="C11915" t="s">
        <v>91</v>
      </c>
      <c r="D11915" t="s">
        <v>17341</v>
      </c>
    </row>
    <row r="11916" spans="1:4">
      <c r="A11916" t="s">
        <v>17441</v>
      </c>
      <c r="B11916" t="s">
        <v>17442</v>
      </c>
      <c r="C11916" t="s">
        <v>774</v>
      </c>
      <c r="D11916" t="s">
        <v>17341</v>
      </c>
    </row>
    <row r="11917" spans="1:4">
      <c r="A11917" t="s">
        <v>17443</v>
      </c>
      <c r="B11917" t="s">
        <v>280</v>
      </c>
      <c r="C11917" t="s">
        <v>23</v>
      </c>
      <c r="D11917" t="s">
        <v>17342</v>
      </c>
    </row>
    <row r="11918" spans="1:4">
      <c r="A11918" t="s">
        <v>17444</v>
      </c>
      <c r="B11918" t="s">
        <v>166</v>
      </c>
      <c r="C11918" t="s">
        <v>114</v>
      </c>
      <c r="D11918" t="s">
        <v>17342</v>
      </c>
    </row>
    <row r="11919" spans="1:4">
      <c r="A11919" t="s">
        <v>17445</v>
      </c>
      <c r="B11919" t="s">
        <v>1590</v>
      </c>
      <c r="C11919" t="s">
        <v>114</v>
      </c>
      <c r="D11919" t="s">
        <v>17342</v>
      </c>
    </row>
    <row r="11920" spans="1:4">
      <c r="A11920" t="s">
        <v>17446</v>
      </c>
      <c r="B11920" t="s">
        <v>17447</v>
      </c>
      <c r="C11920" t="s">
        <v>272</v>
      </c>
      <c r="D11920" t="s">
        <v>17342</v>
      </c>
    </row>
    <row r="11921" spans="1:4">
      <c r="A11921" t="s">
        <v>17448</v>
      </c>
      <c r="B11921" t="s">
        <v>24</v>
      </c>
      <c r="C11921" t="s">
        <v>40</v>
      </c>
      <c r="D11921" t="s">
        <v>17342</v>
      </c>
    </row>
    <row r="11922" spans="1:4">
      <c r="A11922" t="s">
        <v>17449</v>
      </c>
      <c r="B11922" t="s">
        <v>1157</v>
      </c>
      <c r="C11922" t="s">
        <v>100</v>
      </c>
      <c r="D11922" t="s">
        <v>17342</v>
      </c>
    </row>
    <row r="11923" spans="1:4">
      <c r="A11923" t="s">
        <v>17450</v>
      </c>
      <c r="B11923" t="s">
        <v>17451</v>
      </c>
      <c r="C11923" t="s">
        <v>330</v>
      </c>
      <c r="D11923" t="s">
        <v>17342</v>
      </c>
    </row>
    <row r="11924" spans="1:4">
      <c r="A11924" t="s">
        <v>17452</v>
      </c>
      <c r="B11924" t="s">
        <v>24</v>
      </c>
      <c r="C11924" t="s">
        <v>103</v>
      </c>
      <c r="D11924" t="s">
        <v>17342</v>
      </c>
    </row>
    <row r="11925" spans="1:4">
      <c r="A11925" t="s">
        <v>17453</v>
      </c>
      <c r="B11925" t="s">
        <v>180</v>
      </c>
      <c r="C11925" t="s">
        <v>64</v>
      </c>
      <c r="D11925" t="s">
        <v>17342</v>
      </c>
    </row>
    <row r="11926" spans="1:4">
      <c r="A11926" t="s">
        <v>17454</v>
      </c>
      <c r="B11926" t="s">
        <v>24</v>
      </c>
      <c r="C11926" t="s">
        <v>64</v>
      </c>
      <c r="D11926" t="s">
        <v>17342</v>
      </c>
    </row>
    <row r="11927" spans="1:4">
      <c r="A11927" t="s">
        <v>17455</v>
      </c>
      <c r="B11927" t="s">
        <v>17456</v>
      </c>
      <c r="C11927" t="s">
        <v>17457</v>
      </c>
      <c r="D11927" t="s">
        <v>17342</v>
      </c>
    </row>
    <row r="11928" spans="1:4">
      <c r="A11928" t="s">
        <v>17458</v>
      </c>
      <c r="B11928" t="s">
        <v>401</v>
      </c>
      <c r="C11928" t="s">
        <v>113</v>
      </c>
      <c r="D11928" t="s">
        <v>17342</v>
      </c>
    </row>
    <row r="11929" spans="1:4">
      <c r="A11929" t="s">
        <v>17459</v>
      </c>
      <c r="B11929" t="s">
        <v>11477</v>
      </c>
      <c r="C11929" t="s">
        <v>140</v>
      </c>
      <c r="D11929" t="s">
        <v>17342</v>
      </c>
    </row>
    <row r="11930" spans="1:4">
      <c r="A11930" t="s">
        <v>17460</v>
      </c>
      <c r="B11930" t="s">
        <v>3209</v>
      </c>
      <c r="C11930" t="s">
        <v>466</v>
      </c>
      <c r="D11930" t="s">
        <v>17343</v>
      </c>
    </row>
    <row r="11931" spans="1:4">
      <c r="A11931" t="s">
        <v>17461</v>
      </c>
      <c r="B11931" t="s">
        <v>17462</v>
      </c>
      <c r="C11931" t="s">
        <v>145</v>
      </c>
      <c r="D11931" t="s">
        <v>17343</v>
      </c>
    </row>
    <row r="11932" spans="1:4">
      <c r="A11932" t="s">
        <v>17463</v>
      </c>
      <c r="B11932" t="s">
        <v>24</v>
      </c>
      <c r="C11932" t="s">
        <v>145</v>
      </c>
      <c r="D11932" t="s">
        <v>17343</v>
      </c>
    </row>
    <row r="11933" spans="1:4">
      <c r="A11933" t="s">
        <v>17464</v>
      </c>
      <c r="B11933" t="s">
        <v>17465</v>
      </c>
      <c r="C11933" t="s">
        <v>114</v>
      </c>
      <c r="D11933" t="s">
        <v>17343</v>
      </c>
    </row>
    <row r="11934" spans="1:4">
      <c r="A11934" t="s">
        <v>17466</v>
      </c>
      <c r="B11934" t="s">
        <v>268</v>
      </c>
      <c r="C11934" t="s">
        <v>69</v>
      </c>
      <c r="D11934" t="s">
        <v>17343</v>
      </c>
    </row>
    <row r="11935" spans="1:4">
      <c r="A11935" t="s">
        <v>17467</v>
      </c>
      <c r="B11935" t="s">
        <v>17468</v>
      </c>
      <c r="C11935" t="s">
        <v>27</v>
      </c>
      <c r="D11935" t="s">
        <v>17343</v>
      </c>
    </row>
    <row r="11936" spans="1:4">
      <c r="A11936" t="s">
        <v>17469</v>
      </c>
      <c r="B11936" t="s">
        <v>301</v>
      </c>
      <c r="C11936" t="s">
        <v>115</v>
      </c>
      <c r="D11936" t="s">
        <v>17343</v>
      </c>
    </row>
    <row r="11937" spans="1:4">
      <c r="A11937" t="s">
        <v>17470</v>
      </c>
      <c r="B11937" t="s">
        <v>3209</v>
      </c>
      <c r="C11937" t="s">
        <v>148</v>
      </c>
      <c r="D11937" t="s">
        <v>17343</v>
      </c>
    </row>
    <row r="11938" spans="1:4">
      <c r="A11938" t="s">
        <v>17471</v>
      </c>
      <c r="B11938" t="s">
        <v>29</v>
      </c>
      <c r="C11938" t="s">
        <v>36</v>
      </c>
      <c r="D11938" t="s">
        <v>17343</v>
      </c>
    </row>
    <row r="11939" spans="1:4">
      <c r="A11939" t="s">
        <v>17472</v>
      </c>
      <c r="B11939" t="s">
        <v>589</v>
      </c>
      <c r="C11939" t="s">
        <v>40</v>
      </c>
      <c r="D11939" t="s">
        <v>17343</v>
      </c>
    </row>
    <row r="11940" spans="1:4">
      <c r="A11940" t="s">
        <v>17473</v>
      </c>
      <c r="B11940" t="s">
        <v>242</v>
      </c>
      <c r="C11940" t="s">
        <v>33</v>
      </c>
      <c r="D11940" t="s">
        <v>17343</v>
      </c>
    </row>
    <row r="11941" spans="1:4">
      <c r="A11941" t="s">
        <v>17474</v>
      </c>
      <c r="B11941" t="s">
        <v>17475</v>
      </c>
      <c r="C11941" t="s">
        <v>17476</v>
      </c>
      <c r="D11941" t="s">
        <v>17343</v>
      </c>
    </row>
    <row r="11942" spans="1:4">
      <c r="A11942" t="s">
        <v>17477</v>
      </c>
      <c r="B11942" t="s">
        <v>227</v>
      </c>
      <c r="C11942" t="s">
        <v>330</v>
      </c>
      <c r="D11942" t="s">
        <v>17343</v>
      </c>
    </row>
    <row r="11943" spans="1:4">
      <c r="A11943" t="s">
        <v>17478</v>
      </c>
      <c r="B11943" t="s">
        <v>769</v>
      </c>
      <c r="C11943" t="s">
        <v>74</v>
      </c>
      <c r="D11943" t="s">
        <v>17343</v>
      </c>
    </row>
    <row r="11944" spans="1:4">
      <c r="A11944" t="s">
        <v>17479</v>
      </c>
      <c r="B11944" t="s">
        <v>2895</v>
      </c>
      <c r="C11944" t="s">
        <v>74</v>
      </c>
      <c r="D11944" t="s">
        <v>17343</v>
      </c>
    </row>
    <row r="11945" spans="1:4">
      <c r="A11945" t="s">
        <v>17480</v>
      </c>
      <c r="B11945" t="s">
        <v>17481</v>
      </c>
      <c r="C11945" t="s">
        <v>17482</v>
      </c>
      <c r="D11945" t="s">
        <v>17343</v>
      </c>
    </row>
    <row r="11946" spans="1:4">
      <c r="A11946" t="s">
        <v>17483</v>
      </c>
      <c r="B11946" t="s">
        <v>3526</v>
      </c>
      <c r="C11946" t="s">
        <v>250</v>
      </c>
      <c r="D11946" t="s">
        <v>17343</v>
      </c>
    </row>
    <row r="11947" spans="1:4">
      <c r="A11947" t="s">
        <v>17484</v>
      </c>
      <c r="B11947" t="s">
        <v>197</v>
      </c>
      <c r="C11947" t="s">
        <v>210</v>
      </c>
      <c r="D11947" t="s">
        <v>17343</v>
      </c>
    </row>
    <row r="11948" spans="1:4">
      <c r="A11948" t="s">
        <v>17485</v>
      </c>
      <c r="B11948" t="s">
        <v>299</v>
      </c>
      <c r="C11948" t="s">
        <v>556</v>
      </c>
      <c r="D11948" t="s">
        <v>17343</v>
      </c>
    </row>
    <row r="11949" spans="1:4">
      <c r="A11949" t="s">
        <v>17486</v>
      </c>
      <c r="B11949" t="s">
        <v>17487</v>
      </c>
      <c r="C11949" t="s">
        <v>215</v>
      </c>
      <c r="D11949" t="s">
        <v>17343</v>
      </c>
    </row>
    <row r="11950" spans="1:4">
      <c r="A11950" t="s">
        <v>17488</v>
      </c>
      <c r="B11950" t="s">
        <v>301</v>
      </c>
      <c r="C11950" t="s">
        <v>126</v>
      </c>
      <c r="D11950" t="s">
        <v>17343</v>
      </c>
    </row>
    <row r="11951" spans="1:4">
      <c r="A11951" t="s">
        <v>17489</v>
      </c>
      <c r="B11951" t="s">
        <v>364</v>
      </c>
      <c r="C11951" t="s">
        <v>138</v>
      </c>
      <c r="D11951" t="s">
        <v>17343</v>
      </c>
    </row>
    <row r="11952" spans="1:4">
      <c r="A11952" t="s">
        <v>17490</v>
      </c>
      <c r="B11952" t="s">
        <v>1263</v>
      </c>
      <c r="C11952" t="s">
        <v>138</v>
      </c>
      <c r="D11952" t="s">
        <v>17343</v>
      </c>
    </row>
    <row r="11953" spans="1:4">
      <c r="A11953" t="s">
        <v>17491</v>
      </c>
      <c r="B11953" t="s">
        <v>7442</v>
      </c>
      <c r="C11953" t="s">
        <v>141</v>
      </c>
      <c r="D11953" t="s">
        <v>17343</v>
      </c>
    </row>
    <row r="11954" spans="1:4">
      <c r="A11954" t="s">
        <v>17492</v>
      </c>
      <c r="B11954" t="s">
        <v>37</v>
      </c>
      <c r="C11954" t="s">
        <v>416</v>
      </c>
      <c r="D11954" t="s">
        <v>17343</v>
      </c>
    </row>
    <row r="11955" spans="1:4">
      <c r="A11955" t="s">
        <v>17493</v>
      </c>
      <c r="B11955" t="s">
        <v>11569</v>
      </c>
      <c r="C11955" t="s">
        <v>226</v>
      </c>
      <c r="D11955" t="s">
        <v>17343</v>
      </c>
    </row>
    <row r="11956" spans="1:4">
      <c r="A11956" t="s">
        <v>17494</v>
      </c>
      <c r="B11956" t="s">
        <v>310</v>
      </c>
      <c r="C11956" t="s">
        <v>23</v>
      </c>
      <c r="D11956" t="s">
        <v>17344</v>
      </c>
    </row>
    <row r="11957" spans="1:4">
      <c r="A11957" t="s">
        <v>17495</v>
      </c>
      <c r="B11957" t="s">
        <v>13765</v>
      </c>
      <c r="C11957" t="s">
        <v>23</v>
      </c>
      <c r="D11957" t="s">
        <v>17344</v>
      </c>
    </row>
    <row r="11958" spans="1:4">
      <c r="A11958" t="s">
        <v>17496</v>
      </c>
      <c r="B11958" t="s">
        <v>166</v>
      </c>
      <c r="C11958" t="s">
        <v>23</v>
      </c>
      <c r="D11958" t="s">
        <v>17344</v>
      </c>
    </row>
    <row r="11959" spans="1:4">
      <c r="A11959" t="s">
        <v>17497</v>
      </c>
      <c r="B11959" t="s">
        <v>1317</v>
      </c>
      <c r="C11959" t="s">
        <v>179</v>
      </c>
      <c r="D11959" t="s">
        <v>17344</v>
      </c>
    </row>
    <row r="11960" spans="1:4">
      <c r="A11960" t="s">
        <v>17498</v>
      </c>
      <c r="B11960" t="s">
        <v>331</v>
      </c>
      <c r="C11960" t="s">
        <v>27</v>
      </c>
      <c r="D11960" t="s">
        <v>17344</v>
      </c>
    </row>
    <row r="11961" spans="1:4">
      <c r="A11961" t="s">
        <v>17499</v>
      </c>
      <c r="B11961" t="s">
        <v>118</v>
      </c>
      <c r="C11961" t="s">
        <v>91</v>
      </c>
      <c r="D11961" t="s">
        <v>17344</v>
      </c>
    </row>
    <row r="11962" spans="1:4">
      <c r="A11962" t="s">
        <v>17500</v>
      </c>
      <c r="B11962" t="s">
        <v>14221</v>
      </c>
      <c r="C11962" t="s">
        <v>168</v>
      </c>
      <c r="D11962" t="s">
        <v>17344</v>
      </c>
    </row>
    <row r="11963" spans="1:4">
      <c r="A11963" t="s">
        <v>17501</v>
      </c>
      <c r="B11963" t="s">
        <v>1001</v>
      </c>
      <c r="C11963" t="s">
        <v>1105</v>
      </c>
      <c r="D11963" t="s">
        <v>17344</v>
      </c>
    </row>
    <row r="11964" spans="1:4">
      <c r="A11964" t="s">
        <v>17502</v>
      </c>
      <c r="B11964" t="s">
        <v>75</v>
      </c>
      <c r="C11964" t="s">
        <v>108</v>
      </c>
      <c r="D11964" t="s">
        <v>17344</v>
      </c>
    </row>
    <row r="11965" spans="1:4">
      <c r="A11965" t="s">
        <v>17503</v>
      </c>
      <c r="B11965" t="s">
        <v>185</v>
      </c>
      <c r="C11965" t="s">
        <v>157</v>
      </c>
      <c r="D11965" t="s">
        <v>17344</v>
      </c>
    </row>
    <row r="11966" spans="1:4">
      <c r="A11966" t="s">
        <v>17504</v>
      </c>
      <c r="B11966" t="s">
        <v>17505</v>
      </c>
      <c r="C11966" t="s">
        <v>138</v>
      </c>
      <c r="D11966" t="s">
        <v>17344</v>
      </c>
    </row>
    <row r="11967" spans="1:4">
      <c r="A11967" t="s">
        <v>17506</v>
      </c>
      <c r="B11967" t="s">
        <v>11737</v>
      </c>
      <c r="C11967" t="s">
        <v>140</v>
      </c>
      <c r="D11967" t="s">
        <v>17344</v>
      </c>
    </row>
    <row r="11968" spans="1:4">
      <c r="A11968" t="s">
        <v>17507</v>
      </c>
      <c r="B11968" t="s">
        <v>1225</v>
      </c>
      <c r="C11968" t="s">
        <v>23</v>
      </c>
      <c r="D11968" t="s">
        <v>17368</v>
      </c>
    </row>
    <row r="11969" spans="1:4">
      <c r="A11969" t="s">
        <v>17508</v>
      </c>
      <c r="B11969" t="s">
        <v>1290</v>
      </c>
      <c r="C11969" t="s">
        <v>23</v>
      </c>
      <c r="D11969" t="s">
        <v>17368</v>
      </c>
    </row>
    <row r="11970" spans="1:4">
      <c r="A11970" t="s">
        <v>17509</v>
      </c>
      <c r="B11970" t="s">
        <v>1798</v>
      </c>
      <c r="C11970" t="s">
        <v>23</v>
      </c>
      <c r="D11970" t="s">
        <v>17368</v>
      </c>
    </row>
    <row r="11971" spans="1:4">
      <c r="A11971" t="s">
        <v>17510</v>
      </c>
      <c r="B11971" t="s">
        <v>7907</v>
      </c>
      <c r="C11971" t="s">
        <v>23</v>
      </c>
      <c r="D11971" t="s">
        <v>17368</v>
      </c>
    </row>
    <row r="11972" spans="1:4">
      <c r="A11972" t="s">
        <v>17511</v>
      </c>
      <c r="B11972" t="s">
        <v>34</v>
      </c>
      <c r="C11972" t="s">
        <v>35</v>
      </c>
      <c r="D11972" t="s">
        <v>17368</v>
      </c>
    </row>
    <row r="11973" spans="1:4">
      <c r="A11973" t="s">
        <v>17512</v>
      </c>
      <c r="B11973" t="s">
        <v>86</v>
      </c>
      <c r="C11973" t="s">
        <v>229</v>
      </c>
      <c r="D11973" t="s">
        <v>17368</v>
      </c>
    </row>
    <row r="11974" spans="1:4">
      <c r="A11974" t="s">
        <v>17513</v>
      </c>
      <c r="B11974" t="s">
        <v>9798</v>
      </c>
      <c r="C11974" t="s">
        <v>2321</v>
      </c>
      <c r="D11974" t="s">
        <v>17368</v>
      </c>
    </row>
    <row r="11975" spans="1:4">
      <c r="A11975" t="s">
        <v>17514</v>
      </c>
      <c r="B11975" t="s">
        <v>1226</v>
      </c>
      <c r="C11975" t="s">
        <v>1016</v>
      </c>
      <c r="D11975" t="s">
        <v>17368</v>
      </c>
    </row>
    <row r="11976" spans="1:4">
      <c r="A11976" t="s">
        <v>17515</v>
      </c>
      <c r="B11976" t="s">
        <v>17516</v>
      </c>
      <c r="C11976" t="s">
        <v>96</v>
      </c>
      <c r="D11976" t="s">
        <v>17368</v>
      </c>
    </row>
    <row r="11977" spans="1:4">
      <c r="A11977" t="s">
        <v>17517</v>
      </c>
      <c r="B11977" t="s">
        <v>13376</v>
      </c>
      <c r="C11977" t="s">
        <v>114</v>
      </c>
      <c r="D11977" t="s">
        <v>17368</v>
      </c>
    </row>
    <row r="11978" spans="1:4">
      <c r="A11978" t="s">
        <v>17518</v>
      </c>
      <c r="B11978" t="s">
        <v>1043</v>
      </c>
      <c r="C11978" t="s">
        <v>115</v>
      </c>
      <c r="D11978" t="s">
        <v>17368</v>
      </c>
    </row>
    <row r="11979" spans="1:4">
      <c r="A11979" t="s">
        <v>17519</v>
      </c>
      <c r="B11979" t="s">
        <v>56</v>
      </c>
      <c r="C11979" t="s">
        <v>189</v>
      </c>
      <c r="D11979" t="s">
        <v>17368</v>
      </c>
    </row>
    <row r="11980" spans="1:4">
      <c r="A11980" t="s">
        <v>17520</v>
      </c>
      <c r="B11980" t="s">
        <v>86</v>
      </c>
      <c r="C11980" t="s">
        <v>72</v>
      </c>
      <c r="D11980" t="s">
        <v>17368</v>
      </c>
    </row>
    <row r="11981" spans="1:4">
      <c r="A11981" t="s">
        <v>17521</v>
      </c>
      <c r="B11981" t="s">
        <v>86</v>
      </c>
      <c r="C11981" t="s">
        <v>72</v>
      </c>
      <c r="D11981" t="s">
        <v>17368</v>
      </c>
    </row>
    <row r="11982" spans="1:4">
      <c r="A11982" t="s">
        <v>17522</v>
      </c>
      <c r="B11982" t="s">
        <v>1331</v>
      </c>
      <c r="C11982" t="s">
        <v>87</v>
      </c>
      <c r="D11982" t="s">
        <v>17368</v>
      </c>
    </row>
    <row r="11983" spans="1:4">
      <c r="A11983" t="s">
        <v>17523</v>
      </c>
      <c r="B11983" t="s">
        <v>737</v>
      </c>
      <c r="C11983" t="s">
        <v>880</v>
      </c>
      <c r="D11983" t="s">
        <v>17368</v>
      </c>
    </row>
    <row r="11984" spans="1:4">
      <c r="A11984" t="s">
        <v>17524</v>
      </c>
      <c r="B11984" t="s">
        <v>14837</v>
      </c>
      <c r="C11984" t="s">
        <v>98</v>
      </c>
      <c r="D11984" t="s">
        <v>17368</v>
      </c>
    </row>
    <row r="11985" spans="1:4">
      <c r="A11985" t="s">
        <v>17525</v>
      </c>
      <c r="B11985" t="s">
        <v>17526</v>
      </c>
      <c r="C11985" t="s">
        <v>330</v>
      </c>
      <c r="D11985" t="s">
        <v>17368</v>
      </c>
    </row>
    <row r="11986" spans="1:4">
      <c r="A11986" t="s">
        <v>17527</v>
      </c>
      <c r="B11986" t="s">
        <v>17528</v>
      </c>
      <c r="C11986" t="s">
        <v>887</v>
      </c>
      <c r="D11986" t="s">
        <v>17368</v>
      </c>
    </row>
    <row r="11987" spans="1:4">
      <c r="A11987" t="s">
        <v>17529</v>
      </c>
      <c r="B11987" t="s">
        <v>1058</v>
      </c>
      <c r="C11987" t="s">
        <v>152</v>
      </c>
      <c r="D11987" t="s">
        <v>17368</v>
      </c>
    </row>
    <row r="11988" spans="1:4">
      <c r="A11988" t="s">
        <v>17530</v>
      </c>
      <c r="B11988" t="s">
        <v>17531</v>
      </c>
      <c r="C11988" t="s">
        <v>88</v>
      </c>
      <c r="D11988" t="s">
        <v>17368</v>
      </c>
    </row>
    <row r="11989" spans="1:4">
      <c r="A11989" t="s">
        <v>17532</v>
      </c>
      <c r="B11989" t="s">
        <v>1274</v>
      </c>
      <c r="C11989" t="s">
        <v>210</v>
      </c>
      <c r="D11989" t="s">
        <v>17368</v>
      </c>
    </row>
    <row r="11990" spans="1:4">
      <c r="A11990" t="s">
        <v>17533</v>
      </c>
      <c r="B11990" t="s">
        <v>912</v>
      </c>
      <c r="C11990" t="s">
        <v>333</v>
      </c>
      <c r="D11990" t="s">
        <v>17368</v>
      </c>
    </row>
    <row r="11991" spans="1:4">
      <c r="A11991" t="s">
        <v>17534</v>
      </c>
      <c r="B11991" t="s">
        <v>868</v>
      </c>
      <c r="C11991" t="s">
        <v>1030</v>
      </c>
      <c r="D11991" t="s">
        <v>17368</v>
      </c>
    </row>
    <row r="11992" spans="1:4">
      <c r="A11992" t="s">
        <v>17535</v>
      </c>
      <c r="B11992" t="s">
        <v>17536</v>
      </c>
      <c r="C11992" t="s">
        <v>953</v>
      </c>
      <c r="D11992" t="s">
        <v>17368</v>
      </c>
    </row>
    <row r="11993" spans="1:4">
      <c r="A11993" t="s">
        <v>17537</v>
      </c>
      <c r="B11993" t="s">
        <v>3065</v>
      </c>
      <c r="C11993" t="s">
        <v>954</v>
      </c>
      <c r="D11993" t="s">
        <v>17368</v>
      </c>
    </row>
    <row r="11994" spans="1:4">
      <c r="A11994" t="s">
        <v>17538</v>
      </c>
      <c r="B11994" t="s">
        <v>951</v>
      </c>
      <c r="C11994" t="s">
        <v>490</v>
      </c>
      <c r="D11994" t="s">
        <v>17368</v>
      </c>
    </row>
    <row r="11995" spans="1:4">
      <c r="A11995" t="s">
        <v>17539</v>
      </c>
      <c r="B11995" t="s">
        <v>3179</v>
      </c>
      <c r="C11995" t="s">
        <v>490</v>
      </c>
      <c r="D11995" t="s">
        <v>17368</v>
      </c>
    </row>
    <row r="11996" spans="1:4">
      <c r="A11996" t="s">
        <v>17540</v>
      </c>
      <c r="B11996" t="s">
        <v>863</v>
      </c>
      <c r="C11996" t="s">
        <v>490</v>
      </c>
      <c r="D11996" t="s">
        <v>17368</v>
      </c>
    </row>
    <row r="11997" spans="1:4">
      <c r="A11997" t="s">
        <v>17541</v>
      </c>
      <c r="B11997" t="s">
        <v>17542</v>
      </c>
      <c r="C11997" t="s">
        <v>81</v>
      </c>
      <c r="D11997" t="s">
        <v>17368</v>
      </c>
    </row>
    <row r="11998" spans="1:4">
      <c r="A11998" t="s">
        <v>17543</v>
      </c>
      <c r="B11998" t="s">
        <v>858</v>
      </c>
      <c r="C11998" t="s">
        <v>783</v>
      </c>
      <c r="D11998" t="s">
        <v>17368</v>
      </c>
    </row>
    <row r="11999" spans="1:4">
      <c r="A11999" t="s">
        <v>17544</v>
      </c>
      <c r="B11999" t="s">
        <v>86</v>
      </c>
      <c r="C11999" t="s">
        <v>870</v>
      </c>
      <c r="D11999" t="s">
        <v>17368</v>
      </c>
    </row>
    <row r="12000" spans="1:4">
      <c r="A12000" t="s">
        <v>17545</v>
      </c>
      <c r="B12000" t="s">
        <v>874</v>
      </c>
      <c r="C12000" t="s">
        <v>23</v>
      </c>
      <c r="D12000" t="s">
        <v>17346</v>
      </c>
    </row>
    <row r="12001" spans="1:4">
      <c r="A12001" t="s">
        <v>17546</v>
      </c>
      <c r="B12001" t="s">
        <v>548</v>
      </c>
      <c r="C12001" t="s">
        <v>35</v>
      </c>
      <c r="D12001" t="s">
        <v>17346</v>
      </c>
    </row>
    <row r="12002" spans="1:4">
      <c r="A12002" t="s">
        <v>17547</v>
      </c>
      <c r="B12002" t="s">
        <v>1114</v>
      </c>
      <c r="C12002" t="s">
        <v>35</v>
      </c>
      <c r="D12002" t="s">
        <v>17346</v>
      </c>
    </row>
    <row r="12003" spans="1:4">
      <c r="A12003" t="s">
        <v>17548</v>
      </c>
      <c r="B12003" t="s">
        <v>1408</v>
      </c>
      <c r="C12003" t="s">
        <v>229</v>
      </c>
      <c r="D12003" t="s">
        <v>17346</v>
      </c>
    </row>
    <row r="12004" spans="1:4">
      <c r="A12004" t="s">
        <v>17549</v>
      </c>
      <c r="B12004" t="s">
        <v>1270</v>
      </c>
      <c r="C12004" t="s">
        <v>263</v>
      </c>
      <c r="D12004" t="s">
        <v>17346</v>
      </c>
    </row>
    <row r="12005" spans="1:4">
      <c r="A12005" t="s">
        <v>17550</v>
      </c>
      <c r="B12005" t="s">
        <v>14850</v>
      </c>
      <c r="C12005" t="s">
        <v>263</v>
      </c>
      <c r="D12005" t="s">
        <v>17346</v>
      </c>
    </row>
    <row r="12006" spans="1:4">
      <c r="A12006" t="s">
        <v>17551</v>
      </c>
      <c r="B12006" t="s">
        <v>17552</v>
      </c>
      <c r="C12006" t="s">
        <v>1017</v>
      </c>
      <c r="D12006" t="s">
        <v>17346</v>
      </c>
    </row>
    <row r="12007" spans="1:4">
      <c r="A12007" t="s">
        <v>17553</v>
      </c>
      <c r="B12007" t="s">
        <v>1006</v>
      </c>
      <c r="C12007" t="s">
        <v>3119</v>
      </c>
      <c r="D12007" t="s">
        <v>17346</v>
      </c>
    </row>
    <row r="12008" spans="1:4">
      <c r="A12008" t="s">
        <v>17554</v>
      </c>
      <c r="B12008" t="s">
        <v>1043</v>
      </c>
      <c r="C12008" t="s">
        <v>115</v>
      </c>
      <c r="D12008" t="s">
        <v>17346</v>
      </c>
    </row>
    <row r="12009" spans="1:4">
      <c r="A12009" t="s">
        <v>17555</v>
      </c>
      <c r="B12009" t="s">
        <v>86</v>
      </c>
      <c r="C12009" t="s">
        <v>115</v>
      </c>
      <c r="D12009" t="s">
        <v>17346</v>
      </c>
    </row>
    <row r="12010" spans="1:4">
      <c r="A12010" t="s">
        <v>17556</v>
      </c>
      <c r="B12010" t="s">
        <v>973</v>
      </c>
      <c r="C12010" t="s">
        <v>115</v>
      </c>
      <c r="D12010" t="s">
        <v>17346</v>
      </c>
    </row>
    <row r="12011" spans="1:4">
      <c r="A12011" t="s">
        <v>17557</v>
      </c>
      <c r="B12011" t="s">
        <v>850</v>
      </c>
      <c r="C12011" t="s">
        <v>28</v>
      </c>
      <c r="D12011" t="s">
        <v>17346</v>
      </c>
    </row>
    <row r="12012" spans="1:4">
      <c r="A12012" t="s">
        <v>17558</v>
      </c>
      <c r="B12012" t="s">
        <v>381</v>
      </c>
      <c r="C12012" t="s">
        <v>849</v>
      </c>
      <c r="D12012" t="s">
        <v>17346</v>
      </c>
    </row>
    <row r="12013" spans="1:4">
      <c r="A12013" t="s">
        <v>17559</v>
      </c>
      <c r="B12013" t="s">
        <v>86</v>
      </c>
      <c r="C12013" t="s">
        <v>148</v>
      </c>
      <c r="D12013" t="s">
        <v>17346</v>
      </c>
    </row>
    <row r="12014" spans="1:4">
      <c r="A12014" t="s">
        <v>17560</v>
      </c>
      <c r="B12014" t="s">
        <v>1331</v>
      </c>
      <c r="C12014" t="s">
        <v>880</v>
      </c>
      <c r="D12014" t="s">
        <v>17346</v>
      </c>
    </row>
    <row r="12015" spans="1:4">
      <c r="A12015" t="s">
        <v>17561</v>
      </c>
      <c r="B12015" t="s">
        <v>885</v>
      </c>
      <c r="C12015" t="s">
        <v>880</v>
      </c>
      <c r="D12015" t="s">
        <v>17346</v>
      </c>
    </row>
    <row r="12016" spans="1:4">
      <c r="A12016" t="s">
        <v>17562</v>
      </c>
      <c r="B12016" t="s">
        <v>68</v>
      </c>
      <c r="C12016" t="s">
        <v>121</v>
      </c>
      <c r="D12016" t="s">
        <v>17346</v>
      </c>
    </row>
    <row r="12017" spans="1:4">
      <c r="A12017" t="s">
        <v>17563</v>
      </c>
      <c r="B12017" t="s">
        <v>3806</v>
      </c>
      <c r="C12017" t="s">
        <v>98</v>
      </c>
      <c r="D12017" t="s">
        <v>17346</v>
      </c>
    </row>
    <row r="12018" spans="1:4">
      <c r="A12018" t="s">
        <v>17564</v>
      </c>
      <c r="B12018" t="s">
        <v>86</v>
      </c>
      <c r="C12018" t="s">
        <v>884</v>
      </c>
      <c r="D12018" t="s">
        <v>17346</v>
      </c>
    </row>
    <row r="12019" spans="1:4">
      <c r="A12019" t="s">
        <v>17565</v>
      </c>
      <c r="B12019" t="s">
        <v>5000</v>
      </c>
      <c r="C12019" t="s">
        <v>915</v>
      </c>
      <c r="D12019" t="s">
        <v>17346</v>
      </c>
    </row>
    <row r="12020" spans="1:4">
      <c r="A12020" t="s">
        <v>17566</v>
      </c>
      <c r="B12020" t="s">
        <v>13438</v>
      </c>
      <c r="C12020" t="s">
        <v>330</v>
      </c>
      <c r="D12020" t="s">
        <v>17346</v>
      </c>
    </row>
    <row r="12021" spans="1:4">
      <c r="A12021" t="s">
        <v>17567</v>
      </c>
      <c r="B12021" t="s">
        <v>1412</v>
      </c>
      <c r="C12021" t="s">
        <v>1023</v>
      </c>
      <c r="D12021" t="s">
        <v>17346</v>
      </c>
    </row>
    <row r="12022" spans="1:4">
      <c r="A12022" t="s">
        <v>17568</v>
      </c>
      <c r="B12022" t="s">
        <v>2047</v>
      </c>
      <c r="C12022" t="s">
        <v>152</v>
      </c>
      <c r="D12022" t="s">
        <v>17346</v>
      </c>
    </row>
    <row r="12023" spans="1:4">
      <c r="A12023" t="s">
        <v>17569</v>
      </c>
      <c r="B12023" t="s">
        <v>942</v>
      </c>
      <c r="C12023" t="s">
        <v>152</v>
      </c>
      <c r="D12023" t="s">
        <v>17346</v>
      </c>
    </row>
    <row r="12024" spans="1:4">
      <c r="A12024" t="s">
        <v>17570</v>
      </c>
      <c r="B12024" t="s">
        <v>17571</v>
      </c>
      <c r="C12024" t="s">
        <v>152</v>
      </c>
      <c r="D12024" t="s">
        <v>17346</v>
      </c>
    </row>
    <row r="12025" spans="1:4">
      <c r="A12025" t="s">
        <v>17572</v>
      </c>
      <c r="B12025" t="s">
        <v>924</v>
      </c>
      <c r="C12025" t="s">
        <v>922</v>
      </c>
      <c r="D12025" t="s">
        <v>17346</v>
      </c>
    </row>
    <row r="12026" spans="1:4">
      <c r="A12026" t="s">
        <v>17573</v>
      </c>
      <c r="B12026" t="s">
        <v>514</v>
      </c>
      <c r="C12026" t="s">
        <v>922</v>
      </c>
      <c r="D12026" t="s">
        <v>17346</v>
      </c>
    </row>
    <row r="12027" spans="1:4">
      <c r="A12027" t="s">
        <v>17574</v>
      </c>
      <c r="B12027" t="s">
        <v>211</v>
      </c>
      <c r="C12027" t="s">
        <v>88</v>
      </c>
      <c r="D12027" t="s">
        <v>17346</v>
      </c>
    </row>
    <row r="12028" spans="1:4">
      <c r="A12028" t="s">
        <v>17575</v>
      </c>
      <c r="B12028" t="s">
        <v>486</v>
      </c>
      <c r="C12028" t="s">
        <v>210</v>
      </c>
      <c r="D12028" t="s">
        <v>17346</v>
      </c>
    </row>
    <row r="12029" spans="1:4">
      <c r="A12029" t="s">
        <v>17576</v>
      </c>
      <c r="B12029" t="s">
        <v>4995</v>
      </c>
      <c r="C12029" t="s">
        <v>830</v>
      </c>
      <c r="D12029" t="s">
        <v>17346</v>
      </c>
    </row>
    <row r="12030" spans="1:4">
      <c r="A12030" t="s">
        <v>17577</v>
      </c>
      <c r="B12030" t="s">
        <v>923</v>
      </c>
      <c r="C12030" t="s">
        <v>832</v>
      </c>
      <c r="D12030" t="s">
        <v>17346</v>
      </c>
    </row>
    <row r="12031" spans="1:4">
      <c r="A12031" t="s">
        <v>17578</v>
      </c>
      <c r="B12031" t="s">
        <v>8768</v>
      </c>
      <c r="C12031" t="s">
        <v>953</v>
      </c>
      <c r="D12031" t="s">
        <v>17346</v>
      </c>
    </row>
    <row r="12032" spans="1:4">
      <c r="A12032" t="s">
        <v>17579</v>
      </c>
      <c r="B12032" t="s">
        <v>924</v>
      </c>
      <c r="C12032" t="s">
        <v>834</v>
      </c>
      <c r="D12032" t="s">
        <v>17346</v>
      </c>
    </row>
    <row r="12033" spans="1:4">
      <c r="A12033" t="s">
        <v>17580</v>
      </c>
      <c r="B12033" t="s">
        <v>17581</v>
      </c>
      <c r="C12033" t="s">
        <v>256</v>
      </c>
      <c r="D12033" t="s">
        <v>17346</v>
      </c>
    </row>
    <row r="12034" spans="1:4">
      <c r="A12034" t="s">
        <v>17582</v>
      </c>
      <c r="B12034" t="s">
        <v>2469</v>
      </c>
      <c r="C12034" t="s">
        <v>956</v>
      </c>
      <c r="D12034" t="s">
        <v>17346</v>
      </c>
    </row>
    <row r="12035" spans="1:4">
      <c r="A12035" t="s">
        <v>17583</v>
      </c>
      <c r="B12035" t="s">
        <v>1409</v>
      </c>
      <c r="C12035" t="s">
        <v>490</v>
      </c>
      <c r="D12035" t="s">
        <v>17346</v>
      </c>
    </row>
    <row r="12036" spans="1:4">
      <c r="A12036" t="s">
        <v>17584</v>
      </c>
      <c r="B12036" t="s">
        <v>17585</v>
      </c>
      <c r="C12036" t="s">
        <v>490</v>
      </c>
      <c r="D12036" t="s">
        <v>17346</v>
      </c>
    </row>
    <row r="12037" spans="1:4">
      <c r="A12037" t="s">
        <v>17586</v>
      </c>
      <c r="B12037" t="s">
        <v>166</v>
      </c>
      <c r="C12037" t="s">
        <v>840</v>
      </c>
      <c r="D12037" t="s">
        <v>17346</v>
      </c>
    </row>
    <row r="12038" spans="1:4">
      <c r="A12038" t="s">
        <v>17587</v>
      </c>
      <c r="B12038" t="s">
        <v>17588</v>
      </c>
      <c r="C12038" t="s">
        <v>115</v>
      </c>
      <c r="D12038" t="s">
        <v>17348</v>
      </c>
    </row>
    <row r="12039" spans="1:4">
      <c r="A12039" t="s">
        <v>17589</v>
      </c>
      <c r="B12039" t="s">
        <v>190</v>
      </c>
      <c r="C12039" t="s">
        <v>135</v>
      </c>
      <c r="D12039" t="s">
        <v>17348</v>
      </c>
    </row>
    <row r="12040" spans="1:4">
      <c r="A12040" t="s">
        <v>17590</v>
      </c>
      <c r="B12040" t="s">
        <v>319</v>
      </c>
      <c r="C12040" t="s">
        <v>347</v>
      </c>
      <c r="D12040" t="s">
        <v>17348</v>
      </c>
    </row>
    <row r="12041" spans="1:4">
      <c r="A12041" t="s">
        <v>17591</v>
      </c>
      <c r="B12041" t="s">
        <v>6692</v>
      </c>
      <c r="C12041" t="s">
        <v>913</v>
      </c>
      <c r="D12041" t="s">
        <v>17348</v>
      </c>
    </row>
    <row r="12042" spans="1:4">
      <c r="A12042" t="s">
        <v>17592</v>
      </c>
      <c r="B12042" t="s">
        <v>180</v>
      </c>
      <c r="C12042" t="s">
        <v>210</v>
      </c>
      <c r="D12042" t="s">
        <v>17348</v>
      </c>
    </row>
    <row r="12043" spans="1:4">
      <c r="A12043" t="s">
        <v>17593</v>
      </c>
      <c r="B12043" t="s">
        <v>998</v>
      </c>
      <c r="C12043" t="s">
        <v>23</v>
      </c>
      <c r="D12043" t="s">
        <v>17349</v>
      </c>
    </row>
    <row r="12044" spans="1:4">
      <c r="A12044" t="s">
        <v>17594</v>
      </c>
      <c r="B12044" t="s">
        <v>185</v>
      </c>
      <c r="C12044" t="s">
        <v>23</v>
      </c>
      <c r="D12044" t="s">
        <v>17349</v>
      </c>
    </row>
    <row r="12045" spans="1:4">
      <c r="A12045" t="s">
        <v>17595</v>
      </c>
      <c r="B12045" t="s">
        <v>312</v>
      </c>
      <c r="C12045" t="s">
        <v>23</v>
      </c>
      <c r="D12045" t="s">
        <v>17349</v>
      </c>
    </row>
    <row r="12046" spans="1:4">
      <c r="A12046" t="s">
        <v>17596</v>
      </c>
      <c r="B12046" t="s">
        <v>86</v>
      </c>
      <c r="C12046" t="s">
        <v>35</v>
      </c>
      <c r="D12046" t="s">
        <v>17349</v>
      </c>
    </row>
    <row r="12047" spans="1:4">
      <c r="A12047" t="s">
        <v>17597</v>
      </c>
      <c r="B12047" t="s">
        <v>82</v>
      </c>
      <c r="C12047" t="s">
        <v>145</v>
      </c>
      <c r="D12047" t="s">
        <v>17349</v>
      </c>
    </row>
    <row r="12048" spans="1:4">
      <c r="A12048" t="s">
        <v>17598</v>
      </c>
      <c r="B12048" t="s">
        <v>5455</v>
      </c>
      <c r="C12048" t="s">
        <v>231</v>
      </c>
      <c r="D12048" t="s">
        <v>17349</v>
      </c>
    </row>
    <row r="12049" spans="1:4">
      <c r="A12049" t="s">
        <v>17599</v>
      </c>
      <c r="B12049" t="s">
        <v>468</v>
      </c>
      <c r="C12049" t="s">
        <v>114</v>
      </c>
      <c r="D12049" t="s">
        <v>17349</v>
      </c>
    </row>
    <row r="12050" spans="1:4">
      <c r="A12050" t="s">
        <v>17600</v>
      </c>
      <c r="B12050" t="s">
        <v>713</v>
      </c>
      <c r="C12050" t="s">
        <v>320</v>
      </c>
      <c r="D12050" t="s">
        <v>17349</v>
      </c>
    </row>
    <row r="12051" spans="1:4">
      <c r="A12051" t="s">
        <v>17601</v>
      </c>
      <c r="B12051" t="s">
        <v>17602</v>
      </c>
      <c r="C12051" t="s">
        <v>320</v>
      </c>
      <c r="D12051" t="s">
        <v>17349</v>
      </c>
    </row>
    <row r="12052" spans="1:4">
      <c r="A12052" t="s">
        <v>17603</v>
      </c>
      <c r="B12052" t="s">
        <v>118</v>
      </c>
      <c r="C12052" t="s">
        <v>69</v>
      </c>
      <c r="D12052" t="s">
        <v>17349</v>
      </c>
    </row>
    <row r="12053" spans="1:4">
      <c r="A12053" t="s">
        <v>17604</v>
      </c>
      <c r="B12053" t="s">
        <v>10004</v>
      </c>
      <c r="C12053" t="s">
        <v>69</v>
      </c>
      <c r="D12053" t="s">
        <v>17349</v>
      </c>
    </row>
    <row r="12054" spans="1:4">
      <c r="A12054" t="s">
        <v>17605</v>
      </c>
      <c r="B12054" t="s">
        <v>3238</v>
      </c>
      <c r="C12054" t="s">
        <v>69</v>
      </c>
      <c r="D12054" t="s">
        <v>17349</v>
      </c>
    </row>
    <row r="12055" spans="1:4">
      <c r="A12055" t="s">
        <v>17606</v>
      </c>
      <c r="B12055" t="s">
        <v>2234</v>
      </c>
      <c r="C12055" t="s">
        <v>27</v>
      </c>
      <c r="D12055" t="s">
        <v>17349</v>
      </c>
    </row>
    <row r="12056" spans="1:4">
      <c r="A12056" t="s">
        <v>17607</v>
      </c>
      <c r="B12056" t="s">
        <v>299</v>
      </c>
      <c r="C12056" t="s">
        <v>27</v>
      </c>
      <c r="D12056" t="s">
        <v>17349</v>
      </c>
    </row>
    <row r="12057" spans="1:4">
      <c r="A12057" t="s">
        <v>17608</v>
      </c>
      <c r="B12057" t="s">
        <v>17609</v>
      </c>
      <c r="C12057" t="s">
        <v>27</v>
      </c>
      <c r="D12057" t="s">
        <v>17349</v>
      </c>
    </row>
    <row r="12058" spans="1:4">
      <c r="A12058" t="s">
        <v>17610</v>
      </c>
      <c r="B12058" t="s">
        <v>1010</v>
      </c>
      <c r="C12058" t="s">
        <v>189</v>
      </c>
      <c r="D12058" t="s">
        <v>17349</v>
      </c>
    </row>
    <row r="12059" spans="1:4">
      <c r="A12059" t="s">
        <v>17611</v>
      </c>
      <c r="B12059" t="s">
        <v>17612</v>
      </c>
      <c r="C12059" t="s">
        <v>87</v>
      </c>
      <c r="D12059" t="s">
        <v>17349</v>
      </c>
    </row>
    <row r="12060" spans="1:4">
      <c r="A12060" t="s">
        <v>17613</v>
      </c>
      <c r="B12060" t="s">
        <v>17614</v>
      </c>
      <c r="C12060" t="s">
        <v>820</v>
      </c>
      <c r="D12060" t="s">
        <v>17349</v>
      </c>
    </row>
    <row r="12061" spans="1:4">
      <c r="A12061" t="s">
        <v>17615</v>
      </c>
      <c r="B12061" t="s">
        <v>1383</v>
      </c>
      <c r="C12061" t="s">
        <v>738</v>
      </c>
      <c r="D12061" t="s">
        <v>17349</v>
      </c>
    </row>
    <row r="12062" spans="1:4">
      <c r="A12062" t="s">
        <v>17616</v>
      </c>
      <c r="B12062" t="s">
        <v>874</v>
      </c>
      <c r="C12062" t="s">
        <v>40</v>
      </c>
      <c r="D12062" t="s">
        <v>17349</v>
      </c>
    </row>
    <row r="12063" spans="1:4">
      <c r="A12063" t="s">
        <v>17617</v>
      </c>
      <c r="B12063" t="s">
        <v>26</v>
      </c>
      <c r="C12063" t="s">
        <v>31</v>
      </c>
      <c r="D12063" t="s">
        <v>17349</v>
      </c>
    </row>
    <row r="12064" spans="1:4">
      <c r="A12064" t="s">
        <v>17618</v>
      </c>
      <c r="B12064" t="s">
        <v>13243</v>
      </c>
      <c r="C12064" t="s">
        <v>275</v>
      </c>
      <c r="D12064" t="s">
        <v>17349</v>
      </c>
    </row>
    <row r="12065" spans="1:4">
      <c r="A12065" t="s">
        <v>17619</v>
      </c>
      <c r="B12065" t="s">
        <v>7052</v>
      </c>
      <c r="C12065" t="s">
        <v>1093</v>
      </c>
      <c r="D12065" t="s">
        <v>17349</v>
      </c>
    </row>
    <row r="12066" spans="1:4">
      <c r="A12066" t="s">
        <v>17620</v>
      </c>
      <c r="B12066" t="s">
        <v>10111</v>
      </c>
      <c r="C12066" t="s">
        <v>33</v>
      </c>
      <c r="D12066" t="s">
        <v>17349</v>
      </c>
    </row>
    <row r="12067" spans="1:4">
      <c r="A12067" t="s">
        <v>17621</v>
      </c>
      <c r="B12067" t="s">
        <v>923</v>
      </c>
      <c r="C12067" t="s">
        <v>880</v>
      </c>
      <c r="D12067" t="s">
        <v>17349</v>
      </c>
    </row>
    <row r="12068" spans="1:4">
      <c r="A12068" t="s">
        <v>17622</v>
      </c>
      <c r="B12068" t="s">
        <v>278</v>
      </c>
      <c r="C12068" t="s">
        <v>101</v>
      </c>
      <c r="D12068" t="s">
        <v>17349</v>
      </c>
    </row>
    <row r="12069" spans="1:4">
      <c r="A12069" t="s">
        <v>17623</v>
      </c>
      <c r="B12069" t="s">
        <v>17624</v>
      </c>
      <c r="C12069" t="s">
        <v>330</v>
      </c>
      <c r="D12069" t="s">
        <v>17349</v>
      </c>
    </row>
    <row r="12070" spans="1:4">
      <c r="A12070" t="s">
        <v>17625</v>
      </c>
      <c r="B12070" t="s">
        <v>7105</v>
      </c>
      <c r="C12070" t="s">
        <v>330</v>
      </c>
      <c r="D12070" t="s">
        <v>17349</v>
      </c>
    </row>
    <row r="12071" spans="1:4">
      <c r="A12071" t="s">
        <v>17626</v>
      </c>
      <c r="B12071" t="s">
        <v>17627</v>
      </c>
      <c r="C12071" t="s">
        <v>330</v>
      </c>
      <c r="D12071" t="s">
        <v>17349</v>
      </c>
    </row>
    <row r="12072" spans="1:4">
      <c r="A12072" t="s">
        <v>17628</v>
      </c>
      <c r="B12072" t="s">
        <v>17629</v>
      </c>
      <c r="C12072" t="s">
        <v>330</v>
      </c>
      <c r="D12072" t="s">
        <v>17349</v>
      </c>
    </row>
    <row r="12073" spans="1:4">
      <c r="A12073" t="s">
        <v>17630</v>
      </c>
      <c r="B12073" t="s">
        <v>185</v>
      </c>
      <c r="C12073" t="s">
        <v>91</v>
      </c>
      <c r="D12073" t="s">
        <v>17349</v>
      </c>
    </row>
    <row r="12074" spans="1:4">
      <c r="A12074" t="s">
        <v>17631</v>
      </c>
      <c r="B12074" t="s">
        <v>1410</v>
      </c>
      <c r="C12074" t="s">
        <v>64</v>
      </c>
      <c r="D12074" t="s">
        <v>17349</v>
      </c>
    </row>
    <row r="12075" spans="1:4">
      <c r="A12075" t="s">
        <v>17632</v>
      </c>
      <c r="B12075" t="s">
        <v>17633</v>
      </c>
      <c r="C12075" t="s">
        <v>64</v>
      </c>
      <c r="D12075" t="s">
        <v>17349</v>
      </c>
    </row>
    <row r="12076" spans="1:4">
      <c r="A12076" t="s">
        <v>17634</v>
      </c>
      <c r="B12076" t="s">
        <v>254</v>
      </c>
      <c r="C12076" t="s">
        <v>64</v>
      </c>
      <c r="D12076" t="s">
        <v>17349</v>
      </c>
    </row>
    <row r="12077" spans="1:4">
      <c r="A12077" t="s">
        <v>17635</v>
      </c>
      <c r="B12077" t="s">
        <v>17636</v>
      </c>
      <c r="C12077" t="s">
        <v>249</v>
      </c>
      <c r="D12077" t="s">
        <v>17349</v>
      </c>
    </row>
    <row r="12078" spans="1:4">
      <c r="A12078" t="s">
        <v>17637</v>
      </c>
      <c r="B12078" t="s">
        <v>837</v>
      </c>
      <c r="C12078" t="s">
        <v>88</v>
      </c>
      <c r="D12078" t="s">
        <v>17349</v>
      </c>
    </row>
    <row r="12079" spans="1:4">
      <c r="A12079" t="s">
        <v>17638</v>
      </c>
      <c r="B12079" t="s">
        <v>1019</v>
      </c>
      <c r="C12079" t="s">
        <v>830</v>
      </c>
      <c r="D12079" t="s">
        <v>17349</v>
      </c>
    </row>
    <row r="12080" spans="1:4">
      <c r="A12080" t="s">
        <v>17639</v>
      </c>
      <c r="B12080" t="s">
        <v>5080</v>
      </c>
      <c r="C12080" t="s">
        <v>17640</v>
      </c>
      <c r="D12080" t="s">
        <v>17349</v>
      </c>
    </row>
    <row r="12081" spans="1:4">
      <c r="A12081" t="s">
        <v>17641</v>
      </c>
      <c r="B12081" t="s">
        <v>13040</v>
      </c>
      <c r="C12081" t="s">
        <v>155</v>
      </c>
      <c r="D12081" t="s">
        <v>17349</v>
      </c>
    </row>
    <row r="12082" spans="1:4">
      <c r="A12082" t="s">
        <v>17642</v>
      </c>
      <c r="B12082" t="s">
        <v>7957</v>
      </c>
      <c r="C12082" t="s">
        <v>155</v>
      </c>
      <c r="D12082" t="s">
        <v>17349</v>
      </c>
    </row>
    <row r="12083" spans="1:4">
      <c r="A12083" t="s">
        <v>17643</v>
      </c>
      <c r="B12083" t="s">
        <v>912</v>
      </c>
      <c r="C12083" t="s">
        <v>774</v>
      </c>
      <c r="D12083" t="s">
        <v>17349</v>
      </c>
    </row>
    <row r="12084" spans="1:4">
      <c r="A12084" t="s">
        <v>17644</v>
      </c>
      <c r="B12084" t="s">
        <v>2696</v>
      </c>
      <c r="C12084" t="s">
        <v>333</v>
      </c>
      <c r="D12084" t="s">
        <v>17349</v>
      </c>
    </row>
    <row r="12085" spans="1:4">
      <c r="A12085" t="s">
        <v>17645</v>
      </c>
      <c r="B12085" t="s">
        <v>912</v>
      </c>
      <c r="C12085" t="s">
        <v>333</v>
      </c>
      <c r="D12085" t="s">
        <v>17349</v>
      </c>
    </row>
    <row r="12086" spans="1:4">
      <c r="A12086" t="s">
        <v>17646</v>
      </c>
      <c r="B12086" t="s">
        <v>858</v>
      </c>
      <c r="C12086" t="s">
        <v>333</v>
      </c>
      <c r="D12086" t="s">
        <v>17349</v>
      </c>
    </row>
    <row r="12087" spans="1:4">
      <c r="A12087" t="s">
        <v>17647</v>
      </c>
      <c r="B12087" t="s">
        <v>608</v>
      </c>
      <c r="C12087" t="s">
        <v>333</v>
      </c>
      <c r="D12087" t="s">
        <v>17349</v>
      </c>
    </row>
    <row r="12088" spans="1:4">
      <c r="A12088" t="s">
        <v>17648</v>
      </c>
      <c r="B12088" t="s">
        <v>17649</v>
      </c>
      <c r="C12088" t="s">
        <v>314</v>
      </c>
      <c r="D12088" t="s">
        <v>17349</v>
      </c>
    </row>
    <row r="12089" spans="1:4">
      <c r="A12089" t="s">
        <v>17650</v>
      </c>
      <c r="B12089" t="s">
        <v>17651</v>
      </c>
      <c r="C12089" t="s">
        <v>314</v>
      </c>
      <c r="D12089" t="s">
        <v>17349</v>
      </c>
    </row>
    <row r="12090" spans="1:4">
      <c r="A12090" t="s">
        <v>17652</v>
      </c>
      <c r="B12090" t="s">
        <v>534</v>
      </c>
      <c r="C12090" t="s">
        <v>219</v>
      </c>
      <c r="D12090" t="s">
        <v>17349</v>
      </c>
    </row>
    <row r="12091" spans="1:4">
      <c r="A12091" t="s">
        <v>17653</v>
      </c>
      <c r="B12091" t="s">
        <v>17654</v>
      </c>
      <c r="C12091" t="s">
        <v>490</v>
      </c>
      <c r="D12091" t="s">
        <v>17349</v>
      </c>
    </row>
    <row r="12092" spans="1:4">
      <c r="A12092" t="s">
        <v>17655</v>
      </c>
      <c r="B12092" t="s">
        <v>17656</v>
      </c>
      <c r="C12092" t="s">
        <v>490</v>
      </c>
      <c r="D12092" t="s">
        <v>17349</v>
      </c>
    </row>
    <row r="12093" spans="1:4">
      <c r="A12093" t="s">
        <v>17657</v>
      </c>
      <c r="B12093" t="s">
        <v>1345</v>
      </c>
      <c r="C12093" t="s">
        <v>490</v>
      </c>
      <c r="D12093" t="s">
        <v>17349</v>
      </c>
    </row>
    <row r="12094" spans="1:4">
      <c r="A12094" t="s">
        <v>17658</v>
      </c>
      <c r="B12094" t="s">
        <v>150</v>
      </c>
      <c r="C12094" t="s">
        <v>111</v>
      </c>
      <c r="D12094" t="s">
        <v>17349</v>
      </c>
    </row>
    <row r="12095" spans="1:4">
      <c r="A12095" t="s">
        <v>17659</v>
      </c>
      <c r="B12095" t="s">
        <v>1152</v>
      </c>
      <c r="C12095" t="s">
        <v>362</v>
      </c>
      <c r="D12095" t="s">
        <v>17349</v>
      </c>
    </row>
    <row r="12096" spans="1:4">
      <c r="A12096" t="s">
        <v>17660</v>
      </c>
      <c r="B12096" t="s">
        <v>17661</v>
      </c>
      <c r="C12096" t="s">
        <v>838</v>
      </c>
      <c r="D12096" t="s">
        <v>17349</v>
      </c>
    </row>
    <row r="12097" spans="1:4">
      <c r="A12097" t="s">
        <v>17662</v>
      </c>
      <c r="B12097" t="s">
        <v>62</v>
      </c>
      <c r="C12097" t="s">
        <v>416</v>
      </c>
      <c r="D12097" t="s">
        <v>17349</v>
      </c>
    </row>
    <row r="12098" spans="1:4">
      <c r="A12098" t="s">
        <v>17663</v>
      </c>
      <c r="B12098" t="s">
        <v>442</v>
      </c>
      <c r="C12098" t="s">
        <v>23</v>
      </c>
      <c r="D12098" t="s">
        <v>17369</v>
      </c>
    </row>
    <row r="12099" spans="1:4">
      <c r="A12099" t="s">
        <v>17664</v>
      </c>
      <c r="B12099" t="s">
        <v>280</v>
      </c>
      <c r="C12099" t="s">
        <v>23</v>
      </c>
      <c r="D12099" t="s">
        <v>17369</v>
      </c>
    </row>
    <row r="12100" spans="1:4">
      <c r="A12100" t="s">
        <v>17665</v>
      </c>
      <c r="B12100" t="s">
        <v>17666</v>
      </c>
      <c r="C12100" t="s">
        <v>23</v>
      </c>
      <c r="D12100" t="s">
        <v>17369</v>
      </c>
    </row>
    <row r="12101" spans="1:4">
      <c r="A12101" t="s">
        <v>17667</v>
      </c>
      <c r="B12101" t="s">
        <v>17668</v>
      </c>
      <c r="C12101" t="s">
        <v>23</v>
      </c>
      <c r="D12101" t="s">
        <v>17369</v>
      </c>
    </row>
    <row r="12102" spans="1:4">
      <c r="A12102" t="s">
        <v>17669</v>
      </c>
      <c r="B12102" t="s">
        <v>17670</v>
      </c>
      <c r="C12102" t="s">
        <v>1173</v>
      </c>
      <c r="D12102" t="s">
        <v>17369</v>
      </c>
    </row>
    <row r="12103" spans="1:4">
      <c r="A12103" t="s">
        <v>17671</v>
      </c>
      <c r="B12103" t="s">
        <v>149</v>
      </c>
      <c r="C12103" t="s">
        <v>1173</v>
      </c>
      <c r="D12103" t="s">
        <v>17369</v>
      </c>
    </row>
    <row r="12104" spans="1:4">
      <c r="A12104" t="s">
        <v>17672</v>
      </c>
      <c r="B12104" t="s">
        <v>6898</v>
      </c>
      <c r="C12104" t="s">
        <v>145</v>
      </c>
      <c r="D12104" t="s">
        <v>17369</v>
      </c>
    </row>
    <row r="12105" spans="1:4">
      <c r="A12105" t="s">
        <v>17673</v>
      </c>
      <c r="B12105" t="s">
        <v>17674</v>
      </c>
      <c r="C12105" t="s">
        <v>145</v>
      </c>
      <c r="D12105" t="s">
        <v>17369</v>
      </c>
    </row>
    <row r="12106" spans="1:4">
      <c r="A12106" t="s">
        <v>17675</v>
      </c>
      <c r="B12106" t="s">
        <v>3684</v>
      </c>
      <c r="C12106" t="s">
        <v>114</v>
      </c>
      <c r="D12106" t="s">
        <v>17369</v>
      </c>
    </row>
    <row r="12107" spans="1:4">
      <c r="A12107" t="s">
        <v>17676</v>
      </c>
      <c r="B12107" t="s">
        <v>316</v>
      </c>
      <c r="C12107" t="s">
        <v>69</v>
      </c>
      <c r="D12107" t="s">
        <v>17369</v>
      </c>
    </row>
    <row r="12108" spans="1:4">
      <c r="A12108" t="s">
        <v>17677</v>
      </c>
      <c r="B12108" t="s">
        <v>6938</v>
      </c>
      <c r="C12108" t="s">
        <v>27</v>
      </c>
      <c r="D12108" t="s">
        <v>17369</v>
      </c>
    </row>
    <row r="12109" spans="1:4">
      <c r="A12109" t="s">
        <v>17678</v>
      </c>
      <c r="B12109" t="s">
        <v>24</v>
      </c>
      <c r="C12109" t="s">
        <v>5168</v>
      </c>
      <c r="D12109" t="s">
        <v>17369</v>
      </c>
    </row>
    <row r="12110" spans="1:4">
      <c r="A12110" t="s">
        <v>17679</v>
      </c>
      <c r="B12110" t="s">
        <v>4667</v>
      </c>
      <c r="C12110" t="s">
        <v>135</v>
      </c>
      <c r="D12110" t="s">
        <v>17369</v>
      </c>
    </row>
    <row r="12111" spans="1:4">
      <c r="A12111" t="s">
        <v>17680</v>
      </c>
      <c r="B12111" t="s">
        <v>37</v>
      </c>
      <c r="C12111" t="s">
        <v>135</v>
      </c>
      <c r="D12111" t="s">
        <v>17369</v>
      </c>
    </row>
    <row r="12112" spans="1:4">
      <c r="A12112" t="s">
        <v>17681</v>
      </c>
      <c r="B12112" t="s">
        <v>299</v>
      </c>
      <c r="C12112" t="s">
        <v>135</v>
      </c>
      <c r="D12112" t="s">
        <v>17369</v>
      </c>
    </row>
    <row r="12113" spans="1:4">
      <c r="A12113" t="s">
        <v>17682</v>
      </c>
      <c r="B12113" t="s">
        <v>37</v>
      </c>
      <c r="C12113" t="s">
        <v>31</v>
      </c>
      <c r="D12113" t="s">
        <v>17369</v>
      </c>
    </row>
    <row r="12114" spans="1:4">
      <c r="A12114" t="s">
        <v>17683</v>
      </c>
      <c r="B12114" t="s">
        <v>1631</v>
      </c>
      <c r="C12114" t="s">
        <v>31</v>
      </c>
      <c r="D12114" t="s">
        <v>17369</v>
      </c>
    </row>
    <row r="12115" spans="1:4">
      <c r="A12115" t="s">
        <v>17684</v>
      </c>
      <c r="B12115" t="s">
        <v>212</v>
      </c>
      <c r="C12115" t="s">
        <v>31</v>
      </c>
      <c r="D12115" t="s">
        <v>17369</v>
      </c>
    </row>
    <row r="12116" spans="1:4">
      <c r="A12116" t="s">
        <v>17685</v>
      </c>
      <c r="B12116" t="s">
        <v>257</v>
      </c>
      <c r="C12116" t="s">
        <v>33</v>
      </c>
      <c r="D12116" t="s">
        <v>17369</v>
      </c>
    </row>
    <row r="12117" spans="1:4">
      <c r="A12117" t="s">
        <v>17686</v>
      </c>
      <c r="B12117" t="s">
        <v>212</v>
      </c>
      <c r="C12117" t="s">
        <v>33</v>
      </c>
      <c r="D12117" t="s">
        <v>17369</v>
      </c>
    </row>
    <row r="12118" spans="1:4">
      <c r="A12118" t="s">
        <v>17687</v>
      </c>
      <c r="B12118" t="s">
        <v>14741</v>
      </c>
      <c r="C12118" t="s">
        <v>121</v>
      </c>
      <c r="D12118" t="s">
        <v>17369</v>
      </c>
    </row>
    <row r="12119" spans="1:4">
      <c r="A12119" t="s">
        <v>17688</v>
      </c>
      <c r="B12119" t="s">
        <v>1174</v>
      </c>
      <c r="C12119" t="s">
        <v>17689</v>
      </c>
      <c r="D12119" t="s">
        <v>17369</v>
      </c>
    </row>
    <row r="12120" spans="1:4">
      <c r="A12120" t="s">
        <v>17690</v>
      </c>
      <c r="B12120" t="s">
        <v>245</v>
      </c>
      <c r="C12120" t="s">
        <v>330</v>
      </c>
      <c r="D12120" t="s">
        <v>17369</v>
      </c>
    </row>
    <row r="12121" spans="1:4">
      <c r="A12121" t="s">
        <v>17691</v>
      </c>
      <c r="B12121" t="s">
        <v>17692</v>
      </c>
      <c r="C12121" t="s">
        <v>74</v>
      </c>
      <c r="D12121" t="s">
        <v>17369</v>
      </c>
    </row>
    <row r="12122" spans="1:4">
      <c r="A12122" t="s">
        <v>17693</v>
      </c>
      <c r="B12122" t="s">
        <v>292</v>
      </c>
      <c r="C12122" t="s">
        <v>200</v>
      </c>
      <c r="D12122" t="s">
        <v>17369</v>
      </c>
    </row>
    <row r="12123" spans="1:4">
      <c r="A12123" t="s">
        <v>17694</v>
      </c>
      <c r="B12123" t="s">
        <v>212</v>
      </c>
      <c r="C12123" t="s">
        <v>103</v>
      </c>
      <c r="D12123" t="s">
        <v>17369</v>
      </c>
    </row>
    <row r="12124" spans="1:4">
      <c r="A12124" t="s">
        <v>17695</v>
      </c>
      <c r="B12124" t="s">
        <v>1490</v>
      </c>
      <c r="C12124" t="s">
        <v>152</v>
      </c>
      <c r="D12124" t="s">
        <v>17369</v>
      </c>
    </row>
    <row r="12125" spans="1:4">
      <c r="A12125" t="s">
        <v>17696</v>
      </c>
      <c r="B12125" t="s">
        <v>683</v>
      </c>
      <c r="C12125" t="s">
        <v>309</v>
      </c>
      <c r="D12125" t="s">
        <v>17369</v>
      </c>
    </row>
    <row r="12126" spans="1:4">
      <c r="A12126" t="s">
        <v>17697</v>
      </c>
      <c r="B12126" t="s">
        <v>3497</v>
      </c>
      <c r="C12126" t="s">
        <v>250</v>
      </c>
      <c r="D12126" t="s">
        <v>17369</v>
      </c>
    </row>
    <row r="12127" spans="1:4">
      <c r="A12127" t="s">
        <v>17698</v>
      </c>
      <c r="B12127" t="s">
        <v>149</v>
      </c>
      <c r="C12127" t="s">
        <v>250</v>
      </c>
      <c r="D12127" t="s">
        <v>17369</v>
      </c>
    </row>
    <row r="12128" spans="1:4">
      <c r="A12128" t="s">
        <v>17699</v>
      </c>
      <c r="B12128" t="s">
        <v>11476</v>
      </c>
      <c r="C12128" t="s">
        <v>93</v>
      </c>
      <c r="D12128" t="s">
        <v>17369</v>
      </c>
    </row>
    <row r="12129" spans="1:4">
      <c r="A12129" t="s">
        <v>17700</v>
      </c>
      <c r="B12129" t="s">
        <v>4016</v>
      </c>
      <c r="C12129" t="s">
        <v>125</v>
      </c>
      <c r="D12129" t="s">
        <v>17369</v>
      </c>
    </row>
    <row r="12130" spans="1:4">
      <c r="A12130" t="s">
        <v>17701</v>
      </c>
      <c r="B12130" t="s">
        <v>1115</v>
      </c>
      <c r="C12130" t="s">
        <v>125</v>
      </c>
      <c r="D12130" t="s">
        <v>17369</v>
      </c>
    </row>
    <row r="12131" spans="1:4">
      <c r="A12131" t="s">
        <v>17702</v>
      </c>
      <c r="B12131" t="s">
        <v>17703</v>
      </c>
      <c r="C12131" t="s">
        <v>215</v>
      </c>
      <c r="D12131" t="s">
        <v>17369</v>
      </c>
    </row>
    <row r="12132" spans="1:4">
      <c r="A12132" t="s">
        <v>17704</v>
      </c>
      <c r="B12132" t="s">
        <v>118</v>
      </c>
      <c r="C12132" t="s">
        <v>215</v>
      </c>
      <c r="D12132" t="s">
        <v>17369</v>
      </c>
    </row>
    <row r="12133" spans="1:4">
      <c r="A12133" t="s">
        <v>17705</v>
      </c>
      <c r="B12133" t="s">
        <v>209</v>
      </c>
      <c r="C12133" t="s">
        <v>5704</v>
      </c>
      <c r="D12133" t="s">
        <v>17369</v>
      </c>
    </row>
    <row r="12134" spans="1:4">
      <c r="A12134" t="s">
        <v>17706</v>
      </c>
      <c r="B12134" t="s">
        <v>222</v>
      </c>
      <c r="C12134" t="s">
        <v>219</v>
      </c>
      <c r="D12134" t="s">
        <v>17369</v>
      </c>
    </row>
    <row r="12135" spans="1:4">
      <c r="A12135" t="s">
        <v>17707</v>
      </c>
      <c r="B12135" t="s">
        <v>92</v>
      </c>
      <c r="C12135" t="s">
        <v>219</v>
      </c>
      <c r="D12135" t="s">
        <v>17369</v>
      </c>
    </row>
    <row r="12136" spans="1:4">
      <c r="A12136" t="s">
        <v>17708</v>
      </c>
      <c r="B12136" t="s">
        <v>364</v>
      </c>
      <c r="C12136" t="s">
        <v>138</v>
      </c>
      <c r="D12136" t="s">
        <v>17369</v>
      </c>
    </row>
    <row r="12137" spans="1:4">
      <c r="A12137" t="s">
        <v>17709</v>
      </c>
      <c r="B12137" t="s">
        <v>24</v>
      </c>
      <c r="C12137" t="s">
        <v>113</v>
      </c>
      <c r="D12137" t="s">
        <v>17369</v>
      </c>
    </row>
    <row r="12138" spans="1:4">
      <c r="A12138" t="s">
        <v>17710</v>
      </c>
      <c r="B12138" t="s">
        <v>139</v>
      </c>
      <c r="C12138" t="s">
        <v>81</v>
      </c>
      <c r="D12138" t="s">
        <v>17369</v>
      </c>
    </row>
    <row r="12139" spans="1:4">
      <c r="A12139" t="s">
        <v>17711</v>
      </c>
      <c r="B12139" t="s">
        <v>423</v>
      </c>
      <c r="C12139" t="s">
        <v>23</v>
      </c>
      <c r="D12139" t="s">
        <v>17350</v>
      </c>
    </row>
    <row r="12140" spans="1:4">
      <c r="A12140" t="s">
        <v>17712</v>
      </c>
      <c r="B12140" t="s">
        <v>264</v>
      </c>
      <c r="C12140" t="s">
        <v>23</v>
      </c>
      <c r="D12140" t="s">
        <v>17350</v>
      </c>
    </row>
    <row r="12141" spans="1:4">
      <c r="A12141" t="s">
        <v>17713</v>
      </c>
      <c r="B12141" t="s">
        <v>2106</v>
      </c>
      <c r="C12141" t="s">
        <v>1305</v>
      </c>
      <c r="D12141" t="s">
        <v>17350</v>
      </c>
    </row>
    <row r="12142" spans="1:4">
      <c r="A12142" t="s">
        <v>17714</v>
      </c>
      <c r="B12142" t="s">
        <v>3123</v>
      </c>
      <c r="C12142" t="s">
        <v>96</v>
      </c>
      <c r="D12142" t="s">
        <v>17350</v>
      </c>
    </row>
    <row r="12143" spans="1:4">
      <c r="A12143" t="s">
        <v>17715</v>
      </c>
      <c r="B12143" t="s">
        <v>364</v>
      </c>
      <c r="C12143" t="s">
        <v>96</v>
      </c>
      <c r="D12143" t="s">
        <v>17350</v>
      </c>
    </row>
    <row r="12144" spans="1:4">
      <c r="A12144" t="s">
        <v>17716</v>
      </c>
      <c r="B12144" t="s">
        <v>24</v>
      </c>
      <c r="C12144" t="s">
        <v>1017</v>
      </c>
      <c r="D12144" t="s">
        <v>17350</v>
      </c>
    </row>
    <row r="12145" spans="1:4">
      <c r="A12145" t="s">
        <v>17717</v>
      </c>
      <c r="B12145" t="s">
        <v>17718</v>
      </c>
      <c r="C12145" t="s">
        <v>267</v>
      </c>
      <c r="D12145" t="s">
        <v>17350</v>
      </c>
    </row>
    <row r="12146" spans="1:4">
      <c r="A12146" t="s">
        <v>17719</v>
      </c>
      <c r="B12146" t="s">
        <v>359</v>
      </c>
      <c r="C12146" t="s">
        <v>69</v>
      </c>
      <c r="D12146" t="s">
        <v>17350</v>
      </c>
    </row>
    <row r="12147" spans="1:4">
      <c r="A12147" t="s">
        <v>17720</v>
      </c>
      <c r="B12147" t="s">
        <v>118</v>
      </c>
      <c r="C12147" t="s">
        <v>69</v>
      </c>
      <c r="D12147" t="s">
        <v>17350</v>
      </c>
    </row>
    <row r="12148" spans="1:4">
      <c r="A12148" t="s">
        <v>17721</v>
      </c>
      <c r="B12148" t="s">
        <v>129</v>
      </c>
      <c r="C12148" t="s">
        <v>27</v>
      </c>
      <c r="D12148" t="s">
        <v>17350</v>
      </c>
    </row>
    <row r="12149" spans="1:4">
      <c r="A12149" t="s">
        <v>17722</v>
      </c>
      <c r="B12149" t="s">
        <v>324</v>
      </c>
      <c r="C12149" t="s">
        <v>115</v>
      </c>
      <c r="D12149" t="s">
        <v>17350</v>
      </c>
    </row>
    <row r="12150" spans="1:4">
      <c r="A12150" t="s">
        <v>17723</v>
      </c>
      <c r="B12150" t="s">
        <v>17724</v>
      </c>
      <c r="C12150" t="s">
        <v>17725</v>
      </c>
      <c r="D12150" t="s">
        <v>17350</v>
      </c>
    </row>
    <row r="12151" spans="1:4">
      <c r="A12151" t="s">
        <v>17726</v>
      </c>
      <c r="B12151" t="s">
        <v>299</v>
      </c>
      <c r="C12151" t="s">
        <v>236</v>
      </c>
      <c r="D12151" t="s">
        <v>17350</v>
      </c>
    </row>
    <row r="12152" spans="1:4">
      <c r="A12152" t="s">
        <v>17727</v>
      </c>
      <c r="B12152" t="s">
        <v>1397</v>
      </c>
      <c r="C12152" t="s">
        <v>78</v>
      </c>
      <c r="D12152" t="s">
        <v>17350</v>
      </c>
    </row>
    <row r="12153" spans="1:4">
      <c r="A12153" t="s">
        <v>17728</v>
      </c>
      <c r="B12153" t="s">
        <v>5297</v>
      </c>
      <c r="C12153" t="s">
        <v>135</v>
      </c>
      <c r="D12153" t="s">
        <v>17350</v>
      </c>
    </row>
    <row r="12154" spans="1:4">
      <c r="A12154" t="s">
        <v>17729</v>
      </c>
      <c r="B12154" t="s">
        <v>190</v>
      </c>
      <c r="C12154" t="s">
        <v>135</v>
      </c>
      <c r="D12154" t="s">
        <v>17350</v>
      </c>
    </row>
    <row r="12155" spans="1:4">
      <c r="A12155" t="s">
        <v>17730</v>
      </c>
      <c r="B12155" t="s">
        <v>24</v>
      </c>
      <c r="C12155" t="s">
        <v>135</v>
      </c>
      <c r="D12155" t="s">
        <v>17350</v>
      </c>
    </row>
    <row r="12156" spans="1:4">
      <c r="A12156" t="s">
        <v>17731</v>
      </c>
      <c r="B12156" t="s">
        <v>17732</v>
      </c>
      <c r="C12156" t="s">
        <v>135</v>
      </c>
      <c r="D12156" t="s">
        <v>17350</v>
      </c>
    </row>
    <row r="12157" spans="1:4">
      <c r="A12157" t="s">
        <v>17733</v>
      </c>
      <c r="B12157" t="s">
        <v>264</v>
      </c>
      <c r="C12157" t="s">
        <v>25</v>
      </c>
      <c r="D12157" t="s">
        <v>17350</v>
      </c>
    </row>
    <row r="12158" spans="1:4">
      <c r="A12158" t="s">
        <v>17734</v>
      </c>
      <c r="B12158" t="s">
        <v>222</v>
      </c>
      <c r="C12158" t="s">
        <v>1259</v>
      </c>
      <c r="D12158" t="s">
        <v>17350</v>
      </c>
    </row>
    <row r="12159" spans="1:4">
      <c r="A12159" t="s">
        <v>17735</v>
      </c>
      <c r="B12159" t="s">
        <v>123</v>
      </c>
      <c r="C12159" t="s">
        <v>100</v>
      </c>
      <c r="D12159" t="s">
        <v>17350</v>
      </c>
    </row>
    <row r="12160" spans="1:4">
      <c r="A12160" t="s">
        <v>17736</v>
      </c>
      <c r="B12160" t="s">
        <v>1370</v>
      </c>
      <c r="C12160" t="s">
        <v>101</v>
      </c>
      <c r="D12160" t="s">
        <v>17350</v>
      </c>
    </row>
    <row r="12161" spans="1:4">
      <c r="A12161" t="s">
        <v>17737</v>
      </c>
      <c r="B12161" t="s">
        <v>301</v>
      </c>
      <c r="C12161" t="s">
        <v>91</v>
      </c>
      <c r="D12161" t="s">
        <v>17350</v>
      </c>
    </row>
    <row r="12162" spans="1:4">
      <c r="A12162" t="s">
        <v>17738</v>
      </c>
      <c r="B12162" t="s">
        <v>116</v>
      </c>
      <c r="C12162" t="s">
        <v>91</v>
      </c>
      <c r="D12162" t="s">
        <v>17350</v>
      </c>
    </row>
    <row r="12163" spans="1:4">
      <c r="A12163" t="s">
        <v>17739</v>
      </c>
      <c r="B12163" t="s">
        <v>1262</v>
      </c>
      <c r="C12163" t="s">
        <v>103</v>
      </c>
      <c r="D12163" t="s">
        <v>17350</v>
      </c>
    </row>
    <row r="12164" spans="1:4">
      <c r="A12164" t="s">
        <v>17740</v>
      </c>
      <c r="B12164" t="s">
        <v>280</v>
      </c>
      <c r="C12164" t="s">
        <v>64</v>
      </c>
      <c r="D12164" t="s">
        <v>17350</v>
      </c>
    </row>
    <row r="12165" spans="1:4">
      <c r="A12165" t="s">
        <v>17741</v>
      </c>
      <c r="B12165" t="s">
        <v>24</v>
      </c>
      <c r="C12165" t="s">
        <v>64</v>
      </c>
      <c r="D12165" t="s">
        <v>17350</v>
      </c>
    </row>
    <row r="12166" spans="1:4">
      <c r="A12166" t="s">
        <v>17742</v>
      </c>
      <c r="B12166" t="s">
        <v>24</v>
      </c>
      <c r="C12166" t="s">
        <v>168</v>
      </c>
      <c r="D12166" t="s">
        <v>17350</v>
      </c>
    </row>
    <row r="12167" spans="1:4">
      <c r="A12167" t="s">
        <v>17743</v>
      </c>
      <c r="B12167" t="s">
        <v>7446</v>
      </c>
      <c r="C12167" t="s">
        <v>93</v>
      </c>
      <c r="D12167" t="s">
        <v>17350</v>
      </c>
    </row>
    <row r="12168" spans="1:4">
      <c r="A12168" t="s">
        <v>17744</v>
      </c>
      <c r="B12168" t="s">
        <v>17745</v>
      </c>
      <c r="C12168" t="s">
        <v>556</v>
      </c>
      <c r="D12168" t="s">
        <v>17350</v>
      </c>
    </row>
    <row r="12169" spans="1:4">
      <c r="A12169" t="s">
        <v>17746</v>
      </c>
      <c r="B12169" t="s">
        <v>6123</v>
      </c>
      <c r="C12169" t="s">
        <v>107</v>
      </c>
      <c r="D12169" t="s">
        <v>17350</v>
      </c>
    </row>
    <row r="12170" spans="1:4">
      <c r="A12170" t="s">
        <v>17747</v>
      </c>
      <c r="B12170" t="s">
        <v>2047</v>
      </c>
      <c r="C12170" t="s">
        <v>107</v>
      </c>
      <c r="D12170" t="s">
        <v>17350</v>
      </c>
    </row>
    <row r="12171" spans="1:4">
      <c r="A12171" t="s">
        <v>17748</v>
      </c>
      <c r="B12171" t="s">
        <v>178</v>
      </c>
      <c r="C12171" t="s">
        <v>125</v>
      </c>
      <c r="D12171" t="s">
        <v>17350</v>
      </c>
    </row>
    <row r="12172" spans="1:4">
      <c r="A12172" t="s">
        <v>17749</v>
      </c>
      <c r="B12172" t="s">
        <v>185</v>
      </c>
      <c r="C12172" t="s">
        <v>155</v>
      </c>
      <c r="D12172" t="s">
        <v>17350</v>
      </c>
    </row>
    <row r="12173" spans="1:4">
      <c r="A12173" t="s">
        <v>17750</v>
      </c>
      <c r="B12173" t="s">
        <v>17751</v>
      </c>
      <c r="C12173" t="s">
        <v>313</v>
      </c>
      <c r="D12173" t="s">
        <v>17350</v>
      </c>
    </row>
    <row r="12174" spans="1:4">
      <c r="A12174" t="s">
        <v>17752</v>
      </c>
      <c r="B12174" t="s">
        <v>212</v>
      </c>
      <c r="C12174" t="s">
        <v>774</v>
      </c>
      <c r="D12174" t="s">
        <v>17350</v>
      </c>
    </row>
    <row r="12175" spans="1:4">
      <c r="A12175" t="s">
        <v>17753</v>
      </c>
      <c r="B12175" t="s">
        <v>182</v>
      </c>
      <c r="C12175" t="s">
        <v>215</v>
      </c>
      <c r="D12175" t="s">
        <v>17350</v>
      </c>
    </row>
    <row r="12176" spans="1:4">
      <c r="A12176" t="s">
        <v>17754</v>
      </c>
      <c r="B12176" t="s">
        <v>274</v>
      </c>
      <c r="C12176" t="s">
        <v>126</v>
      </c>
      <c r="D12176" t="s">
        <v>17350</v>
      </c>
    </row>
    <row r="12177" spans="1:4">
      <c r="A12177" t="s">
        <v>17755</v>
      </c>
      <c r="B12177" t="s">
        <v>811</v>
      </c>
      <c r="C12177" t="s">
        <v>126</v>
      </c>
      <c r="D12177" t="s">
        <v>17350</v>
      </c>
    </row>
    <row r="12178" spans="1:4">
      <c r="A12178" t="s">
        <v>17756</v>
      </c>
      <c r="B12178" t="s">
        <v>185</v>
      </c>
      <c r="C12178" t="s">
        <v>219</v>
      </c>
      <c r="D12178" t="s">
        <v>17350</v>
      </c>
    </row>
    <row r="12179" spans="1:4">
      <c r="A12179" t="s">
        <v>17757</v>
      </c>
      <c r="B12179" t="s">
        <v>29</v>
      </c>
      <c r="C12179" t="s">
        <v>9</v>
      </c>
      <c r="D12179" t="s">
        <v>17350</v>
      </c>
    </row>
    <row r="12180" spans="1:4">
      <c r="A12180" t="s">
        <v>17758</v>
      </c>
      <c r="B12180" t="s">
        <v>345</v>
      </c>
      <c r="C12180" t="s">
        <v>112</v>
      </c>
      <c r="D12180" t="s">
        <v>17350</v>
      </c>
    </row>
    <row r="12181" spans="1:4">
      <c r="A12181" t="s">
        <v>17759</v>
      </c>
      <c r="B12181" t="s">
        <v>1387</v>
      </c>
      <c r="C12181" t="s">
        <v>112</v>
      </c>
      <c r="D12181" t="s">
        <v>17350</v>
      </c>
    </row>
    <row r="12182" spans="1:4">
      <c r="A12182" t="s">
        <v>17760</v>
      </c>
      <c r="B12182" t="s">
        <v>29</v>
      </c>
      <c r="C12182" t="s">
        <v>113</v>
      </c>
      <c r="D12182" t="s">
        <v>17350</v>
      </c>
    </row>
    <row r="12183" spans="1:4">
      <c r="A12183" t="s">
        <v>17761</v>
      </c>
      <c r="B12183" t="s">
        <v>171</v>
      </c>
      <c r="C12183" t="s">
        <v>81</v>
      </c>
      <c r="D12183" t="s">
        <v>17350</v>
      </c>
    </row>
    <row r="12184" spans="1:4">
      <c r="A12184" t="s">
        <v>17762</v>
      </c>
      <c r="B12184" t="s">
        <v>746</v>
      </c>
      <c r="C12184" t="s">
        <v>81</v>
      </c>
      <c r="D12184" t="s">
        <v>17350</v>
      </c>
    </row>
    <row r="12185" spans="1:4">
      <c r="A12185" t="s">
        <v>17763</v>
      </c>
      <c r="B12185" t="s">
        <v>139</v>
      </c>
      <c r="C12185" t="s">
        <v>81</v>
      </c>
      <c r="D12185" t="s">
        <v>17350</v>
      </c>
    </row>
    <row r="12186" spans="1:4">
      <c r="A12186" t="s">
        <v>17764</v>
      </c>
      <c r="B12186" t="s">
        <v>17765</v>
      </c>
      <c r="C12186" t="s">
        <v>81</v>
      </c>
      <c r="D12186" t="s">
        <v>17350</v>
      </c>
    </row>
    <row r="12187" spans="1:4">
      <c r="A12187" t="s">
        <v>17766</v>
      </c>
      <c r="B12187" t="s">
        <v>17767</v>
      </c>
      <c r="C12187" t="s">
        <v>416</v>
      </c>
      <c r="D12187" t="s">
        <v>17350</v>
      </c>
    </row>
    <row r="12188" spans="1:4">
      <c r="A12188" t="s">
        <v>17768</v>
      </c>
      <c r="B12188" t="s">
        <v>129</v>
      </c>
      <c r="C12188" t="s">
        <v>416</v>
      </c>
      <c r="D12188" t="s">
        <v>17350</v>
      </c>
    </row>
    <row r="12189" spans="1:4">
      <c r="A12189" t="s">
        <v>17769</v>
      </c>
      <c r="B12189" t="s">
        <v>280</v>
      </c>
      <c r="C12189" t="s">
        <v>23</v>
      </c>
      <c r="D12189" t="s">
        <v>17352</v>
      </c>
    </row>
    <row r="12190" spans="1:4">
      <c r="A12190" t="s">
        <v>17770</v>
      </c>
      <c r="B12190" t="s">
        <v>116</v>
      </c>
      <c r="C12190" t="s">
        <v>229</v>
      </c>
      <c r="D12190" t="s">
        <v>17352</v>
      </c>
    </row>
    <row r="12191" spans="1:4">
      <c r="A12191" t="s">
        <v>17771</v>
      </c>
      <c r="B12191" t="s">
        <v>24</v>
      </c>
      <c r="C12191" t="s">
        <v>371</v>
      </c>
      <c r="D12191" t="s">
        <v>17352</v>
      </c>
    </row>
    <row r="12192" spans="1:4">
      <c r="A12192" t="s">
        <v>17772</v>
      </c>
      <c r="B12192" t="s">
        <v>1315</v>
      </c>
      <c r="C12192" t="s">
        <v>231</v>
      </c>
      <c r="D12192" t="s">
        <v>17352</v>
      </c>
    </row>
    <row r="12193" spans="1:4">
      <c r="A12193" t="s">
        <v>17773</v>
      </c>
      <c r="B12193" t="s">
        <v>146</v>
      </c>
      <c r="C12193" t="s">
        <v>69</v>
      </c>
      <c r="D12193" t="s">
        <v>17352</v>
      </c>
    </row>
    <row r="12194" spans="1:4">
      <c r="A12194" t="s">
        <v>17774</v>
      </c>
      <c r="B12194" t="s">
        <v>84</v>
      </c>
      <c r="C12194" t="s">
        <v>69</v>
      </c>
      <c r="D12194" t="s">
        <v>17352</v>
      </c>
    </row>
    <row r="12195" spans="1:4">
      <c r="A12195" t="s">
        <v>17775</v>
      </c>
      <c r="B12195" t="s">
        <v>24</v>
      </c>
      <c r="C12195" t="s">
        <v>69</v>
      </c>
      <c r="D12195" t="s">
        <v>17352</v>
      </c>
    </row>
    <row r="12196" spans="1:4">
      <c r="A12196" t="s">
        <v>17776</v>
      </c>
      <c r="B12196" t="s">
        <v>2821</v>
      </c>
      <c r="C12196" t="s">
        <v>234</v>
      </c>
      <c r="D12196" t="s">
        <v>17352</v>
      </c>
    </row>
    <row r="12197" spans="1:4">
      <c r="A12197" t="s">
        <v>17777</v>
      </c>
      <c r="B12197" t="s">
        <v>961</v>
      </c>
      <c r="C12197" t="s">
        <v>115</v>
      </c>
      <c r="D12197" t="s">
        <v>17352</v>
      </c>
    </row>
    <row r="12198" spans="1:4">
      <c r="A12198" t="s">
        <v>17778</v>
      </c>
      <c r="B12198" t="s">
        <v>63</v>
      </c>
      <c r="C12198" t="s">
        <v>31</v>
      </c>
      <c r="D12198" t="s">
        <v>17352</v>
      </c>
    </row>
    <row r="12199" spans="1:4">
      <c r="A12199" t="s">
        <v>17779</v>
      </c>
      <c r="B12199" t="s">
        <v>845</v>
      </c>
      <c r="C12199" t="s">
        <v>31</v>
      </c>
      <c r="D12199" t="s">
        <v>17352</v>
      </c>
    </row>
    <row r="12200" spans="1:4">
      <c r="A12200" t="s">
        <v>17780</v>
      </c>
      <c r="B12200" t="s">
        <v>1065</v>
      </c>
      <c r="C12200" t="s">
        <v>33</v>
      </c>
      <c r="D12200" t="s">
        <v>17352</v>
      </c>
    </row>
    <row r="12201" spans="1:4">
      <c r="A12201" t="s">
        <v>17781</v>
      </c>
      <c r="B12201" t="s">
        <v>212</v>
      </c>
      <c r="C12201" t="s">
        <v>33</v>
      </c>
      <c r="D12201" t="s">
        <v>17352</v>
      </c>
    </row>
    <row r="12202" spans="1:4">
      <c r="A12202" t="s">
        <v>17782</v>
      </c>
      <c r="B12202" t="s">
        <v>1325</v>
      </c>
      <c r="C12202" t="s">
        <v>33</v>
      </c>
      <c r="D12202" t="s">
        <v>17352</v>
      </c>
    </row>
    <row r="12203" spans="1:4">
      <c r="A12203" t="s">
        <v>17783</v>
      </c>
      <c r="B12203" t="s">
        <v>2927</v>
      </c>
      <c r="C12203" t="s">
        <v>100</v>
      </c>
      <c r="D12203" t="s">
        <v>17352</v>
      </c>
    </row>
    <row r="12204" spans="1:4">
      <c r="A12204" t="s">
        <v>17784</v>
      </c>
      <c r="B12204" t="s">
        <v>5455</v>
      </c>
      <c r="C12204" t="s">
        <v>91</v>
      </c>
      <c r="D12204" t="s">
        <v>17352</v>
      </c>
    </row>
    <row r="12205" spans="1:4">
      <c r="A12205" t="s">
        <v>17785</v>
      </c>
      <c r="B12205" t="s">
        <v>1166</v>
      </c>
      <c r="C12205" t="s">
        <v>103</v>
      </c>
      <c r="D12205" t="s">
        <v>17352</v>
      </c>
    </row>
    <row r="12206" spans="1:4">
      <c r="A12206" t="s">
        <v>17786</v>
      </c>
      <c r="B12206" t="s">
        <v>1322</v>
      </c>
      <c r="C12206" t="s">
        <v>168</v>
      </c>
      <c r="D12206" t="s">
        <v>17352</v>
      </c>
    </row>
    <row r="12207" spans="1:4">
      <c r="A12207" t="s">
        <v>17787</v>
      </c>
      <c r="B12207" t="s">
        <v>683</v>
      </c>
      <c r="C12207" t="s">
        <v>106</v>
      </c>
      <c r="D12207" t="s">
        <v>17352</v>
      </c>
    </row>
    <row r="12208" spans="1:4">
      <c r="A12208" t="s">
        <v>17788</v>
      </c>
      <c r="B12208" t="s">
        <v>530</v>
      </c>
      <c r="C12208" t="s">
        <v>93</v>
      </c>
      <c r="D12208" t="s">
        <v>17352</v>
      </c>
    </row>
    <row r="12209" spans="1:4">
      <c r="A12209" t="s">
        <v>17789</v>
      </c>
      <c r="B12209" t="s">
        <v>214</v>
      </c>
      <c r="C12209" t="s">
        <v>125</v>
      </c>
      <c r="D12209" t="s">
        <v>17352</v>
      </c>
    </row>
    <row r="12210" spans="1:4">
      <c r="A12210" t="s">
        <v>17790</v>
      </c>
      <c r="B12210" t="s">
        <v>147</v>
      </c>
      <c r="C12210" t="s">
        <v>719</v>
      </c>
      <c r="D12210" t="s">
        <v>17352</v>
      </c>
    </row>
    <row r="12211" spans="1:4">
      <c r="A12211" t="s">
        <v>17791</v>
      </c>
      <c r="B12211" t="s">
        <v>667</v>
      </c>
      <c r="C12211" t="s">
        <v>313</v>
      </c>
      <c r="D12211" t="s">
        <v>17352</v>
      </c>
    </row>
    <row r="12212" spans="1:4">
      <c r="A12212" t="s">
        <v>17792</v>
      </c>
      <c r="B12212" t="s">
        <v>692</v>
      </c>
      <c r="C12212" t="s">
        <v>215</v>
      </c>
      <c r="D12212" t="s">
        <v>17352</v>
      </c>
    </row>
    <row r="12213" spans="1:4">
      <c r="A12213" t="s">
        <v>17793</v>
      </c>
      <c r="B12213" t="s">
        <v>17794</v>
      </c>
      <c r="C12213" t="s">
        <v>3733</v>
      </c>
      <c r="D12213" t="s">
        <v>17352</v>
      </c>
    </row>
    <row r="12214" spans="1:4">
      <c r="A12214" t="s">
        <v>17795</v>
      </c>
      <c r="B12214" t="s">
        <v>24</v>
      </c>
      <c r="C12214" t="s">
        <v>138</v>
      </c>
      <c r="D12214" t="s">
        <v>17352</v>
      </c>
    </row>
    <row r="12215" spans="1:4">
      <c r="A12215" t="s">
        <v>17796</v>
      </c>
      <c r="B12215" t="s">
        <v>1374</v>
      </c>
      <c r="C12215" t="s">
        <v>140</v>
      </c>
      <c r="D12215" t="s">
        <v>17352</v>
      </c>
    </row>
    <row r="12216" spans="1:4">
      <c r="A12216" t="s">
        <v>17797</v>
      </c>
      <c r="B12216" t="s">
        <v>17798</v>
      </c>
      <c r="C12216" t="s">
        <v>416</v>
      </c>
      <c r="D12216" t="s">
        <v>17352</v>
      </c>
    </row>
    <row r="12217" spans="1:4">
      <c r="A12217" t="s">
        <v>17799</v>
      </c>
      <c r="B12217" t="s">
        <v>17800</v>
      </c>
      <c r="C12217" t="s">
        <v>371</v>
      </c>
      <c r="D12217" t="s">
        <v>17801</v>
      </c>
    </row>
    <row r="12218" spans="1:4">
      <c r="A12218" t="s">
        <v>17802</v>
      </c>
      <c r="B12218" t="s">
        <v>17803</v>
      </c>
      <c r="C12218" t="s">
        <v>17804</v>
      </c>
      <c r="D12218" t="s">
        <v>17801</v>
      </c>
    </row>
    <row r="12219" spans="1:4">
      <c r="A12219" t="s">
        <v>17805</v>
      </c>
      <c r="B12219" t="s">
        <v>212</v>
      </c>
      <c r="C12219" t="s">
        <v>145</v>
      </c>
      <c r="D12219" t="s">
        <v>17801</v>
      </c>
    </row>
    <row r="12220" spans="1:4">
      <c r="A12220" t="s">
        <v>17806</v>
      </c>
      <c r="B12220" t="s">
        <v>182</v>
      </c>
      <c r="C12220" t="s">
        <v>145</v>
      </c>
      <c r="D12220" t="s">
        <v>17801</v>
      </c>
    </row>
    <row r="12221" spans="1:4">
      <c r="A12221" t="s">
        <v>17807</v>
      </c>
      <c r="B12221" t="s">
        <v>262</v>
      </c>
      <c r="C12221" t="s">
        <v>231</v>
      </c>
      <c r="D12221" t="s">
        <v>17801</v>
      </c>
    </row>
    <row r="12222" spans="1:4">
      <c r="A12222" t="s">
        <v>17808</v>
      </c>
      <c r="B12222" t="s">
        <v>5711</v>
      </c>
      <c r="C12222" t="s">
        <v>114</v>
      </c>
      <c r="D12222" t="s">
        <v>17801</v>
      </c>
    </row>
    <row r="12223" spans="1:4">
      <c r="A12223" t="s">
        <v>17809</v>
      </c>
      <c r="B12223" t="s">
        <v>24</v>
      </c>
      <c r="C12223" t="s">
        <v>114</v>
      </c>
      <c r="D12223" t="s">
        <v>17801</v>
      </c>
    </row>
    <row r="12224" spans="1:4">
      <c r="A12224" t="s">
        <v>17810</v>
      </c>
      <c r="B12224" t="s">
        <v>185</v>
      </c>
      <c r="C12224" t="s">
        <v>69</v>
      </c>
      <c r="D12224" t="s">
        <v>17801</v>
      </c>
    </row>
    <row r="12225" spans="1:4">
      <c r="A12225" t="s">
        <v>17811</v>
      </c>
      <c r="B12225" t="s">
        <v>24</v>
      </c>
      <c r="C12225" t="s">
        <v>5168</v>
      </c>
      <c r="D12225" t="s">
        <v>17801</v>
      </c>
    </row>
    <row r="12226" spans="1:4">
      <c r="A12226" t="s">
        <v>17812</v>
      </c>
      <c r="B12226" t="s">
        <v>185</v>
      </c>
      <c r="C12226" t="s">
        <v>25</v>
      </c>
      <c r="D12226" t="s">
        <v>17801</v>
      </c>
    </row>
    <row r="12227" spans="1:4">
      <c r="A12227" t="s">
        <v>17813</v>
      </c>
      <c r="B12227" t="s">
        <v>283</v>
      </c>
      <c r="C12227" t="s">
        <v>25</v>
      </c>
      <c r="D12227" t="s">
        <v>17801</v>
      </c>
    </row>
    <row r="12228" spans="1:4">
      <c r="A12228" t="s">
        <v>17814</v>
      </c>
      <c r="B12228" t="s">
        <v>522</v>
      </c>
      <c r="C12228" t="s">
        <v>121</v>
      </c>
      <c r="D12228" t="s">
        <v>17801</v>
      </c>
    </row>
    <row r="12229" spans="1:4">
      <c r="A12229" t="s">
        <v>17815</v>
      </c>
      <c r="B12229" t="s">
        <v>24</v>
      </c>
      <c r="C12229" t="s">
        <v>99</v>
      </c>
      <c r="D12229" t="s">
        <v>17801</v>
      </c>
    </row>
    <row r="12230" spans="1:4">
      <c r="A12230" t="s">
        <v>17816</v>
      </c>
      <c r="B12230" t="s">
        <v>116</v>
      </c>
      <c r="C12230" t="s">
        <v>101</v>
      </c>
      <c r="D12230" t="s">
        <v>17801</v>
      </c>
    </row>
    <row r="12231" spans="1:4">
      <c r="A12231" t="s">
        <v>17817</v>
      </c>
      <c r="B12231" t="s">
        <v>1383</v>
      </c>
      <c r="C12231" t="s">
        <v>887</v>
      </c>
      <c r="D12231" t="s">
        <v>17801</v>
      </c>
    </row>
    <row r="12232" spans="1:4">
      <c r="A12232" t="s">
        <v>17818</v>
      </c>
      <c r="B12232" t="s">
        <v>159</v>
      </c>
      <c r="C12232" t="s">
        <v>91</v>
      </c>
      <c r="D12232" t="s">
        <v>17801</v>
      </c>
    </row>
    <row r="12233" spans="1:4">
      <c r="A12233" t="s">
        <v>17819</v>
      </c>
      <c r="B12233" t="s">
        <v>29</v>
      </c>
      <c r="C12233" t="s">
        <v>11606</v>
      </c>
      <c r="D12233" t="s">
        <v>17801</v>
      </c>
    </row>
    <row r="12234" spans="1:4">
      <c r="A12234" t="s">
        <v>17820</v>
      </c>
      <c r="B12234" t="s">
        <v>1791</v>
      </c>
      <c r="C12234" t="s">
        <v>64</v>
      </c>
      <c r="D12234" t="s">
        <v>17801</v>
      </c>
    </row>
    <row r="12235" spans="1:4">
      <c r="A12235" t="s">
        <v>17821</v>
      </c>
      <c r="B12235" t="s">
        <v>17822</v>
      </c>
      <c r="C12235" t="s">
        <v>17823</v>
      </c>
      <c r="D12235" t="s">
        <v>17801</v>
      </c>
    </row>
    <row r="12236" spans="1:4">
      <c r="A12236" t="s">
        <v>17824</v>
      </c>
      <c r="B12236" t="s">
        <v>17825</v>
      </c>
      <c r="C12236" t="s">
        <v>890</v>
      </c>
      <c r="D12236" t="s">
        <v>17801</v>
      </c>
    </row>
    <row r="12237" spans="1:4">
      <c r="A12237" t="s">
        <v>17826</v>
      </c>
      <c r="B12237" t="s">
        <v>269</v>
      </c>
      <c r="C12237" t="s">
        <v>106</v>
      </c>
      <c r="D12237" t="s">
        <v>17801</v>
      </c>
    </row>
    <row r="12238" spans="1:4">
      <c r="A12238" t="s">
        <v>17827</v>
      </c>
      <c r="B12238" t="s">
        <v>9849</v>
      </c>
      <c r="C12238" t="s">
        <v>38</v>
      </c>
      <c r="D12238" t="s">
        <v>17801</v>
      </c>
    </row>
    <row r="12239" spans="1:4">
      <c r="A12239" t="s">
        <v>17828</v>
      </c>
      <c r="B12239" t="s">
        <v>17829</v>
      </c>
      <c r="C12239" t="s">
        <v>1105</v>
      </c>
      <c r="D12239" t="s">
        <v>17801</v>
      </c>
    </row>
    <row r="12240" spans="1:4">
      <c r="A12240" t="s">
        <v>17830</v>
      </c>
      <c r="B12240" t="s">
        <v>16481</v>
      </c>
      <c r="C12240" t="s">
        <v>313</v>
      </c>
      <c r="D12240" t="s">
        <v>17801</v>
      </c>
    </row>
    <row r="12241" spans="1:4">
      <c r="A12241" t="s">
        <v>17831</v>
      </c>
      <c r="B12241" t="s">
        <v>17832</v>
      </c>
      <c r="C12241" t="s">
        <v>774</v>
      </c>
      <c r="D12241" t="s">
        <v>17801</v>
      </c>
    </row>
    <row r="12242" spans="1:4">
      <c r="A12242" t="s">
        <v>17833</v>
      </c>
      <c r="B12242" t="s">
        <v>2125</v>
      </c>
      <c r="C12242" t="s">
        <v>215</v>
      </c>
      <c r="D12242" t="s">
        <v>17801</v>
      </c>
    </row>
    <row r="12243" spans="1:4">
      <c r="A12243" t="s">
        <v>17834</v>
      </c>
      <c r="B12243" t="s">
        <v>1360</v>
      </c>
      <c r="C12243" t="s">
        <v>126</v>
      </c>
      <c r="D12243" t="s">
        <v>17801</v>
      </c>
    </row>
    <row r="12244" spans="1:4">
      <c r="A12244" t="s">
        <v>17835</v>
      </c>
      <c r="B12244" t="s">
        <v>24</v>
      </c>
      <c r="C12244" t="s">
        <v>113</v>
      </c>
      <c r="D12244" t="s">
        <v>17801</v>
      </c>
    </row>
    <row r="12245" spans="1:4">
      <c r="A12245" t="s">
        <v>17836</v>
      </c>
      <c r="B12245" t="s">
        <v>180</v>
      </c>
      <c r="C12245" t="s">
        <v>1200</v>
      </c>
      <c r="D12245" t="s">
        <v>17801</v>
      </c>
    </row>
    <row r="12246" spans="1:4">
      <c r="A12246" t="s">
        <v>17837</v>
      </c>
      <c r="B12246" t="s">
        <v>1002</v>
      </c>
      <c r="C12246" t="s">
        <v>23</v>
      </c>
      <c r="D12246" t="s">
        <v>17353</v>
      </c>
    </row>
    <row r="12247" spans="1:4">
      <c r="A12247" t="s">
        <v>17838</v>
      </c>
      <c r="B12247" t="s">
        <v>442</v>
      </c>
      <c r="C12247" t="s">
        <v>23</v>
      </c>
      <c r="D12247" t="s">
        <v>17353</v>
      </c>
    </row>
    <row r="12248" spans="1:4">
      <c r="A12248" t="s">
        <v>17839</v>
      </c>
      <c r="B12248" t="s">
        <v>1123</v>
      </c>
      <c r="C12248" t="s">
        <v>23</v>
      </c>
      <c r="D12248" t="s">
        <v>17353</v>
      </c>
    </row>
    <row r="12249" spans="1:4">
      <c r="A12249" t="s">
        <v>17840</v>
      </c>
      <c r="B12249" t="s">
        <v>1303</v>
      </c>
      <c r="C12249" t="s">
        <v>23</v>
      </c>
      <c r="D12249" t="s">
        <v>17353</v>
      </c>
    </row>
    <row r="12250" spans="1:4">
      <c r="A12250" t="s">
        <v>17841</v>
      </c>
      <c r="B12250" t="s">
        <v>1038</v>
      </c>
      <c r="C12250" t="s">
        <v>23</v>
      </c>
      <c r="D12250" t="s">
        <v>17353</v>
      </c>
    </row>
    <row r="12251" spans="1:4">
      <c r="A12251" t="s">
        <v>17842</v>
      </c>
      <c r="B12251" t="s">
        <v>381</v>
      </c>
      <c r="C12251" t="s">
        <v>934</v>
      </c>
      <c r="D12251" t="s">
        <v>17353</v>
      </c>
    </row>
    <row r="12252" spans="1:4">
      <c r="A12252" t="s">
        <v>17843</v>
      </c>
      <c r="B12252" t="s">
        <v>37</v>
      </c>
      <c r="C12252" t="s">
        <v>17844</v>
      </c>
      <c r="D12252" t="s">
        <v>17353</v>
      </c>
    </row>
    <row r="12253" spans="1:4">
      <c r="A12253" t="s">
        <v>17845</v>
      </c>
      <c r="B12253" t="s">
        <v>269</v>
      </c>
      <c r="C12253" t="s">
        <v>6753</v>
      </c>
      <c r="D12253" t="s">
        <v>17353</v>
      </c>
    </row>
    <row r="12254" spans="1:4">
      <c r="A12254" t="s">
        <v>17846</v>
      </c>
      <c r="B12254" t="s">
        <v>2667</v>
      </c>
      <c r="C12254" t="s">
        <v>1016</v>
      </c>
      <c r="D12254" t="s">
        <v>17353</v>
      </c>
    </row>
    <row r="12255" spans="1:4">
      <c r="A12255" t="s">
        <v>17847</v>
      </c>
      <c r="B12255" t="s">
        <v>17848</v>
      </c>
      <c r="C12255" t="s">
        <v>1016</v>
      </c>
      <c r="D12255" t="s">
        <v>17353</v>
      </c>
    </row>
    <row r="12256" spans="1:4">
      <c r="A12256" t="s">
        <v>17849</v>
      </c>
      <c r="B12256" t="s">
        <v>15528</v>
      </c>
      <c r="C12256" t="s">
        <v>1267</v>
      </c>
      <c r="D12256" t="s">
        <v>17353</v>
      </c>
    </row>
    <row r="12257" spans="1:4">
      <c r="A12257" t="s">
        <v>17850</v>
      </c>
      <c r="B12257" t="s">
        <v>34</v>
      </c>
      <c r="C12257" t="s">
        <v>1017</v>
      </c>
      <c r="D12257" t="s">
        <v>17353</v>
      </c>
    </row>
    <row r="12258" spans="1:4">
      <c r="A12258" t="s">
        <v>17851</v>
      </c>
      <c r="B12258" t="s">
        <v>514</v>
      </c>
      <c r="C12258" t="s">
        <v>89</v>
      </c>
      <c r="D12258" t="s">
        <v>17353</v>
      </c>
    </row>
    <row r="12259" spans="1:4">
      <c r="A12259" t="s">
        <v>17852</v>
      </c>
      <c r="B12259" t="s">
        <v>343</v>
      </c>
      <c r="C12259" t="s">
        <v>189</v>
      </c>
      <c r="D12259" t="s">
        <v>17353</v>
      </c>
    </row>
    <row r="12260" spans="1:4">
      <c r="A12260" t="s">
        <v>17853</v>
      </c>
      <c r="B12260" t="s">
        <v>16761</v>
      </c>
      <c r="C12260" t="s">
        <v>189</v>
      </c>
      <c r="D12260" t="s">
        <v>17353</v>
      </c>
    </row>
    <row r="12261" spans="1:4">
      <c r="A12261" t="s">
        <v>17854</v>
      </c>
      <c r="B12261" t="s">
        <v>1276</v>
      </c>
      <c r="C12261" t="s">
        <v>87</v>
      </c>
      <c r="D12261" t="s">
        <v>17353</v>
      </c>
    </row>
    <row r="12262" spans="1:4">
      <c r="A12262" t="s">
        <v>17855</v>
      </c>
      <c r="B12262" t="s">
        <v>70</v>
      </c>
      <c r="C12262" t="s">
        <v>820</v>
      </c>
      <c r="D12262" t="s">
        <v>17353</v>
      </c>
    </row>
    <row r="12263" spans="1:4">
      <c r="A12263" t="s">
        <v>17856</v>
      </c>
      <c r="B12263" t="s">
        <v>1065</v>
      </c>
      <c r="C12263" t="s">
        <v>823</v>
      </c>
      <c r="D12263" t="s">
        <v>17353</v>
      </c>
    </row>
    <row r="12264" spans="1:4">
      <c r="A12264" t="s">
        <v>17857</v>
      </c>
      <c r="B12264" t="s">
        <v>299</v>
      </c>
      <c r="C12264" t="s">
        <v>31</v>
      </c>
      <c r="D12264" t="s">
        <v>17353</v>
      </c>
    </row>
    <row r="12265" spans="1:4">
      <c r="A12265" t="s">
        <v>17858</v>
      </c>
      <c r="B12265" t="s">
        <v>678</v>
      </c>
      <c r="C12265" t="s">
        <v>275</v>
      </c>
      <c r="D12265" t="s">
        <v>17353</v>
      </c>
    </row>
    <row r="12266" spans="1:4">
      <c r="A12266" t="s">
        <v>17859</v>
      </c>
      <c r="B12266" t="s">
        <v>1002</v>
      </c>
      <c r="C12266" t="s">
        <v>98</v>
      </c>
      <c r="D12266" t="s">
        <v>17353</v>
      </c>
    </row>
    <row r="12267" spans="1:4">
      <c r="A12267" t="s">
        <v>17860</v>
      </c>
      <c r="B12267" t="s">
        <v>11590</v>
      </c>
      <c r="C12267" t="s">
        <v>98</v>
      </c>
      <c r="D12267" t="s">
        <v>17353</v>
      </c>
    </row>
    <row r="12268" spans="1:4">
      <c r="A12268" t="s">
        <v>17861</v>
      </c>
      <c r="B12268" t="s">
        <v>964</v>
      </c>
      <c r="C12268" t="s">
        <v>98</v>
      </c>
      <c r="D12268" t="s">
        <v>17353</v>
      </c>
    </row>
    <row r="12269" spans="1:4">
      <c r="A12269" t="s">
        <v>17862</v>
      </c>
      <c r="B12269" t="s">
        <v>131</v>
      </c>
      <c r="C12269" t="s">
        <v>100</v>
      </c>
      <c r="D12269" t="s">
        <v>17353</v>
      </c>
    </row>
    <row r="12270" spans="1:4">
      <c r="A12270" t="s">
        <v>17863</v>
      </c>
      <c r="B12270" t="s">
        <v>131</v>
      </c>
      <c r="C12270" t="s">
        <v>884</v>
      </c>
      <c r="D12270" t="s">
        <v>17353</v>
      </c>
    </row>
    <row r="12271" spans="1:4">
      <c r="A12271" t="s">
        <v>17864</v>
      </c>
      <c r="B12271" t="s">
        <v>86</v>
      </c>
      <c r="C12271" t="s">
        <v>851</v>
      </c>
      <c r="D12271" t="s">
        <v>17353</v>
      </c>
    </row>
    <row r="12272" spans="1:4">
      <c r="A12272" t="s">
        <v>17865</v>
      </c>
      <c r="B12272" t="s">
        <v>17866</v>
      </c>
      <c r="C12272" t="s">
        <v>794</v>
      </c>
      <c r="D12272" t="s">
        <v>17353</v>
      </c>
    </row>
    <row r="12273" spans="1:4">
      <c r="A12273" t="s">
        <v>17867</v>
      </c>
      <c r="B12273" t="s">
        <v>874</v>
      </c>
      <c r="C12273" t="s">
        <v>943</v>
      </c>
      <c r="D12273" t="s">
        <v>17353</v>
      </c>
    </row>
    <row r="12274" spans="1:4">
      <c r="A12274" t="s">
        <v>17868</v>
      </c>
      <c r="B12274" t="s">
        <v>17869</v>
      </c>
      <c r="C12274" t="s">
        <v>330</v>
      </c>
      <c r="D12274" t="s">
        <v>17353</v>
      </c>
    </row>
    <row r="12275" spans="1:4">
      <c r="A12275" t="s">
        <v>17870</v>
      </c>
      <c r="B12275" t="s">
        <v>960</v>
      </c>
      <c r="C12275" t="s">
        <v>330</v>
      </c>
      <c r="D12275" t="s">
        <v>17353</v>
      </c>
    </row>
    <row r="12276" spans="1:4">
      <c r="A12276" t="s">
        <v>17871</v>
      </c>
      <c r="B12276" t="s">
        <v>942</v>
      </c>
      <c r="C12276" t="s">
        <v>1023</v>
      </c>
      <c r="D12276" t="s">
        <v>17353</v>
      </c>
    </row>
    <row r="12277" spans="1:4">
      <c r="A12277" t="s">
        <v>17872</v>
      </c>
      <c r="B12277" t="s">
        <v>17873</v>
      </c>
      <c r="C12277" t="s">
        <v>200</v>
      </c>
      <c r="D12277" t="s">
        <v>17353</v>
      </c>
    </row>
    <row r="12278" spans="1:4">
      <c r="A12278" t="s">
        <v>17874</v>
      </c>
      <c r="B12278" t="s">
        <v>15363</v>
      </c>
      <c r="C12278" t="s">
        <v>64</v>
      </c>
      <c r="D12278" t="s">
        <v>17353</v>
      </c>
    </row>
    <row r="12279" spans="1:4">
      <c r="A12279" t="s">
        <v>17875</v>
      </c>
      <c r="B12279" t="s">
        <v>16638</v>
      </c>
      <c r="C12279" t="s">
        <v>947</v>
      </c>
      <c r="D12279" t="s">
        <v>17353</v>
      </c>
    </row>
    <row r="12280" spans="1:4">
      <c r="A12280" t="s">
        <v>17876</v>
      </c>
      <c r="B12280" t="s">
        <v>17877</v>
      </c>
      <c r="C12280" t="s">
        <v>979</v>
      </c>
      <c r="D12280" t="s">
        <v>17353</v>
      </c>
    </row>
    <row r="12281" spans="1:4">
      <c r="A12281" t="s">
        <v>17878</v>
      </c>
      <c r="B12281" t="s">
        <v>858</v>
      </c>
      <c r="C12281" t="s">
        <v>979</v>
      </c>
      <c r="D12281" t="s">
        <v>17353</v>
      </c>
    </row>
    <row r="12282" spans="1:4">
      <c r="A12282" t="s">
        <v>17879</v>
      </c>
      <c r="B12282" t="s">
        <v>906</v>
      </c>
      <c r="C12282" t="s">
        <v>856</v>
      </c>
      <c r="D12282" t="s">
        <v>17353</v>
      </c>
    </row>
    <row r="12283" spans="1:4">
      <c r="A12283" t="s">
        <v>17880</v>
      </c>
      <c r="B12283" t="s">
        <v>983</v>
      </c>
      <c r="C12283" t="s">
        <v>856</v>
      </c>
      <c r="D12283" t="s">
        <v>17353</v>
      </c>
    </row>
    <row r="12284" spans="1:4">
      <c r="A12284" t="s">
        <v>17881</v>
      </c>
      <c r="B12284" t="s">
        <v>15958</v>
      </c>
      <c r="C12284" t="s">
        <v>88</v>
      </c>
      <c r="D12284" t="s">
        <v>17353</v>
      </c>
    </row>
    <row r="12285" spans="1:4">
      <c r="A12285" t="s">
        <v>17882</v>
      </c>
      <c r="B12285" t="s">
        <v>2469</v>
      </c>
      <c r="C12285" t="s">
        <v>830</v>
      </c>
      <c r="D12285" t="s">
        <v>17353</v>
      </c>
    </row>
    <row r="12286" spans="1:4">
      <c r="A12286" t="s">
        <v>17883</v>
      </c>
      <c r="B12286" t="s">
        <v>133</v>
      </c>
      <c r="C12286" t="s">
        <v>333</v>
      </c>
      <c r="D12286" t="s">
        <v>17353</v>
      </c>
    </row>
    <row r="12287" spans="1:4">
      <c r="A12287" t="s">
        <v>17884</v>
      </c>
      <c r="B12287" t="s">
        <v>1222</v>
      </c>
      <c r="C12287" t="s">
        <v>333</v>
      </c>
      <c r="D12287" t="s">
        <v>17353</v>
      </c>
    </row>
    <row r="12288" spans="1:4">
      <c r="A12288" t="s">
        <v>17885</v>
      </c>
      <c r="B12288" t="s">
        <v>17886</v>
      </c>
      <c r="C12288" t="s">
        <v>126</v>
      </c>
      <c r="D12288" t="s">
        <v>17353</v>
      </c>
    </row>
    <row r="12289" spans="1:4">
      <c r="A12289" t="s">
        <v>17887</v>
      </c>
      <c r="B12289" t="s">
        <v>86</v>
      </c>
      <c r="C12289" t="s">
        <v>925</v>
      </c>
      <c r="D12289" t="s">
        <v>17353</v>
      </c>
    </row>
    <row r="12290" spans="1:4">
      <c r="A12290" t="s">
        <v>17888</v>
      </c>
      <c r="B12290" t="s">
        <v>133</v>
      </c>
      <c r="C12290" t="s">
        <v>954</v>
      </c>
      <c r="D12290" t="s">
        <v>17353</v>
      </c>
    </row>
    <row r="12291" spans="1:4">
      <c r="A12291" t="s">
        <v>17889</v>
      </c>
      <c r="B12291" t="s">
        <v>1791</v>
      </c>
      <c r="C12291" t="s">
        <v>834</v>
      </c>
      <c r="D12291" t="s">
        <v>17353</v>
      </c>
    </row>
    <row r="12292" spans="1:4">
      <c r="A12292" t="s">
        <v>17890</v>
      </c>
      <c r="B12292" t="s">
        <v>17891</v>
      </c>
      <c r="C12292" t="s">
        <v>259</v>
      </c>
      <c r="D12292" t="s">
        <v>17353</v>
      </c>
    </row>
    <row r="12293" spans="1:4">
      <c r="A12293" t="s">
        <v>17892</v>
      </c>
      <c r="B12293" t="s">
        <v>17893</v>
      </c>
      <c r="C12293" t="s">
        <v>838</v>
      </c>
      <c r="D12293" t="s">
        <v>17353</v>
      </c>
    </row>
    <row r="12294" spans="1:4">
      <c r="A12294" t="s">
        <v>17894</v>
      </c>
      <c r="B12294" t="s">
        <v>17581</v>
      </c>
      <c r="C12294" t="s">
        <v>870</v>
      </c>
      <c r="D12294" t="s">
        <v>17353</v>
      </c>
    </row>
    <row r="12295" spans="1:4">
      <c r="A12295" t="s">
        <v>17895</v>
      </c>
      <c r="B12295" t="s">
        <v>17896</v>
      </c>
      <c r="C12295" t="s">
        <v>23</v>
      </c>
      <c r="D12295" t="s">
        <v>17354</v>
      </c>
    </row>
    <row r="12296" spans="1:4">
      <c r="A12296" t="s">
        <v>17897</v>
      </c>
      <c r="B12296" t="s">
        <v>17898</v>
      </c>
      <c r="C12296" t="s">
        <v>23</v>
      </c>
      <c r="D12296" t="s">
        <v>17354</v>
      </c>
    </row>
    <row r="12297" spans="1:4">
      <c r="A12297" t="s">
        <v>17899</v>
      </c>
      <c r="B12297" t="s">
        <v>3700</v>
      </c>
      <c r="C12297" t="s">
        <v>23</v>
      </c>
      <c r="D12297" t="s">
        <v>17354</v>
      </c>
    </row>
    <row r="12298" spans="1:4">
      <c r="A12298" t="s">
        <v>17900</v>
      </c>
      <c r="B12298" t="s">
        <v>17901</v>
      </c>
      <c r="C12298" t="s">
        <v>229</v>
      </c>
      <c r="D12298" t="s">
        <v>17354</v>
      </c>
    </row>
    <row r="12299" spans="1:4">
      <c r="A12299" t="s">
        <v>17902</v>
      </c>
      <c r="B12299" t="s">
        <v>17903</v>
      </c>
      <c r="C12299" t="s">
        <v>229</v>
      </c>
      <c r="D12299" t="s">
        <v>17354</v>
      </c>
    </row>
    <row r="12300" spans="1:4">
      <c r="A12300" t="s">
        <v>17904</v>
      </c>
      <c r="B12300" t="s">
        <v>29</v>
      </c>
      <c r="C12300" t="s">
        <v>466</v>
      </c>
      <c r="D12300" t="s">
        <v>17354</v>
      </c>
    </row>
    <row r="12301" spans="1:4">
      <c r="A12301" t="s">
        <v>17905</v>
      </c>
      <c r="B12301" t="s">
        <v>1071</v>
      </c>
      <c r="C12301" t="s">
        <v>96</v>
      </c>
      <c r="D12301" t="s">
        <v>17354</v>
      </c>
    </row>
    <row r="12302" spans="1:4">
      <c r="A12302" t="s">
        <v>17906</v>
      </c>
      <c r="B12302" t="s">
        <v>442</v>
      </c>
      <c r="C12302" t="s">
        <v>1441</v>
      </c>
      <c r="D12302" t="s">
        <v>17354</v>
      </c>
    </row>
    <row r="12303" spans="1:4">
      <c r="A12303" t="s">
        <v>17907</v>
      </c>
      <c r="B12303" t="s">
        <v>171</v>
      </c>
      <c r="C12303" t="s">
        <v>145</v>
      </c>
      <c r="D12303" t="s">
        <v>17354</v>
      </c>
    </row>
    <row r="12304" spans="1:4">
      <c r="A12304" t="s">
        <v>17908</v>
      </c>
      <c r="B12304" t="s">
        <v>119</v>
      </c>
      <c r="C12304" t="s">
        <v>231</v>
      </c>
      <c r="D12304" t="s">
        <v>17354</v>
      </c>
    </row>
    <row r="12305" spans="1:4">
      <c r="A12305" t="s">
        <v>17909</v>
      </c>
      <c r="B12305" t="s">
        <v>343</v>
      </c>
      <c r="C12305" t="s">
        <v>69</v>
      </c>
      <c r="D12305" t="s">
        <v>17354</v>
      </c>
    </row>
    <row r="12306" spans="1:4">
      <c r="A12306" t="s">
        <v>17910</v>
      </c>
      <c r="B12306" t="s">
        <v>92</v>
      </c>
      <c r="C12306" t="s">
        <v>69</v>
      </c>
      <c r="D12306" t="s">
        <v>17354</v>
      </c>
    </row>
    <row r="12307" spans="1:4">
      <c r="A12307" t="s">
        <v>17911</v>
      </c>
      <c r="B12307" t="s">
        <v>359</v>
      </c>
      <c r="C12307" t="s">
        <v>69</v>
      </c>
      <c r="D12307" t="s">
        <v>17354</v>
      </c>
    </row>
    <row r="12308" spans="1:4">
      <c r="A12308" t="s">
        <v>17912</v>
      </c>
      <c r="B12308" t="s">
        <v>617</v>
      </c>
      <c r="C12308" t="s">
        <v>69</v>
      </c>
      <c r="D12308" t="s">
        <v>17354</v>
      </c>
    </row>
    <row r="12309" spans="1:4">
      <c r="A12309" t="s">
        <v>17913</v>
      </c>
      <c r="B12309" t="s">
        <v>24</v>
      </c>
      <c r="C12309" t="s">
        <v>2881</v>
      </c>
      <c r="D12309" t="s">
        <v>17354</v>
      </c>
    </row>
    <row r="12310" spans="1:4">
      <c r="A12310" t="s">
        <v>17914</v>
      </c>
      <c r="B12310" t="s">
        <v>713</v>
      </c>
      <c r="C12310" t="s">
        <v>31</v>
      </c>
      <c r="D12310" t="s">
        <v>17354</v>
      </c>
    </row>
    <row r="12311" spans="1:4">
      <c r="A12311" t="s">
        <v>17915</v>
      </c>
      <c r="B12311" t="s">
        <v>17916</v>
      </c>
      <c r="C12311" t="s">
        <v>12077</v>
      </c>
      <c r="D12311" t="s">
        <v>17354</v>
      </c>
    </row>
    <row r="12312" spans="1:4">
      <c r="A12312" t="s">
        <v>17917</v>
      </c>
      <c r="B12312" t="s">
        <v>17918</v>
      </c>
      <c r="C12312" t="s">
        <v>327</v>
      </c>
      <c r="D12312" t="s">
        <v>17354</v>
      </c>
    </row>
    <row r="12313" spans="1:4">
      <c r="A12313" t="s">
        <v>17919</v>
      </c>
      <c r="B12313" t="s">
        <v>7442</v>
      </c>
      <c r="C12313" t="s">
        <v>25</v>
      </c>
      <c r="D12313" t="s">
        <v>17354</v>
      </c>
    </row>
    <row r="12314" spans="1:4">
      <c r="A12314" t="s">
        <v>17920</v>
      </c>
      <c r="B12314" t="s">
        <v>1374</v>
      </c>
      <c r="C12314" t="s">
        <v>33</v>
      </c>
      <c r="D12314" t="s">
        <v>17354</v>
      </c>
    </row>
    <row r="12315" spans="1:4">
      <c r="A12315" t="s">
        <v>17921</v>
      </c>
      <c r="B12315" t="s">
        <v>185</v>
      </c>
      <c r="C12315" t="s">
        <v>33</v>
      </c>
      <c r="D12315" t="s">
        <v>17354</v>
      </c>
    </row>
    <row r="12316" spans="1:4">
      <c r="A12316" t="s">
        <v>17922</v>
      </c>
      <c r="B12316" t="s">
        <v>212</v>
      </c>
      <c r="C12316" t="s">
        <v>121</v>
      </c>
      <c r="D12316" t="s">
        <v>17354</v>
      </c>
    </row>
    <row r="12317" spans="1:4">
      <c r="A12317" t="s">
        <v>17923</v>
      </c>
      <c r="B12317" t="s">
        <v>17924</v>
      </c>
      <c r="C12317" t="s">
        <v>121</v>
      </c>
      <c r="D12317" t="s">
        <v>17354</v>
      </c>
    </row>
    <row r="12318" spans="1:4">
      <c r="A12318" t="s">
        <v>17925</v>
      </c>
      <c r="B12318" t="s">
        <v>381</v>
      </c>
      <c r="C12318" t="s">
        <v>100</v>
      </c>
      <c r="D12318" t="s">
        <v>17354</v>
      </c>
    </row>
    <row r="12319" spans="1:4">
      <c r="A12319" t="s">
        <v>17926</v>
      </c>
      <c r="B12319" t="s">
        <v>243</v>
      </c>
      <c r="C12319" t="s">
        <v>101</v>
      </c>
      <c r="D12319" t="s">
        <v>17354</v>
      </c>
    </row>
    <row r="12320" spans="1:4">
      <c r="A12320" t="s">
        <v>17927</v>
      </c>
      <c r="B12320" t="s">
        <v>17928</v>
      </c>
      <c r="C12320" t="s">
        <v>244</v>
      </c>
      <c r="D12320" t="s">
        <v>17354</v>
      </c>
    </row>
    <row r="12321" spans="1:4">
      <c r="A12321" t="s">
        <v>17929</v>
      </c>
      <c r="B12321" t="s">
        <v>224</v>
      </c>
      <c r="C12321" t="s">
        <v>91</v>
      </c>
      <c r="D12321" t="s">
        <v>17354</v>
      </c>
    </row>
    <row r="12322" spans="1:4">
      <c r="A12322" t="s">
        <v>17930</v>
      </c>
      <c r="B12322" t="s">
        <v>1137</v>
      </c>
      <c r="C12322" t="s">
        <v>91</v>
      </c>
      <c r="D12322" t="s">
        <v>17354</v>
      </c>
    </row>
    <row r="12323" spans="1:4">
      <c r="A12323" t="s">
        <v>17931</v>
      </c>
      <c r="B12323" t="s">
        <v>17932</v>
      </c>
      <c r="C12323" t="s">
        <v>64</v>
      </c>
      <c r="D12323" t="s">
        <v>17354</v>
      </c>
    </row>
    <row r="12324" spans="1:4">
      <c r="A12324" t="s">
        <v>17933</v>
      </c>
      <c r="B12324" t="s">
        <v>183</v>
      </c>
      <c r="C12324" t="s">
        <v>249</v>
      </c>
      <c r="D12324" t="s">
        <v>17354</v>
      </c>
    </row>
    <row r="12325" spans="1:4">
      <c r="A12325" t="s">
        <v>17934</v>
      </c>
      <c r="B12325" t="s">
        <v>269</v>
      </c>
      <c r="C12325" t="s">
        <v>152</v>
      </c>
      <c r="D12325" t="s">
        <v>17354</v>
      </c>
    </row>
    <row r="12326" spans="1:4">
      <c r="A12326" t="s">
        <v>17935</v>
      </c>
      <c r="B12326" t="s">
        <v>29</v>
      </c>
      <c r="C12326" t="s">
        <v>250</v>
      </c>
      <c r="D12326" t="s">
        <v>17354</v>
      </c>
    </row>
    <row r="12327" spans="1:4">
      <c r="A12327" t="s">
        <v>17936</v>
      </c>
      <c r="B12327" t="s">
        <v>8875</v>
      </c>
      <c r="C12327" t="s">
        <v>106</v>
      </c>
      <c r="D12327" t="s">
        <v>17354</v>
      </c>
    </row>
    <row r="12328" spans="1:4">
      <c r="A12328" t="s">
        <v>17937</v>
      </c>
      <c r="B12328" t="s">
        <v>381</v>
      </c>
      <c r="C12328" t="s">
        <v>93</v>
      </c>
      <c r="D12328" t="s">
        <v>17354</v>
      </c>
    </row>
    <row r="12329" spans="1:4">
      <c r="A12329" t="s">
        <v>17938</v>
      </c>
      <c r="B12329" t="s">
        <v>17939</v>
      </c>
      <c r="C12329" t="s">
        <v>77</v>
      </c>
      <c r="D12329" t="s">
        <v>17354</v>
      </c>
    </row>
    <row r="12330" spans="1:4">
      <c r="A12330" t="s">
        <v>17940</v>
      </c>
      <c r="B12330" t="s">
        <v>24</v>
      </c>
      <c r="C12330" t="s">
        <v>125</v>
      </c>
      <c r="D12330" t="s">
        <v>17354</v>
      </c>
    </row>
    <row r="12331" spans="1:4">
      <c r="A12331" t="s">
        <v>17941</v>
      </c>
      <c r="B12331" t="s">
        <v>12381</v>
      </c>
      <c r="C12331" t="s">
        <v>313</v>
      </c>
      <c r="D12331" t="s">
        <v>17354</v>
      </c>
    </row>
    <row r="12332" spans="1:4">
      <c r="A12332" t="s">
        <v>17942</v>
      </c>
      <c r="B12332" t="s">
        <v>185</v>
      </c>
      <c r="C12332" t="s">
        <v>333</v>
      </c>
      <c r="D12332" t="s">
        <v>17354</v>
      </c>
    </row>
    <row r="12333" spans="1:4">
      <c r="A12333" t="s">
        <v>17943</v>
      </c>
      <c r="B12333" t="s">
        <v>241</v>
      </c>
      <c r="C12333" t="s">
        <v>126</v>
      </c>
      <c r="D12333" t="s">
        <v>17354</v>
      </c>
    </row>
    <row r="12334" spans="1:4">
      <c r="A12334" t="s">
        <v>17944</v>
      </c>
      <c r="B12334" t="s">
        <v>17945</v>
      </c>
      <c r="C12334" t="s">
        <v>126</v>
      </c>
      <c r="D12334" t="s">
        <v>17354</v>
      </c>
    </row>
    <row r="12335" spans="1:4">
      <c r="A12335" t="s">
        <v>17946</v>
      </c>
      <c r="B12335" t="s">
        <v>1374</v>
      </c>
      <c r="C12335" t="s">
        <v>288</v>
      </c>
      <c r="D12335" t="s">
        <v>17354</v>
      </c>
    </row>
    <row r="12336" spans="1:4">
      <c r="A12336" t="s">
        <v>17947</v>
      </c>
      <c r="B12336" t="s">
        <v>17948</v>
      </c>
      <c r="C12336" t="s">
        <v>7605</v>
      </c>
      <c r="D12336" t="s">
        <v>17354</v>
      </c>
    </row>
    <row r="12337" spans="1:4">
      <c r="A12337" t="s">
        <v>17949</v>
      </c>
      <c r="B12337" t="s">
        <v>967</v>
      </c>
      <c r="C12337" t="s">
        <v>80</v>
      </c>
      <c r="D12337" t="s">
        <v>17354</v>
      </c>
    </row>
    <row r="12338" spans="1:4">
      <c r="A12338" t="s">
        <v>17950</v>
      </c>
      <c r="B12338" t="s">
        <v>17951</v>
      </c>
      <c r="C12338" t="s">
        <v>3335</v>
      </c>
      <c r="D12338" t="s">
        <v>17354</v>
      </c>
    </row>
    <row r="12339" spans="1:4">
      <c r="A12339" t="s">
        <v>17952</v>
      </c>
      <c r="B12339" t="s">
        <v>534</v>
      </c>
      <c r="C12339" t="s">
        <v>219</v>
      </c>
      <c r="D12339" t="s">
        <v>17354</v>
      </c>
    </row>
    <row r="12340" spans="1:4">
      <c r="A12340" t="s">
        <v>17953</v>
      </c>
      <c r="B12340" t="s">
        <v>2030</v>
      </c>
      <c r="C12340" t="s">
        <v>3587</v>
      </c>
      <c r="D12340" t="s">
        <v>17354</v>
      </c>
    </row>
    <row r="12341" spans="1:4">
      <c r="A12341" t="s">
        <v>17954</v>
      </c>
      <c r="B12341" t="s">
        <v>1176</v>
      </c>
      <c r="C12341" t="s">
        <v>112</v>
      </c>
      <c r="D12341" t="s">
        <v>17354</v>
      </c>
    </row>
    <row r="12342" spans="1:4">
      <c r="A12342" t="s">
        <v>17955</v>
      </c>
      <c r="B12342" t="s">
        <v>34</v>
      </c>
      <c r="C12342" t="s">
        <v>23</v>
      </c>
      <c r="D12342" t="s">
        <v>17355</v>
      </c>
    </row>
    <row r="12343" spans="1:4">
      <c r="A12343" t="s">
        <v>17956</v>
      </c>
      <c r="B12343" t="s">
        <v>182</v>
      </c>
      <c r="C12343" t="s">
        <v>23</v>
      </c>
      <c r="D12343" t="s">
        <v>17355</v>
      </c>
    </row>
    <row r="12344" spans="1:4">
      <c r="A12344" t="s">
        <v>17957</v>
      </c>
      <c r="B12344" t="s">
        <v>17958</v>
      </c>
      <c r="C12344" t="s">
        <v>23</v>
      </c>
      <c r="D12344" t="s">
        <v>17355</v>
      </c>
    </row>
    <row r="12345" spans="1:4">
      <c r="A12345" t="s">
        <v>17959</v>
      </c>
      <c r="B12345" t="s">
        <v>310</v>
      </c>
      <c r="C12345" t="s">
        <v>35</v>
      </c>
      <c r="D12345" t="s">
        <v>17355</v>
      </c>
    </row>
    <row r="12346" spans="1:4">
      <c r="A12346" t="s">
        <v>17960</v>
      </c>
      <c r="B12346" t="s">
        <v>1942</v>
      </c>
      <c r="C12346" t="s">
        <v>83</v>
      </c>
      <c r="D12346" t="s">
        <v>17355</v>
      </c>
    </row>
    <row r="12347" spans="1:4">
      <c r="A12347" t="s">
        <v>17961</v>
      </c>
      <c r="B12347" t="s">
        <v>2770</v>
      </c>
      <c r="C12347" t="s">
        <v>145</v>
      </c>
      <c r="D12347" t="s">
        <v>17355</v>
      </c>
    </row>
    <row r="12348" spans="1:4">
      <c r="A12348" t="s">
        <v>17962</v>
      </c>
      <c r="B12348" t="s">
        <v>118</v>
      </c>
      <c r="C12348" t="s">
        <v>145</v>
      </c>
      <c r="D12348" t="s">
        <v>17355</v>
      </c>
    </row>
    <row r="12349" spans="1:4">
      <c r="A12349" t="s">
        <v>17963</v>
      </c>
      <c r="B12349" t="s">
        <v>1146</v>
      </c>
      <c r="C12349" t="s">
        <v>114</v>
      </c>
      <c r="D12349" t="s">
        <v>17355</v>
      </c>
    </row>
    <row r="12350" spans="1:4">
      <c r="A12350" t="s">
        <v>17964</v>
      </c>
      <c r="B12350" t="s">
        <v>1673</v>
      </c>
      <c r="C12350" t="s">
        <v>114</v>
      </c>
      <c r="D12350" t="s">
        <v>17355</v>
      </c>
    </row>
    <row r="12351" spans="1:4">
      <c r="A12351" t="s">
        <v>17965</v>
      </c>
      <c r="B12351" t="s">
        <v>746</v>
      </c>
      <c r="C12351" t="s">
        <v>69</v>
      </c>
      <c r="D12351" t="s">
        <v>17355</v>
      </c>
    </row>
    <row r="12352" spans="1:4">
      <c r="A12352" t="s">
        <v>17966</v>
      </c>
      <c r="B12352" t="s">
        <v>34</v>
      </c>
      <c r="C12352" t="s">
        <v>69</v>
      </c>
      <c r="D12352" t="s">
        <v>17355</v>
      </c>
    </row>
    <row r="12353" spans="1:4">
      <c r="A12353" t="s">
        <v>17967</v>
      </c>
      <c r="B12353" t="s">
        <v>316</v>
      </c>
      <c r="C12353" t="s">
        <v>69</v>
      </c>
      <c r="D12353" t="s">
        <v>17355</v>
      </c>
    </row>
    <row r="12354" spans="1:4">
      <c r="A12354" t="s">
        <v>17968</v>
      </c>
      <c r="B12354" t="s">
        <v>17969</v>
      </c>
      <c r="C12354" t="s">
        <v>344</v>
      </c>
      <c r="D12354" t="s">
        <v>17355</v>
      </c>
    </row>
    <row r="12355" spans="1:4">
      <c r="A12355" t="s">
        <v>17970</v>
      </c>
      <c r="B12355" t="s">
        <v>280</v>
      </c>
      <c r="C12355" t="s">
        <v>17971</v>
      </c>
      <c r="D12355" t="s">
        <v>17355</v>
      </c>
    </row>
    <row r="12356" spans="1:4">
      <c r="A12356" t="s">
        <v>17972</v>
      </c>
      <c r="B12356" t="s">
        <v>6574</v>
      </c>
      <c r="C12356" t="s">
        <v>189</v>
      </c>
      <c r="D12356" t="s">
        <v>17355</v>
      </c>
    </row>
    <row r="12357" spans="1:4">
      <c r="A12357" t="s">
        <v>17973</v>
      </c>
      <c r="B12357" t="s">
        <v>67</v>
      </c>
      <c r="C12357" t="s">
        <v>78</v>
      </c>
      <c r="D12357" t="s">
        <v>17355</v>
      </c>
    </row>
    <row r="12358" spans="1:4">
      <c r="A12358" t="s">
        <v>17974</v>
      </c>
      <c r="B12358" t="s">
        <v>299</v>
      </c>
      <c r="C12358" t="s">
        <v>135</v>
      </c>
      <c r="D12358" t="s">
        <v>17355</v>
      </c>
    </row>
    <row r="12359" spans="1:4">
      <c r="A12359" t="s">
        <v>17975</v>
      </c>
      <c r="B12359" t="s">
        <v>318</v>
      </c>
      <c r="C12359" t="s">
        <v>31</v>
      </c>
      <c r="D12359" t="s">
        <v>17355</v>
      </c>
    </row>
    <row r="12360" spans="1:4">
      <c r="A12360" t="s">
        <v>17976</v>
      </c>
      <c r="B12360" t="s">
        <v>345</v>
      </c>
      <c r="C12360" t="s">
        <v>25</v>
      </c>
      <c r="D12360" t="s">
        <v>17355</v>
      </c>
    </row>
    <row r="12361" spans="1:4">
      <c r="A12361" t="s">
        <v>17977</v>
      </c>
      <c r="B12361" t="s">
        <v>1266</v>
      </c>
      <c r="C12361" t="s">
        <v>25</v>
      </c>
      <c r="D12361" t="s">
        <v>17355</v>
      </c>
    </row>
    <row r="12362" spans="1:4">
      <c r="A12362" t="s">
        <v>17978</v>
      </c>
      <c r="B12362" t="s">
        <v>224</v>
      </c>
      <c r="C12362" t="s">
        <v>33</v>
      </c>
      <c r="D12362" t="s">
        <v>17355</v>
      </c>
    </row>
    <row r="12363" spans="1:4">
      <c r="A12363" t="s">
        <v>17979</v>
      </c>
      <c r="B12363" t="s">
        <v>3209</v>
      </c>
      <c r="C12363" t="s">
        <v>33</v>
      </c>
      <c r="D12363" t="s">
        <v>17355</v>
      </c>
    </row>
    <row r="12364" spans="1:4">
      <c r="A12364" t="s">
        <v>17980</v>
      </c>
      <c r="B12364" t="s">
        <v>331</v>
      </c>
      <c r="C12364" t="s">
        <v>33</v>
      </c>
      <c r="D12364" t="s">
        <v>17355</v>
      </c>
    </row>
    <row r="12365" spans="1:4">
      <c r="A12365" t="s">
        <v>17981</v>
      </c>
      <c r="B12365" t="s">
        <v>8827</v>
      </c>
      <c r="C12365" t="s">
        <v>121</v>
      </c>
      <c r="D12365" t="s">
        <v>17355</v>
      </c>
    </row>
    <row r="12366" spans="1:4">
      <c r="A12366" t="s">
        <v>17982</v>
      </c>
      <c r="B12366" t="s">
        <v>594</v>
      </c>
      <c r="C12366" t="s">
        <v>121</v>
      </c>
      <c r="D12366" t="s">
        <v>17355</v>
      </c>
    </row>
    <row r="12367" spans="1:4">
      <c r="A12367" t="s">
        <v>17983</v>
      </c>
      <c r="B12367" t="s">
        <v>193</v>
      </c>
      <c r="C12367" t="s">
        <v>100</v>
      </c>
      <c r="D12367" t="s">
        <v>17355</v>
      </c>
    </row>
    <row r="12368" spans="1:4">
      <c r="A12368" t="s">
        <v>17984</v>
      </c>
      <c r="B12368" t="s">
        <v>269</v>
      </c>
      <c r="C12368" t="s">
        <v>100</v>
      </c>
      <c r="D12368" t="s">
        <v>17355</v>
      </c>
    </row>
    <row r="12369" spans="1:4">
      <c r="A12369" t="s">
        <v>17985</v>
      </c>
      <c r="B12369" t="s">
        <v>3552</v>
      </c>
      <c r="C12369" t="s">
        <v>11934</v>
      </c>
      <c r="D12369" t="s">
        <v>17355</v>
      </c>
    </row>
    <row r="12370" spans="1:4">
      <c r="A12370" t="s">
        <v>17986</v>
      </c>
      <c r="B12370" t="s">
        <v>1373</v>
      </c>
      <c r="C12370" t="s">
        <v>74</v>
      </c>
      <c r="D12370" t="s">
        <v>17355</v>
      </c>
    </row>
    <row r="12371" spans="1:4">
      <c r="A12371" t="s">
        <v>17987</v>
      </c>
      <c r="B12371" t="s">
        <v>24</v>
      </c>
      <c r="C12371" t="s">
        <v>200</v>
      </c>
      <c r="D12371" t="s">
        <v>17355</v>
      </c>
    </row>
    <row r="12372" spans="1:4">
      <c r="A12372" t="s">
        <v>17988</v>
      </c>
      <c r="B12372" t="s">
        <v>118</v>
      </c>
      <c r="C12372" t="s">
        <v>91</v>
      </c>
      <c r="D12372" t="s">
        <v>17355</v>
      </c>
    </row>
    <row r="12373" spans="1:4">
      <c r="A12373" t="s">
        <v>17989</v>
      </c>
      <c r="B12373" t="s">
        <v>1315</v>
      </c>
      <c r="C12373" t="s">
        <v>91</v>
      </c>
      <c r="D12373" t="s">
        <v>17355</v>
      </c>
    </row>
    <row r="12374" spans="1:4">
      <c r="A12374" t="s">
        <v>17990</v>
      </c>
      <c r="B12374" t="s">
        <v>118</v>
      </c>
      <c r="C12374" t="s">
        <v>64</v>
      </c>
      <c r="D12374" t="s">
        <v>17355</v>
      </c>
    </row>
    <row r="12375" spans="1:4">
      <c r="A12375" t="s">
        <v>17991</v>
      </c>
      <c r="B12375" t="s">
        <v>942</v>
      </c>
      <c r="C12375" t="s">
        <v>152</v>
      </c>
      <c r="D12375" t="s">
        <v>17355</v>
      </c>
    </row>
    <row r="12376" spans="1:4">
      <c r="A12376" t="s">
        <v>17992</v>
      </c>
      <c r="B12376" t="s">
        <v>17993</v>
      </c>
      <c r="C12376" t="s">
        <v>106</v>
      </c>
      <c r="D12376" t="s">
        <v>17355</v>
      </c>
    </row>
    <row r="12377" spans="1:4">
      <c r="A12377" t="s">
        <v>17994</v>
      </c>
      <c r="B12377" t="s">
        <v>214</v>
      </c>
      <c r="C12377" t="s">
        <v>93</v>
      </c>
      <c r="D12377" t="s">
        <v>17355</v>
      </c>
    </row>
    <row r="12378" spans="1:4">
      <c r="A12378" t="s">
        <v>17995</v>
      </c>
      <c r="B12378" t="s">
        <v>68</v>
      </c>
      <c r="C12378" t="s">
        <v>93</v>
      </c>
      <c r="D12378" t="s">
        <v>17355</v>
      </c>
    </row>
    <row r="12379" spans="1:4">
      <c r="A12379" t="s">
        <v>17996</v>
      </c>
      <c r="B12379" t="s">
        <v>68</v>
      </c>
      <c r="C12379" t="s">
        <v>107</v>
      </c>
      <c r="D12379" t="s">
        <v>17355</v>
      </c>
    </row>
    <row r="12380" spans="1:4">
      <c r="A12380" t="s">
        <v>17997</v>
      </c>
      <c r="B12380" t="s">
        <v>1344</v>
      </c>
      <c r="C12380" t="s">
        <v>107</v>
      </c>
      <c r="D12380" t="s">
        <v>17355</v>
      </c>
    </row>
    <row r="12381" spans="1:4">
      <c r="A12381" t="s">
        <v>17998</v>
      </c>
      <c r="B12381" t="s">
        <v>17999</v>
      </c>
      <c r="C12381" t="s">
        <v>125</v>
      </c>
      <c r="D12381" t="s">
        <v>17355</v>
      </c>
    </row>
    <row r="12382" spans="1:4">
      <c r="A12382" t="s">
        <v>18000</v>
      </c>
      <c r="B12382" t="s">
        <v>68</v>
      </c>
      <c r="C12382" t="s">
        <v>313</v>
      </c>
      <c r="D12382" t="s">
        <v>17355</v>
      </c>
    </row>
    <row r="12383" spans="1:4">
      <c r="A12383" t="s">
        <v>18001</v>
      </c>
      <c r="B12383" t="s">
        <v>269</v>
      </c>
      <c r="C12383" t="s">
        <v>1378</v>
      </c>
      <c r="D12383" t="s">
        <v>17355</v>
      </c>
    </row>
    <row r="12384" spans="1:4">
      <c r="A12384" t="s">
        <v>18002</v>
      </c>
      <c r="B12384" t="s">
        <v>534</v>
      </c>
      <c r="C12384" t="s">
        <v>954</v>
      </c>
      <c r="D12384" t="s">
        <v>17355</v>
      </c>
    </row>
    <row r="12385" spans="1:4">
      <c r="A12385" t="s">
        <v>18003</v>
      </c>
      <c r="B12385" t="s">
        <v>324</v>
      </c>
      <c r="C12385" t="s">
        <v>80</v>
      </c>
      <c r="D12385" t="s">
        <v>17355</v>
      </c>
    </row>
    <row r="12386" spans="1:4">
      <c r="A12386" t="s">
        <v>18004</v>
      </c>
      <c r="B12386" t="s">
        <v>1276</v>
      </c>
      <c r="C12386" t="s">
        <v>1818</v>
      </c>
      <c r="D12386" t="s">
        <v>17355</v>
      </c>
    </row>
    <row r="12387" spans="1:4">
      <c r="A12387" t="s">
        <v>18005</v>
      </c>
      <c r="B12387" t="s">
        <v>364</v>
      </c>
      <c r="C12387" t="s">
        <v>113</v>
      </c>
      <c r="D12387" t="s">
        <v>17355</v>
      </c>
    </row>
    <row r="12388" spans="1:4">
      <c r="A12388" t="s">
        <v>18006</v>
      </c>
      <c r="B12388" t="s">
        <v>514</v>
      </c>
      <c r="C12388" t="s">
        <v>113</v>
      </c>
      <c r="D12388" t="s">
        <v>17355</v>
      </c>
    </row>
    <row r="12389" spans="1:4">
      <c r="A12389" t="s">
        <v>18007</v>
      </c>
      <c r="B12389" t="s">
        <v>18008</v>
      </c>
      <c r="C12389" t="s">
        <v>81</v>
      </c>
      <c r="D12389" t="s">
        <v>17355</v>
      </c>
    </row>
    <row r="12390" spans="1:4">
      <c r="A12390" t="s">
        <v>18009</v>
      </c>
      <c r="B12390" t="s">
        <v>746</v>
      </c>
      <c r="C12390" t="s">
        <v>81</v>
      </c>
      <c r="D12390" t="s">
        <v>17355</v>
      </c>
    </row>
    <row r="12391" spans="1:4">
      <c r="A12391" t="s">
        <v>18010</v>
      </c>
      <c r="B12391" t="s">
        <v>212</v>
      </c>
      <c r="C12391" t="s">
        <v>81</v>
      </c>
      <c r="D12391" t="s">
        <v>17355</v>
      </c>
    </row>
    <row r="12392" spans="1:4">
      <c r="A12392" t="s">
        <v>18011</v>
      </c>
      <c r="B12392" t="s">
        <v>3676</v>
      </c>
      <c r="C12392" t="s">
        <v>81</v>
      </c>
      <c r="D12392" t="s">
        <v>17355</v>
      </c>
    </row>
    <row r="12393" spans="1:4">
      <c r="A12393" t="s">
        <v>18012</v>
      </c>
      <c r="B12393" t="s">
        <v>24</v>
      </c>
      <c r="C12393" t="s">
        <v>140</v>
      </c>
      <c r="D12393" t="s">
        <v>17355</v>
      </c>
    </row>
    <row r="12394" spans="1:4">
      <c r="A12394" t="s">
        <v>18013</v>
      </c>
      <c r="B12394" t="s">
        <v>86</v>
      </c>
      <c r="C12394" t="s">
        <v>840</v>
      </c>
      <c r="D12394" t="s">
        <v>17355</v>
      </c>
    </row>
    <row r="12395" spans="1:4">
      <c r="A12395" t="s">
        <v>18014</v>
      </c>
      <c r="B12395" t="s">
        <v>343</v>
      </c>
      <c r="C12395" t="s">
        <v>8539</v>
      </c>
      <c r="D12395" t="s">
        <v>17356</v>
      </c>
    </row>
    <row r="12396" spans="1:4">
      <c r="A12396" t="s">
        <v>18015</v>
      </c>
      <c r="B12396" t="s">
        <v>62</v>
      </c>
      <c r="C12396" t="s">
        <v>33</v>
      </c>
      <c r="D12396" t="s">
        <v>17356</v>
      </c>
    </row>
    <row r="12397" spans="1:4">
      <c r="A12397" t="s">
        <v>18016</v>
      </c>
      <c r="B12397" t="s">
        <v>300</v>
      </c>
      <c r="C12397" t="s">
        <v>121</v>
      </c>
      <c r="D12397" t="s">
        <v>17356</v>
      </c>
    </row>
    <row r="12398" spans="1:4">
      <c r="A12398" t="s">
        <v>18017</v>
      </c>
      <c r="B12398" t="s">
        <v>68</v>
      </c>
      <c r="C12398" t="s">
        <v>121</v>
      </c>
      <c r="D12398" t="s">
        <v>17356</v>
      </c>
    </row>
    <row r="12399" spans="1:4">
      <c r="A12399" t="s">
        <v>18018</v>
      </c>
      <c r="B12399" t="s">
        <v>1205</v>
      </c>
      <c r="C12399" t="s">
        <v>121</v>
      </c>
      <c r="D12399" t="s">
        <v>17356</v>
      </c>
    </row>
    <row r="12400" spans="1:4">
      <c r="A12400" t="s">
        <v>18019</v>
      </c>
      <c r="B12400" t="s">
        <v>1381</v>
      </c>
      <c r="C12400" t="s">
        <v>74</v>
      </c>
      <c r="D12400" t="s">
        <v>17356</v>
      </c>
    </row>
    <row r="12401" spans="1:4">
      <c r="A12401" t="s">
        <v>18020</v>
      </c>
      <c r="B12401" t="s">
        <v>299</v>
      </c>
      <c r="C12401" t="s">
        <v>210</v>
      </c>
      <c r="D12401" t="s">
        <v>17356</v>
      </c>
    </row>
    <row r="12402" spans="1:4">
      <c r="A12402" t="s">
        <v>18021</v>
      </c>
      <c r="B12402" t="s">
        <v>131</v>
      </c>
      <c r="C12402" t="s">
        <v>77</v>
      </c>
      <c r="D12402" t="s">
        <v>17356</v>
      </c>
    </row>
    <row r="12403" spans="1:4">
      <c r="A12403" t="s">
        <v>18022</v>
      </c>
      <c r="B12403" t="s">
        <v>86</v>
      </c>
      <c r="C12403" t="s">
        <v>490</v>
      </c>
      <c r="D12403" t="s">
        <v>17356</v>
      </c>
    </row>
    <row r="12404" spans="1:4">
      <c r="A12404" t="s">
        <v>18023</v>
      </c>
      <c r="B12404" t="s">
        <v>184</v>
      </c>
      <c r="C12404" t="s">
        <v>112</v>
      </c>
      <c r="D12404" t="s">
        <v>17356</v>
      </c>
    </row>
    <row r="12405" spans="1:4">
      <c r="A12405" t="s">
        <v>18024</v>
      </c>
      <c r="B12405" t="s">
        <v>70</v>
      </c>
      <c r="C12405" t="s">
        <v>81</v>
      </c>
      <c r="D12405" t="s">
        <v>17356</v>
      </c>
    </row>
    <row r="12406" spans="1:4">
      <c r="A12406" t="s">
        <v>18025</v>
      </c>
      <c r="B12406" t="s">
        <v>18026</v>
      </c>
      <c r="C12406" t="s">
        <v>94</v>
      </c>
      <c r="D12406" t="s">
        <v>17357</v>
      </c>
    </row>
    <row r="12407" spans="1:4">
      <c r="A12407" t="s">
        <v>18027</v>
      </c>
      <c r="B12407" t="s">
        <v>18028</v>
      </c>
      <c r="C12407" t="s">
        <v>94</v>
      </c>
      <c r="D12407" t="s">
        <v>17357</v>
      </c>
    </row>
    <row r="12408" spans="1:4">
      <c r="A12408" t="s">
        <v>18029</v>
      </c>
      <c r="B12408" t="s">
        <v>18030</v>
      </c>
      <c r="C12408" t="s">
        <v>23</v>
      </c>
      <c r="D12408" t="s">
        <v>17357</v>
      </c>
    </row>
    <row r="12409" spans="1:4">
      <c r="A12409" t="s">
        <v>18031</v>
      </c>
      <c r="B12409" t="s">
        <v>1054</v>
      </c>
      <c r="C12409" t="s">
        <v>23</v>
      </c>
      <c r="D12409" t="s">
        <v>17357</v>
      </c>
    </row>
    <row r="12410" spans="1:4">
      <c r="A12410" t="s">
        <v>18032</v>
      </c>
      <c r="B12410" t="s">
        <v>86</v>
      </c>
      <c r="C12410" t="s">
        <v>35</v>
      </c>
      <c r="D12410" t="s">
        <v>17357</v>
      </c>
    </row>
    <row r="12411" spans="1:4">
      <c r="A12411" t="s">
        <v>18033</v>
      </c>
      <c r="B12411" t="s">
        <v>874</v>
      </c>
      <c r="C12411" t="s">
        <v>2321</v>
      </c>
      <c r="D12411" t="s">
        <v>17357</v>
      </c>
    </row>
    <row r="12412" spans="1:4">
      <c r="A12412" t="s">
        <v>18034</v>
      </c>
      <c r="B12412" t="s">
        <v>1123</v>
      </c>
      <c r="C12412" t="s">
        <v>1016</v>
      </c>
      <c r="D12412" t="s">
        <v>17357</v>
      </c>
    </row>
    <row r="12413" spans="1:4">
      <c r="A12413" t="s">
        <v>18035</v>
      </c>
      <c r="B12413" t="s">
        <v>18036</v>
      </c>
      <c r="C12413" t="s">
        <v>18037</v>
      </c>
      <c r="D12413" t="s">
        <v>17357</v>
      </c>
    </row>
    <row r="12414" spans="1:4">
      <c r="A12414" t="s">
        <v>18038</v>
      </c>
      <c r="B12414" t="s">
        <v>837</v>
      </c>
      <c r="C12414" t="s">
        <v>904</v>
      </c>
      <c r="D12414" t="s">
        <v>17357</v>
      </c>
    </row>
    <row r="12415" spans="1:4">
      <c r="A12415" t="s">
        <v>18039</v>
      </c>
      <c r="B12415" t="s">
        <v>18040</v>
      </c>
      <c r="C12415" t="s">
        <v>114</v>
      </c>
      <c r="D12415" t="s">
        <v>17357</v>
      </c>
    </row>
    <row r="12416" spans="1:4">
      <c r="A12416" t="s">
        <v>18041</v>
      </c>
      <c r="B12416" t="s">
        <v>18042</v>
      </c>
      <c r="C12416" t="s">
        <v>114</v>
      </c>
      <c r="D12416" t="s">
        <v>17357</v>
      </c>
    </row>
    <row r="12417" spans="1:4">
      <c r="A12417" t="s">
        <v>18043</v>
      </c>
      <c r="B12417" t="s">
        <v>790</v>
      </c>
      <c r="C12417" t="s">
        <v>114</v>
      </c>
      <c r="D12417" t="s">
        <v>17357</v>
      </c>
    </row>
    <row r="12418" spans="1:4">
      <c r="A12418" t="s">
        <v>18044</v>
      </c>
      <c r="B12418" t="s">
        <v>1342</v>
      </c>
      <c r="C12418" t="s">
        <v>114</v>
      </c>
      <c r="D12418" t="s">
        <v>17357</v>
      </c>
    </row>
    <row r="12419" spans="1:4">
      <c r="A12419" t="s">
        <v>18045</v>
      </c>
      <c r="B12419" t="s">
        <v>18046</v>
      </c>
      <c r="C12419" t="s">
        <v>115</v>
      </c>
      <c r="D12419" t="s">
        <v>17357</v>
      </c>
    </row>
    <row r="12420" spans="1:4">
      <c r="A12420" t="s">
        <v>18047</v>
      </c>
      <c r="B12420" t="s">
        <v>2467</v>
      </c>
      <c r="C12420" t="s">
        <v>115</v>
      </c>
      <c r="D12420" t="s">
        <v>17357</v>
      </c>
    </row>
    <row r="12421" spans="1:4">
      <c r="A12421" t="s">
        <v>18048</v>
      </c>
      <c r="B12421" t="s">
        <v>1335</v>
      </c>
      <c r="C12421" t="s">
        <v>115</v>
      </c>
      <c r="D12421" t="s">
        <v>17357</v>
      </c>
    </row>
    <row r="12422" spans="1:4">
      <c r="A12422" t="s">
        <v>18049</v>
      </c>
      <c r="B12422" t="s">
        <v>4825</v>
      </c>
      <c r="C12422" t="s">
        <v>189</v>
      </c>
      <c r="D12422" t="s">
        <v>17357</v>
      </c>
    </row>
    <row r="12423" spans="1:4">
      <c r="A12423" t="s">
        <v>18050</v>
      </c>
      <c r="B12423" t="s">
        <v>86</v>
      </c>
      <c r="C12423" t="s">
        <v>87</v>
      </c>
      <c r="D12423" t="s">
        <v>17357</v>
      </c>
    </row>
    <row r="12424" spans="1:4">
      <c r="A12424" t="s">
        <v>18051</v>
      </c>
      <c r="B12424" t="s">
        <v>923</v>
      </c>
      <c r="C12424" t="s">
        <v>820</v>
      </c>
      <c r="D12424" t="s">
        <v>17357</v>
      </c>
    </row>
    <row r="12425" spans="1:4">
      <c r="A12425" t="s">
        <v>18052</v>
      </c>
      <c r="B12425" t="s">
        <v>951</v>
      </c>
      <c r="C12425" t="s">
        <v>820</v>
      </c>
      <c r="D12425" t="s">
        <v>17357</v>
      </c>
    </row>
    <row r="12426" spans="1:4">
      <c r="A12426" t="s">
        <v>18053</v>
      </c>
      <c r="B12426" t="s">
        <v>837</v>
      </c>
      <c r="C12426" t="s">
        <v>738</v>
      </c>
      <c r="D12426" t="s">
        <v>17357</v>
      </c>
    </row>
    <row r="12427" spans="1:4">
      <c r="A12427" t="s">
        <v>18054</v>
      </c>
      <c r="B12427" t="s">
        <v>534</v>
      </c>
      <c r="C12427" t="s">
        <v>880</v>
      </c>
      <c r="D12427" t="s">
        <v>17357</v>
      </c>
    </row>
    <row r="12428" spans="1:4">
      <c r="A12428" t="s">
        <v>18055</v>
      </c>
      <c r="B12428" t="s">
        <v>34</v>
      </c>
      <c r="C12428" t="s">
        <v>880</v>
      </c>
      <c r="D12428" t="s">
        <v>17357</v>
      </c>
    </row>
    <row r="12429" spans="1:4">
      <c r="A12429" t="s">
        <v>18056</v>
      </c>
      <c r="B12429" t="s">
        <v>1113</v>
      </c>
      <c r="C12429" t="s">
        <v>880</v>
      </c>
      <c r="D12429" t="s">
        <v>17357</v>
      </c>
    </row>
    <row r="12430" spans="1:4">
      <c r="A12430" t="s">
        <v>18057</v>
      </c>
      <c r="B12430" t="s">
        <v>18058</v>
      </c>
      <c r="C12430" t="s">
        <v>98</v>
      </c>
      <c r="D12430" t="s">
        <v>17357</v>
      </c>
    </row>
    <row r="12431" spans="1:4">
      <c r="A12431" t="s">
        <v>18059</v>
      </c>
      <c r="B12431" t="s">
        <v>214</v>
      </c>
      <c r="C12431" t="s">
        <v>101</v>
      </c>
      <c r="D12431" t="s">
        <v>17357</v>
      </c>
    </row>
    <row r="12432" spans="1:4">
      <c r="A12432" t="s">
        <v>18060</v>
      </c>
      <c r="B12432" t="s">
        <v>18061</v>
      </c>
      <c r="C12432" t="s">
        <v>18062</v>
      </c>
      <c r="D12432" t="s">
        <v>17357</v>
      </c>
    </row>
    <row r="12433" spans="1:4">
      <c r="A12433" t="s">
        <v>18063</v>
      </c>
      <c r="B12433" t="s">
        <v>4986</v>
      </c>
      <c r="C12433" t="s">
        <v>330</v>
      </c>
      <c r="D12433" t="s">
        <v>17357</v>
      </c>
    </row>
    <row r="12434" spans="1:4">
      <c r="A12434" t="s">
        <v>18064</v>
      </c>
      <c r="B12434" t="s">
        <v>825</v>
      </c>
      <c r="C12434" t="s">
        <v>330</v>
      </c>
      <c r="D12434" t="s">
        <v>17357</v>
      </c>
    </row>
    <row r="12435" spans="1:4">
      <c r="A12435" t="s">
        <v>18065</v>
      </c>
      <c r="B12435" t="s">
        <v>468</v>
      </c>
      <c r="C12435" t="s">
        <v>330</v>
      </c>
      <c r="D12435" t="s">
        <v>17357</v>
      </c>
    </row>
    <row r="12436" spans="1:4">
      <c r="A12436" t="s">
        <v>18066</v>
      </c>
      <c r="B12436" t="s">
        <v>929</v>
      </c>
      <c r="C12436" t="s">
        <v>55</v>
      </c>
      <c r="D12436" t="s">
        <v>17357</v>
      </c>
    </row>
    <row r="12437" spans="1:4">
      <c r="A12437" t="s">
        <v>18067</v>
      </c>
      <c r="B12437" t="s">
        <v>17877</v>
      </c>
      <c r="C12437" t="s">
        <v>979</v>
      </c>
      <c r="D12437" t="s">
        <v>17357</v>
      </c>
    </row>
    <row r="12438" spans="1:4">
      <c r="A12438" t="s">
        <v>18068</v>
      </c>
      <c r="B12438" t="s">
        <v>7117</v>
      </c>
      <c r="C12438" t="s">
        <v>152</v>
      </c>
      <c r="D12438" t="s">
        <v>17357</v>
      </c>
    </row>
    <row r="12439" spans="1:4">
      <c r="A12439" t="s">
        <v>18069</v>
      </c>
      <c r="B12439" t="s">
        <v>18070</v>
      </c>
      <c r="C12439" t="s">
        <v>152</v>
      </c>
      <c r="D12439" t="s">
        <v>17357</v>
      </c>
    </row>
    <row r="12440" spans="1:4">
      <c r="A12440" t="s">
        <v>18071</v>
      </c>
      <c r="B12440" t="s">
        <v>949</v>
      </c>
      <c r="C12440" t="s">
        <v>152</v>
      </c>
      <c r="D12440" t="s">
        <v>17357</v>
      </c>
    </row>
    <row r="12441" spans="1:4">
      <c r="A12441" t="s">
        <v>18072</v>
      </c>
      <c r="B12441" t="s">
        <v>1031</v>
      </c>
      <c r="C12441" t="s">
        <v>152</v>
      </c>
      <c r="D12441" t="s">
        <v>17357</v>
      </c>
    </row>
    <row r="12442" spans="1:4">
      <c r="A12442" t="s">
        <v>18073</v>
      </c>
      <c r="B12442" t="s">
        <v>9839</v>
      </c>
      <c r="C12442" t="s">
        <v>856</v>
      </c>
      <c r="D12442" t="s">
        <v>17357</v>
      </c>
    </row>
    <row r="12443" spans="1:4">
      <c r="A12443" t="s">
        <v>18074</v>
      </c>
      <c r="B12443" t="s">
        <v>18075</v>
      </c>
      <c r="C12443" t="s">
        <v>922</v>
      </c>
      <c r="D12443" t="s">
        <v>17357</v>
      </c>
    </row>
    <row r="12444" spans="1:4">
      <c r="A12444" t="s">
        <v>18076</v>
      </c>
      <c r="B12444" t="s">
        <v>1222</v>
      </c>
      <c r="C12444" t="s">
        <v>88</v>
      </c>
      <c r="D12444" t="s">
        <v>17357</v>
      </c>
    </row>
    <row r="12445" spans="1:4">
      <c r="A12445" t="s">
        <v>18077</v>
      </c>
      <c r="B12445" t="s">
        <v>18078</v>
      </c>
      <c r="C12445" t="s">
        <v>210</v>
      </c>
      <c r="D12445" t="s">
        <v>17357</v>
      </c>
    </row>
    <row r="12446" spans="1:4">
      <c r="A12446" t="s">
        <v>18079</v>
      </c>
      <c r="B12446" t="s">
        <v>1120</v>
      </c>
      <c r="C12446" t="s">
        <v>830</v>
      </c>
      <c r="D12446" t="s">
        <v>17357</v>
      </c>
    </row>
    <row r="12447" spans="1:4">
      <c r="A12447" t="s">
        <v>18080</v>
      </c>
      <c r="B12447" t="s">
        <v>18081</v>
      </c>
      <c r="C12447" t="s">
        <v>18082</v>
      </c>
      <c r="D12447" t="s">
        <v>17357</v>
      </c>
    </row>
    <row r="12448" spans="1:4">
      <c r="A12448" t="s">
        <v>18083</v>
      </c>
      <c r="B12448" t="s">
        <v>86</v>
      </c>
      <c r="C12448" t="s">
        <v>155</v>
      </c>
      <c r="D12448" t="s">
        <v>17357</v>
      </c>
    </row>
    <row r="12449" spans="1:4">
      <c r="A12449" t="s">
        <v>18084</v>
      </c>
      <c r="B12449" t="s">
        <v>1011</v>
      </c>
      <c r="C12449" t="s">
        <v>774</v>
      </c>
      <c r="D12449" t="s">
        <v>17357</v>
      </c>
    </row>
    <row r="12450" spans="1:4">
      <c r="A12450" t="s">
        <v>18085</v>
      </c>
      <c r="B12450" t="s">
        <v>211</v>
      </c>
      <c r="C12450" t="s">
        <v>333</v>
      </c>
      <c r="D12450" t="s">
        <v>17357</v>
      </c>
    </row>
    <row r="12451" spans="1:4">
      <c r="A12451" t="s">
        <v>18086</v>
      </c>
      <c r="B12451" t="s">
        <v>678</v>
      </c>
      <c r="C12451" t="s">
        <v>333</v>
      </c>
      <c r="D12451" t="s">
        <v>17357</v>
      </c>
    </row>
    <row r="12452" spans="1:4">
      <c r="A12452" t="s">
        <v>18087</v>
      </c>
      <c r="B12452" t="s">
        <v>4504</v>
      </c>
      <c r="C12452" t="s">
        <v>333</v>
      </c>
      <c r="D12452" t="s">
        <v>17357</v>
      </c>
    </row>
    <row r="12453" spans="1:4">
      <c r="A12453" t="s">
        <v>18088</v>
      </c>
      <c r="B12453" t="s">
        <v>863</v>
      </c>
      <c r="C12453" t="s">
        <v>333</v>
      </c>
      <c r="D12453" t="s">
        <v>17357</v>
      </c>
    </row>
    <row r="12454" spans="1:4">
      <c r="A12454" t="s">
        <v>18089</v>
      </c>
      <c r="B12454" t="s">
        <v>299</v>
      </c>
      <c r="C12454" t="s">
        <v>925</v>
      </c>
      <c r="D12454" t="s">
        <v>17357</v>
      </c>
    </row>
    <row r="12455" spans="1:4">
      <c r="A12455" t="s">
        <v>18090</v>
      </c>
      <c r="B12455" t="s">
        <v>964</v>
      </c>
      <c r="C12455" t="s">
        <v>925</v>
      </c>
      <c r="D12455" t="s">
        <v>17357</v>
      </c>
    </row>
    <row r="12456" spans="1:4">
      <c r="A12456" t="s">
        <v>18091</v>
      </c>
      <c r="B12456" t="s">
        <v>1409</v>
      </c>
      <c r="C12456" t="s">
        <v>1030</v>
      </c>
      <c r="D12456" t="s">
        <v>17357</v>
      </c>
    </row>
    <row r="12457" spans="1:4">
      <c r="A12457" t="s">
        <v>18092</v>
      </c>
      <c r="B12457" t="s">
        <v>18093</v>
      </c>
      <c r="C12457" t="s">
        <v>490</v>
      </c>
      <c r="D12457" t="s">
        <v>17357</v>
      </c>
    </row>
    <row r="12458" spans="1:4">
      <c r="A12458" t="s">
        <v>18094</v>
      </c>
      <c r="B12458" t="s">
        <v>2419</v>
      </c>
      <c r="C12458" t="s">
        <v>490</v>
      </c>
      <c r="D12458" t="s">
        <v>17357</v>
      </c>
    </row>
    <row r="12459" spans="1:4">
      <c r="A12459" t="s">
        <v>18095</v>
      </c>
      <c r="B12459" t="s">
        <v>15702</v>
      </c>
      <c r="C12459" t="s">
        <v>490</v>
      </c>
      <c r="D12459" t="s">
        <v>17357</v>
      </c>
    </row>
    <row r="12460" spans="1:4">
      <c r="A12460" t="s">
        <v>18096</v>
      </c>
      <c r="B12460" t="s">
        <v>86</v>
      </c>
      <c r="C12460" t="s">
        <v>490</v>
      </c>
      <c r="D12460" t="s">
        <v>17357</v>
      </c>
    </row>
    <row r="12461" spans="1:4">
      <c r="A12461" t="s">
        <v>18097</v>
      </c>
      <c r="B12461" t="s">
        <v>906</v>
      </c>
      <c r="C12461" t="s">
        <v>490</v>
      </c>
      <c r="D12461" t="s">
        <v>17357</v>
      </c>
    </row>
    <row r="12462" spans="1:4">
      <c r="A12462" t="s">
        <v>18098</v>
      </c>
      <c r="B12462" t="s">
        <v>8106</v>
      </c>
      <c r="C12462" t="s">
        <v>490</v>
      </c>
      <c r="D12462" t="s">
        <v>17357</v>
      </c>
    </row>
    <row r="12463" spans="1:4">
      <c r="A12463" t="s">
        <v>18099</v>
      </c>
      <c r="B12463" t="s">
        <v>56</v>
      </c>
      <c r="C12463" t="s">
        <v>490</v>
      </c>
      <c r="D12463" t="s">
        <v>17357</v>
      </c>
    </row>
    <row r="12464" spans="1:4">
      <c r="A12464" t="s">
        <v>18100</v>
      </c>
      <c r="B12464" t="s">
        <v>274</v>
      </c>
      <c r="C12464" t="s">
        <v>81</v>
      </c>
      <c r="D12464" t="s">
        <v>17357</v>
      </c>
    </row>
    <row r="12465" spans="1:4">
      <c r="A12465" t="s">
        <v>18101</v>
      </c>
      <c r="B12465" t="s">
        <v>209</v>
      </c>
      <c r="C12465" t="s">
        <v>781</v>
      </c>
      <c r="D12465" t="s">
        <v>17357</v>
      </c>
    </row>
    <row r="12466" spans="1:4">
      <c r="A12466" t="s">
        <v>18102</v>
      </c>
      <c r="B12466" t="s">
        <v>331</v>
      </c>
      <c r="C12466" t="s">
        <v>1200</v>
      </c>
      <c r="D12466" t="s">
        <v>17357</v>
      </c>
    </row>
    <row r="12467" spans="1:4">
      <c r="A12467" t="s">
        <v>18103</v>
      </c>
      <c r="B12467" t="s">
        <v>5000</v>
      </c>
      <c r="C12467" t="s">
        <v>783</v>
      </c>
      <c r="D12467" t="s">
        <v>17357</v>
      </c>
    </row>
    <row r="12468" spans="1:4">
      <c r="A12468" t="s">
        <v>18104</v>
      </c>
      <c r="B12468" t="s">
        <v>1089</v>
      </c>
      <c r="C12468" t="s">
        <v>840</v>
      </c>
      <c r="D12468" t="s">
        <v>17357</v>
      </c>
    </row>
    <row r="12469" spans="1:4">
      <c r="A12469" t="s">
        <v>18105</v>
      </c>
      <c r="B12469" t="s">
        <v>470</v>
      </c>
      <c r="C12469" t="s">
        <v>23</v>
      </c>
      <c r="D12469" t="s">
        <v>17358</v>
      </c>
    </row>
    <row r="12470" spans="1:4">
      <c r="A12470" t="s">
        <v>18106</v>
      </c>
      <c r="B12470" t="s">
        <v>1374</v>
      </c>
      <c r="C12470" t="s">
        <v>23</v>
      </c>
      <c r="D12470" t="s">
        <v>17358</v>
      </c>
    </row>
    <row r="12471" spans="1:4">
      <c r="A12471" t="s">
        <v>18107</v>
      </c>
      <c r="B12471" t="s">
        <v>132</v>
      </c>
      <c r="C12471" t="s">
        <v>23</v>
      </c>
      <c r="D12471" t="s">
        <v>17358</v>
      </c>
    </row>
    <row r="12472" spans="1:4">
      <c r="A12472" t="s">
        <v>18108</v>
      </c>
      <c r="B12472" t="s">
        <v>18109</v>
      </c>
      <c r="C12472" t="s">
        <v>95</v>
      </c>
      <c r="D12472" t="s">
        <v>17358</v>
      </c>
    </row>
    <row r="12473" spans="1:4">
      <c r="A12473" t="s">
        <v>18110</v>
      </c>
      <c r="B12473" t="s">
        <v>166</v>
      </c>
      <c r="C12473" t="s">
        <v>229</v>
      </c>
      <c r="D12473" t="s">
        <v>17358</v>
      </c>
    </row>
    <row r="12474" spans="1:4">
      <c r="A12474" t="s">
        <v>18111</v>
      </c>
      <c r="B12474" t="s">
        <v>24</v>
      </c>
      <c r="C12474" t="s">
        <v>229</v>
      </c>
      <c r="D12474" t="s">
        <v>17358</v>
      </c>
    </row>
    <row r="12475" spans="1:4">
      <c r="A12475" t="s">
        <v>18112</v>
      </c>
      <c r="B12475" t="s">
        <v>63</v>
      </c>
      <c r="C12475" t="s">
        <v>144</v>
      </c>
      <c r="D12475" t="s">
        <v>17358</v>
      </c>
    </row>
    <row r="12476" spans="1:4">
      <c r="A12476" t="s">
        <v>18113</v>
      </c>
      <c r="B12476" t="s">
        <v>82</v>
      </c>
      <c r="C12476" t="s">
        <v>144</v>
      </c>
      <c r="D12476" t="s">
        <v>17358</v>
      </c>
    </row>
    <row r="12477" spans="1:4">
      <c r="A12477" t="s">
        <v>18114</v>
      </c>
      <c r="B12477" t="s">
        <v>84</v>
      </c>
      <c r="C12477" t="s">
        <v>145</v>
      </c>
      <c r="D12477" t="s">
        <v>17358</v>
      </c>
    </row>
    <row r="12478" spans="1:4">
      <c r="A12478" t="s">
        <v>18115</v>
      </c>
      <c r="B12478" t="s">
        <v>268</v>
      </c>
      <c r="C12478" t="s">
        <v>145</v>
      </c>
      <c r="D12478" t="s">
        <v>17358</v>
      </c>
    </row>
    <row r="12479" spans="1:4">
      <c r="A12479" t="s">
        <v>18116</v>
      </c>
      <c r="B12479" t="s">
        <v>26</v>
      </c>
      <c r="C12479" t="s">
        <v>231</v>
      </c>
      <c r="D12479" t="s">
        <v>17358</v>
      </c>
    </row>
    <row r="12480" spans="1:4">
      <c r="A12480" t="s">
        <v>18117</v>
      </c>
      <c r="B12480" t="s">
        <v>271</v>
      </c>
      <c r="C12480" t="s">
        <v>69</v>
      </c>
      <c r="D12480" t="s">
        <v>17358</v>
      </c>
    </row>
    <row r="12481" spans="1:4">
      <c r="A12481" t="s">
        <v>18118</v>
      </c>
      <c r="B12481" t="s">
        <v>18119</v>
      </c>
      <c r="C12481" t="s">
        <v>69</v>
      </c>
      <c r="D12481" t="s">
        <v>17358</v>
      </c>
    </row>
    <row r="12482" spans="1:4">
      <c r="A12482" t="s">
        <v>18120</v>
      </c>
      <c r="B12482" t="s">
        <v>5279</v>
      </c>
      <c r="C12482" t="s">
        <v>69</v>
      </c>
      <c r="D12482" t="s">
        <v>17358</v>
      </c>
    </row>
    <row r="12483" spans="1:4">
      <c r="A12483" t="s">
        <v>18121</v>
      </c>
      <c r="B12483" t="s">
        <v>166</v>
      </c>
      <c r="C12483" t="s">
        <v>344</v>
      </c>
      <c r="D12483" t="s">
        <v>17358</v>
      </c>
    </row>
    <row r="12484" spans="1:4">
      <c r="A12484" t="s">
        <v>18122</v>
      </c>
      <c r="B12484" t="s">
        <v>180</v>
      </c>
      <c r="C12484" t="s">
        <v>32</v>
      </c>
      <c r="D12484" t="s">
        <v>17358</v>
      </c>
    </row>
    <row r="12485" spans="1:4">
      <c r="A12485" t="s">
        <v>18123</v>
      </c>
      <c r="B12485" t="s">
        <v>364</v>
      </c>
      <c r="C12485" t="s">
        <v>27</v>
      </c>
      <c r="D12485" t="s">
        <v>17358</v>
      </c>
    </row>
    <row r="12486" spans="1:4">
      <c r="A12486" t="s">
        <v>18124</v>
      </c>
      <c r="B12486" t="s">
        <v>269</v>
      </c>
      <c r="C12486" t="s">
        <v>27</v>
      </c>
      <c r="D12486" t="s">
        <v>17358</v>
      </c>
    </row>
    <row r="12487" spans="1:4">
      <c r="A12487" t="s">
        <v>18125</v>
      </c>
      <c r="B12487" t="s">
        <v>24</v>
      </c>
      <c r="C12487" t="s">
        <v>28</v>
      </c>
      <c r="D12487" t="s">
        <v>17358</v>
      </c>
    </row>
    <row r="12488" spans="1:4">
      <c r="A12488" t="s">
        <v>18126</v>
      </c>
      <c r="B12488" t="s">
        <v>118</v>
      </c>
      <c r="C12488" t="s">
        <v>272</v>
      </c>
      <c r="D12488" t="s">
        <v>17358</v>
      </c>
    </row>
    <row r="12489" spans="1:4">
      <c r="A12489" t="s">
        <v>18127</v>
      </c>
      <c r="B12489" t="s">
        <v>18128</v>
      </c>
      <c r="C12489" t="s">
        <v>148</v>
      </c>
      <c r="D12489" t="s">
        <v>17358</v>
      </c>
    </row>
    <row r="12490" spans="1:4">
      <c r="A12490" t="s">
        <v>18129</v>
      </c>
      <c r="B12490" t="s">
        <v>134</v>
      </c>
      <c r="C12490" t="s">
        <v>78</v>
      </c>
      <c r="D12490" t="s">
        <v>17358</v>
      </c>
    </row>
    <row r="12491" spans="1:4">
      <c r="A12491" t="s">
        <v>18130</v>
      </c>
      <c r="B12491" t="s">
        <v>24</v>
      </c>
      <c r="C12491" t="s">
        <v>135</v>
      </c>
      <c r="D12491" t="s">
        <v>17358</v>
      </c>
    </row>
    <row r="12492" spans="1:4">
      <c r="A12492" t="s">
        <v>18131</v>
      </c>
      <c r="B12492" t="s">
        <v>262</v>
      </c>
      <c r="C12492" t="s">
        <v>135</v>
      </c>
      <c r="D12492" t="s">
        <v>17358</v>
      </c>
    </row>
    <row r="12493" spans="1:4">
      <c r="A12493" t="s">
        <v>18132</v>
      </c>
      <c r="B12493" t="s">
        <v>1137</v>
      </c>
      <c r="C12493" t="s">
        <v>135</v>
      </c>
      <c r="D12493" t="s">
        <v>17358</v>
      </c>
    </row>
    <row r="12494" spans="1:4">
      <c r="A12494" t="s">
        <v>18133</v>
      </c>
      <c r="B12494" t="s">
        <v>415</v>
      </c>
      <c r="C12494" t="s">
        <v>31</v>
      </c>
      <c r="D12494" t="s">
        <v>17358</v>
      </c>
    </row>
    <row r="12495" spans="1:4">
      <c r="A12495" t="s">
        <v>18134</v>
      </c>
      <c r="B12495" t="s">
        <v>16847</v>
      </c>
      <c r="C12495" t="s">
        <v>25</v>
      </c>
      <c r="D12495" t="s">
        <v>17358</v>
      </c>
    </row>
    <row r="12496" spans="1:4">
      <c r="A12496" t="s">
        <v>18135</v>
      </c>
      <c r="B12496" t="s">
        <v>18136</v>
      </c>
      <c r="C12496" t="s">
        <v>18137</v>
      </c>
      <c r="D12496" t="s">
        <v>17358</v>
      </c>
    </row>
    <row r="12497" spans="1:4">
      <c r="A12497" t="s">
        <v>18138</v>
      </c>
      <c r="B12497" t="s">
        <v>68</v>
      </c>
      <c r="C12497" t="s">
        <v>18139</v>
      </c>
      <c r="D12497" t="s">
        <v>17358</v>
      </c>
    </row>
    <row r="12498" spans="1:4">
      <c r="A12498" t="s">
        <v>18140</v>
      </c>
      <c r="B12498" t="s">
        <v>329</v>
      </c>
      <c r="C12498" t="s">
        <v>244</v>
      </c>
      <c r="D12498" t="s">
        <v>17358</v>
      </c>
    </row>
    <row r="12499" spans="1:4">
      <c r="A12499" t="s">
        <v>18141</v>
      </c>
      <c r="B12499" t="s">
        <v>24</v>
      </c>
      <c r="C12499" t="s">
        <v>244</v>
      </c>
      <c r="D12499" t="s">
        <v>17358</v>
      </c>
    </row>
    <row r="12500" spans="1:4">
      <c r="A12500" t="s">
        <v>18142</v>
      </c>
      <c r="B12500" t="s">
        <v>24</v>
      </c>
      <c r="C12500" t="s">
        <v>330</v>
      </c>
      <c r="D12500" t="s">
        <v>17358</v>
      </c>
    </row>
    <row r="12501" spans="1:4">
      <c r="A12501" t="s">
        <v>18143</v>
      </c>
      <c r="B12501" t="s">
        <v>12015</v>
      </c>
      <c r="C12501" t="s">
        <v>330</v>
      </c>
      <c r="D12501" t="s">
        <v>17358</v>
      </c>
    </row>
    <row r="12502" spans="1:4">
      <c r="A12502" t="s">
        <v>18144</v>
      </c>
      <c r="B12502" t="s">
        <v>240</v>
      </c>
      <c r="C12502" t="s">
        <v>74</v>
      </c>
      <c r="D12502" t="s">
        <v>17358</v>
      </c>
    </row>
    <row r="12503" spans="1:4">
      <c r="A12503" t="s">
        <v>18145</v>
      </c>
      <c r="B12503" t="s">
        <v>4757</v>
      </c>
      <c r="C12503" t="s">
        <v>199</v>
      </c>
      <c r="D12503" t="s">
        <v>17358</v>
      </c>
    </row>
    <row r="12504" spans="1:4">
      <c r="A12504" t="s">
        <v>18146</v>
      </c>
      <c r="B12504" t="s">
        <v>352</v>
      </c>
      <c r="C12504" t="s">
        <v>64</v>
      </c>
      <c r="D12504" t="s">
        <v>17358</v>
      </c>
    </row>
    <row r="12505" spans="1:4">
      <c r="A12505" t="s">
        <v>18147</v>
      </c>
      <c r="B12505" t="s">
        <v>4667</v>
      </c>
      <c r="C12505" t="s">
        <v>88</v>
      </c>
      <c r="D12505" t="s">
        <v>17358</v>
      </c>
    </row>
    <row r="12506" spans="1:4">
      <c r="A12506" t="s">
        <v>18148</v>
      </c>
      <c r="B12506" t="s">
        <v>283</v>
      </c>
      <c r="C12506" t="s">
        <v>210</v>
      </c>
      <c r="D12506" t="s">
        <v>17358</v>
      </c>
    </row>
    <row r="12507" spans="1:4">
      <c r="A12507" t="s">
        <v>18149</v>
      </c>
      <c r="B12507" t="s">
        <v>310</v>
      </c>
      <c r="C12507" t="s">
        <v>93</v>
      </c>
      <c r="D12507" t="s">
        <v>17358</v>
      </c>
    </row>
    <row r="12508" spans="1:4">
      <c r="A12508" t="s">
        <v>18150</v>
      </c>
      <c r="B12508" t="s">
        <v>548</v>
      </c>
      <c r="C12508" t="s">
        <v>107</v>
      </c>
      <c r="D12508" t="s">
        <v>17358</v>
      </c>
    </row>
    <row r="12509" spans="1:4">
      <c r="A12509" t="s">
        <v>18151</v>
      </c>
      <c r="B12509" t="s">
        <v>29</v>
      </c>
      <c r="C12509" t="s">
        <v>107</v>
      </c>
      <c r="D12509" t="s">
        <v>17358</v>
      </c>
    </row>
    <row r="12510" spans="1:4">
      <c r="A12510" t="s">
        <v>18152</v>
      </c>
      <c r="B12510" t="s">
        <v>129</v>
      </c>
      <c r="C12510" t="s">
        <v>77</v>
      </c>
      <c r="D12510" t="s">
        <v>17358</v>
      </c>
    </row>
    <row r="12511" spans="1:4">
      <c r="A12511" t="s">
        <v>18153</v>
      </c>
      <c r="B12511" t="s">
        <v>494</v>
      </c>
      <c r="C12511" t="s">
        <v>4230</v>
      </c>
      <c r="D12511" t="s">
        <v>17358</v>
      </c>
    </row>
    <row r="12512" spans="1:4">
      <c r="A12512" t="s">
        <v>18154</v>
      </c>
      <c r="B12512" t="s">
        <v>291</v>
      </c>
      <c r="C12512" t="s">
        <v>774</v>
      </c>
      <c r="D12512" t="s">
        <v>17358</v>
      </c>
    </row>
    <row r="12513" spans="1:4">
      <c r="A12513" t="s">
        <v>18155</v>
      </c>
      <c r="B12513" t="s">
        <v>324</v>
      </c>
      <c r="C12513" t="s">
        <v>215</v>
      </c>
      <c r="D12513" t="s">
        <v>17358</v>
      </c>
    </row>
    <row r="12514" spans="1:4">
      <c r="A12514" t="s">
        <v>18156</v>
      </c>
      <c r="B12514" t="s">
        <v>355</v>
      </c>
      <c r="C12514" t="s">
        <v>126</v>
      </c>
      <c r="D12514" t="s">
        <v>17358</v>
      </c>
    </row>
    <row r="12515" spans="1:4">
      <c r="A12515" t="s">
        <v>18157</v>
      </c>
      <c r="B12515" t="s">
        <v>201</v>
      </c>
      <c r="C12515" t="s">
        <v>5704</v>
      </c>
      <c r="D12515" t="s">
        <v>17358</v>
      </c>
    </row>
    <row r="12516" spans="1:4">
      <c r="A12516" t="s">
        <v>18158</v>
      </c>
      <c r="B12516" t="s">
        <v>458</v>
      </c>
      <c r="C12516" t="s">
        <v>3335</v>
      </c>
      <c r="D12516" t="s">
        <v>17358</v>
      </c>
    </row>
    <row r="12517" spans="1:4">
      <c r="A12517" t="s">
        <v>18159</v>
      </c>
      <c r="B12517" t="s">
        <v>685</v>
      </c>
      <c r="C12517" t="s">
        <v>111</v>
      </c>
      <c r="D12517" t="s">
        <v>17358</v>
      </c>
    </row>
    <row r="12518" spans="1:4">
      <c r="A12518" t="s">
        <v>18160</v>
      </c>
      <c r="B12518" t="s">
        <v>299</v>
      </c>
      <c r="C12518" t="s">
        <v>112</v>
      </c>
      <c r="D12518" t="s">
        <v>17358</v>
      </c>
    </row>
    <row r="12519" spans="1:4">
      <c r="A12519" t="s">
        <v>18161</v>
      </c>
      <c r="B12519" t="s">
        <v>134</v>
      </c>
      <c r="C12519" t="s">
        <v>113</v>
      </c>
      <c r="D12519" t="s">
        <v>17358</v>
      </c>
    </row>
    <row r="12520" spans="1:4">
      <c r="A12520" t="s">
        <v>18162</v>
      </c>
      <c r="B12520" t="s">
        <v>18163</v>
      </c>
      <c r="C12520" t="s">
        <v>81</v>
      </c>
      <c r="D12520" t="s">
        <v>17358</v>
      </c>
    </row>
    <row r="12521" spans="1:4">
      <c r="A12521" t="s">
        <v>18164</v>
      </c>
      <c r="B12521" t="s">
        <v>1226</v>
      </c>
      <c r="C12521" t="s">
        <v>1186</v>
      </c>
      <c r="D12521" t="s">
        <v>17358</v>
      </c>
    </row>
    <row r="12522" spans="1:4">
      <c r="A12522" t="s">
        <v>18165</v>
      </c>
      <c r="B12522" t="s">
        <v>11477</v>
      </c>
      <c r="C12522" t="s">
        <v>23</v>
      </c>
      <c r="D12522" t="s">
        <v>17359</v>
      </c>
    </row>
    <row r="12523" spans="1:4">
      <c r="A12523" t="s">
        <v>18166</v>
      </c>
      <c r="B12523" t="s">
        <v>11477</v>
      </c>
      <c r="C12523" t="s">
        <v>23</v>
      </c>
      <c r="D12523" t="s">
        <v>17359</v>
      </c>
    </row>
    <row r="12524" spans="1:4">
      <c r="A12524" t="s">
        <v>18167</v>
      </c>
      <c r="B12524" t="s">
        <v>301</v>
      </c>
      <c r="C12524" t="s">
        <v>23</v>
      </c>
      <c r="D12524" t="s">
        <v>17359</v>
      </c>
    </row>
    <row r="12525" spans="1:4">
      <c r="A12525" t="s">
        <v>18168</v>
      </c>
      <c r="B12525" t="s">
        <v>224</v>
      </c>
      <c r="C12525" t="s">
        <v>23</v>
      </c>
      <c r="D12525" t="s">
        <v>17359</v>
      </c>
    </row>
    <row r="12526" spans="1:4">
      <c r="A12526" t="s">
        <v>18169</v>
      </c>
      <c r="B12526" t="s">
        <v>224</v>
      </c>
      <c r="C12526" t="s">
        <v>23</v>
      </c>
      <c r="D12526" t="s">
        <v>17359</v>
      </c>
    </row>
    <row r="12527" spans="1:4">
      <c r="A12527" t="s">
        <v>18170</v>
      </c>
      <c r="B12527" t="s">
        <v>282</v>
      </c>
      <c r="C12527" t="s">
        <v>23</v>
      </c>
      <c r="D12527" t="s">
        <v>17359</v>
      </c>
    </row>
    <row r="12528" spans="1:4">
      <c r="A12528" t="s">
        <v>18171</v>
      </c>
      <c r="B12528" t="s">
        <v>132</v>
      </c>
      <c r="C12528" t="s">
        <v>23</v>
      </c>
      <c r="D12528" t="s">
        <v>17359</v>
      </c>
    </row>
    <row r="12529" spans="1:4">
      <c r="A12529" t="s">
        <v>18172</v>
      </c>
      <c r="B12529" t="s">
        <v>149</v>
      </c>
      <c r="C12529" t="s">
        <v>466</v>
      </c>
      <c r="D12529" t="s">
        <v>17359</v>
      </c>
    </row>
    <row r="12530" spans="1:4">
      <c r="A12530" t="s">
        <v>18173</v>
      </c>
      <c r="B12530" t="s">
        <v>82</v>
      </c>
      <c r="C12530" t="s">
        <v>144</v>
      </c>
      <c r="D12530" t="s">
        <v>17359</v>
      </c>
    </row>
    <row r="12531" spans="1:4">
      <c r="A12531" t="s">
        <v>18174</v>
      </c>
      <c r="B12531" t="s">
        <v>1170</v>
      </c>
      <c r="C12531" t="s">
        <v>145</v>
      </c>
      <c r="D12531" t="s">
        <v>17359</v>
      </c>
    </row>
    <row r="12532" spans="1:4">
      <c r="A12532" t="s">
        <v>18175</v>
      </c>
      <c r="B12532" t="s">
        <v>765</v>
      </c>
      <c r="C12532" t="s">
        <v>145</v>
      </c>
      <c r="D12532" t="s">
        <v>17359</v>
      </c>
    </row>
    <row r="12533" spans="1:4">
      <c r="A12533" t="s">
        <v>18176</v>
      </c>
      <c r="B12533" t="s">
        <v>829</v>
      </c>
      <c r="C12533" t="s">
        <v>114</v>
      </c>
      <c r="D12533" t="s">
        <v>17359</v>
      </c>
    </row>
    <row r="12534" spans="1:4">
      <c r="A12534" t="s">
        <v>18177</v>
      </c>
      <c r="B12534" t="s">
        <v>359</v>
      </c>
      <c r="C12534" t="s">
        <v>69</v>
      </c>
      <c r="D12534" t="s">
        <v>17359</v>
      </c>
    </row>
    <row r="12535" spans="1:4">
      <c r="A12535" t="s">
        <v>18178</v>
      </c>
      <c r="B12535" t="s">
        <v>5577</v>
      </c>
      <c r="C12535" t="s">
        <v>344</v>
      </c>
      <c r="D12535" t="s">
        <v>17359</v>
      </c>
    </row>
    <row r="12536" spans="1:4">
      <c r="A12536" t="s">
        <v>18179</v>
      </c>
      <c r="B12536" t="s">
        <v>24</v>
      </c>
      <c r="C12536" t="s">
        <v>2881</v>
      </c>
      <c r="D12536" t="s">
        <v>17359</v>
      </c>
    </row>
    <row r="12537" spans="1:4">
      <c r="A12537" t="s">
        <v>18180</v>
      </c>
      <c r="B12537" t="s">
        <v>6864</v>
      </c>
      <c r="C12537" t="s">
        <v>27</v>
      </c>
      <c r="D12537" t="s">
        <v>17359</v>
      </c>
    </row>
    <row r="12538" spans="1:4">
      <c r="A12538" t="s">
        <v>18181</v>
      </c>
      <c r="B12538" t="s">
        <v>5727</v>
      </c>
      <c r="C12538" t="s">
        <v>115</v>
      </c>
      <c r="D12538" t="s">
        <v>17359</v>
      </c>
    </row>
    <row r="12539" spans="1:4">
      <c r="A12539" t="s">
        <v>18182</v>
      </c>
      <c r="B12539" t="s">
        <v>968</v>
      </c>
      <c r="C12539" t="s">
        <v>189</v>
      </c>
      <c r="D12539" t="s">
        <v>17359</v>
      </c>
    </row>
    <row r="12540" spans="1:4">
      <c r="A12540" t="s">
        <v>18183</v>
      </c>
      <c r="B12540" t="s">
        <v>299</v>
      </c>
      <c r="C12540" t="s">
        <v>135</v>
      </c>
      <c r="D12540" t="s">
        <v>17359</v>
      </c>
    </row>
    <row r="12541" spans="1:4">
      <c r="A12541" t="s">
        <v>18184</v>
      </c>
      <c r="B12541" t="s">
        <v>872</v>
      </c>
      <c r="C12541" t="s">
        <v>738</v>
      </c>
      <c r="D12541" t="s">
        <v>17359</v>
      </c>
    </row>
    <row r="12542" spans="1:4">
      <c r="A12542" t="s">
        <v>18185</v>
      </c>
      <c r="B12542" t="s">
        <v>209</v>
      </c>
      <c r="C12542" t="s">
        <v>347</v>
      </c>
      <c r="D12542" t="s">
        <v>17359</v>
      </c>
    </row>
    <row r="12543" spans="1:4">
      <c r="A12543" t="s">
        <v>18186</v>
      </c>
      <c r="B12543" t="s">
        <v>29</v>
      </c>
      <c r="C12543" t="s">
        <v>3249</v>
      </c>
      <c r="D12543" t="s">
        <v>17359</v>
      </c>
    </row>
    <row r="12544" spans="1:4">
      <c r="A12544" t="s">
        <v>18187</v>
      </c>
      <c r="B12544" t="s">
        <v>212</v>
      </c>
      <c r="C12544" t="s">
        <v>33</v>
      </c>
      <c r="D12544" t="s">
        <v>17359</v>
      </c>
    </row>
    <row r="12545" spans="1:4">
      <c r="A12545" t="s">
        <v>18188</v>
      </c>
      <c r="B12545" t="s">
        <v>184</v>
      </c>
      <c r="C12545" t="s">
        <v>33</v>
      </c>
      <c r="D12545" t="s">
        <v>17359</v>
      </c>
    </row>
    <row r="12546" spans="1:4">
      <c r="A12546" t="s">
        <v>18189</v>
      </c>
      <c r="B12546" t="s">
        <v>1359</v>
      </c>
      <c r="C12546" t="s">
        <v>121</v>
      </c>
      <c r="D12546" t="s">
        <v>17359</v>
      </c>
    </row>
    <row r="12547" spans="1:4">
      <c r="A12547" t="s">
        <v>18190</v>
      </c>
      <c r="B12547" t="s">
        <v>68</v>
      </c>
      <c r="C12547" t="s">
        <v>121</v>
      </c>
      <c r="D12547" t="s">
        <v>17359</v>
      </c>
    </row>
    <row r="12548" spans="1:4">
      <c r="A12548" t="s">
        <v>18191</v>
      </c>
      <c r="B12548" t="s">
        <v>18192</v>
      </c>
      <c r="C12548" t="s">
        <v>18193</v>
      </c>
      <c r="D12548" t="s">
        <v>17359</v>
      </c>
    </row>
    <row r="12549" spans="1:4">
      <c r="A12549" t="s">
        <v>18194</v>
      </c>
      <c r="B12549" t="s">
        <v>123</v>
      </c>
      <c r="C12549" t="s">
        <v>100</v>
      </c>
      <c r="D12549" t="s">
        <v>17359</v>
      </c>
    </row>
    <row r="12550" spans="1:4">
      <c r="A12550" t="s">
        <v>18195</v>
      </c>
      <c r="B12550" t="s">
        <v>18196</v>
      </c>
      <c r="C12550" t="s">
        <v>18197</v>
      </c>
      <c r="D12550" t="s">
        <v>17359</v>
      </c>
    </row>
    <row r="12551" spans="1:4">
      <c r="A12551" t="s">
        <v>18198</v>
      </c>
      <c r="B12551" t="s">
        <v>39</v>
      </c>
      <c r="C12551" t="s">
        <v>73</v>
      </c>
      <c r="D12551" t="s">
        <v>17359</v>
      </c>
    </row>
    <row r="12552" spans="1:4">
      <c r="A12552" t="s">
        <v>18199</v>
      </c>
      <c r="B12552" t="s">
        <v>4641</v>
      </c>
      <c r="C12552" t="s">
        <v>244</v>
      </c>
      <c r="D12552" t="s">
        <v>17359</v>
      </c>
    </row>
    <row r="12553" spans="1:4">
      <c r="A12553" t="s">
        <v>18200</v>
      </c>
      <c r="B12553" t="s">
        <v>118</v>
      </c>
      <c r="C12553" t="s">
        <v>244</v>
      </c>
      <c r="D12553" t="s">
        <v>17359</v>
      </c>
    </row>
    <row r="12554" spans="1:4">
      <c r="A12554" t="s">
        <v>18201</v>
      </c>
      <c r="B12554" t="s">
        <v>1133</v>
      </c>
      <c r="C12554" t="s">
        <v>330</v>
      </c>
      <c r="D12554" t="s">
        <v>17359</v>
      </c>
    </row>
    <row r="12555" spans="1:4">
      <c r="A12555" t="s">
        <v>18202</v>
      </c>
      <c r="B12555" t="s">
        <v>355</v>
      </c>
      <c r="C12555" t="s">
        <v>330</v>
      </c>
      <c r="D12555" t="s">
        <v>17359</v>
      </c>
    </row>
    <row r="12556" spans="1:4">
      <c r="A12556" t="s">
        <v>18203</v>
      </c>
      <c r="B12556" t="s">
        <v>18204</v>
      </c>
      <c r="C12556" t="s">
        <v>18205</v>
      </c>
      <c r="D12556" t="s">
        <v>17359</v>
      </c>
    </row>
    <row r="12557" spans="1:4">
      <c r="A12557" t="s">
        <v>18206</v>
      </c>
      <c r="B12557" t="s">
        <v>185</v>
      </c>
      <c r="C12557" t="s">
        <v>74</v>
      </c>
      <c r="D12557" t="s">
        <v>17359</v>
      </c>
    </row>
    <row r="12558" spans="1:4">
      <c r="A12558" t="s">
        <v>18207</v>
      </c>
      <c r="B12558" t="s">
        <v>34</v>
      </c>
      <c r="C12558" t="s">
        <v>74</v>
      </c>
      <c r="D12558" t="s">
        <v>17359</v>
      </c>
    </row>
    <row r="12559" spans="1:4">
      <c r="A12559" t="s">
        <v>18208</v>
      </c>
      <c r="B12559" t="s">
        <v>388</v>
      </c>
      <c r="C12559" t="s">
        <v>137</v>
      </c>
      <c r="D12559" t="s">
        <v>17359</v>
      </c>
    </row>
    <row r="12560" spans="1:4">
      <c r="A12560" t="s">
        <v>18209</v>
      </c>
      <c r="B12560" t="s">
        <v>18210</v>
      </c>
      <c r="C12560" t="s">
        <v>91</v>
      </c>
      <c r="D12560" t="s">
        <v>17359</v>
      </c>
    </row>
    <row r="12561" spans="1:4">
      <c r="A12561" t="s">
        <v>18211</v>
      </c>
      <c r="B12561" t="s">
        <v>18212</v>
      </c>
      <c r="C12561" t="s">
        <v>91</v>
      </c>
      <c r="D12561" t="s">
        <v>17359</v>
      </c>
    </row>
    <row r="12562" spans="1:4">
      <c r="A12562" t="s">
        <v>18213</v>
      </c>
      <c r="B12562" t="s">
        <v>475</v>
      </c>
      <c r="C12562" t="s">
        <v>103</v>
      </c>
      <c r="D12562" t="s">
        <v>17359</v>
      </c>
    </row>
    <row r="12563" spans="1:4">
      <c r="A12563" t="s">
        <v>18214</v>
      </c>
      <c r="B12563" t="s">
        <v>705</v>
      </c>
      <c r="C12563" t="s">
        <v>103</v>
      </c>
      <c r="D12563" t="s">
        <v>17359</v>
      </c>
    </row>
    <row r="12564" spans="1:4">
      <c r="A12564" t="s">
        <v>18215</v>
      </c>
      <c r="B12564" t="s">
        <v>381</v>
      </c>
      <c r="C12564" t="s">
        <v>64</v>
      </c>
      <c r="D12564" t="s">
        <v>17359</v>
      </c>
    </row>
    <row r="12565" spans="1:4">
      <c r="A12565" t="s">
        <v>18216</v>
      </c>
      <c r="B12565" t="s">
        <v>147</v>
      </c>
      <c r="C12565" t="s">
        <v>249</v>
      </c>
      <c r="D12565" t="s">
        <v>17359</v>
      </c>
    </row>
    <row r="12566" spans="1:4">
      <c r="A12566" t="s">
        <v>18217</v>
      </c>
      <c r="B12566" t="s">
        <v>1057</v>
      </c>
      <c r="C12566" t="s">
        <v>152</v>
      </c>
      <c r="D12566" t="s">
        <v>17359</v>
      </c>
    </row>
    <row r="12567" spans="1:4">
      <c r="A12567" t="s">
        <v>18218</v>
      </c>
      <c r="B12567" t="s">
        <v>1264</v>
      </c>
      <c r="C12567" t="s">
        <v>168</v>
      </c>
      <c r="D12567" t="s">
        <v>17359</v>
      </c>
    </row>
    <row r="12568" spans="1:4">
      <c r="A12568" t="s">
        <v>18219</v>
      </c>
      <c r="B12568" t="s">
        <v>18220</v>
      </c>
      <c r="C12568" t="s">
        <v>830</v>
      </c>
      <c r="D12568" t="s">
        <v>17359</v>
      </c>
    </row>
    <row r="12569" spans="1:4">
      <c r="A12569" t="s">
        <v>18221</v>
      </c>
      <c r="B12569" t="s">
        <v>18222</v>
      </c>
      <c r="C12569" t="s">
        <v>18223</v>
      </c>
      <c r="D12569" t="s">
        <v>17359</v>
      </c>
    </row>
    <row r="12570" spans="1:4">
      <c r="A12570" t="s">
        <v>18224</v>
      </c>
      <c r="B12570" t="s">
        <v>18225</v>
      </c>
      <c r="C12570" t="s">
        <v>11375</v>
      </c>
      <c r="D12570" t="s">
        <v>17359</v>
      </c>
    </row>
    <row r="12571" spans="1:4">
      <c r="A12571" t="s">
        <v>18226</v>
      </c>
      <c r="B12571" t="s">
        <v>18227</v>
      </c>
      <c r="C12571" t="s">
        <v>18228</v>
      </c>
      <c r="D12571" t="s">
        <v>17359</v>
      </c>
    </row>
    <row r="12572" spans="1:4">
      <c r="A12572" t="s">
        <v>18229</v>
      </c>
      <c r="B12572" t="s">
        <v>18230</v>
      </c>
      <c r="C12572" t="s">
        <v>18231</v>
      </c>
      <c r="D12572" t="s">
        <v>17359</v>
      </c>
    </row>
    <row r="12573" spans="1:4">
      <c r="A12573" t="s">
        <v>18232</v>
      </c>
      <c r="B12573" t="s">
        <v>539</v>
      </c>
      <c r="C12573" t="s">
        <v>125</v>
      </c>
      <c r="D12573" t="s">
        <v>17359</v>
      </c>
    </row>
    <row r="12574" spans="1:4">
      <c r="A12574" t="s">
        <v>18233</v>
      </c>
      <c r="B12574" t="s">
        <v>761</v>
      </c>
      <c r="C12574" t="s">
        <v>125</v>
      </c>
      <c r="D12574" t="s">
        <v>17359</v>
      </c>
    </row>
    <row r="12575" spans="1:4">
      <c r="A12575" t="s">
        <v>18234</v>
      </c>
      <c r="B12575" t="s">
        <v>506</v>
      </c>
      <c r="C12575" t="s">
        <v>109</v>
      </c>
      <c r="D12575" t="s">
        <v>17359</v>
      </c>
    </row>
    <row r="12576" spans="1:4">
      <c r="A12576" t="s">
        <v>18235</v>
      </c>
      <c r="B12576" t="s">
        <v>18236</v>
      </c>
      <c r="C12576" t="s">
        <v>774</v>
      </c>
      <c r="D12576" t="s">
        <v>17359</v>
      </c>
    </row>
    <row r="12577" spans="1:4">
      <c r="A12577" t="s">
        <v>18237</v>
      </c>
      <c r="B12577" t="s">
        <v>18238</v>
      </c>
      <c r="C12577" t="s">
        <v>215</v>
      </c>
      <c r="D12577" t="s">
        <v>17359</v>
      </c>
    </row>
    <row r="12578" spans="1:4">
      <c r="A12578" t="s">
        <v>18239</v>
      </c>
      <c r="B12578" t="s">
        <v>185</v>
      </c>
      <c r="C12578" t="s">
        <v>215</v>
      </c>
      <c r="D12578" t="s">
        <v>17359</v>
      </c>
    </row>
    <row r="12579" spans="1:4">
      <c r="A12579" t="s">
        <v>18240</v>
      </c>
      <c r="B12579" t="s">
        <v>1113</v>
      </c>
      <c r="C12579" t="s">
        <v>219</v>
      </c>
      <c r="D12579" t="s">
        <v>17359</v>
      </c>
    </row>
    <row r="12580" spans="1:4">
      <c r="A12580" t="s">
        <v>18241</v>
      </c>
      <c r="B12580" t="s">
        <v>18242</v>
      </c>
      <c r="C12580" t="s">
        <v>111</v>
      </c>
      <c r="D12580" t="s">
        <v>17359</v>
      </c>
    </row>
    <row r="12581" spans="1:4">
      <c r="A12581" t="s">
        <v>18243</v>
      </c>
      <c r="B12581" t="s">
        <v>769</v>
      </c>
      <c r="C12581" t="s">
        <v>138</v>
      </c>
      <c r="D12581" t="s">
        <v>17359</v>
      </c>
    </row>
    <row r="12582" spans="1:4">
      <c r="A12582" t="s">
        <v>18244</v>
      </c>
      <c r="B12582" t="s">
        <v>82</v>
      </c>
      <c r="C12582" t="s">
        <v>81</v>
      </c>
      <c r="D12582" t="s">
        <v>17359</v>
      </c>
    </row>
    <row r="12583" spans="1:4">
      <c r="A12583" t="s">
        <v>18245</v>
      </c>
      <c r="B12583" t="s">
        <v>139</v>
      </c>
      <c r="C12583" t="s">
        <v>81</v>
      </c>
      <c r="D12583" t="s">
        <v>17359</v>
      </c>
    </row>
    <row r="12584" spans="1:4">
      <c r="A12584" t="s">
        <v>18246</v>
      </c>
      <c r="B12584" t="s">
        <v>18247</v>
      </c>
      <c r="C12584" t="s">
        <v>18248</v>
      </c>
      <c r="D12584" t="s">
        <v>17359</v>
      </c>
    </row>
    <row r="12585" spans="1:4">
      <c r="A12585" t="s">
        <v>18249</v>
      </c>
      <c r="B12585" t="s">
        <v>4473</v>
      </c>
      <c r="C12585" t="s">
        <v>141</v>
      </c>
      <c r="D12585" t="s">
        <v>17359</v>
      </c>
    </row>
    <row r="12586" spans="1:4">
      <c r="A12586" t="s">
        <v>18250</v>
      </c>
      <c r="B12586" t="s">
        <v>18251</v>
      </c>
      <c r="C12586" t="s">
        <v>141</v>
      </c>
      <c r="D12586" t="s">
        <v>17359</v>
      </c>
    </row>
    <row r="12587" spans="1:4">
      <c r="A12587" t="s">
        <v>18252</v>
      </c>
      <c r="B12587" t="s">
        <v>850</v>
      </c>
      <c r="C12587" t="s">
        <v>840</v>
      </c>
      <c r="D12587" t="s">
        <v>17359</v>
      </c>
    </row>
    <row r="12588" spans="1:4">
      <c r="A12588" t="s">
        <v>18253</v>
      </c>
      <c r="B12588" t="s">
        <v>12896</v>
      </c>
      <c r="C12588" t="s">
        <v>94</v>
      </c>
      <c r="D12588" t="s">
        <v>17338</v>
      </c>
    </row>
    <row r="12589" spans="1:4">
      <c r="A12589" t="s">
        <v>18254</v>
      </c>
      <c r="B12589" t="s">
        <v>18255</v>
      </c>
      <c r="C12589" t="s">
        <v>231</v>
      </c>
      <c r="D12589" t="s">
        <v>17338</v>
      </c>
    </row>
    <row r="12590" spans="1:4">
      <c r="A12590" t="s">
        <v>18256</v>
      </c>
      <c r="B12590" t="s">
        <v>283</v>
      </c>
      <c r="C12590" t="s">
        <v>31</v>
      </c>
      <c r="D12590" t="s">
        <v>17338</v>
      </c>
    </row>
    <row r="12591" spans="1:4">
      <c r="A12591" t="s">
        <v>18257</v>
      </c>
      <c r="B12591" t="s">
        <v>364</v>
      </c>
      <c r="C12591" t="s">
        <v>74</v>
      </c>
      <c r="D12591" t="s">
        <v>17338</v>
      </c>
    </row>
    <row r="12592" spans="1:4">
      <c r="A12592" t="s">
        <v>18258</v>
      </c>
      <c r="B12592" t="s">
        <v>8263</v>
      </c>
      <c r="C12592" t="s">
        <v>103</v>
      </c>
      <c r="D12592" t="s">
        <v>17338</v>
      </c>
    </row>
    <row r="12593" spans="1:4">
      <c r="A12593" t="s">
        <v>18259</v>
      </c>
      <c r="B12593" t="s">
        <v>37</v>
      </c>
      <c r="C12593" t="s">
        <v>210</v>
      </c>
      <c r="D12593" t="s">
        <v>17338</v>
      </c>
    </row>
    <row r="12594" spans="1:4">
      <c r="A12594" t="s">
        <v>18260</v>
      </c>
      <c r="B12594" t="s">
        <v>299</v>
      </c>
      <c r="C12594" t="s">
        <v>210</v>
      </c>
      <c r="D12594" t="s">
        <v>17338</v>
      </c>
    </row>
    <row r="12595" spans="1:4">
      <c r="A12595" t="s">
        <v>18261</v>
      </c>
      <c r="B12595" t="s">
        <v>5577</v>
      </c>
      <c r="C12595" t="s">
        <v>125</v>
      </c>
      <c r="D12595" t="s">
        <v>17338</v>
      </c>
    </row>
    <row r="12596" spans="1:4">
      <c r="A12596" t="s">
        <v>18262</v>
      </c>
      <c r="B12596" t="s">
        <v>4747</v>
      </c>
      <c r="C12596" t="s">
        <v>215</v>
      </c>
      <c r="D12596" t="s">
        <v>17338</v>
      </c>
    </row>
    <row r="12597" spans="1:4">
      <c r="A12597" t="s">
        <v>18263</v>
      </c>
      <c r="B12597" t="s">
        <v>493</v>
      </c>
      <c r="C12597" t="s">
        <v>216</v>
      </c>
      <c r="D12597" t="s">
        <v>17338</v>
      </c>
    </row>
    <row r="12598" spans="1:4">
      <c r="A12598" t="s">
        <v>18264</v>
      </c>
      <c r="B12598" t="s">
        <v>71</v>
      </c>
      <c r="C12598" t="s">
        <v>23</v>
      </c>
      <c r="D12598" t="s">
        <v>17340</v>
      </c>
    </row>
    <row r="12599" spans="1:4">
      <c r="A12599" t="s">
        <v>18265</v>
      </c>
      <c r="B12599" t="s">
        <v>364</v>
      </c>
      <c r="C12599" t="s">
        <v>27</v>
      </c>
      <c r="D12599" t="s">
        <v>17340</v>
      </c>
    </row>
    <row r="12600" spans="1:4">
      <c r="A12600" t="s">
        <v>18266</v>
      </c>
      <c r="B12600" t="s">
        <v>318</v>
      </c>
      <c r="C12600" t="s">
        <v>135</v>
      </c>
      <c r="D12600" t="s">
        <v>17340</v>
      </c>
    </row>
    <row r="12601" spans="1:4">
      <c r="A12601" t="s">
        <v>18267</v>
      </c>
      <c r="B12601" t="s">
        <v>18268</v>
      </c>
      <c r="C12601" t="s">
        <v>1075</v>
      </c>
      <c r="D12601" t="s">
        <v>17340</v>
      </c>
    </row>
    <row r="12602" spans="1:4">
      <c r="A12602" t="s">
        <v>18269</v>
      </c>
      <c r="B12602" t="s">
        <v>246</v>
      </c>
      <c r="C12602" t="s">
        <v>125</v>
      </c>
      <c r="D12602" t="s">
        <v>17340</v>
      </c>
    </row>
    <row r="12603" spans="1:4">
      <c r="A12603" t="s">
        <v>18270</v>
      </c>
      <c r="B12603" t="s">
        <v>92</v>
      </c>
      <c r="C12603" t="s">
        <v>7741</v>
      </c>
      <c r="D12603" t="s">
        <v>17340</v>
      </c>
    </row>
    <row r="12604" spans="1:4">
      <c r="A12604" t="s">
        <v>18271</v>
      </c>
      <c r="B12604" t="s">
        <v>18272</v>
      </c>
      <c r="C12604" t="s">
        <v>18273</v>
      </c>
      <c r="D12604" t="s">
        <v>17345</v>
      </c>
    </row>
    <row r="12605" spans="1:4">
      <c r="A12605" t="s">
        <v>18274</v>
      </c>
      <c r="B12605" t="s">
        <v>1152</v>
      </c>
      <c r="C12605" t="s">
        <v>144</v>
      </c>
      <c r="D12605" t="s">
        <v>17345</v>
      </c>
    </row>
    <row r="12606" spans="1:4">
      <c r="A12606" t="s">
        <v>18275</v>
      </c>
      <c r="B12606" t="s">
        <v>75</v>
      </c>
      <c r="C12606" t="s">
        <v>27</v>
      </c>
      <c r="D12606" t="s">
        <v>17345</v>
      </c>
    </row>
    <row r="12607" spans="1:4">
      <c r="A12607" t="s">
        <v>18276</v>
      </c>
      <c r="B12607" t="s">
        <v>862</v>
      </c>
      <c r="C12607" t="s">
        <v>115</v>
      </c>
      <c r="D12607" t="s">
        <v>17345</v>
      </c>
    </row>
    <row r="12608" spans="1:4">
      <c r="A12608" t="s">
        <v>18277</v>
      </c>
      <c r="B12608" t="s">
        <v>1108</v>
      </c>
      <c r="C12608" t="s">
        <v>236</v>
      </c>
      <c r="D12608" t="s">
        <v>17345</v>
      </c>
    </row>
    <row r="12609" spans="1:4">
      <c r="A12609" t="s">
        <v>18278</v>
      </c>
      <c r="B12609" t="s">
        <v>183</v>
      </c>
      <c r="C12609" t="s">
        <v>78</v>
      </c>
      <c r="D12609" t="s">
        <v>17345</v>
      </c>
    </row>
    <row r="12610" spans="1:4">
      <c r="A12610" t="s">
        <v>18279</v>
      </c>
      <c r="B12610" t="s">
        <v>299</v>
      </c>
      <c r="C12610" t="s">
        <v>135</v>
      </c>
      <c r="D12610" t="s">
        <v>17345</v>
      </c>
    </row>
    <row r="12611" spans="1:4">
      <c r="A12611" t="s">
        <v>18280</v>
      </c>
      <c r="B12611" t="s">
        <v>283</v>
      </c>
      <c r="C12611" t="s">
        <v>31</v>
      </c>
      <c r="D12611" t="s">
        <v>17345</v>
      </c>
    </row>
    <row r="12612" spans="1:4">
      <c r="A12612" t="s">
        <v>18281</v>
      </c>
      <c r="B12612" t="s">
        <v>938</v>
      </c>
      <c r="C12612" t="s">
        <v>33</v>
      </c>
      <c r="D12612" t="s">
        <v>17345</v>
      </c>
    </row>
    <row r="12613" spans="1:4">
      <c r="A12613" t="s">
        <v>18282</v>
      </c>
      <c r="B12613" t="s">
        <v>280</v>
      </c>
      <c r="C12613" t="s">
        <v>99</v>
      </c>
      <c r="D12613" t="s">
        <v>17345</v>
      </c>
    </row>
    <row r="12614" spans="1:4">
      <c r="A12614" t="s">
        <v>18283</v>
      </c>
      <c r="B12614" t="s">
        <v>18284</v>
      </c>
      <c r="C12614" t="s">
        <v>103</v>
      </c>
      <c r="D12614" t="s">
        <v>17345</v>
      </c>
    </row>
    <row r="12615" spans="1:4">
      <c r="A12615" t="s">
        <v>18285</v>
      </c>
      <c r="B12615" t="s">
        <v>454</v>
      </c>
      <c r="C12615" t="s">
        <v>106</v>
      </c>
      <c r="D12615" t="s">
        <v>17345</v>
      </c>
    </row>
    <row r="12616" spans="1:4">
      <c r="A12616" t="s">
        <v>18286</v>
      </c>
      <c r="B12616" t="s">
        <v>118</v>
      </c>
      <c r="C12616" t="s">
        <v>210</v>
      </c>
      <c r="D12616" t="s">
        <v>17345</v>
      </c>
    </row>
    <row r="12617" spans="1:4">
      <c r="A12617" t="s">
        <v>18287</v>
      </c>
      <c r="B12617" t="s">
        <v>184</v>
      </c>
      <c r="C12617" t="s">
        <v>4070</v>
      </c>
      <c r="D12617" t="s">
        <v>17345</v>
      </c>
    </row>
    <row r="12618" spans="1:4">
      <c r="A12618" t="s">
        <v>18288</v>
      </c>
      <c r="B12618" t="s">
        <v>5682</v>
      </c>
      <c r="C12618" t="s">
        <v>126</v>
      </c>
      <c r="D12618" t="s">
        <v>17345</v>
      </c>
    </row>
    <row r="12619" spans="1:4">
      <c r="A12619" t="s">
        <v>18289</v>
      </c>
      <c r="B12619" t="s">
        <v>9501</v>
      </c>
      <c r="C12619" t="s">
        <v>138</v>
      </c>
      <c r="D12619" t="s">
        <v>17345</v>
      </c>
    </row>
    <row r="12620" spans="1:4">
      <c r="A12620" t="s">
        <v>18290</v>
      </c>
      <c r="B12620" t="s">
        <v>2301</v>
      </c>
      <c r="C12620" t="s">
        <v>416</v>
      </c>
      <c r="D12620" t="s">
        <v>17345</v>
      </c>
    </row>
    <row r="12621" spans="1:4">
      <c r="A12621" t="s">
        <v>18291</v>
      </c>
      <c r="B12621" t="s">
        <v>1108</v>
      </c>
      <c r="C12621" t="s">
        <v>23</v>
      </c>
      <c r="D12621" t="s">
        <v>17347</v>
      </c>
    </row>
    <row r="12622" spans="1:4">
      <c r="A12622" t="s">
        <v>18292</v>
      </c>
      <c r="B12622" t="s">
        <v>18293</v>
      </c>
      <c r="C12622" t="s">
        <v>738</v>
      </c>
      <c r="D12622" t="s">
        <v>17347</v>
      </c>
    </row>
    <row r="12623" spans="1:4">
      <c r="A12623" t="s">
        <v>18294</v>
      </c>
      <c r="B12623" t="s">
        <v>18295</v>
      </c>
      <c r="C12623" t="s">
        <v>18296</v>
      </c>
      <c r="D12623" t="s">
        <v>17347</v>
      </c>
    </row>
    <row r="12624" spans="1:4">
      <c r="A12624" t="s">
        <v>18297</v>
      </c>
      <c r="B12624" t="s">
        <v>70</v>
      </c>
      <c r="C12624" t="s">
        <v>979</v>
      </c>
      <c r="D12624" t="s">
        <v>17347</v>
      </c>
    </row>
    <row r="12625" spans="1:4">
      <c r="A12625" t="s">
        <v>18298</v>
      </c>
      <c r="B12625" t="s">
        <v>837</v>
      </c>
      <c r="C12625" t="s">
        <v>856</v>
      </c>
      <c r="D12625" t="s">
        <v>17347</v>
      </c>
    </row>
    <row r="12626" spans="1:4">
      <c r="A12626" t="s">
        <v>18299</v>
      </c>
      <c r="B12626" t="s">
        <v>1070</v>
      </c>
      <c r="C12626" t="s">
        <v>18300</v>
      </c>
      <c r="D12626" t="s">
        <v>17347</v>
      </c>
    </row>
    <row r="12627" spans="1:4">
      <c r="A12627" t="s">
        <v>18301</v>
      </c>
      <c r="B12627" t="s">
        <v>18302</v>
      </c>
      <c r="C12627" t="s">
        <v>94</v>
      </c>
      <c r="D12627" t="s">
        <v>17351</v>
      </c>
    </row>
    <row r="12628" spans="1:4">
      <c r="A12628" t="s">
        <v>18303</v>
      </c>
      <c r="B12628" t="s">
        <v>221</v>
      </c>
      <c r="C12628" t="s">
        <v>466</v>
      </c>
      <c r="D12628" t="s">
        <v>17351</v>
      </c>
    </row>
    <row r="12629" spans="1:4">
      <c r="A12629" t="s">
        <v>18304</v>
      </c>
      <c r="B12629" t="s">
        <v>270</v>
      </c>
      <c r="C12629" t="s">
        <v>1380</v>
      </c>
      <c r="D12629" t="s">
        <v>17351</v>
      </c>
    </row>
    <row r="12630" spans="1:4">
      <c r="A12630" t="s">
        <v>18305</v>
      </c>
      <c r="B12630" t="s">
        <v>24</v>
      </c>
      <c r="C12630" t="s">
        <v>69</v>
      </c>
      <c r="D12630" t="s">
        <v>17351</v>
      </c>
    </row>
    <row r="12631" spans="1:4">
      <c r="A12631" t="s">
        <v>18306</v>
      </c>
      <c r="B12631" t="s">
        <v>187</v>
      </c>
      <c r="C12631" t="s">
        <v>135</v>
      </c>
      <c r="D12631" t="s">
        <v>17351</v>
      </c>
    </row>
    <row r="12632" spans="1:4">
      <c r="A12632" t="s">
        <v>18307</v>
      </c>
      <c r="B12632" t="s">
        <v>950</v>
      </c>
      <c r="C12632" t="s">
        <v>40</v>
      </c>
      <c r="D12632" t="s">
        <v>17351</v>
      </c>
    </row>
    <row r="12633" spans="1:4">
      <c r="A12633" t="s">
        <v>18308</v>
      </c>
      <c r="B12633" t="s">
        <v>7737</v>
      </c>
      <c r="C12633" t="s">
        <v>31</v>
      </c>
      <c r="D12633" t="s">
        <v>17351</v>
      </c>
    </row>
    <row r="12634" spans="1:4">
      <c r="A12634" t="s">
        <v>18309</v>
      </c>
      <c r="B12634" t="s">
        <v>1946</v>
      </c>
      <c r="C12634" t="s">
        <v>31</v>
      </c>
      <c r="D12634" t="s">
        <v>17351</v>
      </c>
    </row>
    <row r="12635" spans="1:4">
      <c r="A12635" t="s">
        <v>18310</v>
      </c>
      <c r="B12635" t="s">
        <v>1301</v>
      </c>
      <c r="C12635" t="s">
        <v>25</v>
      </c>
      <c r="D12635" t="s">
        <v>17351</v>
      </c>
    </row>
    <row r="12636" spans="1:4">
      <c r="A12636" t="s">
        <v>18311</v>
      </c>
      <c r="B12636" t="s">
        <v>1334</v>
      </c>
      <c r="C12636" t="s">
        <v>25</v>
      </c>
      <c r="D12636" t="s">
        <v>17351</v>
      </c>
    </row>
    <row r="12637" spans="1:4">
      <c r="A12637" t="s">
        <v>18312</v>
      </c>
      <c r="B12637" t="s">
        <v>16983</v>
      </c>
      <c r="C12637" t="s">
        <v>25</v>
      </c>
      <c r="D12637" t="s">
        <v>17351</v>
      </c>
    </row>
    <row r="12638" spans="1:4">
      <c r="A12638" t="s">
        <v>18313</v>
      </c>
      <c r="B12638" t="s">
        <v>280</v>
      </c>
      <c r="C12638" t="s">
        <v>33</v>
      </c>
      <c r="D12638" t="s">
        <v>17351</v>
      </c>
    </row>
    <row r="12639" spans="1:4">
      <c r="A12639" t="s">
        <v>18314</v>
      </c>
      <c r="B12639" t="s">
        <v>269</v>
      </c>
      <c r="C12639" t="s">
        <v>100</v>
      </c>
      <c r="D12639" t="s">
        <v>17351</v>
      </c>
    </row>
    <row r="12640" spans="1:4">
      <c r="A12640" t="s">
        <v>18315</v>
      </c>
      <c r="B12640" t="s">
        <v>185</v>
      </c>
      <c r="C12640" t="s">
        <v>91</v>
      </c>
      <c r="D12640" t="s">
        <v>17351</v>
      </c>
    </row>
    <row r="12641" spans="1:4">
      <c r="A12641" t="s">
        <v>18316</v>
      </c>
      <c r="B12641" t="s">
        <v>18317</v>
      </c>
      <c r="C12641" t="s">
        <v>892</v>
      </c>
      <c r="D12641" t="s">
        <v>17351</v>
      </c>
    </row>
    <row r="12642" spans="1:4">
      <c r="A12642" t="s">
        <v>18318</v>
      </c>
      <c r="B12642" t="s">
        <v>326</v>
      </c>
      <c r="C12642" t="s">
        <v>168</v>
      </c>
      <c r="D12642" t="s">
        <v>17351</v>
      </c>
    </row>
    <row r="12643" spans="1:4">
      <c r="A12643" t="s">
        <v>18319</v>
      </c>
      <c r="B12643" t="s">
        <v>318</v>
      </c>
      <c r="C12643" t="s">
        <v>93</v>
      </c>
      <c r="D12643" t="s">
        <v>17351</v>
      </c>
    </row>
    <row r="12644" spans="1:4">
      <c r="A12644" t="s">
        <v>18320</v>
      </c>
      <c r="B12644" t="s">
        <v>11474</v>
      </c>
      <c r="C12644" t="s">
        <v>125</v>
      </c>
      <c r="D12644" t="s">
        <v>17351</v>
      </c>
    </row>
    <row r="12645" spans="1:4">
      <c r="A12645" t="s">
        <v>18321</v>
      </c>
      <c r="B12645" t="s">
        <v>1226</v>
      </c>
      <c r="C12645" t="s">
        <v>215</v>
      </c>
      <c r="D12645" t="s">
        <v>17351</v>
      </c>
    </row>
    <row r="12646" spans="1:4">
      <c r="A12646" t="s">
        <v>18322</v>
      </c>
      <c r="B12646" t="s">
        <v>24</v>
      </c>
      <c r="C12646" t="s">
        <v>215</v>
      </c>
      <c r="D12646" t="s">
        <v>17351</v>
      </c>
    </row>
    <row r="12647" spans="1:4">
      <c r="A12647" t="s">
        <v>18323</v>
      </c>
      <c r="B12647" t="s">
        <v>1273</v>
      </c>
      <c r="C12647" t="s">
        <v>128</v>
      </c>
      <c r="D12647" t="s">
        <v>17351</v>
      </c>
    </row>
    <row r="12648" spans="1:4">
      <c r="A12648" t="s">
        <v>18324</v>
      </c>
      <c r="B12648" t="s">
        <v>565</v>
      </c>
      <c r="C12648" t="s">
        <v>956</v>
      </c>
      <c r="D12648" t="s">
        <v>17351</v>
      </c>
    </row>
    <row r="12649" spans="1:4">
      <c r="A12649" t="s">
        <v>18325</v>
      </c>
      <c r="B12649" t="s">
        <v>458</v>
      </c>
      <c r="C12649" t="s">
        <v>138</v>
      </c>
      <c r="D12649" t="s">
        <v>17351</v>
      </c>
    </row>
    <row r="12650" spans="1:4">
      <c r="A12650" t="s">
        <v>18326</v>
      </c>
      <c r="B12650" t="s">
        <v>364</v>
      </c>
      <c r="C12650" t="s">
        <v>113</v>
      </c>
      <c r="D12650" t="s">
        <v>17351</v>
      </c>
    </row>
    <row r="12651" spans="1:4">
      <c r="A12651" t="s">
        <v>18327</v>
      </c>
      <c r="B12651" t="s">
        <v>423</v>
      </c>
      <c r="C12651" t="s">
        <v>113</v>
      </c>
      <c r="D12651" t="s">
        <v>17351</v>
      </c>
    </row>
    <row r="12652" spans="1:4">
      <c r="A12652" t="s">
        <v>18328</v>
      </c>
      <c r="B12652" t="s">
        <v>18329</v>
      </c>
      <c r="C12652" t="s">
        <v>113</v>
      </c>
      <c r="D12652" t="s">
        <v>17351</v>
      </c>
    </row>
    <row r="12653" spans="1:4">
      <c r="A12653" t="s">
        <v>18330</v>
      </c>
      <c r="B12653" t="s">
        <v>291</v>
      </c>
      <c r="C12653" t="s">
        <v>1186</v>
      </c>
      <c r="D12653" t="s">
        <v>17351</v>
      </c>
    </row>
    <row r="12654" spans="1:4">
      <c r="A12654" t="s">
        <v>18338</v>
      </c>
      <c r="B12654" t="s">
        <v>18339</v>
      </c>
      <c r="D12654" t="s">
        <v>18333</v>
      </c>
    </row>
    <row r="12655" spans="1:4">
      <c r="A12655" t="s">
        <v>18340</v>
      </c>
      <c r="B12655" t="s">
        <v>18341</v>
      </c>
      <c r="D12655" t="s">
        <v>18333</v>
      </c>
    </row>
    <row r="12656" spans="1:4">
      <c r="A12656" t="s">
        <v>18342</v>
      </c>
      <c r="B12656" t="s">
        <v>18343</v>
      </c>
      <c r="D12656" t="s">
        <v>18333</v>
      </c>
    </row>
    <row r="12657" spans="1:4">
      <c r="A12657" t="s">
        <v>18344</v>
      </c>
      <c r="B12657" t="s">
        <v>18345</v>
      </c>
      <c r="D12657" t="s">
        <v>18333</v>
      </c>
    </row>
    <row r="12658" spans="1:4">
      <c r="A12658" t="s">
        <v>18346</v>
      </c>
      <c r="B12658" t="s">
        <v>18347</v>
      </c>
      <c r="D12658" t="s">
        <v>18333</v>
      </c>
    </row>
    <row r="12659" spans="1:4">
      <c r="A12659" t="s">
        <v>18348</v>
      </c>
      <c r="B12659" t="s">
        <v>18349</v>
      </c>
      <c r="D12659" t="s">
        <v>18333</v>
      </c>
    </row>
    <row r="12660" spans="1:4">
      <c r="A12660" t="s">
        <v>18350</v>
      </c>
      <c r="B12660" t="s">
        <v>18351</v>
      </c>
      <c r="D12660" t="s">
        <v>18333</v>
      </c>
    </row>
    <row r="12661" spans="1:4">
      <c r="A12661" t="s">
        <v>18352</v>
      </c>
      <c r="B12661" t="s">
        <v>18353</v>
      </c>
      <c r="D12661" t="s">
        <v>18333</v>
      </c>
    </row>
    <row r="12662" spans="1:4">
      <c r="A12662" t="s">
        <v>18354</v>
      </c>
      <c r="B12662" t="s">
        <v>18355</v>
      </c>
      <c r="D12662" t="s">
        <v>18333</v>
      </c>
    </row>
    <row r="12663" spans="1:4">
      <c r="A12663" t="s">
        <v>18356</v>
      </c>
      <c r="B12663" t="s">
        <v>18357</v>
      </c>
      <c r="D12663" t="s">
        <v>18333</v>
      </c>
    </row>
    <row r="12664" spans="1:4">
      <c r="A12664" t="s">
        <v>18358</v>
      </c>
      <c r="B12664" t="s">
        <v>18359</v>
      </c>
      <c r="D12664" t="s">
        <v>18333</v>
      </c>
    </row>
    <row r="12665" spans="1:4">
      <c r="A12665" t="s">
        <v>18360</v>
      </c>
      <c r="B12665" t="s">
        <v>18361</v>
      </c>
      <c r="D12665" t="s">
        <v>18333</v>
      </c>
    </row>
    <row r="12666" spans="1:4">
      <c r="A12666" t="s">
        <v>18362</v>
      </c>
      <c r="B12666" t="s">
        <v>18363</v>
      </c>
      <c r="D12666" t="s">
        <v>18333</v>
      </c>
    </row>
    <row r="12667" spans="1:4">
      <c r="A12667" t="s">
        <v>18364</v>
      </c>
      <c r="B12667" t="s">
        <v>18365</v>
      </c>
      <c r="D12667" t="s">
        <v>18333</v>
      </c>
    </row>
    <row r="12668" spans="1:4">
      <c r="A12668" t="s">
        <v>18366</v>
      </c>
      <c r="B12668" t="s">
        <v>18367</v>
      </c>
      <c r="D12668" t="s">
        <v>18333</v>
      </c>
    </row>
    <row r="12669" spans="1:4">
      <c r="A12669" t="s">
        <v>18368</v>
      </c>
      <c r="B12669" t="s">
        <v>18369</v>
      </c>
      <c r="D12669" t="s">
        <v>18333</v>
      </c>
    </row>
    <row r="12670" spans="1:4">
      <c r="A12670" t="s">
        <v>18370</v>
      </c>
      <c r="B12670" t="s">
        <v>18371</v>
      </c>
      <c r="D12670" t="s">
        <v>18333</v>
      </c>
    </row>
    <row r="12671" spans="1:4">
      <c r="A12671" t="s">
        <v>18372</v>
      </c>
      <c r="B12671" t="s">
        <v>18373</v>
      </c>
      <c r="D12671" t="s">
        <v>18333</v>
      </c>
    </row>
    <row r="12672" spans="1:4">
      <c r="A12672" t="s">
        <v>18374</v>
      </c>
      <c r="B12672" t="s">
        <v>18375</v>
      </c>
      <c r="D12672" t="s">
        <v>18333</v>
      </c>
    </row>
    <row r="12673" spans="1:4">
      <c r="A12673" t="s">
        <v>18376</v>
      </c>
      <c r="B12673" t="s">
        <v>18377</v>
      </c>
      <c r="D12673" t="s">
        <v>18333</v>
      </c>
    </row>
    <row r="12674" spans="1:4">
      <c r="A12674" t="s">
        <v>18378</v>
      </c>
      <c r="B12674" t="s">
        <v>18379</v>
      </c>
      <c r="D12674" t="s">
        <v>18333</v>
      </c>
    </row>
    <row r="12675" spans="1:4">
      <c r="A12675" t="s">
        <v>18380</v>
      </c>
      <c r="B12675" t="s">
        <v>18379</v>
      </c>
      <c r="D12675" t="s">
        <v>18333</v>
      </c>
    </row>
    <row r="12676" spans="1:4">
      <c r="A12676" t="s">
        <v>18381</v>
      </c>
      <c r="B12676" t="s">
        <v>18382</v>
      </c>
      <c r="D12676" t="s">
        <v>18333</v>
      </c>
    </row>
    <row r="12677" spans="1:4">
      <c r="A12677" t="s">
        <v>18383</v>
      </c>
      <c r="B12677" t="s">
        <v>18384</v>
      </c>
      <c r="D12677" t="s">
        <v>18333</v>
      </c>
    </row>
    <row r="12678" spans="1:4">
      <c r="A12678" t="s">
        <v>18385</v>
      </c>
      <c r="B12678" t="s">
        <v>18386</v>
      </c>
      <c r="D12678" t="s">
        <v>18333</v>
      </c>
    </row>
    <row r="12679" spans="1:4">
      <c r="A12679" t="s">
        <v>18387</v>
      </c>
      <c r="B12679" t="s">
        <v>18388</v>
      </c>
      <c r="D12679" t="s">
        <v>18333</v>
      </c>
    </row>
    <row r="12680" spans="1:4">
      <c r="A12680" t="s">
        <v>18389</v>
      </c>
      <c r="B12680" t="s">
        <v>18390</v>
      </c>
      <c r="D12680" t="s">
        <v>18333</v>
      </c>
    </row>
    <row r="12681" spans="1:4">
      <c r="A12681" t="s">
        <v>18391</v>
      </c>
      <c r="B12681" t="s">
        <v>18392</v>
      </c>
      <c r="D12681" t="s">
        <v>18333</v>
      </c>
    </row>
    <row r="12682" spans="1:4">
      <c r="A12682" t="s">
        <v>18393</v>
      </c>
      <c r="B12682" t="s">
        <v>18394</v>
      </c>
      <c r="D12682" t="s">
        <v>18333</v>
      </c>
    </row>
    <row r="12683" spans="1:4">
      <c r="A12683" t="s">
        <v>18395</v>
      </c>
      <c r="B12683" t="s">
        <v>18396</v>
      </c>
      <c r="D12683" t="s">
        <v>18333</v>
      </c>
    </row>
    <row r="12684" spans="1:4">
      <c r="A12684" t="s">
        <v>18397</v>
      </c>
      <c r="B12684" t="s">
        <v>18398</v>
      </c>
      <c r="D12684" t="s">
        <v>18333</v>
      </c>
    </row>
    <row r="12685" spans="1:4">
      <c r="A12685" t="s">
        <v>18399</v>
      </c>
      <c r="B12685" t="s">
        <v>18400</v>
      </c>
      <c r="D12685" t="s">
        <v>18333</v>
      </c>
    </row>
    <row r="12686" spans="1:4">
      <c r="A12686" t="s">
        <v>18401</v>
      </c>
      <c r="B12686" t="s">
        <v>18402</v>
      </c>
      <c r="D12686" t="s">
        <v>18333</v>
      </c>
    </row>
    <row r="12687" spans="1:4">
      <c r="A12687" t="s">
        <v>18403</v>
      </c>
      <c r="B12687" t="s">
        <v>18404</v>
      </c>
      <c r="D12687" t="s">
        <v>18333</v>
      </c>
    </row>
    <row r="12688" spans="1:4">
      <c r="A12688" t="s">
        <v>18405</v>
      </c>
      <c r="B12688" t="s">
        <v>18406</v>
      </c>
      <c r="D12688" t="s">
        <v>18333</v>
      </c>
    </row>
    <row r="12689" spans="1:4">
      <c r="A12689" t="s">
        <v>18407</v>
      </c>
      <c r="B12689" t="s">
        <v>18408</v>
      </c>
      <c r="D12689" t="s">
        <v>18333</v>
      </c>
    </row>
    <row r="12690" spans="1:4">
      <c r="A12690" t="s">
        <v>18409</v>
      </c>
      <c r="B12690" t="s">
        <v>18410</v>
      </c>
      <c r="D12690" t="s">
        <v>18333</v>
      </c>
    </row>
    <row r="12691" spans="1:4">
      <c r="A12691" t="s">
        <v>18411</v>
      </c>
      <c r="B12691" t="s">
        <v>18412</v>
      </c>
      <c r="D12691" t="s">
        <v>18333</v>
      </c>
    </row>
    <row r="12692" spans="1:4">
      <c r="A12692" t="s">
        <v>18413</v>
      </c>
      <c r="B12692" t="s">
        <v>18414</v>
      </c>
      <c r="D12692" t="s">
        <v>18333</v>
      </c>
    </row>
    <row r="12693" spans="1:4">
      <c r="A12693" t="s">
        <v>18415</v>
      </c>
      <c r="B12693" t="s">
        <v>18416</v>
      </c>
      <c r="D12693" t="s">
        <v>18333</v>
      </c>
    </row>
    <row r="12694" spans="1:4">
      <c r="A12694" t="s">
        <v>18417</v>
      </c>
      <c r="B12694" t="s">
        <v>18418</v>
      </c>
      <c r="D12694" t="s">
        <v>18333</v>
      </c>
    </row>
    <row r="12695" spans="1:4">
      <c r="A12695" t="s">
        <v>18419</v>
      </c>
      <c r="B12695" t="s">
        <v>18420</v>
      </c>
      <c r="D12695" t="s">
        <v>18333</v>
      </c>
    </row>
    <row r="12696" spans="1:4">
      <c r="A12696" t="s">
        <v>18421</v>
      </c>
      <c r="B12696" t="s">
        <v>18422</v>
      </c>
      <c r="D12696" t="s">
        <v>18333</v>
      </c>
    </row>
    <row r="12697" spans="1:4">
      <c r="A12697" t="s">
        <v>18423</v>
      </c>
      <c r="B12697" t="s">
        <v>18424</v>
      </c>
      <c r="D12697" t="s">
        <v>18333</v>
      </c>
    </row>
    <row r="12698" spans="1:4">
      <c r="A12698" t="s">
        <v>18425</v>
      </c>
      <c r="B12698" t="s">
        <v>18426</v>
      </c>
      <c r="D12698" t="s">
        <v>18333</v>
      </c>
    </row>
    <row r="12699" spans="1:4">
      <c r="A12699" t="s">
        <v>18427</v>
      </c>
      <c r="B12699" t="s">
        <v>18428</v>
      </c>
      <c r="D12699" t="s">
        <v>18333</v>
      </c>
    </row>
    <row r="12700" spans="1:4">
      <c r="A12700" t="s">
        <v>18429</v>
      </c>
      <c r="B12700" t="s">
        <v>18430</v>
      </c>
      <c r="D12700" t="s">
        <v>18333</v>
      </c>
    </row>
    <row r="12701" spans="1:4">
      <c r="A12701" t="s">
        <v>18431</v>
      </c>
      <c r="B12701" t="s">
        <v>18432</v>
      </c>
      <c r="D12701" t="s">
        <v>18333</v>
      </c>
    </row>
    <row r="12702" spans="1:4">
      <c r="A12702" t="s">
        <v>18433</v>
      </c>
      <c r="B12702" t="s">
        <v>18434</v>
      </c>
      <c r="D12702" t="s">
        <v>18333</v>
      </c>
    </row>
    <row r="12703" spans="1:4">
      <c r="A12703" t="s">
        <v>18435</v>
      </c>
      <c r="B12703" t="s">
        <v>18436</v>
      </c>
      <c r="D12703" t="s">
        <v>18333</v>
      </c>
    </row>
    <row r="12704" spans="1:4">
      <c r="A12704" t="s">
        <v>18437</v>
      </c>
      <c r="B12704" t="s">
        <v>18438</v>
      </c>
      <c r="D12704" t="s">
        <v>18333</v>
      </c>
    </row>
    <row r="12705" spans="1:4">
      <c r="A12705" t="s">
        <v>18439</v>
      </c>
      <c r="B12705" t="s">
        <v>18440</v>
      </c>
      <c r="D12705" t="s">
        <v>18333</v>
      </c>
    </row>
    <row r="12706" spans="1:4">
      <c r="A12706" t="s">
        <v>18441</v>
      </c>
      <c r="B12706" t="s">
        <v>18442</v>
      </c>
      <c r="D12706" t="s">
        <v>18333</v>
      </c>
    </row>
    <row r="12707" spans="1:4">
      <c r="A12707" t="s">
        <v>18443</v>
      </c>
      <c r="B12707" t="s">
        <v>18444</v>
      </c>
      <c r="D12707" t="s">
        <v>18333</v>
      </c>
    </row>
    <row r="12708" spans="1:4">
      <c r="A12708" t="s">
        <v>18445</v>
      </c>
      <c r="B12708" t="s">
        <v>18446</v>
      </c>
      <c r="D12708" t="s">
        <v>18333</v>
      </c>
    </row>
    <row r="12709" spans="1:4">
      <c r="A12709" t="s">
        <v>18447</v>
      </c>
      <c r="B12709" t="s">
        <v>18448</v>
      </c>
      <c r="D12709" t="s">
        <v>18333</v>
      </c>
    </row>
    <row r="12710" spans="1:4">
      <c r="A12710" t="s">
        <v>18449</v>
      </c>
      <c r="B12710" t="s">
        <v>18450</v>
      </c>
      <c r="D12710" t="s">
        <v>18333</v>
      </c>
    </row>
    <row r="12711" spans="1:4">
      <c r="A12711" t="s">
        <v>18451</v>
      </c>
      <c r="B12711" t="s">
        <v>18452</v>
      </c>
      <c r="D12711" t="s">
        <v>18334</v>
      </c>
    </row>
    <row r="12712" spans="1:4">
      <c r="A12712" t="s">
        <v>18453</v>
      </c>
      <c r="B12712" t="s">
        <v>18454</v>
      </c>
      <c r="D12712" t="s">
        <v>18334</v>
      </c>
    </row>
    <row r="12713" spans="1:4">
      <c r="A12713" t="s">
        <v>18455</v>
      </c>
      <c r="B12713" t="s">
        <v>18456</v>
      </c>
      <c r="D12713" t="s">
        <v>18334</v>
      </c>
    </row>
    <row r="12714" spans="1:4">
      <c r="A12714" t="s">
        <v>18457</v>
      </c>
      <c r="B12714" t="s">
        <v>18458</v>
      </c>
      <c r="D12714" t="s">
        <v>18334</v>
      </c>
    </row>
    <row r="12715" spans="1:4">
      <c r="A12715" t="s">
        <v>18459</v>
      </c>
      <c r="B12715" t="s">
        <v>18460</v>
      </c>
      <c r="D12715" t="s">
        <v>18334</v>
      </c>
    </row>
    <row r="12716" spans="1:4">
      <c r="A12716" t="s">
        <v>18461</v>
      </c>
      <c r="B12716" t="s">
        <v>18462</v>
      </c>
      <c r="D12716" t="s">
        <v>18334</v>
      </c>
    </row>
    <row r="12717" spans="1:4">
      <c r="A12717" t="s">
        <v>18463</v>
      </c>
      <c r="B12717" t="s">
        <v>18464</v>
      </c>
      <c r="D12717" t="s">
        <v>18334</v>
      </c>
    </row>
    <row r="12718" spans="1:4">
      <c r="A12718" t="s">
        <v>18465</v>
      </c>
      <c r="B12718" t="s">
        <v>18466</v>
      </c>
      <c r="D12718" t="s">
        <v>18334</v>
      </c>
    </row>
    <row r="12719" spans="1:4">
      <c r="A12719" t="s">
        <v>18467</v>
      </c>
      <c r="B12719" t="s">
        <v>18468</v>
      </c>
      <c r="D12719" t="s">
        <v>18334</v>
      </c>
    </row>
    <row r="12720" spans="1:4">
      <c r="A12720" t="s">
        <v>18469</v>
      </c>
      <c r="B12720" t="s">
        <v>18470</v>
      </c>
      <c r="D12720" t="s">
        <v>18334</v>
      </c>
    </row>
    <row r="12721" spans="1:4">
      <c r="A12721" t="s">
        <v>18471</v>
      </c>
      <c r="B12721" t="s">
        <v>18472</v>
      </c>
      <c r="D12721" t="s">
        <v>18334</v>
      </c>
    </row>
    <row r="12722" spans="1:4">
      <c r="A12722" t="s">
        <v>18473</v>
      </c>
      <c r="B12722" t="s">
        <v>18474</v>
      </c>
      <c r="D12722" t="s">
        <v>18334</v>
      </c>
    </row>
    <row r="12723" spans="1:4">
      <c r="A12723" t="s">
        <v>18475</v>
      </c>
      <c r="B12723" t="s">
        <v>18476</v>
      </c>
      <c r="D12723" t="s">
        <v>18334</v>
      </c>
    </row>
    <row r="12724" spans="1:4">
      <c r="A12724" t="s">
        <v>18477</v>
      </c>
      <c r="B12724" t="s">
        <v>18478</v>
      </c>
      <c r="D12724" t="s">
        <v>18334</v>
      </c>
    </row>
    <row r="12725" spans="1:4">
      <c r="A12725" t="s">
        <v>18479</v>
      </c>
      <c r="B12725" t="s">
        <v>18480</v>
      </c>
      <c r="D12725" t="s">
        <v>18334</v>
      </c>
    </row>
    <row r="12726" spans="1:4">
      <c r="A12726" t="s">
        <v>18481</v>
      </c>
      <c r="B12726" t="s">
        <v>18482</v>
      </c>
      <c r="D12726" t="s">
        <v>18334</v>
      </c>
    </row>
    <row r="12727" spans="1:4">
      <c r="A12727" t="s">
        <v>18483</v>
      </c>
      <c r="B12727" t="s">
        <v>18484</v>
      </c>
      <c r="D12727" t="s">
        <v>18334</v>
      </c>
    </row>
    <row r="12728" spans="1:4">
      <c r="A12728" t="s">
        <v>18485</v>
      </c>
      <c r="B12728" t="s">
        <v>18486</v>
      </c>
      <c r="D12728" t="s">
        <v>18334</v>
      </c>
    </row>
    <row r="12729" spans="1:4">
      <c r="A12729" t="s">
        <v>18487</v>
      </c>
      <c r="B12729" t="s">
        <v>18488</v>
      </c>
      <c r="D12729" t="s">
        <v>18334</v>
      </c>
    </row>
    <row r="12730" spans="1:4">
      <c r="A12730" t="s">
        <v>18489</v>
      </c>
      <c r="B12730" t="s">
        <v>18490</v>
      </c>
      <c r="D12730" t="s">
        <v>18334</v>
      </c>
    </row>
    <row r="12731" spans="1:4">
      <c r="A12731" t="s">
        <v>18491</v>
      </c>
      <c r="B12731" t="s">
        <v>18492</v>
      </c>
      <c r="D12731" t="s">
        <v>18334</v>
      </c>
    </row>
    <row r="12732" spans="1:4">
      <c r="A12732" t="s">
        <v>18493</v>
      </c>
      <c r="B12732" t="s">
        <v>18494</v>
      </c>
      <c r="D12732" t="s">
        <v>18334</v>
      </c>
    </row>
    <row r="12733" spans="1:4">
      <c r="A12733" t="s">
        <v>18495</v>
      </c>
      <c r="B12733" t="s">
        <v>18496</v>
      </c>
      <c r="D12733" t="s">
        <v>18334</v>
      </c>
    </row>
    <row r="12734" spans="1:4">
      <c r="A12734" t="s">
        <v>18497</v>
      </c>
      <c r="B12734" t="s">
        <v>18498</v>
      </c>
      <c r="D12734" t="s">
        <v>18334</v>
      </c>
    </row>
    <row r="12735" spans="1:4">
      <c r="A12735" t="s">
        <v>18499</v>
      </c>
      <c r="B12735" t="s">
        <v>18500</v>
      </c>
      <c r="D12735" t="s">
        <v>18334</v>
      </c>
    </row>
    <row r="12736" spans="1:4">
      <c r="A12736" t="s">
        <v>18501</v>
      </c>
      <c r="B12736" t="s">
        <v>18502</v>
      </c>
      <c r="D12736" t="s">
        <v>18334</v>
      </c>
    </row>
    <row r="12737" spans="1:4">
      <c r="A12737" t="s">
        <v>18503</v>
      </c>
      <c r="B12737" t="s">
        <v>18504</v>
      </c>
      <c r="D12737" t="s">
        <v>18334</v>
      </c>
    </row>
    <row r="12738" spans="1:4">
      <c r="A12738" t="s">
        <v>18505</v>
      </c>
      <c r="B12738" t="s">
        <v>18506</v>
      </c>
      <c r="D12738" t="s">
        <v>18334</v>
      </c>
    </row>
    <row r="12739" spans="1:4">
      <c r="A12739" t="s">
        <v>18507</v>
      </c>
      <c r="B12739" t="s">
        <v>18508</v>
      </c>
      <c r="D12739" t="s">
        <v>18334</v>
      </c>
    </row>
    <row r="12740" spans="1:4">
      <c r="A12740" t="s">
        <v>18509</v>
      </c>
      <c r="B12740" t="s">
        <v>18510</v>
      </c>
      <c r="D12740" t="s">
        <v>18334</v>
      </c>
    </row>
    <row r="12741" spans="1:4">
      <c r="A12741" t="s">
        <v>18511</v>
      </c>
      <c r="B12741" t="s">
        <v>18512</v>
      </c>
      <c r="D12741" t="s">
        <v>18334</v>
      </c>
    </row>
    <row r="12742" spans="1:4">
      <c r="A12742" t="s">
        <v>18513</v>
      </c>
      <c r="B12742" t="s">
        <v>18514</v>
      </c>
      <c r="D12742" t="s">
        <v>18334</v>
      </c>
    </row>
    <row r="12743" spans="1:4">
      <c r="A12743" t="s">
        <v>18515</v>
      </c>
      <c r="B12743" t="s">
        <v>18516</v>
      </c>
      <c r="D12743" t="s">
        <v>18334</v>
      </c>
    </row>
    <row r="12744" spans="1:4">
      <c r="A12744" t="s">
        <v>18517</v>
      </c>
      <c r="B12744" t="s">
        <v>18518</v>
      </c>
      <c r="D12744" t="s">
        <v>18334</v>
      </c>
    </row>
    <row r="12745" spans="1:4">
      <c r="A12745" t="s">
        <v>18519</v>
      </c>
      <c r="B12745" t="s">
        <v>18520</v>
      </c>
      <c r="D12745" t="s">
        <v>18334</v>
      </c>
    </row>
    <row r="12746" spans="1:4">
      <c r="A12746" t="s">
        <v>18521</v>
      </c>
      <c r="B12746" t="s">
        <v>18522</v>
      </c>
      <c r="D12746" t="s">
        <v>18334</v>
      </c>
    </row>
    <row r="12747" spans="1:4">
      <c r="A12747" t="s">
        <v>18523</v>
      </c>
      <c r="B12747" t="s">
        <v>18524</v>
      </c>
      <c r="D12747" t="s">
        <v>18334</v>
      </c>
    </row>
    <row r="12748" spans="1:4">
      <c r="A12748" t="s">
        <v>18525</v>
      </c>
      <c r="B12748" t="s">
        <v>18526</v>
      </c>
      <c r="D12748" t="s">
        <v>18334</v>
      </c>
    </row>
    <row r="12749" spans="1:4">
      <c r="A12749" t="s">
        <v>18527</v>
      </c>
      <c r="B12749" t="s">
        <v>18528</v>
      </c>
      <c r="D12749" t="s">
        <v>18334</v>
      </c>
    </row>
    <row r="12750" spans="1:4">
      <c r="A12750" t="s">
        <v>18529</v>
      </c>
      <c r="B12750" t="s">
        <v>18530</v>
      </c>
      <c r="D12750" t="s">
        <v>18334</v>
      </c>
    </row>
    <row r="12751" spans="1:4">
      <c r="A12751" t="s">
        <v>18531</v>
      </c>
      <c r="B12751" t="s">
        <v>18532</v>
      </c>
      <c r="D12751" t="s">
        <v>18334</v>
      </c>
    </row>
    <row r="12752" spans="1:4">
      <c r="A12752" t="s">
        <v>18533</v>
      </c>
      <c r="B12752" t="s">
        <v>18534</v>
      </c>
      <c r="D12752" t="s">
        <v>18334</v>
      </c>
    </row>
    <row r="12753" spans="1:4">
      <c r="A12753" t="s">
        <v>18535</v>
      </c>
      <c r="B12753" t="s">
        <v>18536</v>
      </c>
      <c r="D12753" t="s">
        <v>18334</v>
      </c>
    </row>
    <row r="12754" spans="1:4">
      <c r="A12754" t="s">
        <v>18537</v>
      </c>
      <c r="B12754" t="s">
        <v>18538</v>
      </c>
      <c r="D12754" t="s">
        <v>18334</v>
      </c>
    </row>
    <row r="12755" spans="1:4">
      <c r="A12755" t="s">
        <v>18539</v>
      </c>
      <c r="B12755" t="s">
        <v>18540</v>
      </c>
      <c r="D12755" t="s">
        <v>18334</v>
      </c>
    </row>
    <row r="12756" spans="1:4">
      <c r="A12756" t="s">
        <v>18541</v>
      </c>
      <c r="B12756" t="s">
        <v>18542</v>
      </c>
      <c r="D12756" t="s">
        <v>18334</v>
      </c>
    </row>
    <row r="12757" spans="1:4">
      <c r="A12757" t="s">
        <v>18543</v>
      </c>
      <c r="B12757" t="s">
        <v>18544</v>
      </c>
      <c r="D12757" t="s">
        <v>18334</v>
      </c>
    </row>
    <row r="12758" spans="1:4">
      <c r="A12758" t="s">
        <v>18545</v>
      </c>
      <c r="B12758" t="s">
        <v>18546</v>
      </c>
      <c r="D12758" t="s">
        <v>18334</v>
      </c>
    </row>
    <row r="12759" spans="1:4">
      <c r="A12759" t="s">
        <v>18547</v>
      </c>
      <c r="B12759" t="s">
        <v>18548</v>
      </c>
      <c r="D12759" t="s">
        <v>18334</v>
      </c>
    </row>
    <row r="12760" spans="1:4">
      <c r="A12760" t="s">
        <v>18549</v>
      </c>
      <c r="B12760" t="s">
        <v>18550</v>
      </c>
      <c r="D12760" t="s">
        <v>18334</v>
      </c>
    </row>
    <row r="12761" spans="1:4">
      <c r="A12761" t="s">
        <v>18551</v>
      </c>
      <c r="B12761" t="s">
        <v>18552</v>
      </c>
      <c r="D12761" t="s">
        <v>18334</v>
      </c>
    </row>
    <row r="12762" spans="1:4">
      <c r="A12762" t="s">
        <v>18553</v>
      </c>
      <c r="B12762" t="s">
        <v>18554</v>
      </c>
      <c r="D12762" t="s">
        <v>18334</v>
      </c>
    </row>
    <row r="12763" spans="1:4">
      <c r="A12763" t="s">
        <v>18555</v>
      </c>
      <c r="B12763" t="s">
        <v>18556</v>
      </c>
      <c r="D12763" t="s">
        <v>18334</v>
      </c>
    </row>
    <row r="12764" spans="1:4">
      <c r="A12764" t="s">
        <v>18557</v>
      </c>
      <c r="B12764" t="s">
        <v>18558</v>
      </c>
      <c r="D12764" t="s">
        <v>18334</v>
      </c>
    </row>
    <row r="12765" spans="1:4">
      <c r="A12765" t="s">
        <v>18559</v>
      </c>
      <c r="B12765" t="s">
        <v>18560</v>
      </c>
      <c r="D12765" t="s">
        <v>18334</v>
      </c>
    </row>
    <row r="12766" spans="1:4">
      <c r="A12766" t="s">
        <v>18561</v>
      </c>
      <c r="B12766" t="s">
        <v>18562</v>
      </c>
      <c r="D12766" t="s">
        <v>18335</v>
      </c>
    </row>
    <row r="12767" spans="1:4">
      <c r="A12767" t="s">
        <v>18563</v>
      </c>
      <c r="B12767" t="s">
        <v>18564</v>
      </c>
      <c r="D12767" t="s">
        <v>18335</v>
      </c>
    </row>
    <row r="12768" spans="1:4">
      <c r="A12768" t="s">
        <v>18565</v>
      </c>
      <c r="B12768" t="s">
        <v>18566</v>
      </c>
      <c r="D12768" t="s">
        <v>18335</v>
      </c>
    </row>
    <row r="12769" spans="1:4">
      <c r="A12769" t="s">
        <v>18567</v>
      </c>
      <c r="B12769" t="s">
        <v>18568</v>
      </c>
      <c r="D12769" t="s">
        <v>18335</v>
      </c>
    </row>
    <row r="12770" spans="1:4">
      <c r="A12770" t="s">
        <v>18569</v>
      </c>
      <c r="B12770" t="s">
        <v>18570</v>
      </c>
      <c r="D12770" t="s">
        <v>18335</v>
      </c>
    </row>
    <row r="12771" spans="1:4">
      <c r="A12771" t="s">
        <v>18571</v>
      </c>
      <c r="B12771" t="s">
        <v>18572</v>
      </c>
      <c r="D12771" t="s">
        <v>18335</v>
      </c>
    </row>
    <row r="12772" spans="1:4">
      <c r="A12772" t="s">
        <v>18573</v>
      </c>
      <c r="B12772" t="s">
        <v>18574</v>
      </c>
      <c r="D12772" t="s">
        <v>18335</v>
      </c>
    </row>
    <row r="12773" spans="1:4">
      <c r="A12773" t="s">
        <v>18575</v>
      </c>
      <c r="B12773" t="s">
        <v>18576</v>
      </c>
      <c r="D12773" t="s">
        <v>18335</v>
      </c>
    </row>
    <row r="12774" spans="1:4">
      <c r="A12774" t="s">
        <v>18577</v>
      </c>
      <c r="B12774" t="s">
        <v>18578</v>
      </c>
      <c r="D12774" t="s">
        <v>18335</v>
      </c>
    </row>
    <row r="12775" spans="1:4">
      <c r="A12775" t="s">
        <v>18579</v>
      </c>
      <c r="B12775" t="s">
        <v>18580</v>
      </c>
      <c r="D12775" t="s">
        <v>18335</v>
      </c>
    </row>
    <row r="12776" spans="1:4">
      <c r="A12776" t="s">
        <v>18581</v>
      </c>
      <c r="B12776" t="s">
        <v>18582</v>
      </c>
      <c r="D12776" t="s">
        <v>18335</v>
      </c>
    </row>
    <row r="12777" spans="1:4">
      <c r="A12777" t="s">
        <v>18583</v>
      </c>
      <c r="B12777" t="s">
        <v>18584</v>
      </c>
      <c r="D12777" t="s">
        <v>18335</v>
      </c>
    </row>
    <row r="12778" spans="1:4">
      <c r="A12778" t="s">
        <v>18585</v>
      </c>
      <c r="B12778" t="s">
        <v>18586</v>
      </c>
      <c r="D12778" t="s">
        <v>18335</v>
      </c>
    </row>
    <row r="12779" spans="1:4">
      <c r="A12779" t="s">
        <v>18587</v>
      </c>
      <c r="B12779" t="s">
        <v>18588</v>
      </c>
      <c r="D12779" t="s">
        <v>18335</v>
      </c>
    </row>
    <row r="12780" spans="1:4">
      <c r="A12780" t="s">
        <v>18589</v>
      </c>
      <c r="B12780" t="s">
        <v>18590</v>
      </c>
      <c r="D12780" t="s">
        <v>18335</v>
      </c>
    </row>
    <row r="12781" spans="1:4">
      <c r="A12781" t="s">
        <v>18591</v>
      </c>
      <c r="B12781" t="s">
        <v>18592</v>
      </c>
      <c r="D12781" t="s">
        <v>18335</v>
      </c>
    </row>
    <row r="12782" spans="1:4">
      <c r="A12782" t="s">
        <v>18593</v>
      </c>
      <c r="B12782" t="s">
        <v>18373</v>
      </c>
      <c r="D12782" t="s">
        <v>18335</v>
      </c>
    </row>
    <row r="12783" spans="1:4">
      <c r="A12783" t="s">
        <v>18594</v>
      </c>
      <c r="B12783" t="s">
        <v>18595</v>
      </c>
      <c r="D12783" t="s">
        <v>18335</v>
      </c>
    </row>
    <row r="12784" spans="1:4">
      <c r="A12784" t="s">
        <v>18596</v>
      </c>
      <c r="B12784" t="s">
        <v>18597</v>
      </c>
      <c r="D12784" t="s">
        <v>18335</v>
      </c>
    </row>
    <row r="12785" spans="1:4">
      <c r="A12785" t="s">
        <v>18598</v>
      </c>
      <c r="B12785" t="s">
        <v>18599</v>
      </c>
      <c r="D12785" t="s">
        <v>18335</v>
      </c>
    </row>
    <row r="12786" spans="1:4">
      <c r="A12786" t="s">
        <v>18600</v>
      </c>
      <c r="B12786" t="s">
        <v>18601</v>
      </c>
      <c r="D12786" t="s">
        <v>18335</v>
      </c>
    </row>
    <row r="12787" spans="1:4">
      <c r="A12787" t="s">
        <v>18602</v>
      </c>
      <c r="B12787" t="s">
        <v>18603</v>
      </c>
      <c r="D12787" t="s">
        <v>18335</v>
      </c>
    </row>
    <row r="12788" spans="1:4">
      <c r="A12788" t="s">
        <v>18604</v>
      </c>
      <c r="B12788" t="s">
        <v>18605</v>
      </c>
      <c r="D12788" t="s">
        <v>18335</v>
      </c>
    </row>
    <row r="12789" spans="1:4">
      <c r="A12789" t="s">
        <v>18606</v>
      </c>
      <c r="B12789" t="s">
        <v>18607</v>
      </c>
      <c r="D12789" t="s">
        <v>18335</v>
      </c>
    </row>
    <row r="12790" spans="1:4">
      <c r="A12790" t="s">
        <v>18608</v>
      </c>
      <c r="B12790" t="s">
        <v>18609</v>
      </c>
      <c r="D12790" t="s">
        <v>18335</v>
      </c>
    </row>
    <row r="12791" spans="1:4">
      <c r="A12791" t="s">
        <v>18610</v>
      </c>
      <c r="B12791" t="s">
        <v>18611</v>
      </c>
      <c r="D12791" t="s">
        <v>18335</v>
      </c>
    </row>
    <row r="12792" spans="1:4">
      <c r="A12792" t="s">
        <v>18612</v>
      </c>
      <c r="B12792" t="s">
        <v>18613</v>
      </c>
      <c r="D12792" t="s">
        <v>18335</v>
      </c>
    </row>
    <row r="12793" spans="1:4">
      <c r="A12793" t="s">
        <v>18614</v>
      </c>
      <c r="B12793" t="s">
        <v>18615</v>
      </c>
      <c r="D12793" t="s">
        <v>18335</v>
      </c>
    </row>
    <row r="12794" spans="1:4">
      <c r="A12794" t="s">
        <v>18616</v>
      </c>
      <c r="B12794" t="s">
        <v>18617</v>
      </c>
      <c r="D12794" t="s">
        <v>18335</v>
      </c>
    </row>
    <row r="12795" spans="1:4">
      <c r="A12795" t="s">
        <v>18618</v>
      </c>
      <c r="B12795" t="s">
        <v>18619</v>
      </c>
      <c r="D12795" t="s">
        <v>18335</v>
      </c>
    </row>
    <row r="12796" spans="1:4">
      <c r="A12796" t="s">
        <v>18620</v>
      </c>
      <c r="B12796" t="s">
        <v>18621</v>
      </c>
      <c r="D12796" t="s">
        <v>18335</v>
      </c>
    </row>
    <row r="12797" spans="1:4">
      <c r="A12797" t="s">
        <v>18622</v>
      </c>
      <c r="B12797" t="s">
        <v>18623</v>
      </c>
      <c r="D12797" t="s">
        <v>18335</v>
      </c>
    </row>
    <row r="12798" spans="1:4">
      <c r="A12798" t="s">
        <v>18624</v>
      </c>
      <c r="B12798" t="s">
        <v>18625</v>
      </c>
      <c r="D12798" t="s">
        <v>18335</v>
      </c>
    </row>
    <row r="12799" spans="1:4">
      <c r="A12799" t="s">
        <v>18626</v>
      </c>
      <c r="B12799" t="s">
        <v>18627</v>
      </c>
      <c r="D12799" t="s">
        <v>18335</v>
      </c>
    </row>
    <row r="12800" spans="1:4">
      <c r="A12800" t="s">
        <v>18628</v>
      </c>
      <c r="B12800" t="s">
        <v>18629</v>
      </c>
      <c r="D12800" t="s">
        <v>18335</v>
      </c>
    </row>
    <row r="12801" spans="1:4">
      <c r="A12801" t="s">
        <v>18630</v>
      </c>
      <c r="B12801" t="s">
        <v>18631</v>
      </c>
      <c r="D12801" t="s">
        <v>18335</v>
      </c>
    </row>
    <row r="12802" spans="1:4">
      <c r="A12802" t="s">
        <v>18632</v>
      </c>
      <c r="B12802" t="s">
        <v>18633</v>
      </c>
      <c r="D12802" t="s">
        <v>18335</v>
      </c>
    </row>
    <row r="12803" spans="1:4">
      <c r="A12803" t="s">
        <v>18634</v>
      </c>
      <c r="B12803" t="s">
        <v>18635</v>
      </c>
      <c r="D12803" t="s">
        <v>18335</v>
      </c>
    </row>
    <row r="12804" spans="1:4">
      <c r="A12804" t="s">
        <v>18636</v>
      </c>
      <c r="B12804" t="s">
        <v>18637</v>
      </c>
      <c r="D12804" t="s">
        <v>18335</v>
      </c>
    </row>
    <row r="12805" spans="1:4">
      <c r="A12805" t="s">
        <v>18638</v>
      </c>
      <c r="B12805" t="s">
        <v>18639</v>
      </c>
      <c r="D12805" t="s">
        <v>18335</v>
      </c>
    </row>
    <row r="12806" spans="1:4">
      <c r="A12806" t="s">
        <v>18640</v>
      </c>
      <c r="B12806" t="s">
        <v>18641</v>
      </c>
      <c r="D12806" t="s">
        <v>18335</v>
      </c>
    </row>
    <row r="12807" spans="1:4">
      <c r="A12807" t="s">
        <v>18642</v>
      </c>
      <c r="B12807" t="s">
        <v>18643</v>
      </c>
      <c r="D12807" t="s">
        <v>18335</v>
      </c>
    </row>
    <row r="12808" spans="1:4">
      <c r="A12808" t="s">
        <v>18644</v>
      </c>
      <c r="B12808" t="s">
        <v>18645</v>
      </c>
      <c r="D12808" t="s">
        <v>18335</v>
      </c>
    </row>
    <row r="12809" spans="1:4">
      <c r="A12809" t="s">
        <v>18646</v>
      </c>
      <c r="B12809" t="s">
        <v>18647</v>
      </c>
      <c r="D12809" t="s">
        <v>18335</v>
      </c>
    </row>
    <row r="12810" spans="1:4">
      <c r="A12810" t="s">
        <v>18648</v>
      </c>
      <c r="B12810" t="s">
        <v>18649</v>
      </c>
      <c r="D12810" t="s">
        <v>18335</v>
      </c>
    </row>
    <row r="12811" spans="1:4">
      <c r="A12811" t="s">
        <v>18650</v>
      </c>
      <c r="B12811" t="s">
        <v>18651</v>
      </c>
      <c r="D12811" t="s">
        <v>18335</v>
      </c>
    </row>
    <row r="12812" spans="1:4">
      <c r="A12812" t="s">
        <v>18652</v>
      </c>
      <c r="B12812" t="s">
        <v>18653</v>
      </c>
      <c r="D12812" t="s">
        <v>18335</v>
      </c>
    </row>
    <row r="12813" spans="1:4">
      <c r="A12813" t="s">
        <v>18654</v>
      </c>
      <c r="B12813" t="s">
        <v>18655</v>
      </c>
      <c r="D12813" t="s">
        <v>18335</v>
      </c>
    </row>
    <row r="12814" spans="1:4">
      <c r="A12814" t="s">
        <v>18656</v>
      </c>
      <c r="B12814" t="s">
        <v>18657</v>
      </c>
      <c r="D12814" t="s">
        <v>18335</v>
      </c>
    </row>
    <row r="12815" spans="1:4">
      <c r="A12815" t="s">
        <v>18658</v>
      </c>
      <c r="B12815" t="s">
        <v>18659</v>
      </c>
      <c r="D12815" t="s">
        <v>18335</v>
      </c>
    </row>
    <row r="12816" spans="1:4">
      <c r="A12816" t="s">
        <v>18660</v>
      </c>
      <c r="B12816" t="s">
        <v>18550</v>
      </c>
      <c r="D12816" t="s">
        <v>18335</v>
      </c>
    </row>
    <row r="12817" spans="1:4">
      <c r="A12817" t="s">
        <v>18661</v>
      </c>
      <c r="B12817" t="s">
        <v>18662</v>
      </c>
      <c r="D12817" t="s">
        <v>18335</v>
      </c>
    </row>
    <row r="12818" spans="1:4">
      <c r="A12818" t="s">
        <v>18663</v>
      </c>
      <c r="B12818" t="s">
        <v>18664</v>
      </c>
      <c r="D12818" t="s">
        <v>18335</v>
      </c>
    </row>
    <row r="12819" spans="1:4">
      <c r="A12819" t="s">
        <v>18665</v>
      </c>
      <c r="B12819" t="s">
        <v>18666</v>
      </c>
      <c r="D12819" t="s">
        <v>18335</v>
      </c>
    </row>
    <row r="12820" spans="1:4">
      <c r="A12820" t="s">
        <v>18667</v>
      </c>
      <c r="B12820" t="s">
        <v>18668</v>
      </c>
      <c r="D12820" t="s">
        <v>18335</v>
      </c>
    </row>
    <row r="12821" spans="1:4">
      <c r="A12821" t="s">
        <v>18669</v>
      </c>
      <c r="B12821" t="s">
        <v>18670</v>
      </c>
      <c r="D12821" t="s">
        <v>18335</v>
      </c>
    </row>
    <row r="12822" spans="1:4">
      <c r="A12822" t="s">
        <v>18671</v>
      </c>
      <c r="B12822" t="s">
        <v>18672</v>
      </c>
      <c r="D12822" t="s">
        <v>18336</v>
      </c>
    </row>
    <row r="12823" spans="1:4">
      <c r="A12823" t="s">
        <v>18673</v>
      </c>
      <c r="B12823" t="s">
        <v>18674</v>
      </c>
      <c r="D12823" t="s">
        <v>18336</v>
      </c>
    </row>
    <row r="12824" spans="1:4">
      <c r="A12824" t="s">
        <v>18675</v>
      </c>
      <c r="B12824" t="s">
        <v>18676</v>
      </c>
      <c r="D12824" t="s">
        <v>18336</v>
      </c>
    </row>
    <row r="12825" spans="1:4">
      <c r="A12825" t="s">
        <v>18677</v>
      </c>
      <c r="B12825" t="s">
        <v>18678</v>
      </c>
      <c r="D12825" t="s">
        <v>18336</v>
      </c>
    </row>
    <row r="12826" spans="1:4">
      <c r="A12826" t="s">
        <v>18679</v>
      </c>
      <c r="B12826" t="s">
        <v>18680</v>
      </c>
      <c r="D12826" t="s">
        <v>18336</v>
      </c>
    </row>
    <row r="12827" spans="1:4">
      <c r="A12827" t="s">
        <v>18681</v>
      </c>
      <c r="B12827" t="s">
        <v>18682</v>
      </c>
      <c r="D12827" t="s">
        <v>18336</v>
      </c>
    </row>
    <row r="12828" spans="1:4">
      <c r="A12828" t="s">
        <v>18683</v>
      </c>
      <c r="B12828" t="s">
        <v>18684</v>
      </c>
      <c r="D12828" t="s">
        <v>18336</v>
      </c>
    </row>
    <row r="12829" spans="1:4">
      <c r="A12829" t="s">
        <v>18685</v>
      </c>
      <c r="B12829" t="s">
        <v>18686</v>
      </c>
      <c r="D12829" t="s">
        <v>18336</v>
      </c>
    </row>
    <row r="12830" spans="1:4">
      <c r="A12830" t="s">
        <v>18687</v>
      </c>
      <c r="B12830" t="s">
        <v>18688</v>
      </c>
      <c r="D12830" t="s">
        <v>18336</v>
      </c>
    </row>
    <row r="12831" spans="1:4">
      <c r="A12831" t="s">
        <v>18689</v>
      </c>
      <c r="B12831" t="s">
        <v>18690</v>
      </c>
      <c r="D12831" t="s">
        <v>18336</v>
      </c>
    </row>
    <row r="12832" spans="1:4">
      <c r="A12832" t="s">
        <v>18691</v>
      </c>
      <c r="B12832" t="s">
        <v>18692</v>
      </c>
      <c r="D12832" t="s">
        <v>18336</v>
      </c>
    </row>
    <row r="12833" spans="1:4">
      <c r="A12833" t="s">
        <v>18693</v>
      </c>
      <c r="B12833" t="s">
        <v>18694</v>
      </c>
      <c r="D12833" t="s">
        <v>18336</v>
      </c>
    </row>
    <row r="12834" spans="1:4">
      <c r="A12834" t="s">
        <v>18695</v>
      </c>
      <c r="B12834" t="s">
        <v>18696</v>
      </c>
      <c r="D12834" t="s">
        <v>18336</v>
      </c>
    </row>
    <row r="12835" spans="1:4">
      <c r="A12835" t="s">
        <v>18697</v>
      </c>
      <c r="B12835" t="s">
        <v>18698</v>
      </c>
      <c r="D12835" t="s">
        <v>18336</v>
      </c>
    </row>
    <row r="12836" spans="1:4">
      <c r="A12836" t="s">
        <v>18699</v>
      </c>
      <c r="B12836" t="s">
        <v>18700</v>
      </c>
      <c r="D12836" t="s">
        <v>18336</v>
      </c>
    </row>
    <row r="12837" spans="1:4">
      <c r="A12837" t="s">
        <v>18701</v>
      </c>
      <c r="B12837" t="s">
        <v>18702</v>
      </c>
      <c r="D12837" t="s">
        <v>18336</v>
      </c>
    </row>
    <row r="12838" spans="1:4">
      <c r="A12838" t="s">
        <v>18703</v>
      </c>
      <c r="B12838" t="s">
        <v>18704</v>
      </c>
      <c r="D12838" t="s">
        <v>18336</v>
      </c>
    </row>
    <row r="12839" spans="1:4">
      <c r="A12839" t="s">
        <v>18705</v>
      </c>
      <c r="B12839" t="s">
        <v>18706</v>
      </c>
      <c r="D12839" t="s">
        <v>18336</v>
      </c>
    </row>
    <row r="12840" spans="1:4">
      <c r="A12840" t="s">
        <v>18707</v>
      </c>
      <c r="B12840" t="s">
        <v>18472</v>
      </c>
      <c r="D12840" t="s">
        <v>18336</v>
      </c>
    </row>
    <row r="12841" spans="1:4">
      <c r="A12841" t="s">
        <v>18708</v>
      </c>
      <c r="B12841" t="s">
        <v>18709</v>
      </c>
      <c r="D12841" t="s">
        <v>18336</v>
      </c>
    </row>
    <row r="12842" spans="1:4">
      <c r="A12842" t="s">
        <v>18710</v>
      </c>
      <c r="B12842" t="s">
        <v>18711</v>
      </c>
      <c r="D12842" t="s">
        <v>18336</v>
      </c>
    </row>
    <row r="12843" spans="1:4">
      <c r="A12843" t="s">
        <v>18712</v>
      </c>
      <c r="B12843" t="s">
        <v>18713</v>
      </c>
      <c r="D12843" t="s">
        <v>18336</v>
      </c>
    </row>
    <row r="12844" spans="1:4">
      <c r="A12844" t="s">
        <v>18714</v>
      </c>
      <c r="B12844" t="s">
        <v>18715</v>
      </c>
      <c r="D12844" t="s">
        <v>18336</v>
      </c>
    </row>
    <row r="12845" spans="1:4">
      <c r="A12845" t="s">
        <v>18716</v>
      </c>
      <c r="B12845" t="s">
        <v>18717</v>
      </c>
      <c r="D12845" t="s">
        <v>18336</v>
      </c>
    </row>
    <row r="12846" spans="1:4">
      <c r="A12846" t="s">
        <v>18718</v>
      </c>
      <c r="B12846" t="s">
        <v>18719</v>
      </c>
      <c r="D12846" t="s">
        <v>18336</v>
      </c>
    </row>
    <row r="12847" spans="1:4">
      <c r="A12847" t="s">
        <v>18720</v>
      </c>
      <c r="B12847" t="s">
        <v>18617</v>
      </c>
      <c r="D12847" t="s">
        <v>18336</v>
      </c>
    </row>
    <row r="12848" spans="1:4">
      <c r="A12848" t="s">
        <v>18721</v>
      </c>
      <c r="B12848" t="s">
        <v>18722</v>
      </c>
      <c r="D12848" t="s">
        <v>18336</v>
      </c>
    </row>
    <row r="12849" spans="1:4">
      <c r="A12849" t="s">
        <v>18723</v>
      </c>
      <c r="B12849" t="s">
        <v>18724</v>
      </c>
      <c r="D12849" t="s">
        <v>18336</v>
      </c>
    </row>
    <row r="12850" spans="1:4">
      <c r="A12850" t="s">
        <v>18725</v>
      </c>
      <c r="B12850" t="s">
        <v>18726</v>
      </c>
      <c r="D12850" t="s">
        <v>18336</v>
      </c>
    </row>
    <row r="12851" spans="1:4">
      <c r="A12851" t="s">
        <v>18727</v>
      </c>
      <c r="B12851" t="s">
        <v>18728</v>
      </c>
      <c r="D12851" t="s">
        <v>18336</v>
      </c>
    </row>
    <row r="12852" spans="1:4">
      <c r="A12852" t="s">
        <v>18729</v>
      </c>
      <c r="B12852" t="s">
        <v>18730</v>
      </c>
      <c r="D12852" t="s">
        <v>18336</v>
      </c>
    </row>
    <row r="12853" spans="1:4">
      <c r="A12853" t="s">
        <v>18731</v>
      </c>
      <c r="B12853" t="s">
        <v>18732</v>
      </c>
      <c r="D12853" t="s">
        <v>18336</v>
      </c>
    </row>
    <row r="12854" spans="1:4">
      <c r="A12854" t="s">
        <v>18733</v>
      </c>
      <c r="B12854" t="s">
        <v>18734</v>
      </c>
      <c r="D12854" t="s">
        <v>18336</v>
      </c>
    </row>
    <row r="12855" spans="1:4">
      <c r="A12855" t="s">
        <v>18735</v>
      </c>
      <c r="B12855" t="s">
        <v>18736</v>
      </c>
      <c r="D12855" t="s">
        <v>18336</v>
      </c>
    </row>
    <row r="12856" spans="1:4">
      <c r="A12856" t="s">
        <v>18737</v>
      </c>
      <c r="B12856" t="s">
        <v>18738</v>
      </c>
      <c r="D12856" t="s">
        <v>18336</v>
      </c>
    </row>
    <row r="12857" spans="1:4">
      <c r="A12857" t="s">
        <v>18739</v>
      </c>
      <c r="B12857" t="s">
        <v>18740</v>
      </c>
      <c r="D12857" t="s">
        <v>18336</v>
      </c>
    </row>
    <row r="12858" spans="1:4">
      <c r="A12858" t="s">
        <v>18741</v>
      </c>
      <c r="B12858" t="s">
        <v>18742</v>
      </c>
      <c r="D12858" t="s">
        <v>18336</v>
      </c>
    </row>
    <row r="12859" spans="1:4">
      <c r="A12859" t="s">
        <v>18743</v>
      </c>
      <c r="B12859" t="s">
        <v>18744</v>
      </c>
      <c r="D12859" t="s">
        <v>18336</v>
      </c>
    </row>
    <row r="12860" spans="1:4">
      <c r="A12860" t="s">
        <v>18745</v>
      </c>
      <c r="B12860" t="s">
        <v>18746</v>
      </c>
      <c r="D12860" t="s">
        <v>18336</v>
      </c>
    </row>
    <row r="12861" spans="1:4">
      <c r="A12861" t="s">
        <v>18747</v>
      </c>
      <c r="B12861" t="s">
        <v>18748</v>
      </c>
      <c r="D12861" t="s">
        <v>18336</v>
      </c>
    </row>
    <row r="12862" spans="1:4">
      <c r="A12862" t="s">
        <v>18749</v>
      </c>
      <c r="B12862" t="s">
        <v>18750</v>
      </c>
      <c r="D12862" t="s">
        <v>18336</v>
      </c>
    </row>
    <row r="12863" spans="1:4">
      <c r="A12863" t="s">
        <v>18751</v>
      </c>
      <c r="B12863" t="s">
        <v>18752</v>
      </c>
      <c r="D12863" t="s">
        <v>18336</v>
      </c>
    </row>
    <row r="12864" spans="1:4">
      <c r="A12864" t="s">
        <v>18753</v>
      </c>
      <c r="B12864" t="s">
        <v>18754</v>
      </c>
      <c r="D12864" t="s">
        <v>18336</v>
      </c>
    </row>
    <row r="12865" spans="1:4">
      <c r="A12865" t="s">
        <v>18755</v>
      </c>
      <c r="B12865" t="s">
        <v>18756</v>
      </c>
      <c r="D12865" t="s">
        <v>18336</v>
      </c>
    </row>
    <row r="12866" spans="1:4">
      <c r="A12866" t="s">
        <v>18757</v>
      </c>
      <c r="B12866" t="s">
        <v>18758</v>
      </c>
      <c r="D12866" t="s">
        <v>18336</v>
      </c>
    </row>
    <row r="12867" spans="1:4">
      <c r="A12867" t="s">
        <v>18759</v>
      </c>
      <c r="B12867" t="s">
        <v>18760</v>
      </c>
      <c r="D12867" t="s">
        <v>18336</v>
      </c>
    </row>
    <row r="12868" spans="1:4">
      <c r="A12868" t="s">
        <v>18761</v>
      </c>
      <c r="B12868" t="s">
        <v>18762</v>
      </c>
      <c r="D12868" t="s">
        <v>18336</v>
      </c>
    </row>
    <row r="12869" spans="1:4">
      <c r="A12869" t="s">
        <v>18763</v>
      </c>
      <c r="B12869" t="s">
        <v>18764</v>
      </c>
      <c r="D12869" t="s">
        <v>18336</v>
      </c>
    </row>
    <row r="12870" spans="1:4">
      <c r="A12870" t="s">
        <v>18765</v>
      </c>
      <c r="B12870" t="s">
        <v>18766</v>
      </c>
      <c r="D12870" t="s">
        <v>18336</v>
      </c>
    </row>
    <row r="12871" spans="1:4">
      <c r="A12871" t="s">
        <v>18767</v>
      </c>
      <c r="B12871" t="s">
        <v>18768</v>
      </c>
      <c r="D12871" t="s">
        <v>18336</v>
      </c>
    </row>
    <row r="12872" spans="1:4">
      <c r="A12872" t="s">
        <v>18769</v>
      </c>
      <c r="B12872" t="s">
        <v>18770</v>
      </c>
      <c r="D12872" t="s">
        <v>18336</v>
      </c>
    </row>
    <row r="12873" spans="1:4">
      <c r="A12873" t="s">
        <v>18771</v>
      </c>
      <c r="B12873" t="s">
        <v>18772</v>
      </c>
      <c r="D12873" t="s">
        <v>18336</v>
      </c>
    </row>
    <row r="12874" spans="1:4">
      <c r="A12874" t="s">
        <v>18773</v>
      </c>
      <c r="B12874" t="s">
        <v>18774</v>
      </c>
      <c r="D12874" t="s">
        <v>18336</v>
      </c>
    </row>
    <row r="12875" spans="1:4">
      <c r="A12875" t="s">
        <v>18775</v>
      </c>
      <c r="B12875" t="s">
        <v>18776</v>
      </c>
      <c r="D12875" t="s">
        <v>18336</v>
      </c>
    </row>
    <row r="12876" spans="1:4">
      <c r="A12876" t="s">
        <v>18777</v>
      </c>
      <c r="B12876" t="s">
        <v>18778</v>
      </c>
      <c r="D12876" t="s">
        <v>18336</v>
      </c>
    </row>
    <row r="12877" spans="1:4">
      <c r="A12877" t="s">
        <v>18779</v>
      </c>
      <c r="B12877" t="s">
        <v>18780</v>
      </c>
      <c r="D12877" t="s">
        <v>18337</v>
      </c>
    </row>
    <row r="12878" spans="1:4">
      <c r="A12878" t="s">
        <v>18781</v>
      </c>
      <c r="B12878" t="s">
        <v>18782</v>
      </c>
      <c r="D12878" t="s">
        <v>18337</v>
      </c>
    </row>
    <row r="12879" spans="1:4">
      <c r="A12879" t="s">
        <v>18783</v>
      </c>
      <c r="B12879" t="s">
        <v>18784</v>
      </c>
      <c r="D12879" t="s">
        <v>18337</v>
      </c>
    </row>
    <row r="12880" spans="1:4">
      <c r="A12880" t="s">
        <v>18785</v>
      </c>
      <c r="B12880" t="s">
        <v>18786</v>
      </c>
      <c r="D12880" t="s">
        <v>18337</v>
      </c>
    </row>
    <row r="12881" spans="1:4">
      <c r="A12881" t="s">
        <v>18787</v>
      </c>
      <c r="B12881" t="s">
        <v>18788</v>
      </c>
      <c r="D12881" t="s">
        <v>18337</v>
      </c>
    </row>
    <row r="12882" spans="1:4">
      <c r="A12882" t="s">
        <v>18789</v>
      </c>
      <c r="B12882" t="s">
        <v>18790</v>
      </c>
      <c r="D12882" t="s">
        <v>18337</v>
      </c>
    </row>
    <row r="12883" spans="1:4">
      <c r="A12883" t="s">
        <v>18791</v>
      </c>
      <c r="B12883" t="s">
        <v>18792</v>
      </c>
      <c r="D12883" t="s">
        <v>18337</v>
      </c>
    </row>
    <row r="12884" spans="1:4">
      <c r="A12884" t="s">
        <v>18793</v>
      </c>
      <c r="B12884" t="s">
        <v>18794</v>
      </c>
      <c r="D12884" t="s">
        <v>18337</v>
      </c>
    </row>
    <row r="12885" spans="1:4">
      <c r="A12885" t="s">
        <v>18795</v>
      </c>
      <c r="B12885" t="s">
        <v>18796</v>
      </c>
      <c r="D12885" t="s">
        <v>18337</v>
      </c>
    </row>
    <row r="12886" spans="1:4">
      <c r="A12886" t="s">
        <v>18797</v>
      </c>
      <c r="B12886" t="s">
        <v>18798</v>
      </c>
      <c r="D12886" t="s">
        <v>18337</v>
      </c>
    </row>
    <row r="12887" spans="1:4">
      <c r="A12887" t="s">
        <v>18799</v>
      </c>
      <c r="B12887" t="s">
        <v>18800</v>
      </c>
      <c r="D12887" t="s">
        <v>18337</v>
      </c>
    </row>
    <row r="12888" spans="1:4">
      <c r="A12888" t="s">
        <v>18801</v>
      </c>
      <c r="B12888" t="s">
        <v>18802</v>
      </c>
      <c r="D12888" t="s">
        <v>18337</v>
      </c>
    </row>
    <row r="12889" spans="1:4">
      <c r="A12889" t="s">
        <v>18803</v>
      </c>
      <c r="B12889" t="s">
        <v>18804</v>
      </c>
      <c r="D12889" t="s">
        <v>18337</v>
      </c>
    </row>
    <row r="12890" spans="1:4">
      <c r="A12890" t="s">
        <v>18805</v>
      </c>
      <c r="B12890" t="s">
        <v>18806</v>
      </c>
      <c r="D12890" t="s">
        <v>18337</v>
      </c>
    </row>
    <row r="12891" spans="1:4">
      <c r="A12891" t="s">
        <v>18807</v>
      </c>
      <c r="B12891" t="s">
        <v>18808</v>
      </c>
      <c r="D12891" t="s">
        <v>18337</v>
      </c>
    </row>
    <row r="12892" spans="1:4">
      <c r="A12892" t="s">
        <v>18809</v>
      </c>
      <c r="B12892" t="s">
        <v>18810</v>
      </c>
      <c r="D12892" t="s">
        <v>18337</v>
      </c>
    </row>
    <row r="12893" spans="1:4">
      <c r="A12893" t="s">
        <v>18811</v>
      </c>
      <c r="B12893" t="s">
        <v>18812</v>
      </c>
      <c r="D12893" t="s">
        <v>18337</v>
      </c>
    </row>
    <row r="12894" spans="1:4">
      <c r="A12894" t="s">
        <v>18813</v>
      </c>
      <c r="B12894" t="s">
        <v>18814</v>
      </c>
      <c r="D12894" t="s">
        <v>18337</v>
      </c>
    </row>
    <row r="12895" spans="1:4">
      <c r="A12895" t="s">
        <v>18815</v>
      </c>
      <c r="B12895" t="s">
        <v>18816</v>
      </c>
      <c r="D12895" t="s">
        <v>18337</v>
      </c>
    </row>
    <row r="12896" spans="1:4">
      <c r="A12896" t="s">
        <v>18817</v>
      </c>
      <c r="B12896" t="s">
        <v>18818</v>
      </c>
      <c r="D12896" t="s">
        <v>18337</v>
      </c>
    </row>
    <row r="12897" spans="1:4">
      <c r="A12897" t="s">
        <v>18819</v>
      </c>
      <c r="B12897" t="s">
        <v>18820</v>
      </c>
      <c r="D12897" t="s">
        <v>18337</v>
      </c>
    </row>
    <row r="12898" spans="1:4">
      <c r="A12898" t="s">
        <v>18821</v>
      </c>
      <c r="B12898" t="s">
        <v>18822</v>
      </c>
      <c r="D12898" t="s">
        <v>18337</v>
      </c>
    </row>
    <row r="12899" spans="1:4">
      <c r="A12899" t="s">
        <v>18823</v>
      </c>
      <c r="B12899" t="s">
        <v>18824</v>
      </c>
      <c r="D12899" t="s">
        <v>18337</v>
      </c>
    </row>
    <row r="12900" spans="1:4">
      <c r="A12900" t="s">
        <v>18825</v>
      </c>
      <c r="B12900" t="s">
        <v>18826</v>
      </c>
      <c r="D12900" t="s">
        <v>18337</v>
      </c>
    </row>
    <row r="12901" spans="1:4">
      <c r="A12901" t="s">
        <v>18827</v>
      </c>
      <c r="B12901" t="s">
        <v>18828</v>
      </c>
      <c r="D12901" t="s">
        <v>18337</v>
      </c>
    </row>
    <row r="12902" spans="1:4">
      <c r="A12902" t="s">
        <v>18829</v>
      </c>
      <c r="B12902" t="s">
        <v>18830</v>
      </c>
      <c r="D12902" t="s">
        <v>18337</v>
      </c>
    </row>
    <row r="12903" spans="1:4">
      <c r="A12903" t="s">
        <v>18831</v>
      </c>
      <c r="B12903" t="s">
        <v>18832</v>
      </c>
      <c r="D12903" t="s">
        <v>18337</v>
      </c>
    </row>
    <row r="12904" spans="1:4">
      <c r="A12904" t="s">
        <v>18833</v>
      </c>
      <c r="B12904" t="s">
        <v>18834</v>
      </c>
      <c r="D12904" t="s">
        <v>18337</v>
      </c>
    </row>
    <row r="12905" spans="1:4">
      <c r="A12905" t="s">
        <v>18835</v>
      </c>
      <c r="B12905" t="s">
        <v>18836</v>
      </c>
      <c r="D12905" t="s">
        <v>18337</v>
      </c>
    </row>
    <row r="12906" spans="1:4">
      <c r="A12906" t="s">
        <v>18837</v>
      </c>
      <c r="B12906" t="s">
        <v>18838</v>
      </c>
      <c r="D12906" t="s">
        <v>18337</v>
      </c>
    </row>
    <row r="12907" spans="1:4">
      <c r="A12907" t="s">
        <v>18839</v>
      </c>
      <c r="B12907" t="s">
        <v>18840</v>
      </c>
      <c r="D12907" t="s">
        <v>18337</v>
      </c>
    </row>
    <row r="12908" spans="1:4">
      <c r="A12908" t="s">
        <v>18841</v>
      </c>
      <c r="B12908" t="s">
        <v>18842</v>
      </c>
      <c r="D12908" t="s">
        <v>18337</v>
      </c>
    </row>
    <row r="12909" spans="1:4">
      <c r="A12909" t="s">
        <v>18843</v>
      </c>
      <c r="B12909" t="s">
        <v>18844</v>
      </c>
      <c r="D12909" t="s">
        <v>18337</v>
      </c>
    </row>
    <row r="12910" spans="1:4">
      <c r="A12910" t="s">
        <v>18845</v>
      </c>
      <c r="B12910" t="s">
        <v>18846</v>
      </c>
      <c r="D12910" t="s">
        <v>18337</v>
      </c>
    </row>
    <row r="12911" spans="1:4">
      <c r="A12911" t="s">
        <v>18847</v>
      </c>
      <c r="B12911" t="s">
        <v>18848</v>
      </c>
      <c r="D12911" t="s">
        <v>18337</v>
      </c>
    </row>
    <row r="12912" spans="1:4">
      <c r="A12912" t="s">
        <v>18849</v>
      </c>
      <c r="B12912" t="s">
        <v>18850</v>
      </c>
      <c r="D12912" t="s">
        <v>18337</v>
      </c>
    </row>
    <row r="12913" spans="1:4">
      <c r="A12913" t="s">
        <v>18851</v>
      </c>
      <c r="B12913" t="s">
        <v>18852</v>
      </c>
      <c r="D12913" t="s">
        <v>18337</v>
      </c>
    </row>
    <row r="12914" spans="1:4">
      <c r="A12914" t="s">
        <v>18853</v>
      </c>
      <c r="B12914" t="s">
        <v>18854</v>
      </c>
      <c r="D12914" t="s">
        <v>18337</v>
      </c>
    </row>
    <row r="12915" spans="1:4">
      <c r="A12915" t="s">
        <v>18855</v>
      </c>
      <c r="B12915" t="s">
        <v>18856</v>
      </c>
      <c r="D12915" t="s">
        <v>18337</v>
      </c>
    </row>
    <row r="12916" spans="1:4">
      <c r="A12916" t="s">
        <v>18857</v>
      </c>
      <c r="B12916" t="s">
        <v>18858</v>
      </c>
      <c r="D12916" t="s">
        <v>18337</v>
      </c>
    </row>
    <row r="12917" spans="1:4">
      <c r="A12917" t="s">
        <v>18859</v>
      </c>
      <c r="B12917" t="s">
        <v>18860</v>
      </c>
      <c r="D12917" t="s">
        <v>18337</v>
      </c>
    </row>
    <row r="12918" spans="1:4">
      <c r="A12918" t="s">
        <v>18861</v>
      </c>
      <c r="B12918" t="s">
        <v>18862</v>
      </c>
      <c r="D12918" t="s">
        <v>18337</v>
      </c>
    </row>
    <row r="12919" spans="1:4">
      <c r="A12919" t="s">
        <v>18863</v>
      </c>
      <c r="B12919" t="s">
        <v>18864</v>
      </c>
      <c r="D12919" t="s">
        <v>18337</v>
      </c>
    </row>
    <row r="12920" spans="1:4">
      <c r="A12920" t="s">
        <v>18865</v>
      </c>
      <c r="B12920" t="s">
        <v>18424</v>
      </c>
      <c r="D12920" t="s">
        <v>18337</v>
      </c>
    </row>
    <row r="12921" spans="1:4">
      <c r="A12921" t="s">
        <v>18866</v>
      </c>
      <c r="B12921" t="s">
        <v>18867</v>
      </c>
      <c r="D12921" t="s">
        <v>18337</v>
      </c>
    </row>
    <row r="12922" spans="1:4">
      <c r="A12922" t="s">
        <v>18868</v>
      </c>
      <c r="B12922" t="s">
        <v>18869</v>
      </c>
      <c r="D12922" t="s">
        <v>18337</v>
      </c>
    </row>
    <row r="12923" spans="1:4">
      <c r="A12923" t="s">
        <v>18870</v>
      </c>
      <c r="B12923" t="s">
        <v>18772</v>
      </c>
      <c r="D12923" t="s">
        <v>18337</v>
      </c>
    </row>
    <row r="12924" spans="1:4">
      <c r="A12924" t="s">
        <v>18871</v>
      </c>
      <c r="B12924" t="s">
        <v>18872</v>
      </c>
      <c r="D12924" t="s">
        <v>18337</v>
      </c>
    </row>
    <row r="12925" spans="1:4">
      <c r="A12925" t="s">
        <v>18873</v>
      </c>
      <c r="B12925" t="s">
        <v>18874</v>
      </c>
      <c r="D12925" t="s">
        <v>18337</v>
      </c>
    </row>
    <row r="12926" spans="1:4">
      <c r="A12926" t="s">
        <v>18875</v>
      </c>
      <c r="B12926" t="s">
        <v>18876</v>
      </c>
      <c r="D12926" t="s">
        <v>18337</v>
      </c>
    </row>
    <row r="12927" spans="1:4">
      <c r="A12927" t="s">
        <v>18877</v>
      </c>
      <c r="B12927" t="s">
        <v>18878</v>
      </c>
      <c r="D12927" t="s">
        <v>18337</v>
      </c>
    </row>
    <row r="12928" spans="1:4">
      <c r="A12928" t="s">
        <v>18879</v>
      </c>
      <c r="B12928" t="s">
        <v>18880</v>
      </c>
      <c r="D12928" t="s">
        <v>18337</v>
      </c>
    </row>
    <row r="12929" spans="1:4">
      <c r="A12929" t="s">
        <v>18881</v>
      </c>
      <c r="B12929" t="s">
        <v>18882</v>
      </c>
      <c r="D12929" t="s">
        <v>18337</v>
      </c>
    </row>
    <row r="12930" spans="1:4">
      <c r="A12930" t="s">
        <v>18883</v>
      </c>
      <c r="B12930" t="s">
        <v>18884</v>
      </c>
      <c r="D12930" t="s">
        <v>18337</v>
      </c>
    </row>
    <row r="12931" spans="1:4">
      <c r="A12931" t="s">
        <v>18885</v>
      </c>
      <c r="B12931" t="s">
        <v>18886</v>
      </c>
      <c r="D12931" t="s">
        <v>18337</v>
      </c>
    </row>
  </sheetData>
  <sheetProtection algorithmName="SHA-512" hashValue="ufROCmp89C3NAHC6UNM4Ntk4KrNUg8OEt3ByapYUrKXF7eRxFDI3HCbXz6D2xSvdYFdPUkg3auveRuOsh3/vFw==" saltValue="+1JSE52CUzM0Fxyd6Y6KKA==" spinCount="100000" sheet="1" objects="1" scenarios="1"/>
  <autoFilter ref="A1:E12653" xr:uid="{00000000-0001-0000-02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CJ408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4" customWidth="1"/>
    <col min="2" max="2" width="21.42578125" style="4" customWidth="1"/>
    <col min="3" max="3" width="11" style="4" bestFit="1" customWidth="1"/>
    <col min="4" max="4" width="3.5703125" style="4" customWidth="1"/>
    <col min="5" max="21" width="2.5703125" style="4" customWidth="1"/>
    <col min="22" max="22" width="2.5703125" style="4" hidden="1" customWidth="1"/>
    <col min="23" max="39" width="2.7109375" style="4" hidden="1" customWidth="1"/>
    <col min="40" max="40" width="12.140625" style="4" customWidth="1"/>
    <col min="41" max="41" width="9.140625" style="4"/>
    <col min="42" max="42" width="47.28515625" style="4" customWidth="1"/>
    <col min="43" max="50" width="9.140625" style="4" hidden="1" customWidth="1"/>
    <col min="51" max="51" width="7.140625" style="4" hidden="1" customWidth="1"/>
    <col min="52" max="60" width="7.140625" style="6" hidden="1" customWidth="1"/>
    <col min="61" max="61" width="5.28515625" style="6" hidden="1" customWidth="1"/>
    <col min="62" max="62" width="27.140625" style="6" hidden="1" customWidth="1"/>
    <col min="63" max="63" width="12" style="6" hidden="1" customWidth="1"/>
    <col min="64" max="64" width="12.5703125" style="6" hidden="1" customWidth="1"/>
    <col min="65" max="65" width="5.28515625" style="6" hidden="1" customWidth="1"/>
    <col min="66" max="78" width="9.140625" style="6" hidden="1" customWidth="1"/>
    <col min="79" max="88" width="9.140625" style="6" customWidth="1"/>
    <col min="89" max="16384" width="9.140625" style="4"/>
  </cols>
  <sheetData>
    <row r="1" spans="1:88" ht="19.5">
      <c r="A1" s="223" t="s">
        <v>49</v>
      </c>
      <c r="B1" s="223"/>
      <c r="C1" s="223"/>
      <c r="D1" s="2"/>
      <c r="E1" s="3"/>
      <c r="F1" s="3"/>
      <c r="G1" s="3"/>
      <c r="H1" s="3"/>
      <c r="I1" s="3"/>
      <c r="J1" s="225" t="s">
        <v>12</v>
      </c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  <c r="AJ1" s="225"/>
      <c r="AK1" s="225"/>
      <c r="AL1" s="225"/>
      <c r="AM1" s="225"/>
      <c r="AN1" s="225"/>
      <c r="AO1" s="5"/>
      <c r="AP1" s="5" t="s">
        <v>16</v>
      </c>
      <c r="AQ1" s="55">
        <v>1</v>
      </c>
      <c r="AR1" s="5"/>
      <c r="AS1" s="5"/>
      <c r="AT1" s="5"/>
      <c r="AU1" s="5"/>
      <c r="AV1" s="5" t="s">
        <v>17</v>
      </c>
      <c r="AW1" s="5"/>
      <c r="AX1" s="37"/>
      <c r="AY1" s="38">
        <v>10</v>
      </c>
      <c r="AZ1" s="38">
        <v>9</v>
      </c>
      <c r="BA1" s="40">
        <v>8</v>
      </c>
      <c r="BB1" s="40">
        <v>7</v>
      </c>
      <c r="BC1" s="40">
        <v>6</v>
      </c>
      <c r="BD1" s="40">
        <v>5</v>
      </c>
      <c r="BE1" s="40">
        <v>4</v>
      </c>
      <c r="BF1" s="40">
        <v>3</v>
      </c>
      <c r="BG1" s="40">
        <v>2</v>
      </c>
      <c r="BH1" s="40">
        <v>1</v>
      </c>
      <c r="BI1" s="54">
        <f>INDEX(BI2:BI6,MATCH(LEFT(A5,2)-0,AX2:AX6,0))</f>
        <v>3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88" ht="16.5" customHeight="1">
      <c r="A2" s="224" t="s">
        <v>11</v>
      </c>
      <c r="B2" s="224"/>
      <c r="C2" s="224"/>
      <c r="D2" s="7"/>
      <c r="E2" s="8"/>
      <c r="F2" s="8"/>
      <c r="G2" s="8"/>
      <c r="H2" s="8"/>
      <c r="I2" s="8"/>
      <c r="J2" s="226" t="s">
        <v>13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5"/>
      <c r="AP2" s="5"/>
      <c r="AQ2" s="55">
        <v>2025</v>
      </c>
      <c r="AR2" s="5"/>
      <c r="AS2" s="5"/>
      <c r="AT2" s="5"/>
      <c r="AU2" s="5"/>
      <c r="AV2" s="5"/>
      <c r="AW2" s="5"/>
      <c r="AX2" s="53">
        <v>71</v>
      </c>
      <c r="AY2" s="41">
        <v>2</v>
      </c>
      <c r="AZ2" s="41">
        <v>1</v>
      </c>
      <c r="BA2" s="42"/>
      <c r="BB2" s="42"/>
      <c r="BC2" s="42"/>
      <c r="BD2" s="42"/>
      <c r="BE2" s="42"/>
      <c r="BF2" s="42"/>
      <c r="BG2" s="42"/>
      <c r="BH2" s="42"/>
      <c r="BI2" s="5">
        <f>IF(AQ1=1,9,10)</f>
        <v>9</v>
      </c>
      <c r="BM2" s="39"/>
      <c r="BN2" s="39"/>
      <c r="BO2" s="39"/>
      <c r="BP2" s="39"/>
      <c r="BQ2" s="3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</row>
    <row r="3" spans="1:88" ht="15">
      <c r="AO3" s="5"/>
      <c r="AP3" s="5"/>
      <c r="AR3" s="5"/>
      <c r="AS3" s="5"/>
      <c r="AT3" s="5"/>
      <c r="AU3" s="5"/>
      <c r="AV3" s="5"/>
      <c r="AW3" s="5"/>
      <c r="AX3" s="37">
        <f>AX2+1</f>
        <v>72</v>
      </c>
      <c r="AY3" s="41"/>
      <c r="AZ3" s="41"/>
      <c r="BA3" s="42">
        <v>2</v>
      </c>
      <c r="BB3" s="42">
        <v>1</v>
      </c>
      <c r="BC3" s="42"/>
      <c r="BD3" s="42"/>
      <c r="BE3" s="42"/>
      <c r="BF3" s="42"/>
      <c r="BG3" s="42"/>
      <c r="BH3" s="42"/>
      <c r="BI3" s="5">
        <f>BI2-2</f>
        <v>7</v>
      </c>
      <c r="BL3" s="5"/>
      <c r="BM3"/>
      <c r="BN3"/>
      <c r="BO3"/>
      <c r="BP3"/>
      <c r="BQ3"/>
      <c r="BR3"/>
      <c r="BS3"/>
      <c r="BT3"/>
      <c r="BU3"/>
      <c r="BV3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1:88" s="10" customFormat="1" ht="26.25" customHeight="1">
      <c r="A4" s="227" t="str">
        <f>"DANH SÁCH ĐĂNG KÍ HỌC KÌ CHÍNH - HỌC KÌ "&amp;BI1&amp;" (HK"&amp;AQ1&amp;"_"&amp;AQ2-1&amp;"-"&amp;AQ2&amp;")"</f>
        <v>DANH SÁCH ĐĂNG KÍ HỌC KÌ CHÍNH - HỌC KÌ 3 (HK1_2024-2025)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7"/>
      <c r="AG4" s="227"/>
      <c r="AH4" s="227"/>
      <c r="AI4" s="227"/>
      <c r="AJ4" s="227"/>
      <c r="AK4" s="227"/>
      <c r="AL4" s="227"/>
      <c r="AM4" s="227"/>
      <c r="AN4" s="227"/>
      <c r="AO4" s="3"/>
      <c r="AP4" s="9"/>
      <c r="AR4" s="3"/>
      <c r="AS4" s="3"/>
      <c r="AT4" s="3"/>
      <c r="AU4" s="3"/>
      <c r="AV4" s="3"/>
      <c r="AW4" s="3"/>
      <c r="AX4" s="37">
        <f t="shared" ref="AX4:AX6" si="0">AX3+1</f>
        <v>73</v>
      </c>
      <c r="AY4" s="41"/>
      <c r="AZ4" s="41"/>
      <c r="BA4" s="43"/>
      <c r="BB4" s="43"/>
      <c r="BC4" s="43">
        <v>2</v>
      </c>
      <c r="BD4" s="43">
        <v>1</v>
      </c>
      <c r="BE4" s="43"/>
      <c r="BF4" s="43"/>
      <c r="BG4" s="43"/>
      <c r="BH4" s="43"/>
      <c r="BI4" s="5">
        <f t="shared" ref="BI4:BI6" si="1">BI3-2</f>
        <v>5</v>
      </c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9"/>
    </row>
    <row r="5" spans="1:88" ht="26.25" customHeight="1">
      <c r="A5" s="210" t="s">
        <v>18334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  <c r="AO5" s="5"/>
      <c r="AP5" s="6"/>
      <c r="AQ5" s="5"/>
      <c r="AR5" s="5"/>
      <c r="AS5" s="5"/>
      <c r="AT5" s="5"/>
      <c r="AU5" s="5"/>
      <c r="AV5" s="5"/>
      <c r="AW5" s="5"/>
      <c r="AX5" s="37">
        <f t="shared" si="0"/>
        <v>74</v>
      </c>
      <c r="AY5" s="41"/>
      <c r="AZ5" s="41"/>
      <c r="BA5" s="42"/>
      <c r="BB5" s="42"/>
      <c r="BC5" s="42"/>
      <c r="BD5" s="42"/>
      <c r="BE5" s="42">
        <v>2</v>
      </c>
      <c r="BF5" s="42">
        <v>1</v>
      </c>
      <c r="BG5" s="42"/>
      <c r="BH5" s="42"/>
      <c r="BI5" s="5">
        <f t="shared" si="1"/>
        <v>3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</row>
    <row r="6" spans="1:88" ht="15">
      <c r="A6" s="6"/>
      <c r="B6" s="6"/>
      <c r="C6" s="6"/>
      <c r="D6" s="6"/>
      <c r="E6" s="6">
        <f ca="1">$BC$15</f>
        <v>1139</v>
      </c>
      <c r="F6" s="6">
        <f ca="1">$BC$16</f>
        <v>1140</v>
      </c>
      <c r="G6" s="6">
        <f ca="1">$BC$17</f>
        <v>1141</v>
      </c>
      <c r="H6" s="6">
        <f ca="1">$BC$18</f>
        <v>1142</v>
      </c>
      <c r="I6" s="6">
        <f ca="1">$BC$19</f>
        <v>1143</v>
      </c>
      <c r="J6" s="6">
        <f ca="1">$BC$20</f>
        <v>1144</v>
      </c>
      <c r="K6" s="6">
        <f ca="1">$BC$21</f>
        <v>1145</v>
      </c>
      <c r="L6" s="6">
        <f ca="1">$BC$22</f>
        <v>1146</v>
      </c>
      <c r="M6" s="6">
        <f ca="1">$BC$23</f>
        <v>1147</v>
      </c>
      <c r="N6" s="6" t="str">
        <f ca="1">$BC$24</f>
        <v/>
      </c>
      <c r="O6" s="6" t="str">
        <f ca="1">$BC$25</f>
        <v/>
      </c>
      <c r="P6" s="6" t="str">
        <f ca="1">$BC$26</f>
        <v/>
      </c>
      <c r="Q6" s="6" t="str">
        <f ca="1">$BC$27</f>
        <v/>
      </c>
      <c r="R6" s="6" t="str">
        <f ca="1">$BC$28</f>
        <v/>
      </c>
      <c r="S6" s="6" t="str">
        <f ca="1">$BC$29</f>
        <v/>
      </c>
      <c r="T6" s="6" t="str">
        <f ca="1">$BC$30</f>
        <v/>
      </c>
      <c r="U6" s="6" t="str">
        <f ca="1">$BC$31</f>
        <v/>
      </c>
      <c r="V6" s="6" t="str">
        <f ca="1">$BC$32</f>
        <v/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5"/>
      <c r="AP6" s="5"/>
      <c r="AQ6" s="5"/>
      <c r="AR6" s="5"/>
      <c r="AS6" s="5"/>
      <c r="AT6" s="5"/>
      <c r="AU6" s="5"/>
      <c r="AV6" s="5"/>
      <c r="AW6" s="5"/>
      <c r="AX6" s="37">
        <f t="shared" si="0"/>
        <v>75</v>
      </c>
      <c r="AY6" s="41"/>
      <c r="AZ6" s="41"/>
      <c r="BA6" s="42"/>
      <c r="BB6" s="42"/>
      <c r="BC6" s="42"/>
      <c r="BD6" s="42"/>
      <c r="BE6" s="42"/>
      <c r="BF6" s="42"/>
      <c r="BG6" s="42">
        <v>2</v>
      </c>
      <c r="BH6" s="42">
        <v>1</v>
      </c>
      <c r="BI6" s="5">
        <f t="shared" si="1"/>
        <v>1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8" ht="172.5" customHeight="1">
      <c r="A7" s="211" t="s">
        <v>14</v>
      </c>
      <c r="B7" s="211" t="str">
        <f>"Họ và tên SV(Lớp "&amp;A5&amp;"- ĐK HK chính"&amp;" "&amp;BI1&amp;")"</f>
        <v>Họ và tên SV(Lớp 74DCCK22- ĐK HK chính 3)</v>
      </c>
      <c r="C7" s="211" t="s">
        <v>54</v>
      </c>
      <c r="D7" s="211" t="s">
        <v>18</v>
      </c>
      <c r="E7" s="11" t="str">
        <f ca="1">IF(E6="","",IF(E8=0,"",INDEX(KH!$C:$C,E6)&amp;" ("&amp;INDEX(KH!$D:$D,E6)&amp;")"))</f>
        <v>Tư tưởng Hồ Chí Minh (DC1LL03)</v>
      </c>
      <c r="F7" s="12" t="str">
        <f ca="1">IF(F6="","",IF(F8=0,"",INDEX(KH!$C:$C,F6)&amp;" ("&amp;INDEX(KH!$D:$D,F6)&amp;")"))</f>
        <v>Hóa học đại cương (DC1CB26)</v>
      </c>
      <c r="G7" s="12" t="str">
        <f ca="1">IF(G6="","",IF(G8=0,"",INDEX(KH!$C:$C,G6)&amp;" ("&amp;INDEX(KH!$D:$D,G6)&amp;")"))</f>
        <v>Nguyên lý máy (DC2CK65)</v>
      </c>
      <c r="H7" s="12" t="str">
        <f ca="1">IF(H6="","",IF(H8=0,"",INDEX(KH!$C:$C,H6)&amp;" ("&amp;INDEX(KH!$D:$D,H6)&amp;")"))</f>
        <v>Sức bền vật liệu (DC2CO26)</v>
      </c>
      <c r="I7" s="12" t="str">
        <f ca="1">IF(I6="","",IF(I8=0,"",INDEX(KH!$C:$C,I6)&amp;" ("&amp;INDEX(KH!$D:$D,I6)&amp;")"))</f>
        <v>Dung sai kỹ thuật đo (DC2CK18)</v>
      </c>
      <c r="J7" s="12" t="str">
        <f ca="1">IF(J6="","",IF(J8=0,"",INDEX(KH!$C:$C,J6)&amp;" ("&amp;INDEX(KH!$D:$D,J6)&amp;")"))</f>
        <v>Vật liệu cơ khí (DC2CK32)</v>
      </c>
      <c r="K7" s="12" t="str">
        <f ca="1">IF(K6="","",IF(K8=0,"",INDEX(KH!$C:$C,K6)&amp;" ("&amp;INDEX(KH!$D:$D,K6)&amp;")"))</f>
        <v>Chi tiết máy 1 (DC2CK56)</v>
      </c>
      <c r="L7" s="12" t="str">
        <f ca="1">IF(L6="","",IF(L8=0,"",INDEX(KH!$C:$C,L6)&amp;" ("&amp;INDEX(KH!$D:$D,L6)&amp;")"))</f>
        <v>Thủy lực cơ sở (DC2CK61)</v>
      </c>
      <c r="M7" s="12" t="str">
        <f ca="1">IF(M6="","",IF(M8=0,"",INDEX(KH!$C:$C,M6)&amp;" ("&amp;INDEX(KH!$D:$D,M6)&amp;")"))</f>
        <v>Kỹ thuật điện – điện tử (DC2CK43)</v>
      </c>
      <c r="N7" s="12" t="str">
        <f ca="1">IF(N6="","",IF(N8=0,"",INDEX(KH!$C:$C,N6)&amp;" ("&amp;INDEX(KH!$D:$D,N6)&amp;")"))</f>
        <v/>
      </c>
      <c r="O7" s="12" t="str">
        <f ca="1">IF(O6="","",IF(O8=0,"",INDEX(KH!$C:$C,O6)&amp;" ("&amp;INDEX(KH!$D:$D,O6)&amp;")"))</f>
        <v/>
      </c>
      <c r="P7" s="12" t="str">
        <f ca="1">IF(P6="","",IF(P8=0,"",INDEX(KH!$C:$C,P6)&amp;" ("&amp;INDEX(KH!$D:$D,P6)&amp;")"))</f>
        <v/>
      </c>
      <c r="Q7" s="12" t="str">
        <f ca="1">IF(Q6="","",IF(Q8=0,"",INDEX(KH!$C:$C,Q6)&amp;" ("&amp;INDEX(KH!$D:$D,Q6)&amp;")"))</f>
        <v/>
      </c>
      <c r="R7" s="12" t="str">
        <f ca="1">IF(R6="","",IF(R8=0,"",INDEX(KH!$C:$C,R6)&amp;" ("&amp;INDEX(KH!$D:$D,R6)&amp;")"))</f>
        <v/>
      </c>
      <c r="S7" s="62" t="str">
        <f ca="1">IF(S6="","",IF(S8=0,"",INDEX(KH!$C:$C,S6)&amp;" ("&amp;INDEX(KH!$D:$D,S6)&amp;")"))</f>
        <v/>
      </c>
      <c r="T7" s="61" t="str">
        <f ca="1">IF(T6="","",IF(T8=0,"",INDEX(KH!$C:$C,T6)&amp;" ("&amp;INDEX(KH!$D:$D,T6)&amp;")"))</f>
        <v/>
      </c>
      <c r="U7" s="66" t="str">
        <f ca="1">IF(U6="","",IF(U8=0,"",INDEX(KH!$C:$C,U6)&amp;" ("&amp;INDEX(KH!$D:$D,U6)&amp;")"))</f>
        <v/>
      </c>
      <c r="V7" s="60" t="str">
        <f ca="1">IF(V6="","",IF(V8=0,"",INDEX(KH!$C:$C,V6)&amp;" ("&amp;INDEX(KH!$D:$D,V6)&amp;")"))</f>
        <v/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4"/>
      <c r="AN7" s="214" t="s">
        <v>19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</row>
    <row r="8" spans="1:88" ht="18.75" customHeight="1">
      <c r="A8" s="212"/>
      <c r="B8" s="212"/>
      <c r="C8" s="213"/>
      <c r="D8" s="212"/>
      <c r="E8" s="15">
        <f ca="1">IF(E6="","",INDEX(KH!$E:$E,E6))</f>
        <v>2</v>
      </c>
      <c r="F8" s="16">
        <f ca="1">IF(F6="","",INDEX(KH!$E:$E,F6))</f>
        <v>3</v>
      </c>
      <c r="G8" s="16">
        <f ca="1">IF(G6="","",INDEX(KH!$E:$E,G6))</f>
        <v>2</v>
      </c>
      <c r="H8" s="16">
        <f ca="1">IF(H6="","",INDEX(KH!$E:$E,H6))</f>
        <v>4</v>
      </c>
      <c r="I8" s="16">
        <f ca="1">IF(I6="","",INDEX(KH!$E:$E,I6))</f>
        <v>2</v>
      </c>
      <c r="J8" s="16">
        <f ca="1">IF(J6="","",INDEX(KH!$E:$E,J6))</f>
        <v>3</v>
      </c>
      <c r="K8" s="16">
        <f ca="1">IF(K6="","",INDEX(KH!$E:$E,K6))</f>
        <v>2</v>
      </c>
      <c r="L8" s="16">
        <f ca="1">IF(L6="","",INDEX(KH!$E:$E,L6))</f>
        <v>2</v>
      </c>
      <c r="M8" s="16">
        <f ca="1">IF(M6="","",INDEX(KH!$E:$E,M6))</f>
        <v>3</v>
      </c>
      <c r="N8" s="16" t="str">
        <f ca="1">IF(N6="","",INDEX(KH!$E:$E,N6))</f>
        <v/>
      </c>
      <c r="O8" s="16" t="str">
        <f ca="1">IF(O6="","",INDEX(KH!$E:$E,O6))</f>
        <v/>
      </c>
      <c r="P8" s="16" t="str">
        <f ca="1">IF(P6="","",INDEX(KH!$E:$E,P6))</f>
        <v/>
      </c>
      <c r="Q8" s="16" t="str">
        <f ca="1">IF(Q6="","",INDEX(KH!$E:$E,Q6))</f>
        <v/>
      </c>
      <c r="R8" s="16" t="str">
        <f ca="1">IF(R6="","",INDEX(KH!$E:$E,R6))</f>
        <v/>
      </c>
      <c r="S8" s="63" t="str">
        <f ca="1">IF(S6="","",INDEX(KH!$E:$E,S6))</f>
        <v/>
      </c>
      <c r="T8" s="16" t="str">
        <f ca="1">IF(T6="","",INDEX(KH!$E:$E,T6))</f>
        <v/>
      </c>
      <c r="U8" s="17" t="str">
        <f ca="1">IF(U6="","",INDEX(KH!$E:$E,U6))</f>
        <v/>
      </c>
      <c r="V8" s="18" t="str">
        <f ca="1">IF(V6="","",INDEX(KH!$E:$E,V6))</f>
        <v/>
      </c>
      <c r="W8" s="16" t="str">
        <f t="shared" ref="W8:X8" si="2">IF(W7="","",VLOOKUP(W7,$AP$9:$AR$108,2,0))</f>
        <v/>
      </c>
      <c r="X8" s="16" t="str">
        <f t="shared" si="2"/>
        <v/>
      </c>
      <c r="Y8" s="16"/>
      <c r="Z8" s="16"/>
      <c r="AA8" s="16"/>
      <c r="AB8" s="16" t="str">
        <f t="shared" ref="AB8:AM8" si="3">IF(AB7="","",VLOOKUP(AB7,$AP$9:$AR$108,2,0))</f>
        <v/>
      </c>
      <c r="AC8" s="16" t="str">
        <f t="shared" si="3"/>
        <v/>
      </c>
      <c r="AD8" s="16" t="str">
        <f t="shared" si="3"/>
        <v/>
      </c>
      <c r="AE8" s="16" t="str">
        <f t="shared" si="3"/>
        <v/>
      </c>
      <c r="AF8" s="16" t="str">
        <f t="shared" si="3"/>
        <v/>
      </c>
      <c r="AG8" s="16" t="str">
        <f t="shared" si="3"/>
        <v/>
      </c>
      <c r="AH8" s="16" t="str">
        <f t="shared" si="3"/>
        <v/>
      </c>
      <c r="AI8" s="16" t="str">
        <f t="shared" si="3"/>
        <v/>
      </c>
      <c r="AJ8" s="16" t="str">
        <f t="shared" si="3"/>
        <v/>
      </c>
      <c r="AK8" s="16" t="str">
        <f t="shared" si="3"/>
        <v/>
      </c>
      <c r="AL8" s="16" t="str">
        <f t="shared" si="3"/>
        <v/>
      </c>
      <c r="AM8" s="17" t="str">
        <f t="shared" si="3"/>
        <v/>
      </c>
      <c r="AN8" s="21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</row>
    <row r="9" spans="1:88" ht="17.25" customHeight="1">
      <c r="A9" s="19">
        <f ca="1">IF(B9=$AP$1,"",1)</f>
        <v>1</v>
      </c>
      <c r="B9" s="20" t="str">
        <f ca="1">PROPER(TRIM(IF(C9="","!",INDEX(SV!$B$1:$B$20106,MATCH('Đăng kí'!C9,SV!$A$1:$A$20106,0))&amp;" "&amp;INDEX(SV!$C$1:$C$20106,MATCH('Đăng kí'!C9,SV!$A$1:$A$20106,0)))))</f>
        <v>Nguyễn Phúc Anh</v>
      </c>
      <c r="C9" s="21" t="str">
        <f t="array" aca="1" ref="C9:C108" ca="1">IFERROR(INDEX(SV!$A$1:$A$20106,SMALL(IF(SV!$D$1:$D$20106=A5,ROW(INDIRECT("1:"&amp;ROWS(SV!$D$1:$D$20106)))),ROW(INDIRECT("1:"&amp;ROWS(SV!$D$1:$D$20106))))),"")</f>
        <v>74DCCK22007</v>
      </c>
      <c r="D9" s="22">
        <f t="shared" ref="D9:D40" ca="1" si="4">IF(OR(B9=$AP$1,ISERROR(VLOOKUP($AN9,$AW$9:$AW$19,1,0))=FALSE),"",SUMIF(E9:AM9,$AV$1,$E$8:$AM$8))</f>
        <v>0</v>
      </c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64"/>
      <c r="T9" s="26"/>
      <c r="U9" s="27"/>
      <c r="V9" s="25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7"/>
      <c r="AN9" s="28"/>
      <c r="AO9" s="5"/>
      <c r="AP9" s="48"/>
      <c r="AQ9" s="5"/>
      <c r="AR9" s="5"/>
      <c r="AS9" s="5"/>
      <c r="AT9" s="19" t="str">
        <f t="shared" ref="AT9:AT72" si="5">IF($AR$1&gt;=AU9,$AQ$1-1+AU9,"")</f>
        <v/>
      </c>
      <c r="AU9" s="47">
        <v>1</v>
      </c>
      <c r="AW9" s="44"/>
      <c r="AX9" s="29"/>
      <c r="AY9" s="5"/>
      <c r="AZ9" s="1" t="s">
        <v>4</v>
      </c>
      <c r="BA9" s="5" t="str">
        <f>INDEX(BK9:BK408,MATCH(A5,BJ9:BJ408,0))</f>
        <v>74CK21, 22 (CM)</v>
      </c>
      <c r="BD9" s="5"/>
      <c r="BJ9" s="167" t="s">
        <v>17337</v>
      </c>
      <c r="BK9" s="167" t="s">
        <v>17304</v>
      </c>
      <c r="BL9" s="5"/>
      <c r="BM9" s="5"/>
      <c r="BO9" s="5"/>
      <c r="BP9" s="29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</row>
    <row r="10" spans="1:88" ht="17.25" customHeight="1">
      <c r="A10" s="19">
        <f ca="1">IF(B10=$AP$1,"",MAX($A$9:A9)+1)</f>
        <v>2</v>
      </c>
      <c r="B10" s="20" t="str">
        <f ca="1">PROPER(TRIM(IF(C10="","!",INDEX(SV!$B$1:$B$20106,MATCH('Đăng kí'!C10,SV!$A$1:$A$20106,0))&amp;" "&amp;INDEX(SV!$C$1:$C$20106,MATCH('Đăng kí'!C10,SV!$A$1:$A$20106,0)))))</f>
        <v>Nguyễn Thái Nhật Anh</v>
      </c>
      <c r="C10" s="21" t="str">
        <f ca="1"/>
        <v>74DCCK21123</v>
      </c>
      <c r="D10" s="22">
        <f t="shared" ca="1" si="4"/>
        <v>0</v>
      </c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64"/>
      <c r="T10" s="26"/>
      <c r="U10" s="27"/>
      <c r="V10" s="25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7"/>
      <c r="AN10" s="28"/>
      <c r="AO10" s="5"/>
      <c r="AP10" s="48"/>
      <c r="AQ10" s="5"/>
      <c r="AR10" s="5"/>
      <c r="AS10" s="5"/>
      <c r="AT10" s="19" t="str">
        <f t="shared" si="5"/>
        <v/>
      </c>
      <c r="AU10" s="47">
        <v>2</v>
      </c>
      <c r="AW10" s="44" t="s">
        <v>51</v>
      </c>
      <c r="AX10" s="29"/>
      <c r="AY10" s="5"/>
      <c r="AZ10" s="5">
        <f>IF(ISERROR(BA9)=FALSE,MATCH(BA9,KH!B1:B1878,0),MATCH(LEFT(A5,2)&amp;MID(A5,5,2),KH!B1:B1878,0))</f>
        <v>1139</v>
      </c>
      <c r="BD10" s="5"/>
      <c r="BJ10" s="167" t="s">
        <v>17338</v>
      </c>
      <c r="BK10" s="167" t="s">
        <v>17293</v>
      </c>
      <c r="BL10" s="5"/>
      <c r="BM10" s="5"/>
      <c r="BO10" s="5"/>
      <c r="BP10" s="29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</row>
    <row r="11" spans="1:88" ht="17.25" customHeight="1">
      <c r="A11" s="19">
        <f ca="1">IF(B11=$AP$1,"",MAX($A$9:A10)+1)</f>
        <v>3</v>
      </c>
      <c r="B11" s="20" t="str">
        <f ca="1">PROPER(TRIM(IF(C11="","!",INDEX(SV!$B$1:$B$20106,MATCH('Đăng kí'!C11,SV!$A$1:$A$20106,0))&amp;" "&amp;INDEX(SV!$C$1:$C$20106,MATCH('Đăng kí'!C11,SV!$A$1:$A$20106,0)))))</f>
        <v>Nguyễn Văn Cung</v>
      </c>
      <c r="C11" s="21" t="str">
        <f ca="1"/>
        <v>74DCCK22298</v>
      </c>
      <c r="D11" s="22">
        <f t="shared" ca="1" si="4"/>
        <v>0</v>
      </c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64"/>
      <c r="T11" s="26"/>
      <c r="U11" s="27"/>
      <c r="V11" s="25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7"/>
      <c r="AN11" s="28"/>
      <c r="AO11" s="5"/>
      <c r="AP11" s="48"/>
      <c r="AQ11" s="5"/>
      <c r="AR11" s="5"/>
      <c r="AS11" s="5"/>
      <c r="AT11" s="19" t="str">
        <f t="shared" si="5"/>
        <v/>
      </c>
      <c r="AU11" s="47">
        <v>3</v>
      </c>
      <c r="AW11" s="44" t="s">
        <v>50</v>
      </c>
      <c r="AX11" s="29"/>
      <c r="AY11" s="5"/>
      <c r="AZ11" s="52">
        <f ca="1">MATCH(AZ9,INDIRECT("kh!c"&amp;AZ10&amp;":c"&amp;ROWS(C1:C5000)),0)+AZ10-2</f>
        <v>1160</v>
      </c>
      <c r="BA11" s="5"/>
      <c r="BD11" s="5"/>
      <c r="BJ11" s="167" t="s">
        <v>17339</v>
      </c>
      <c r="BK11" s="167" t="s">
        <v>17273</v>
      </c>
      <c r="BL11" s="5"/>
      <c r="BM11" s="5"/>
      <c r="BO11" s="5"/>
      <c r="BP11" s="29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</row>
    <row r="12" spans="1:88" ht="17.25" customHeight="1">
      <c r="A12" s="19">
        <f ca="1">IF(B12=$AP$1,"",MAX($A$9:A11)+1)</f>
        <v>4</v>
      </c>
      <c r="B12" s="20" t="str">
        <f ca="1">PROPER(TRIM(IF(C12="","!",INDEX(SV!$B$1:$B$20106,MATCH('Đăng kí'!C12,SV!$A$1:$A$20106,0))&amp;" "&amp;INDEX(SV!$C$1:$C$20106,MATCH('Đăng kí'!C12,SV!$A$1:$A$20106,0)))))</f>
        <v>Nguyễn Như Cường</v>
      </c>
      <c r="C12" s="21" t="str">
        <f ca="1"/>
        <v>74DCCK21243</v>
      </c>
      <c r="D12" s="22">
        <f t="shared" ca="1" si="4"/>
        <v>0</v>
      </c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64"/>
      <c r="T12" s="26"/>
      <c r="U12" s="27"/>
      <c r="V12" s="25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7"/>
      <c r="AN12" s="28"/>
      <c r="AO12" s="5"/>
      <c r="AP12" s="48"/>
      <c r="AQ12" s="5"/>
      <c r="AR12" s="5"/>
      <c r="AS12" s="5"/>
      <c r="AT12" s="19" t="str">
        <f t="shared" si="5"/>
        <v/>
      </c>
      <c r="AU12" s="47">
        <v>4</v>
      </c>
      <c r="AW12" s="44"/>
      <c r="AX12" s="29"/>
      <c r="AY12" s="5"/>
      <c r="AZ12" s="5">
        <f>IF(INDEX(AY2:BH6,MATCH(LEFT(A5,2)-0,AX2:AX6,0),MATCH(BI1,AY1:BH1,0))=1,1,3)</f>
        <v>1</v>
      </c>
      <c r="BA12" s="5"/>
      <c r="BD12" s="5"/>
      <c r="BJ12" s="167" t="s">
        <v>461</v>
      </c>
      <c r="BK12" s="167" t="s">
        <v>17322</v>
      </c>
      <c r="BL12" s="5"/>
      <c r="BM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</row>
    <row r="13" spans="1:88" ht="17.25" customHeight="1">
      <c r="A13" s="19">
        <f ca="1">IF(B13=$AP$1,"",MAX($A$9:A12)+1)</f>
        <v>5</v>
      </c>
      <c r="B13" s="20" t="str">
        <f ca="1">PROPER(TRIM(IF(C13="","!",INDEX(SV!$B$1:$B$20106,MATCH('Đăng kí'!C13,SV!$A$1:$A$20106,0))&amp;" "&amp;INDEX(SV!$C$1:$C$20106,MATCH('Đăng kí'!C13,SV!$A$1:$A$20106,0)))))</f>
        <v>Nguyễn Thừa Du</v>
      </c>
      <c r="C13" s="21" t="str">
        <f ca="1"/>
        <v>74DCCK22139</v>
      </c>
      <c r="D13" s="22">
        <f t="shared" ca="1" si="4"/>
        <v>0</v>
      </c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64"/>
      <c r="T13" s="26"/>
      <c r="U13" s="27"/>
      <c r="V13" s="25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7"/>
      <c r="AN13" s="28"/>
      <c r="AO13" s="5"/>
      <c r="AP13" s="48"/>
      <c r="AQ13" s="5"/>
      <c r="AR13" s="5"/>
      <c r="AS13" s="5"/>
      <c r="AT13" s="19" t="str">
        <f t="shared" si="5"/>
        <v/>
      </c>
      <c r="AU13" s="47">
        <v>5</v>
      </c>
      <c r="AW13" s="44"/>
      <c r="AX13" s="29"/>
      <c r="AY13" s="5"/>
      <c r="BA13" s="5"/>
      <c r="BD13" s="5"/>
      <c r="BJ13" s="167" t="s">
        <v>497</v>
      </c>
      <c r="BK13" s="167" t="s">
        <v>17322</v>
      </c>
      <c r="BL13" s="5"/>
      <c r="BM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</row>
    <row r="14" spans="1:88" ht="17.25" customHeight="1">
      <c r="A14" s="19">
        <f ca="1">IF(B14=$AP$1,"",MAX($A$9:A13)+1)</f>
        <v>6</v>
      </c>
      <c r="B14" s="20" t="str">
        <f ca="1">PROPER(TRIM(IF(C14="","!",INDEX(SV!$B$1:$B$20106,MATCH('Đăng kí'!C14,SV!$A$1:$A$20106,0))&amp;" "&amp;INDEX(SV!$C$1:$C$20106,MATCH('Đăng kí'!C14,SV!$A$1:$A$20106,0)))))</f>
        <v>Nguyễn Văn Dũng</v>
      </c>
      <c r="C14" s="21" t="str">
        <f ca="1"/>
        <v>74DCCK21094</v>
      </c>
      <c r="D14" s="22">
        <f t="shared" ca="1" si="4"/>
        <v>0</v>
      </c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64"/>
      <c r="T14" s="26"/>
      <c r="U14" s="27"/>
      <c r="V14" s="25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7"/>
      <c r="AN14" s="28"/>
      <c r="AO14" s="5"/>
      <c r="AP14" s="48"/>
      <c r="AQ14" s="5"/>
      <c r="AR14" s="5"/>
      <c r="AS14" s="5"/>
      <c r="AT14" s="19" t="str">
        <f t="shared" si="5"/>
        <v/>
      </c>
      <c r="AU14" s="47">
        <v>6</v>
      </c>
      <c r="AW14" s="44"/>
      <c r="AX14" s="5"/>
      <c r="AY14" s="5"/>
      <c r="BA14" s="5"/>
      <c r="BD14" s="5"/>
      <c r="BJ14" s="167" t="s">
        <v>527</v>
      </c>
      <c r="BK14" s="167" t="s">
        <v>17322</v>
      </c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</row>
    <row r="15" spans="1:88" ht="17.25" customHeight="1">
      <c r="A15" s="19">
        <f ca="1">IF(B15=$AP$1,"",MAX($A$9:A14)+1)</f>
        <v>7</v>
      </c>
      <c r="B15" s="20" t="str">
        <f ca="1">PROPER(TRIM(IF(C15="","!",INDEX(SV!$B$1:$B$20106,MATCH('Đăng kí'!C15,SV!$A$1:$A$20106,0))&amp;" "&amp;INDEX(SV!$C$1:$C$20106,MATCH('Đăng kí'!C15,SV!$A$1:$A$20106,0)))))</f>
        <v>Phạm Xuân Duy</v>
      </c>
      <c r="C15" s="21" t="str">
        <f ca="1"/>
        <v>74DCCK21029</v>
      </c>
      <c r="D15" s="22">
        <f t="shared" ca="1" si="4"/>
        <v>0</v>
      </c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64"/>
      <c r="T15" s="26"/>
      <c r="U15" s="27"/>
      <c r="V15" s="25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7"/>
      <c r="AN15" s="28"/>
      <c r="AO15" s="5"/>
      <c r="AP15" s="48"/>
      <c r="AQ15" s="5"/>
      <c r="AR15" s="5"/>
      <c r="AS15" s="5"/>
      <c r="AT15" s="19" t="str">
        <f t="shared" si="5"/>
        <v/>
      </c>
      <c r="AU15" s="47">
        <v>7</v>
      </c>
      <c r="AW15" s="44"/>
      <c r="AX15" s="5"/>
      <c r="AY15" s="5"/>
      <c r="AZ15" s="45">
        <f>AZ10</f>
        <v>1139</v>
      </c>
      <c r="BA15" s="45">
        <f>IF(OR(INDEX(KH!BJ:BJ,AZ15)=$AZ$12,INDEX(KH!BJ:BJ,AZ15)=$AZ$12+1),AZ15,"")</f>
        <v>1139</v>
      </c>
      <c r="BB15" s="45">
        <f>IF(ISERROR(BA15)=TRUE,"",BA15)</f>
        <v>1139</v>
      </c>
      <c r="BC15" s="46">
        <f t="array" aca="1" ref="BC15:BC50" ca="1">IFERROR(INDEX($BB$15:$BB$50,SMALL(IF($BB$15:$BB$50&lt;&gt;"",ROW(INDIRECT("1:"&amp;ROWS($BB$15:$BB$50)))),ROW(INDIRECT("1:"&amp;ROWS($BB$15:$BB$50))))),"")</f>
        <v>1139</v>
      </c>
      <c r="BD15" s="5"/>
      <c r="BJ15" s="167" t="s">
        <v>17340</v>
      </c>
      <c r="BK15" s="167" t="s">
        <v>17294</v>
      </c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</row>
    <row r="16" spans="1:88" ht="17.25" customHeight="1">
      <c r="A16" s="19">
        <f ca="1">IF(B16=$AP$1,"",MAX($A$9:A15)+1)</f>
        <v>8</v>
      </c>
      <c r="B16" s="20" t="str">
        <f ca="1">PROPER(TRIM(IF(C16="","!",INDEX(SV!$B$1:$B$20106,MATCH('Đăng kí'!C16,SV!$A$1:$A$20106,0))&amp;" "&amp;INDEX(SV!$C$1:$C$20106,MATCH('Đăng kí'!C16,SV!$A$1:$A$20106,0)))))</f>
        <v>Trần Quang Duy</v>
      </c>
      <c r="C16" s="21" t="str">
        <f ca="1"/>
        <v>74DCCK22059</v>
      </c>
      <c r="D16" s="22">
        <f t="shared" ca="1" si="4"/>
        <v>0</v>
      </c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64"/>
      <c r="T16" s="26"/>
      <c r="U16" s="27"/>
      <c r="V16" s="25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7"/>
      <c r="AN16" s="28"/>
      <c r="AO16" s="5"/>
      <c r="AP16" s="48"/>
      <c r="AQ16" s="5"/>
      <c r="AR16" s="5"/>
      <c r="AS16" s="5"/>
      <c r="AT16" s="19" t="str">
        <f t="shared" si="5"/>
        <v/>
      </c>
      <c r="AU16" s="47">
        <v>8</v>
      </c>
      <c r="AW16" s="44"/>
      <c r="AX16" s="5"/>
      <c r="AY16" s="5"/>
      <c r="AZ16" s="45">
        <f ca="1">IF(AZ15+1&lt;=$AZ$11,AZ15+1,"")</f>
        <v>1140</v>
      </c>
      <c r="BA16" s="45">
        <f ca="1">IF(OR(INDEX(KH!BJ:BJ,AZ16)=$AZ$12,INDEX(KH!BJ:BJ,AZ16)=$AZ$12+1),AZ16,"")</f>
        <v>1140</v>
      </c>
      <c r="BB16" s="45">
        <f t="shared" ref="BB16:BB39" ca="1" si="6">IF(ISERROR(BA16)=TRUE,"",BA16)</f>
        <v>1140</v>
      </c>
      <c r="BC16" s="46">
        <f ca="1"/>
        <v>1140</v>
      </c>
      <c r="BD16" s="5"/>
      <c r="BJ16" s="167" t="s">
        <v>17341</v>
      </c>
      <c r="BK16" s="167" t="s">
        <v>17274</v>
      </c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</row>
    <row r="17" spans="1:87" ht="17.25" customHeight="1">
      <c r="A17" s="19">
        <f ca="1">IF(B17=$AP$1,"",MAX($A$9:A16)+1)</f>
        <v>9</v>
      </c>
      <c r="B17" s="20" t="str">
        <f ca="1">PROPER(TRIM(IF(C17="","!",INDEX(SV!$B$1:$B$20106,MATCH('Đăng kí'!C17,SV!$A$1:$A$20106,0))&amp;" "&amp;INDEX(SV!$C$1:$C$20106,MATCH('Đăng kí'!C17,SV!$A$1:$A$20106,0)))))</f>
        <v>Vũ Hải Dương</v>
      </c>
      <c r="C17" s="21" t="str">
        <f ca="1"/>
        <v>74DCCK21220</v>
      </c>
      <c r="D17" s="22">
        <f t="shared" ca="1" si="4"/>
        <v>0</v>
      </c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64"/>
      <c r="T17" s="26"/>
      <c r="U17" s="27"/>
      <c r="V17" s="25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7"/>
      <c r="AN17" s="28"/>
      <c r="AO17" s="5"/>
      <c r="AP17" s="48"/>
      <c r="AQ17" s="5"/>
      <c r="AR17" s="5"/>
      <c r="AS17" s="5"/>
      <c r="AT17" s="19" t="str">
        <f t="shared" si="5"/>
        <v/>
      </c>
      <c r="AU17" s="47">
        <v>9</v>
      </c>
      <c r="AW17" s="44"/>
      <c r="AX17" s="5"/>
      <c r="AY17" s="5"/>
      <c r="AZ17" s="45">
        <f t="shared" ref="AZ17:AZ50" ca="1" si="7">IF(AZ16+1&lt;=$AZ$11,AZ16+1,"")</f>
        <v>1141</v>
      </c>
      <c r="BA17" s="45">
        <f ca="1">IF(OR(INDEX(KH!BJ:BJ,AZ17)=$AZ$12,INDEX(KH!BJ:BJ,AZ17)=$AZ$12+1),AZ17,"")</f>
        <v>1141</v>
      </c>
      <c r="BB17" s="45">
        <f t="shared" ca="1" si="6"/>
        <v>1141</v>
      </c>
      <c r="BC17" s="46">
        <f ca="1"/>
        <v>1141</v>
      </c>
      <c r="BD17" s="5"/>
      <c r="BJ17" s="167" t="s">
        <v>563</v>
      </c>
      <c r="BK17" s="167" t="s">
        <v>17312</v>
      </c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</row>
    <row r="18" spans="1:87" ht="17.25" customHeight="1">
      <c r="A18" s="19">
        <f ca="1">IF(B18=$AP$1,"",MAX($A$9:A17)+1)</f>
        <v>10</v>
      </c>
      <c r="B18" s="20" t="str">
        <f ca="1">PROPER(TRIM(IF(C18="","!",INDEX(SV!$B$1:$B$20106,MATCH('Đăng kí'!C18,SV!$A$1:$A$20106,0))&amp;" "&amp;INDEX(SV!$C$1:$C$20106,MATCH('Đăng kí'!C18,SV!$A$1:$A$20106,0)))))</f>
        <v>Bùi Tiến Đạt</v>
      </c>
      <c r="C18" s="21" t="str">
        <f ca="1"/>
        <v>74DCCK21188</v>
      </c>
      <c r="D18" s="22">
        <f t="shared" ca="1" si="4"/>
        <v>0</v>
      </c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64"/>
      <c r="T18" s="26"/>
      <c r="U18" s="27"/>
      <c r="V18" s="25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7"/>
      <c r="AN18" s="28"/>
      <c r="AO18" s="5"/>
      <c r="AP18" s="48"/>
      <c r="AQ18" s="5"/>
      <c r="AR18" s="5"/>
      <c r="AS18" s="5"/>
      <c r="AT18" s="19" t="str">
        <f t="shared" si="5"/>
        <v/>
      </c>
      <c r="AU18" s="47">
        <v>10</v>
      </c>
      <c r="AW18" s="44"/>
      <c r="AX18" s="5"/>
      <c r="AY18" s="5"/>
      <c r="AZ18" s="45">
        <f t="shared" ca="1" si="7"/>
        <v>1142</v>
      </c>
      <c r="BA18" s="45">
        <f ca="1">IF(OR(INDEX(KH!BJ:BJ,AZ18)=$AZ$12,INDEX(KH!BJ:BJ,AZ18)=$AZ$12+1),AZ18,"")</f>
        <v>1142</v>
      </c>
      <c r="BB18" s="45">
        <f t="shared" ca="1" si="6"/>
        <v>1142</v>
      </c>
      <c r="BC18" s="46">
        <f ca="1"/>
        <v>1142</v>
      </c>
      <c r="BD18" s="5"/>
      <c r="BJ18" s="167" t="s">
        <v>649</v>
      </c>
      <c r="BK18" s="167" t="s">
        <v>17312</v>
      </c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</row>
    <row r="19" spans="1:87" ht="17.25" customHeight="1">
      <c r="A19" s="19">
        <f ca="1">IF(B19=$AP$1,"",MAX($A$9:A18)+1)</f>
        <v>11</v>
      </c>
      <c r="B19" s="20" t="str">
        <f ca="1">PROPER(TRIM(IF(C19="","!",INDEX(SV!$B$1:$B$20106,MATCH('Đăng kí'!C19,SV!$A$1:$A$20106,0))&amp;" "&amp;INDEX(SV!$C$1:$C$20106,MATCH('Đăng kí'!C19,SV!$A$1:$A$20106,0)))))</f>
        <v>Nguyễn Quốc Đạt</v>
      </c>
      <c r="C19" s="21" t="str">
        <f ca="1"/>
        <v>74DCCK21051</v>
      </c>
      <c r="D19" s="22">
        <f t="shared" ca="1" si="4"/>
        <v>0</v>
      </c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64"/>
      <c r="T19" s="26"/>
      <c r="U19" s="27"/>
      <c r="V19" s="25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7"/>
      <c r="AN19" s="28"/>
      <c r="AO19" s="5"/>
      <c r="AP19" s="48"/>
      <c r="AQ19" s="5"/>
      <c r="AR19" s="5"/>
      <c r="AS19" s="5"/>
      <c r="AT19" s="19" t="str">
        <f t="shared" si="5"/>
        <v/>
      </c>
      <c r="AU19" s="47">
        <v>11</v>
      </c>
      <c r="AW19" s="44"/>
      <c r="AX19" s="5"/>
      <c r="AY19" s="5"/>
      <c r="AZ19" s="45">
        <f t="shared" ca="1" si="7"/>
        <v>1143</v>
      </c>
      <c r="BA19" s="45">
        <f ca="1">IF(OR(INDEX(KH!BJ:BJ,AZ19)=$AZ$12,INDEX(KH!BJ:BJ,AZ19)=$AZ$12+1),AZ19,"")</f>
        <v>1143</v>
      </c>
      <c r="BB19" s="45">
        <f t="shared" ca="1" si="6"/>
        <v>1143</v>
      </c>
      <c r="BC19" s="46">
        <f ca="1"/>
        <v>1143</v>
      </c>
      <c r="BD19" s="5"/>
      <c r="BJ19" s="167" t="s">
        <v>727</v>
      </c>
      <c r="BK19" s="167" t="s">
        <v>17321</v>
      </c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</row>
    <row r="20" spans="1:87" ht="17.25" customHeight="1">
      <c r="A20" s="19">
        <f ca="1">IF(B20=$AP$1,"",MAX($A$9:A19)+1)</f>
        <v>12</v>
      </c>
      <c r="B20" s="20" t="str">
        <f ca="1">PROPER(TRIM(IF(C20="","!",INDEX(SV!$B$1:$B$20106,MATCH('Đăng kí'!C20,SV!$A$1:$A$20106,0))&amp;" "&amp;INDEX(SV!$C$1:$C$20106,MATCH('Đăng kí'!C20,SV!$A$1:$A$20106,0)))))</f>
        <v>Trần Văn Đạt</v>
      </c>
      <c r="C20" s="21" t="str">
        <f ca="1"/>
        <v>74DCCK22314</v>
      </c>
      <c r="D20" s="22">
        <f t="shared" ca="1" si="4"/>
        <v>0</v>
      </c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64"/>
      <c r="T20" s="26"/>
      <c r="U20" s="27"/>
      <c r="V20" s="25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7"/>
      <c r="AN20" s="28"/>
      <c r="AO20" s="5"/>
      <c r="AP20" s="48"/>
      <c r="AQ20" s="5"/>
      <c r="AR20" s="5"/>
      <c r="AS20" s="5"/>
      <c r="AT20" s="19" t="str">
        <f t="shared" si="5"/>
        <v/>
      </c>
      <c r="AU20" s="47">
        <v>12</v>
      </c>
      <c r="AV20" s="50"/>
      <c r="AW20" s="5"/>
      <c r="AX20" s="5"/>
      <c r="AY20" s="5"/>
      <c r="AZ20" s="45">
        <f t="shared" ca="1" si="7"/>
        <v>1144</v>
      </c>
      <c r="BA20" s="45">
        <f ca="1">IF(OR(INDEX(KH!BJ:BJ,AZ20)=$AZ$12,INDEX(KH!BJ:BJ,AZ20)=$AZ$12+1),AZ20,"")</f>
        <v>1144</v>
      </c>
      <c r="BB20" s="45">
        <f t="shared" ca="1" si="6"/>
        <v>1144</v>
      </c>
      <c r="BC20" s="46">
        <f ca="1"/>
        <v>1144</v>
      </c>
      <c r="BD20" s="5"/>
      <c r="BJ20" s="167" t="s">
        <v>756</v>
      </c>
      <c r="BK20" s="167" t="s">
        <v>17321</v>
      </c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</row>
    <row r="21" spans="1:87" ht="17.25" customHeight="1">
      <c r="A21" s="19">
        <f ca="1">IF(B21=$AP$1,"",MAX($A$9:A20)+1)</f>
        <v>13</v>
      </c>
      <c r="B21" s="20" t="str">
        <f ca="1">PROPER(TRIM(IF(C21="","!",INDEX(SV!$B$1:$B$20106,MATCH('Đăng kí'!C21,SV!$A$1:$A$20106,0))&amp;" "&amp;INDEX(SV!$C$1:$C$20106,MATCH('Đăng kí'!C21,SV!$A$1:$A$20106,0)))))</f>
        <v>Nguyễn Văn Đôn</v>
      </c>
      <c r="C21" s="21" t="str">
        <f ca="1"/>
        <v>74DCCK21317</v>
      </c>
      <c r="D21" s="22">
        <f t="shared" ca="1" si="4"/>
        <v>0</v>
      </c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64"/>
      <c r="T21" s="26"/>
      <c r="U21" s="27"/>
      <c r="V21" s="25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7"/>
      <c r="AN21" s="28"/>
      <c r="AO21" s="5"/>
      <c r="AP21" s="48"/>
      <c r="AQ21" s="5"/>
      <c r="AR21" s="5"/>
      <c r="AS21" s="5"/>
      <c r="AT21" s="19" t="str">
        <f t="shared" si="5"/>
        <v/>
      </c>
      <c r="AU21" s="47">
        <v>13</v>
      </c>
      <c r="AV21" s="50"/>
      <c r="AW21" s="5"/>
      <c r="AX21" s="5"/>
      <c r="AY21" s="5"/>
      <c r="AZ21" s="45">
        <f t="shared" ca="1" si="7"/>
        <v>1145</v>
      </c>
      <c r="BA21" s="45">
        <f ca="1">IF(OR(INDEX(KH!BJ:BJ,AZ21)=$AZ$12,INDEX(KH!BJ:BJ,AZ21)=$AZ$12+1),AZ21,"")</f>
        <v>1145</v>
      </c>
      <c r="BB21" s="45">
        <f t="shared" ca="1" si="6"/>
        <v>1145</v>
      </c>
      <c r="BC21" s="46">
        <f ca="1"/>
        <v>1145</v>
      </c>
      <c r="BD21" s="5"/>
      <c r="BJ21" s="167" t="s">
        <v>785</v>
      </c>
      <c r="BK21" s="167" t="s">
        <v>17321</v>
      </c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</row>
    <row r="22" spans="1:87" ht="17.25" customHeight="1">
      <c r="A22" s="19">
        <f ca="1">IF(B22=$AP$1,"",MAX($A$9:A21)+1)</f>
        <v>14</v>
      </c>
      <c r="B22" s="20" t="str">
        <f ca="1">PROPER(TRIM(IF(C22="","!",INDEX(SV!$B$1:$B$20106,MATCH('Đăng kí'!C22,SV!$A$1:$A$20106,0))&amp;" "&amp;INDEX(SV!$C$1:$C$20106,MATCH('Đăng kí'!C22,SV!$A$1:$A$20106,0)))))</f>
        <v>Vũ Duy Đông</v>
      </c>
      <c r="C22" s="21" t="str">
        <f ca="1"/>
        <v>74DCCK22333</v>
      </c>
      <c r="D22" s="22">
        <f t="shared" ca="1" si="4"/>
        <v>0</v>
      </c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64"/>
      <c r="T22" s="26"/>
      <c r="U22" s="27"/>
      <c r="V22" s="25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7"/>
      <c r="AN22" s="28"/>
      <c r="AO22" s="5"/>
      <c r="AP22" s="48"/>
      <c r="AQ22" s="5"/>
      <c r="AR22" s="5"/>
      <c r="AS22" s="5"/>
      <c r="AT22" s="19" t="str">
        <f t="shared" si="5"/>
        <v/>
      </c>
      <c r="AU22" s="47">
        <v>14</v>
      </c>
      <c r="AV22" s="50"/>
      <c r="AW22" s="5"/>
      <c r="AX22" s="5"/>
      <c r="AY22" s="5"/>
      <c r="AZ22" s="45">
        <f t="shared" ca="1" si="7"/>
        <v>1146</v>
      </c>
      <c r="BA22" s="45">
        <f ca="1">IF(OR(INDEX(KH!BJ:BJ,AZ22)=$AZ$12,INDEX(KH!BJ:BJ,AZ22)=$AZ$12+1),AZ22,"")</f>
        <v>1146</v>
      </c>
      <c r="BB22" s="45">
        <f t="shared" ca="1" si="6"/>
        <v>1146</v>
      </c>
      <c r="BC22" s="46">
        <f ca="1"/>
        <v>1146</v>
      </c>
      <c r="BD22" s="5"/>
      <c r="BJ22" s="167" t="s">
        <v>163</v>
      </c>
      <c r="BK22" s="167" t="s">
        <v>17321</v>
      </c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</row>
    <row r="23" spans="1:87" ht="17.25" customHeight="1">
      <c r="A23" s="19">
        <f ca="1">IF(B23=$AP$1,"",MAX($A$9:A22)+1)</f>
        <v>15</v>
      </c>
      <c r="B23" s="20" t="str">
        <f ca="1">PROPER(TRIM(IF(C23="","!",INDEX(SV!$B$1:$B$20106,MATCH('Đăng kí'!C23,SV!$A$1:$A$20106,0))&amp;" "&amp;INDEX(SV!$C$1:$C$20106,MATCH('Đăng kí'!C23,SV!$A$1:$A$20106,0)))))</f>
        <v>Lê Việt Hà</v>
      </c>
      <c r="C23" s="21" t="str">
        <f ca="1"/>
        <v>74DCCK21272</v>
      </c>
      <c r="D23" s="22">
        <f t="shared" ca="1" si="4"/>
        <v>0</v>
      </c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64"/>
      <c r="T23" s="26"/>
      <c r="U23" s="27"/>
      <c r="V23" s="25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7"/>
      <c r="AN23" s="28"/>
      <c r="AO23" s="5"/>
      <c r="AP23" s="48"/>
      <c r="AQ23" s="5"/>
      <c r="AR23" s="5"/>
      <c r="AS23" s="5"/>
      <c r="AT23" s="19" t="str">
        <f t="shared" si="5"/>
        <v/>
      </c>
      <c r="AU23" s="47">
        <v>15</v>
      </c>
      <c r="AV23" s="50"/>
      <c r="AW23" s="5"/>
      <c r="AX23" s="5"/>
      <c r="AY23" s="5"/>
      <c r="AZ23" s="45">
        <f t="shared" ca="1" si="7"/>
        <v>1147</v>
      </c>
      <c r="BA23" s="45">
        <f ca="1">IF(OR(INDEX(KH!BJ:BJ,AZ23)=$AZ$12,INDEX(KH!BJ:BJ,AZ23)=$AZ$12+1),AZ23,"")</f>
        <v>1147</v>
      </c>
      <c r="BB23" s="45">
        <f t="shared" ca="1" si="6"/>
        <v>1147</v>
      </c>
      <c r="BC23" s="46">
        <f ca="1"/>
        <v>1147</v>
      </c>
      <c r="BD23" s="5"/>
      <c r="BJ23" s="167" t="s">
        <v>17342</v>
      </c>
      <c r="BK23" s="167" t="s">
        <v>17276</v>
      </c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</row>
    <row r="24" spans="1:87" ht="17.25" customHeight="1">
      <c r="A24" s="19">
        <f ca="1">IF(B24=$AP$1,"",MAX($A$9:A23)+1)</f>
        <v>16</v>
      </c>
      <c r="B24" s="20" t="str">
        <f ca="1">PROPER(TRIM(IF(C24="","!",INDEX(SV!$B$1:$B$20106,MATCH('Đăng kí'!C24,SV!$A$1:$A$20106,0))&amp;" "&amp;INDEX(SV!$C$1:$C$20106,MATCH('Đăng kí'!C24,SV!$A$1:$A$20106,0)))))</f>
        <v>Nguyễn Vũ Hà</v>
      </c>
      <c r="C24" s="21" t="str">
        <f ca="1"/>
        <v>74DCCK22239</v>
      </c>
      <c r="D24" s="22">
        <f t="shared" ca="1" si="4"/>
        <v>0</v>
      </c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64"/>
      <c r="T24" s="26"/>
      <c r="U24" s="27"/>
      <c r="V24" s="25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7"/>
      <c r="AN24" s="28"/>
      <c r="AO24" s="5"/>
      <c r="AP24" s="48"/>
      <c r="AQ24" s="5"/>
      <c r="AR24" s="5"/>
      <c r="AS24" s="5"/>
      <c r="AT24" s="19" t="str">
        <f t="shared" si="5"/>
        <v/>
      </c>
      <c r="AU24" s="47">
        <v>16</v>
      </c>
      <c r="AV24" s="50"/>
      <c r="AW24" s="5"/>
      <c r="AX24" s="5"/>
      <c r="AY24" s="5"/>
      <c r="AZ24" s="45">
        <f t="shared" ca="1" si="7"/>
        <v>1148</v>
      </c>
      <c r="BA24" s="45" t="str">
        <f ca="1">IF(OR(INDEX(KH!BJ:BJ,AZ24)=$AZ$12,INDEX(KH!BJ:BJ,AZ24)=$AZ$12+1),AZ24,"")</f>
        <v/>
      </c>
      <c r="BB24" s="45" t="str">
        <f t="shared" ca="1" si="6"/>
        <v/>
      </c>
      <c r="BC24" s="46" t="str">
        <f ca="1"/>
        <v/>
      </c>
      <c r="BD24" s="5"/>
      <c r="BJ24" s="167" t="s">
        <v>1792</v>
      </c>
      <c r="BK24" s="167" t="s">
        <v>17324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</row>
    <row r="25" spans="1:87" ht="17.25" customHeight="1">
      <c r="A25" s="19">
        <f ca="1">IF(B25=$AP$1,"",MAX($A$9:A24)+1)</f>
        <v>17</v>
      </c>
      <c r="B25" s="20" t="str">
        <f ca="1">PROPER(TRIM(IF(C25="","!",INDEX(SV!$B$1:$B$20106,MATCH('Đăng kí'!C25,SV!$A$1:$A$20106,0))&amp;" "&amp;INDEX(SV!$C$1:$C$20106,MATCH('Đăng kí'!C25,SV!$A$1:$A$20106,0)))))</f>
        <v>Trần Đức Hà</v>
      </c>
      <c r="C25" s="21" t="str">
        <f ca="1"/>
        <v>74DCCK21245</v>
      </c>
      <c r="D25" s="22">
        <f t="shared" ca="1" si="4"/>
        <v>0</v>
      </c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64"/>
      <c r="T25" s="26"/>
      <c r="U25" s="27"/>
      <c r="V25" s="25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7"/>
      <c r="AN25" s="28"/>
      <c r="AO25" s="5"/>
      <c r="AP25" s="48"/>
      <c r="AQ25" s="5"/>
      <c r="AR25" s="5"/>
      <c r="AS25" s="5"/>
      <c r="AT25" s="19" t="str">
        <f t="shared" si="5"/>
        <v/>
      </c>
      <c r="AU25" s="47">
        <v>17</v>
      </c>
      <c r="AV25" s="50"/>
      <c r="AW25" s="5"/>
      <c r="AX25" s="5"/>
      <c r="AY25" s="5"/>
      <c r="AZ25" s="45">
        <f t="shared" ca="1" si="7"/>
        <v>1149</v>
      </c>
      <c r="BA25" s="45" t="str">
        <f ca="1">IF(OR(INDEX(KH!BJ:BJ,AZ25)=$AZ$12,INDEX(KH!BJ:BJ,AZ25)=$AZ$12+1),AZ25,"")</f>
        <v/>
      </c>
      <c r="BB25" s="45" t="str">
        <f t="shared" ca="1" si="6"/>
        <v/>
      </c>
      <c r="BC25" s="46" t="str">
        <f ca="1"/>
        <v/>
      </c>
      <c r="BD25" s="5"/>
      <c r="BJ25" s="167" t="s">
        <v>1824</v>
      </c>
      <c r="BK25" s="167" t="s">
        <v>17324</v>
      </c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</row>
    <row r="26" spans="1:87" ht="17.25" customHeight="1">
      <c r="A26" s="19">
        <f ca="1">IF(B26=$AP$1,"",MAX($A$9:A25)+1)</f>
        <v>18</v>
      </c>
      <c r="B26" s="20" t="str">
        <f ca="1">PROPER(TRIM(IF(C26="","!",INDEX(SV!$B$1:$B$20106,MATCH('Đăng kí'!C26,SV!$A$1:$A$20106,0))&amp;" "&amp;INDEX(SV!$C$1:$C$20106,MATCH('Đăng kí'!C26,SV!$A$1:$A$20106,0)))))</f>
        <v>Nguyễn Hoàng Hải</v>
      </c>
      <c r="C26" s="21" t="str">
        <f ca="1"/>
        <v>74DCCK22036</v>
      </c>
      <c r="D26" s="22">
        <f t="shared" ca="1" si="4"/>
        <v>0</v>
      </c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64"/>
      <c r="T26" s="26"/>
      <c r="U26" s="27"/>
      <c r="V26" s="25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7"/>
      <c r="AN26" s="28"/>
      <c r="AO26" s="5"/>
      <c r="AP26" s="48"/>
      <c r="AQ26" s="5"/>
      <c r="AR26" s="5"/>
      <c r="AS26" s="5"/>
      <c r="AT26" s="19" t="str">
        <f t="shared" si="5"/>
        <v/>
      </c>
      <c r="AU26" s="47">
        <v>18</v>
      </c>
      <c r="AV26" s="50"/>
      <c r="AW26" s="5"/>
      <c r="AX26" s="5"/>
      <c r="AY26" s="5"/>
      <c r="AZ26" s="45">
        <f t="shared" ca="1" si="7"/>
        <v>1150</v>
      </c>
      <c r="BA26" s="45" t="str">
        <f ca="1">IF(OR(INDEX(KH!BJ:BJ,AZ26)=$AZ$12,INDEX(KH!BJ:BJ,AZ26)=$AZ$12+1),AZ26,"")</f>
        <v/>
      </c>
      <c r="BB26" s="45" t="str">
        <f t="shared" ca="1" si="6"/>
        <v/>
      </c>
      <c r="BC26" s="46" t="str">
        <f ca="1"/>
        <v/>
      </c>
      <c r="BD26" s="5"/>
      <c r="BJ26" s="167" t="s">
        <v>1861</v>
      </c>
      <c r="BK26" s="167" t="s">
        <v>17324</v>
      </c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</row>
    <row r="27" spans="1:87" ht="17.25" customHeight="1">
      <c r="A27" s="19">
        <f ca="1">IF(B27=$AP$1,"",MAX($A$9:A26)+1)</f>
        <v>19</v>
      </c>
      <c r="B27" s="20" t="str">
        <f ca="1">PROPER(TRIM(IF(C27="","!",INDEX(SV!$B$1:$B$20106,MATCH('Đăng kí'!C27,SV!$A$1:$A$20106,0))&amp;" "&amp;INDEX(SV!$C$1:$C$20106,MATCH('Đăng kí'!C27,SV!$A$1:$A$20106,0)))))</f>
        <v>Trịnh Ngọc Hiểu</v>
      </c>
      <c r="C27" s="21" t="str">
        <f ca="1"/>
        <v>74DCCK22225</v>
      </c>
      <c r="D27" s="22">
        <f t="shared" ca="1" si="4"/>
        <v>0</v>
      </c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64"/>
      <c r="T27" s="26"/>
      <c r="U27" s="27"/>
      <c r="V27" s="25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7"/>
      <c r="AN27" s="28"/>
      <c r="AO27" s="5"/>
      <c r="AP27" s="48"/>
      <c r="AQ27" s="5"/>
      <c r="AR27" s="5"/>
      <c r="AS27" s="5"/>
      <c r="AT27" s="19" t="str">
        <f t="shared" si="5"/>
        <v/>
      </c>
      <c r="AU27" s="47">
        <v>19</v>
      </c>
      <c r="AV27" s="50"/>
      <c r="AW27" s="5"/>
      <c r="AX27" s="5"/>
      <c r="AY27" s="5"/>
      <c r="AZ27" s="45">
        <f t="shared" ca="1" si="7"/>
        <v>1151</v>
      </c>
      <c r="BA27" s="45" t="str">
        <f ca="1">IF(OR(INDEX(KH!BJ:BJ,AZ27)=$AZ$12,INDEX(KH!BJ:BJ,AZ27)=$AZ$12+1),AZ27,"")</f>
        <v/>
      </c>
      <c r="BB27" s="45" t="str">
        <f t="shared" ca="1" si="6"/>
        <v/>
      </c>
      <c r="BC27" s="46" t="str">
        <f ca="1"/>
        <v/>
      </c>
      <c r="BD27" s="5"/>
      <c r="BJ27" s="167" t="s">
        <v>17343</v>
      </c>
      <c r="BK27" s="167" t="s">
        <v>17278</v>
      </c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</row>
    <row r="28" spans="1:87" ht="17.25" customHeight="1">
      <c r="A28" s="19">
        <f ca="1">IF(B28=$AP$1,"",MAX($A$9:A27)+1)</f>
        <v>20</v>
      </c>
      <c r="B28" s="20" t="str">
        <f ca="1">PROPER(TRIM(IF(C28="","!",INDEX(SV!$B$1:$B$20106,MATCH('Đăng kí'!C28,SV!$A$1:$A$20106,0))&amp;" "&amp;INDEX(SV!$C$1:$C$20106,MATCH('Đăng kí'!C28,SV!$A$1:$A$20106,0)))))</f>
        <v>Lê Huy Hiếu</v>
      </c>
      <c r="C28" s="21" t="str">
        <f ca="1"/>
        <v>74DCCK21175</v>
      </c>
      <c r="D28" s="22">
        <f t="shared" ca="1" si="4"/>
        <v>0</v>
      </c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64"/>
      <c r="T28" s="26"/>
      <c r="U28" s="27"/>
      <c r="V28" s="25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8"/>
      <c r="AO28" s="5"/>
      <c r="AP28" s="48"/>
      <c r="AQ28" s="5"/>
      <c r="AR28" s="5"/>
      <c r="AS28" s="5"/>
      <c r="AT28" s="19" t="str">
        <f t="shared" si="5"/>
        <v/>
      </c>
      <c r="AU28" s="47">
        <v>20</v>
      </c>
      <c r="AV28" s="50"/>
      <c r="AW28" s="5"/>
      <c r="AX28" s="5"/>
      <c r="AY28" s="5"/>
      <c r="AZ28" s="45">
        <f t="shared" ca="1" si="7"/>
        <v>1152</v>
      </c>
      <c r="BA28" s="45" t="str">
        <f ca="1">IF(OR(INDEX(KH!BJ:BJ,AZ28)=$AZ$12,INDEX(KH!BJ:BJ,AZ28)=$AZ$12+1),AZ28,"")</f>
        <v/>
      </c>
      <c r="BB28" s="45" t="str">
        <f t="shared" ca="1" si="6"/>
        <v/>
      </c>
      <c r="BC28" s="46" t="str">
        <f ca="1"/>
        <v/>
      </c>
      <c r="BD28" s="5"/>
      <c r="BJ28" s="167" t="s">
        <v>1918</v>
      </c>
      <c r="BK28" s="167" t="s">
        <v>17314</v>
      </c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</row>
    <row r="29" spans="1:87" ht="17.25" customHeight="1">
      <c r="A29" s="19">
        <f ca="1">IF(B29=$AP$1,"",MAX($A$9:A28)+1)</f>
        <v>21</v>
      </c>
      <c r="B29" s="20" t="str">
        <f ca="1">PROPER(TRIM(IF(C29="","!",INDEX(SV!$B$1:$B$20106,MATCH('Đăng kí'!C29,SV!$A$1:$A$20106,0))&amp;" "&amp;INDEX(SV!$C$1:$C$20106,MATCH('Đăng kí'!C29,SV!$A$1:$A$20106,0)))))</f>
        <v>Nguyễn Huy Hiệu</v>
      </c>
      <c r="C29" s="21" t="str">
        <f ca="1"/>
        <v>74DCCK21083</v>
      </c>
      <c r="D29" s="22">
        <f t="shared" ca="1" si="4"/>
        <v>0</v>
      </c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64"/>
      <c r="T29" s="26"/>
      <c r="U29" s="27"/>
      <c r="V29" s="25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7"/>
      <c r="AN29" s="28"/>
      <c r="AO29" s="5"/>
      <c r="AP29" s="48"/>
      <c r="AQ29" s="5"/>
      <c r="AR29" s="5"/>
      <c r="AS29" s="5"/>
      <c r="AT29" s="19" t="str">
        <f t="shared" si="5"/>
        <v/>
      </c>
      <c r="AU29" s="47">
        <v>21</v>
      </c>
      <c r="AV29" s="50"/>
      <c r="AW29" s="5"/>
      <c r="AX29" s="5"/>
      <c r="AY29" s="5"/>
      <c r="AZ29" s="45">
        <f t="shared" ca="1" si="7"/>
        <v>1153</v>
      </c>
      <c r="BA29" s="45" t="str">
        <f ca="1">IF(OR(INDEX(KH!BJ:BJ,AZ29)=$AZ$12,INDEX(KH!BJ:BJ,AZ29)=$AZ$12+1),AZ29,"")</f>
        <v/>
      </c>
      <c r="BB29" s="45" t="str">
        <f t="shared" ca="1" si="6"/>
        <v/>
      </c>
      <c r="BC29" s="46" t="str">
        <f ca="1"/>
        <v/>
      </c>
      <c r="BD29" s="5"/>
      <c r="BJ29" s="167" t="s">
        <v>1990</v>
      </c>
      <c r="BK29" s="167" t="s">
        <v>17314</v>
      </c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</row>
    <row r="30" spans="1:87" ht="17.25" customHeight="1">
      <c r="A30" s="19">
        <f ca="1">IF(B30=$AP$1,"",MAX($A$9:A29)+1)</f>
        <v>22</v>
      </c>
      <c r="B30" s="20" t="str">
        <f ca="1">PROPER(TRIM(IF(C30="","!",INDEX(SV!$B$1:$B$20106,MATCH('Đăng kí'!C30,SV!$A$1:$A$20106,0))&amp;" "&amp;INDEX(SV!$C$1:$C$20106,MATCH('Đăng kí'!C30,SV!$A$1:$A$20106,0)))))</f>
        <v>Đỗ Xuân Hòa</v>
      </c>
      <c r="C30" s="21" t="str">
        <f ca="1"/>
        <v>74DCCK22179</v>
      </c>
      <c r="D30" s="22">
        <f t="shared" ca="1" si="4"/>
        <v>0</v>
      </c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64"/>
      <c r="T30" s="26"/>
      <c r="U30" s="27"/>
      <c r="V30" s="25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7"/>
      <c r="AN30" s="28"/>
      <c r="AO30" s="5"/>
      <c r="AP30" s="48"/>
      <c r="AQ30" s="5"/>
      <c r="AR30" s="5"/>
      <c r="AS30" s="5"/>
      <c r="AT30" s="19" t="str">
        <f t="shared" si="5"/>
        <v/>
      </c>
      <c r="AU30" s="47">
        <v>22</v>
      </c>
      <c r="AV30" s="50"/>
      <c r="AW30" s="5"/>
      <c r="AX30" s="5"/>
      <c r="AY30" s="5"/>
      <c r="AZ30" s="45">
        <f t="shared" ca="1" si="7"/>
        <v>1154</v>
      </c>
      <c r="BA30" s="45" t="str">
        <f ca="1">IF(OR(INDEX(KH!BJ:BJ,AZ30)=$AZ$12,INDEX(KH!BJ:BJ,AZ30)=$AZ$12+1),AZ30,"")</f>
        <v/>
      </c>
      <c r="BB30" s="45" t="str">
        <f t="shared" ca="1" si="6"/>
        <v/>
      </c>
      <c r="BC30" s="45" t="str">
        <f ca="1"/>
        <v/>
      </c>
      <c r="BJ30" s="167" t="s">
        <v>17344</v>
      </c>
      <c r="BK30" s="167" t="s">
        <v>17275</v>
      </c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</row>
    <row r="31" spans="1:87" ht="17.25" customHeight="1">
      <c r="A31" s="19">
        <f ca="1">IF(B31=$AP$1,"",MAX($A$9:A30)+1)</f>
        <v>23</v>
      </c>
      <c r="B31" s="20" t="str">
        <f ca="1">PROPER(TRIM(IF(C31="","!",INDEX(SV!$B$1:$B$20106,MATCH('Đăng kí'!C31,SV!$A$1:$A$20106,0))&amp;" "&amp;INDEX(SV!$C$1:$C$20106,MATCH('Đăng kí'!C31,SV!$A$1:$A$20106,0)))))</f>
        <v>Nguyễn Thái Hòa</v>
      </c>
      <c r="C31" s="21" t="str">
        <f ca="1"/>
        <v>74DCCK22028</v>
      </c>
      <c r="D31" s="22">
        <f t="shared" ca="1" si="4"/>
        <v>0</v>
      </c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64"/>
      <c r="T31" s="26"/>
      <c r="U31" s="27"/>
      <c r="V31" s="25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7"/>
      <c r="AN31" s="28"/>
      <c r="AO31" s="5"/>
      <c r="AP31" s="48"/>
      <c r="AQ31" s="5"/>
      <c r="AR31" s="5"/>
      <c r="AS31" s="5"/>
      <c r="AT31" s="19" t="str">
        <f t="shared" si="5"/>
        <v/>
      </c>
      <c r="AU31" s="47">
        <v>23</v>
      </c>
      <c r="AV31" s="50"/>
      <c r="AW31" s="5"/>
      <c r="AX31" s="5"/>
      <c r="AY31" s="5"/>
      <c r="AZ31" s="45">
        <f t="shared" ca="1" si="7"/>
        <v>1155</v>
      </c>
      <c r="BA31" s="45" t="str">
        <f ca="1">IF(OR(INDEX(KH!BJ:BJ,AZ31)=$AZ$12,INDEX(KH!BJ:BJ,AZ31)=$AZ$12+1),AZ31,"")</f>
        <v/>
      </c>
      <c r="BB31" s="45" t="str">
        <f t="shared" ca="1" si="6"/>
        <v/>
      </c>
      <c r="BC31" s="45" t="str">
        <f ca="1"/>
        <v/>
      </c>
      <c r="BJ31" s="167" t="s">
        <v>2060</v>
      </c>
      <c r="BK31" s="167" t="s">
        <v>17323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</row>
    <row r="32" spans="1:87" ht="17.25" customHeight="1">
      <c r="A32" s="19">
        <f ca="1">IF(B32=$AP$1,"",MAX($A$9:A31)+1)</f>
        <v>24</v>
      </c>
      <c r="B32" s="20" t="str">
        <f ca="1">PROPER(TRIM(IF(C32="","!",INDEX(SV!$B$1:$B$20106,MATCH('Đăng kí'!C32,SV!$A$1:$A$20106,0))&amp;" "&amp;INDEX(SV!$C$1:$C$20106,MATCH('Đăng kí'!C32,SV!$A$1:$A$20106,0)))))</f>
        <v>Nguyễn Duy Hoàn</v>
      </c>
      <c r="C32" s="21" t="str">
        <f ca="1"/>
        <v>74DCCK21154</v>
      </c>
      <c r="D32" s="22">
        <f t="shared" ca="1" si="4"/>
        <v>0</v>
      </c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64"/>
      <c r="T32" s="26"/>
      <c r="U32" s="27"/>
      <c r="V32" s="25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7"/>
      <c r="AN32" s="28"/>
      <c r="AO32" s="5"/>
      <c r="AP32" s="48"/>
      <c r="AQ32" s="5"/>
      <c r="AR32" s="5"/>
      <c r="AS32" s="5"/>
      <c r="AT32" s="19" t="str">
        <f t="shared" si="5"/>
        <v/>
      </c>
      <c r="AU32" s="47">
        <v>24</v>
      </c>
      <c r="AV32" s="50"/>
      <c r="AW32" s="5"/>
      <c r="AX32" s="5"/>
      <c r="AY32" s="5"/>
      <c r="AZ32" s="45">
        <f t="shared" ca="1" si="7"/>
        <v>1156</v>
      </c>
      <c r="BA32" s="45" t="str">
        <f ca="1">IF(OR(INDEX(KH!BJ:BJ,AZ32)=$AZ$12,INDEX(KH!BJ:BJ,AZ32)=$AZ$12+1),AZ32,"")</f>
        <v/>
      </c>
      <c r="BB32" s="45" t="str">
        <f t="shared" ca="1" si="6"/>
        <v/>
      </c>
      <c r="BC32" s="45" t="str">
        <f ca="1"/>
        <v/>
      </c>
      <c r="BJ32" s="167" t="s">
        <v>2091</v>
      </c>
      <c r="BK32" s="167" t="s">
        <v>17323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</row>
    <row r="33" spans="1:87" ht="17.25" customHeight="1">
      <c r="A33" s="19">
        <f ca="1">IF(B33=$AP$1,"",MAX($A$9:A32)+1)</f>
        <v>25</v>
      </c>
      <c r="B33" s="20" t="str">
        <f ca="1">PROPER(TRIM(IF(C33="","!",INDEX(SV!$B$1:$B$20106,MATCH('Đăng kí'!C33,SV!$A$1:$A$20106,0))&amp;" "&amp;INDEX(SV!$C$1:$C$20106,MATCH('Đăng kí'!C33,SV!$A$1:$A$20106,0)))))</f>
        <v>Nguyễn Việt Hoàng</v>
      </c>
      <c r="C33" s="21" t="str">
        <f ca="1"/>
        <v>74DCCK22078</v>
      </c>
      <c r="D33" s="22">
        <f t="shared" ca="1" si="4"/>
        <v>0</v>
      </c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64"/>
      <c r="T33" s="26"/>
      <c r="U33" s="27"/>
      <c r="V33" s="25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7"/>
      <c r="AN33" s="28"/>
      <c r="AO33" s="5"/>
      <c r="AP33" s="48"/>
      <c r="AQ33" s="5"/>
      <c r="AR33" s="5"/>
      <c r="AS33" s="5"/>
      <c r="AT33" s="19" t="str">
        <f t="shared" si="5"/>
        <v/>
      </c>
      <c r="AU33" s="47">
        <v>25</v>
      </c>
      <c r="AV33" s="50"/>
      <c r="AW33" s="5"/>
      <c r="AX33" s="5"/>
      <c r="AY33" s="5"/>
      <c r="AZ33" s="45">
        <f t="shared" ca="1" si="7"/>
        <v>1157</v>
      </c>
      <c r="BA33" s="45" t="str">
        <f ca="1">IF(OR(INDEX(KH!BJ:BJ,AZ33)=$AZ$12,INDEX(KH!BJ:BJ,AZ33)=$AZ$12+1),AZ33,"")</f>
        <v/>
      </c>
      <c r="BB33" s="45" t="str">
        <f t="shared" ca="1" si="6"/>
        <v/>
      </c>
      <c r="BC33" s="45" t="str">
        <f ca="1"/>
        <v/>
      </c>
      <c r="BJ33" s="167" t="s">
        <v>2111</v>
      </c>
      <c r="BK33" s="167" t="s">
        <v>17323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</row>
    <row r="34" spans="1:87" ht="17.25" customHeight="1">
      <c r="A34" s="19">
        <f ca="1">IF(B34=$AP$1,"",MAX($A$9:A33)+1)</f>
        <v>26</v>
      </c>
      <c r="B34" s="20" t="str">
        <f ca="1">PROPER(TRIM(IF(C34="","!",INDEX(SV!$B$1:$B$20106,MATCH('Đăng kí'!C34,SV!$A$1:$A$20106,0))&amp;" "&amp;INDEX(SV!$C$1:$C$20106,MATCH('Đăng kí'!C34,SV!$A$1:$A$20106,0)))))</f>
        <v>Lê Đình Huân</v>
      </c>
      <c r="C34" s="21" t="str">
        <f ca="1"/>
        <v>74DCCK21137</v>
      </c>
      <c r="D34" s="22">
        <f t="shared" ca="1" si="4"/>
        <v>0</v>
      </c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64"/>
      <c r="T34" s="26"/>
      <c r="U34" s="27"/>
      <c r="V34" s="25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7"/>
      <c r="AN34" s="28"/>
      <c r="AO34" s="5"/>
      <c r="AP34" s="48"/>
      <c r="AQ34" s="5"/>
      <c r="AR34" s="5"/>
      <c r="AS34" s="5"/>
      <c r="AT34" s="19" t="str">
        <f t="shared" si="5"/>
        <v/>
      </c>
      <c r="AU34" s="47">
        <v>26</v>
      </c>
      <c r="AV34" s="50"/>
      <c r="AW34" s="5"/>
      <c r="AX34" s="5"/>
      <c r="AY34" s="5"/>
      <c r="AZ34" s="45">
        <f t="shared" ca="1" si="7"/>
        <v>1158</v>
      </c>
      <c r="BA34" s="45" t="str">
        <f ca="1">IF(OR(INDEX(KH!BJ:BJ,AZ34)=$AZ$12,INDEX(KH!BJ:BJ,AZ34)=$AZ$12+1),AZ34,"")</f>
        <v/>
      </c>
      <c r="BB34" s="45" t="str">
        <f t="shared" ca="1" si="6"/>
        <v/>
      </c>
      <c r="BC34" s="45" t="str">
        <f ca="1"/>
        <v/>
      </c>
      <c r="BJ34" s="167" t="s">
        <v>17345</v>
      </c>
      <c r="BK34" s="167" t="s">
        <v>17295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</row>
    <row r="35" spans="1:87" ht="17.25" customHeight="1">
      <c r="A35" s="19">
        <f ca="1">IF(B35=$AP$1,"",MAX($A$9:A34)+1)</f>
        <v>27</v>
      </c>
      <c r="B35" s="20" t="str">
        <f ca="1">PROPER(TRIM(IF(C35="","!",INDEX(SV!$B$1:$B$20106,MATCH('Đăng kí'!C35,SV!$A$1:$A$20106,0))&amp;" "&amp;INDEX(SV!$C$1:$C$20106,MATCH('Đăng kí'!C35,SV!$A$1:$A$20106,0)))))</f>
        <v>Nguyễn Tuấn Hùng</v>
      </c>
      <c r="C35" s="21" t="str">
        <f ca="1"/>
        <v>74DCCK21133</v>
      </c>
      <c r="D35" s="22">
        <f t="shared" ca="1" si="4"/>
        <v>0</v>
      </c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64"/>
      <c r="T35" s="26"/>
      <c r="U35" s="27"/>
      <c r="V35" s="25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7"/>
      <c r="AN35" s="28"/>
      <c r="AO35" s="5"/>
      <c r="AP35" s="48"/>
      <c r="AQ35" s="5"/>
      <c r="AR35" s="5"/>
      <c r="AS35" s="5"/>
      <c r="AT35" s="19" t="str">
        <f t="shared" si="5"/>
        <v/>
      </c>
      <c r="AU35" s="47">
        <v>27</v>
      </c>
      <c r="AV35" s="50"/>
      <c r="AW35" s="5"/>
      <c r="AX35" s="5"/>
      <c r="AY35" s="5"/>
      <c r="AZ35" s="45">
        <f t="shared" ca="1" si="7"/>
        <v>1159</v>
      </c>
      <c r="BA35" s="45" t="str">
        <f ca="1">IF(OR(INDEX(KH!BJ:BJ,AZ35)=$AZ$12,INDEX(KH!BJ:BJ,AZ35)=$AZ$12+1),AZ35,"")</f>
        <v/>
      </c>
      <c r="BB35" s="45" t="str">
        <f t="shared" ca="1" si="6"/>
        <v/>
      </c>
      <c r="BC35" s="45" t="str">
        <f ca="1"/>
        <v/>
      </c>
      <c r="BJ35" s="167" t="s">
        <v>17368</v>
      </c>
      <c r="BK35" s="167" t="s">
        <v>17279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</row>
    <row r="36" spans="1:87" ht="17.25" customHeight="1">
      <c r="A36" s="19">
        <f ca="1">IF(B36=$AP$1,"",MAX($A$9:A35)+1)</f>
        <v>28</v>
      </c>
      <c r="B36" s="20" t="str">
        <f ca="1">PROPER(TRIM(IF(C36="","!",INDEX(SV!$B$1:$B$20106,MATCH('Đăng kí'!C36,SV!$A$1:$A$20106,0))&amp;" "&amp;INDEX(SV!$C$1:$C$20106,MATCH('Đăng kí'!C36,SV!$A$1:$A$20106,0)))))</f>
        <v>Đoàn Quốc Huy</v>
      </c>
      <c r="C36" s="21" t="str">
        <f ca="1"/>
        <v>74DCCK22008</v>
      </c>
      <c r="D36" s="22">
        <f t="shared" ca="1" si="4"/>
        <v>0</v>
      </c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64"/>
      <c r="T36" s="26"/>
      <c r="U36" s="27"/>
      <c r="V36" s="25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7"/>
      <c r="AN36" s="28"/>
      <c r="AO36" s="5"/>
      <c r="AP36" s="48"/>
      <c r="AQ36" s="5"/>
      <c r="AR36" s="5"/>
      <c r="AS36" s="5"/>
      <c r="AT36" s="19" t="str">
        <f t="shared" si="5"/>
        <v/>
      </c>
      <c r="AU36" s="47">
        <v>28</v>
      </c>
      <c r="AV36" s="50"/>
      <c r="AW36" s="5"/>
      <c r="AX36" s="5"/>
      <c r="AY36" s="5"/>
      <c r="AZ36" s="45">
        <f t="shared" ca="1" si="7"/>
        <v>1160</v>
      </c>
      <c r="BA36" s="45" t="str">
        <f ca="1">IF(OR(INDEX(KH!BJ:BJ,AZ36)=$AZ$12,INDEX(KH!BJ:BJ,AZ36)=$AZ$12+1),AZ36,"")</f>
        <v/>
      </c>
      <c r="BB36" s="45" t="str">
        <f t="shared" ca="1" si="6"/>
        <v/>
      </c>
      <c r="BC36" s="45" t="str">
        <f ca="1"/>
        <v/>
      </c>
      <c r="BJ36" s="167" t="s">
        <v>17346</v>
      </c>
      <c r="BK36" s="167" t="s">
        <v>17279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</row>
    <row r="37" spans="1:87" ht="17.25" customHeight="1">
      <c r="A37" s="19">
        <f ca="1">IF(B37=$AP$1,"",MAX($A$9:A36)+1)</f>
        <v>29</v>
      </c>
      <c r="B37" s="20" t="str">
        <f ca="1">PROPER(TRIM(IF(C37="","!",INDEX(SV!$B$1:$B$20106,MATCH('Đăng kí'!C37,SV!$A$1:$A$20106,0))&amp;" "&amp;INDEX(SV!$C$1:$C$20106,MATCH('Đăng kí'!C37,SV!$A$1:$A$20106,0)))))</f>
        <v>Hoàng Văn Huy</v>
      </c>
      <c r="C37" s="21" t="str">
        <f ca="1"/>
        <v>74DCCK21240</v>
      </c>
      <c r="D37" s="22">
        <f t="shared" ca="1" si="4"/>
        <v>0</v>
      </c>
      <c r="E37" s="23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64"/>
      <c r="T37" s="26"/>
      <c r="U37" s="27"/>
      <c r="V37" s="25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7"/>
      <c r="AN37" s="28"/>
      <c r="AO37" s="5"/>
      <c r="AP37" s="48"/>
      <c r="AQ37" s="5"/>
      <c r="AR37" s="5"/>
      <c r="AS37" s="5"/>
      <c r="AT37" s="19" t="str">
        <f t="shared" si="5"/>
        <v/>
      </c>
      <c r="AU37" s="47">
        <v>29</v>
      </c>
      <c r="AV37" s="50"/>
      <c r="AW37" s="5"/>
      <c r="AX37" s="5"/>
      <c r="AY37" s="5"/>
      <c r="AZ37" s="45" t="str">
        <f t="shared" ca="1" si="7"/>
        <v/>
      </c>
      <c r="BA37" s="45" t="e">
        <f ca="1">IF(OR(INDEX(KH!BJ:BJ,AZ37)=$AZ$12,INDEX(KH!BJ:BJ,AZ37)=$AZ$12+1),AZ37,"")</f>
        <v>#VALUE!</v>
      </c>
      <c r="BB37" s="45" t="str">
        <f t="shared" ca="1" si="6"/>
        <v/>
      </c>
      <c r="BC37" s="45" t="str">
        <f ca="1"/>
        <v/>
      </c>
      <c r="BJ37" s="167" t="s">
        <v>2310</v>
      </c>
      <c r="BK37" s="167" t="s">
        <v>17327</v>
      </c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</row>
    <row r="38" spans="1:87" ht="17.25" customHeight="1">
      <c r="A38" s="19">
        <f ca="1">IF(B38=$AP$1,"",MAX($A$9:A37)+1)</f>
        <v>30</v>
      </c>
      <c r="B38" s="20" t="str">
        <f ca="1">PROPER(TRIM(IF(C38="","!",INDEX(SV!$B$1:$B$20106,MATCH('Đăng kí'!C38,SV!$A$1:$A$20106,0))&amp;" "&amp;INDEX(SV!$C$1:$C$20106,MATCH('Đăng kí'!C38,SV!$A$1:$A$20106,0)))))</f>
        <v>Đỗ Hoàng Hưng</v>
      </c>
      <c r="C38" s="21" t="str">
        <f ca="1"/>
        <v>74DCCK21280</v>
      </c>
      <c r="D38" s="22">
        <f t="shared" ca="1" si="4"/>
        <v>0</v>
      </c>
      <c r="E38" s="23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64"/>
      <c r="T38" s="26"/>
      <c r="U38" s="27"/>
      <c r="V38" s="25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7"/>
      <c r="AN38" s="28"/>
      <c r="AO38" s="5"/>
      <c r="AP38" s="48"/>
      <c r="AQ38" s="5"/>
      <c r="AR38" s="5"/>
      <c r="AS38" s="5"/>
      <c r="AT38" s="19" t="str">
        <f t="shared" si="5"/>
        <v/>
      </c>
      <c r="AU38" s="47">
        <v>30</v>
      </c>
      <c r="AV38" s="50"/>
      <c r="AW38" s="5"/>
      <c r="AX38" s="5"/>
      <c r="AY38" s="5"/>
      <c r="AZ38" s="45" t="e">
        <f t="shared" ca="1" si="7"/>
        <v>#VALUE!</v>
      </c>
      <c r="BA38" s="45" t="e">
        <f ca="1">IF(OR(INDEX(KH!BJ:BJ,AZ38)=$AZ$12,INDEX(KH!BJ:BJ,AZ38)=$AZ$12+1),AZ38,"")</f>
        <v>#VALUE!</v>
      </c>
      <c r="BB38" s="45" t="str">
        <f t="shared" ca="1" si="6"/>
        <v/>
      </c>
      <c r="BC38" s="45" t="str">
        <f ca="1"/>
        <v/>
      </c>
      <c r="BJ38" s="167" t="s">
        <v>2383</v>
      </c>
      <c r="BK38" s="167" t="s">
        <v>17327</v>
      </c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</row>
    <row r="39" spans="1:87" ht="17.25" customHeight="1">
      <c r="A39" s="19">
        <f ca="1">IF(B39=$AP$1,"",MAX($A$9:A38)+1)</f>
        <v>31</v>
      </c>
      <c r="B39" s="20" t="str">
        <f ca="1">PROPER(TRIM(IF(C39="","!",INDEX(SV!$B$1:$B$20106,MATCH('Đăng kí'!C39,SV!$A$1:$A$20106,0))&amp;" "&amp;INDEX(SV!$C$1:$C$20106,MATCH('Đăng kí'!C39,SV!$A$1:$A$20106,0)))))</f>
        <v>Nguyễn Quốc Hưng</v>
      </c>
      <c r="C39" s="21" t="str">
        <f ca="1"/>
        <v>74DCCK22207</v>
      </c>
      <c r="D39" s="22">
        <f t="shared" ca="1" si="4"/>
        <v>0</v>
      </c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4"/>
      <c r="T39" s="26"/>
      <c r="U39" s="27"/>
      <c r="V39" s="25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7"/>
      <c r="AN39" s="28"/>
      <c r="AO39" s="5"/>
      <c r="AP39" s="48"/>
      <c r="AQ39" s="5"/>
      <c r="AR39" s="5"/>
      <c r="AS39" s="5"/>
      <c r="AT39" s="19" t="str">
        <f t="shared" si="5"/>
        <v/>
      </c>
      <c r="AU39" s="47">
        <v>31</v>
      </c>
      <c r="AV39" s="50"/>
      <c r="AW39" s="5"/>
      <c r="AX39" s="5"/>
      <c r="AY39" s="5"/>
      <c r="AZ39" s="45" t="e">
        <f t="shared" ca="1" si="7"/>
        <v>#VALUE!</v>
      </c>
      <c r="BA39" s="45" t="e">
        <f ca="1">IF(OR(INDEX(KH!BJ:BJ,AZ39)=$AZ$12,INDEX(KH!BJ:BJ,AZ39)=$AZ$12+1),AZ39,"")</f>
        <v>#VALUE!</v>
      </c>
      <c r="BB39" s="45" t="str">
        <f t="shared" ca="1" si="6"/>
        <v/>
      </c>
      <c r="BC39" s="45" t="str">
        <f ca="1"/>
        <v/>
      </c>
      <c r="BJ39" s="167" t="s">
        <v>2453</v>
      </c>
      <c r="BK39" s="167" t="s">
        <v>17327</v>
      </c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</row>
    <row r="40" spans="1:87" ht="17.25" customHeight="1">
      <c r="A40" s="19">
        <f ca="1">IF(B40=$AP$1,"",MAX($A$9:A39)+1)</f>
        <v>32</v>
      </c>
      <c r="B40" s="20" t="str">
        <f ca="1">PROPER(TRIM(IF(C40="","!",INDEX(SV!$B$1:$B$20106,MATCH('Đăng kí'!C40,SV!$A$1:$A$20106,0))&amp;" "&amp;INDEX(SV!$C$1:$C$20106,MATCH('Đăng kí'!C40,SV!$A$1:$A$20106,0)))))</f>
        <v>Cao Bá Lâm</v>
      </c>
      <c r="C40" s="21" t="str">
        <f ca="1"/>
        <v>74DCCK21017</v>
      </c>
      <c r="D40" s="22">
        <f t="shared" ca="1" si="4"/>
        <v>0</v>
      </c>
      <c r="E40" s="23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64"/>
      <c r="T40" s="26"/>
      <c r="U40" s="27"/>
      <c r="V40" s="25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7"/>
      <c r="AN40" s="28"/>
      <c r="AO40" s="5"/>
      <c r="AP40" s="48"/>
      <c r="AQ40" s="5"/>
      <c r="AR40" s="5"/>
      <c r="AS40" s="5"/>
      <c r="AT40" s="19" t="str">
        <f t="shared" si="5"/>
        <v/>
      </c>
      <c r="AU40" s="47">
        <v>32</v>
      </c>
      <c r="AV40" s="50"/>
      <c r="AW40" s="5"/>
      <c r="AX40" s="5"/>
      <c r="AY40" s="5"/>
      <c r="AZ40" s="45" t="e">
        <f t="shared" ca="1" si="7"/>
        <v>#VALUE!</v>
      </c>
      <c r="BA40" s="45" t="e">
        <f ca="1">IF(OR(INDEX(KH!BJ:BJ,AZ40)=$AZ$12,INDEX(KH!BJ:BJ,AZ40)=$AZ$12+1),AZ40,"")</f>
        <v>#VALUE!</v>
      </c>
      <c r="BB40" s="45" t="str">
        <f t="shared" ref="BB40:BB50" ca="1" si="8">IF(ISERROR(BA40)=TRUE,"",BA40)</f>
        <v/>
      </c>
      <c r="BC40" s="91" t="str">
        <f ca="1"/>
        <v/>
      </c>
      <c r="BJ40" s="167" t="s">
        <v>2520</v>
      </c>
      <c r="BK40" s="167" t="s">
        <v>17327</v>
      </c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</row>
    <row r="41" spans="1:87" ht="17.25" customHeight="1">
      <c r="A41" s="19">
        <f ca="1">IF(B41=$AP$1,"",MAX($A$9:A40)+1)</f>
        <v>33</v>
      </c>
      <c r="B41" s="20" t="str">
        <f ca="1">PROPER(TRIM(IF(C41="","!",INDEX(SV!$B$1:$B$20106,MATCH('Đăng kí'!C41,SV!$A$1:$A$20106,0))&amp;" "&amp;INDEX(SV!$C$1:$C$20106,MATCH('Đăng kí'!C41,SV!$A$1:$A$20106,0)))))</f>
        <v>Bạch Công Nam</v>
      </c>
      <c r="C41" s="21" t="str">
        <f ca="1"/>
        <v>74DCCK22219</v>
      </c>
      <c r="D41" s="22">
        <f t="shared" ref="D41:D72" ca="1" si="9">IF(OR(B41=$AP$1,ISERROR(VLOOKUP($AN41,$AW$9:$AW$19,1,0))=FALSE),"",SUMIF(E41:AM41,$AV$1,$E$8:$AM$8))</f>
        <v>0</v>
      </c>
      <c r="E41" s="23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64"/>
      <c r="T41" s="26"/>
      <c r="U41" s="27"/>
      <c r="V41" s="25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7"/>
      <c r="AN41" s="28"/>
      <c r="AO41" s="5"/>
      <c r="AP41" s="48"/>
      <c r="AQ41" s="5"/>
      <c r="AR41" s="5"/>
      <c r="AS41" s="5"/>
      <c r="AT41" s="19" t="str">
        <f t="shared" si="5"/>
        <v/>
      </c>
      <c r="AU41" s="47">
        <v>33</v>
      </c>
      <c r="AV41" s="50"/>
      <c r="AW41" s="5"/>
      <c r="AX41" s="5"/>
      <c r="AY41" s="5"/>
      <c r="AZ41" s="45" t="e">
        <f t="shared" ca="1" si="7"/>
        <v>#VALUE!</v>
      </c>
      <c r="BA41" s="45" t="e">
        <f ca="1">IF(OR(INDEX(KH!BJ:BJ,AZ41)=$AZ$12,INDEX(KH!BJ:BJ,AZ41)=$AZ$12+1),AZ41,"")</f>
        <v>#VALUE!</v>
      </c>
      <c r="BB41" s="45" t="str">
        <f t="shared" ca="1" si="8"/>
        <v/>
      </c>
      <c r="BC41" s="91" t="str">
        <f ca="1"/>
        <v/>
      </c>
      <c r="BJ41" s="167" t="s">
        <v>2590</v>
      </c>
      <c r="BK41" s="167" t="s">
        <v>17327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</row>
    <row r="42" spans="1:87" ht="17.25" customHeight="1">
      <c r="A42" s="19">
        <f ca="1">IF(B42=$AP$1,"",MAX($A$9:A41)+1)</f>
        <v>34</v>
      </c>
      <c r="B42" s="20" t="str">
        <f ca="1">PROPER(TRIM(IF(C42="","!",INDEX(SV!$B$1:$B$20106,MATCH('Đăng kí'!C42,SV!$A$1:$A$20106,0))&amp;" "&amp;INDEX(SV!$C$1:$C$20106,MATCH('Đăng kí'!C42,SV!$A$1:$A$20106,0)))))</f>
        <v>Đỗ Quang Phong</v>
      </c>
      <c r="C42" s="21" t="str">
        <f ca="1"/>
        <v>74DCCK21262</v>
      </c>
      <c r="D42" s="22">
        <f t="shared" ca="1" si="9"/>
        <v>0</v>
      </c>
      <c r="E42" s="2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64"/>
      <c r="T42" s="26"/>
      <c r="U42" s="27"/>
      <c r="V42" s="25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7"/>
      <c r="AN42" s="28"/>
      <c r="AO42" s="5"/>
      <c r="AP42" s="48"/>
      <c r="AQ42" s="5"/>
      <c r="AR42" s="5"/>
      <c r="AS42" s="5"/>
      <c r="AT42" s="19" t="str">
        <f t="shared" si="5"/>
        <v/>
      </c>
      <c r="AU42" s="47">
        <v>34</v>
      </c>
      <c r="AV42" s="50"/>
      <c r="AW42" s="5"/>
      <c r="AX42" s="5"/>
      <c r="AY42" s="5"/>
      <c r="AZ42" s="45" t="e">
        <f t="shared" ca="1" si="7"/>
        <v>#VALUE!</v>
      </c>
      <c r="BA42" s="45" t="e">
        <f ca="1">IF(OR(INDEX(KH!BJ:BJ,AZ42)=$AZ$12,INDEX(KH!BJ:BJ,AZ42)=$AZ$12+1),AZ42,"")</f>
        <v>#VALUE!</v>
      </c>
      <c r="BB42" s="45" t="str">
        <f t="shared" ca="1" si="8"/>
        <v/>
      </c>
      <c r="BC42" s="91" t="str">
        <f ca="1"/>
        <v/>
      </c>
      <c r="BJ42" s="167" t="s">
        <v>2657</v>
      </c>
      <c r="BK42" s="167" t="s">
        <v>17327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</row>
    <row r="43" spans="1:87" ht="17.25" customHeight="1">
      <c r="A43" s="19">
        <f ca="1">IF(B43=$AP$1,"",MAX($A$9:A42)+1)</f>
        <v>35</v>
      </c>
      <c r="B43" s="20" t="str">
        <f ca="1">PROPER(TRIM(IF(C43="","!",INDEX(SV!$B$1:$B$20106,MATCH('Đăng kí'!C43,SV!$A$1:$A$20106,0))&amp;" "&amp;INDEX(SV!$C$1:$C$20106,MATCH('Đăng kí'!C43,SV!$A$1:$A$20106,0)))))</f>
        <v>Nguyễn Thành Phong</v>
      </c>
      <c r="C43" s="21" t="str">
        <f ca="1"/>
        <v>74DCCK21066</v>
      </c>
      <c r="D43" s="22">
        <f t="shared" ca="1" si="9"/>
        <v>0</v>
      </c>
      <c r="E43" s="2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64"/>
      <c r="T43" s="26"/>
      <c r="U43" s="27"/>
      <c r="V43" s="25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7"/>
      <c r="AN43" s="28"/>
      <c r="AO43" s="5"/>
      <c r="AP43" s="48"/>
      <c r="AQ43" s="5"/>
      <c r="AR43" s="5"/>
      <c r="AS43" s="5"/>
      <c r="AT43" s="19" t="str">
        <f t="shared" si="5"/>
        <v/>
      </c>
      <c r="AU43" s="47">
        <v>35</v>
      </c>
      <c r="AV43" s="50"/>
      <c r="AW43" s="5"/>
      <c r="AX43" s="5"/>
      <c r="AY43" s="5"/>
      <c r="AZ43" s="45" t="e">
        <f t="shared" ca="1" si="7"/>
        <v>#VALUE!</v>
      </c>
      <c r="BA43" s="45" t="e">
        <f ca="1">IF(OR(INDEX(KH!BJ:BJ,AZ43)=$AZ$12,INDEX(KH!BJ:BJ,AZ43)=$AZ$12+1),AZ43,"")</f>
        <v>#VALUE!</v>
      </c>
      <c r="BB43" s="45" t="str">
        <f t="shared" ca="1" si="8"/>
        <v/>
      </c>
      <c r="BC43" s="91" t="str">
        <f ca="1"/>
        <v/>
      </c>
      <c r="BJ43" s="167" t="s">
        <v>17347</v>
      </c>
      <c r="BK43" s="167" t="s">
        <v>17297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</row>
    <row r="44" spans="1:87" ht="17.25" customHeight="1">
      <c r="A44" s="19">
        <f ca="1">IF(B44=$AP$1,"",MAX($A$9:A43)+1)</f>
        <v>36</v>
      </c>
      <c r="B44" s="20" t="str">
        <f ca="1">PROPER(TRIM(IF(C44="","!",INDEX(SV!$B$1:$B$20106,MATCH('Đăng kí'!C44,SV!$A$1:$A$20106,0))&amp;" "&amp;INDEX(SV!$C$1:$C$20106,MATCH('Đăng kí'!C44,SV!$A$1:$A$20106,0)))))</f>
        <v>Nguyễn Đức Phú</v>
      </c>
      <c r="C44" s="21" t="str">
        <f ca="1"/>
        <v>74DCCK21163</v>
      </c>
      <c r="D44" s="22">
        <f t="shared" ca="1" si="9"/>
        <v>0</v>
      </c>
      <c r="E44" s="2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4"/>
      <c r="T44" s="26"/>
      <c r="U44" s="27"/>
      <c r="V44" s="25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7"/>
      <c r="AN44" s="28"/>
      <c r="AO44" s="5"/>
      <c r="AP44" s="48"/>
      <c r="AQ44" s="5"/>
      <c r="AR44" s="5"/>
      <c r="AS44" s="5"/>
      <c r="AT44" s="19" t="str">
        <f t="shared" si="5"/>
        <v/>
      </c>
      <c r="AU44" s="47">
        <v>36</v>
      </c>
      <c r="AV44" s="50"/>
      <c r="AW44" s="5"/>
      <c r="AX44" s="5"/>
      <c r="AY44" s="5"/>
      <c r="AZ44" s="45" t="e">
        <f t="shared" ca="1" si="7"/>
        <v>#VALUE!</v>
      </c>
      <c r="BA44" s="45" t="e">
        <f ca="1">IF(OR(INDEX(KH!BJ:BJ,AZ44)=$AZ$12,INDEX(KH!BJ:BJ,AZ44)=$AZ$12+1),AZ44,"")</f>
        <v>#VALUE!</v>
      </c>
      <c r="BB44" s="45" t="str">
        <f t="shared" ca="1" si="8"/>
        <v/>
      </c>
      <c r="BC44" s="91" t="str">
        <f ca="1"/>
        <v/>
      </c>
      <c r="BJ44" s="167" t="s">
        <v>17348</v>
      </c>
      <c r="BK44" s="167" t="s">
        <v>17280</v>
      </c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</row>
    <row r="45" spans="1:87" ht="17.25" customHeight="1">
      <c r="A45" s="19">
        <f ca="1">IF(B45=$AP$1,"",MAX($A$9:A44)+1)</f>
        <v>37</v>
      </c>
      <c r="B45" s="20" t="str">
        <f ca="1">PROPER(TRIM(IF(C45="","!",INDEX(SV!$B$1:$B$20106,MATCH('Đăng kí'!C45,SV!$A$1:$A$20106,0))&amp;" "&amp;INDEX(SV!$C$1:$C$20106,MATCH('Đăng kí'!C45,SV!$A$1:$A$20106,0)))))</f>
        <v>Đào Minh Phúc</v>
      </c>
      <c r="C45" s="21" t="str">
        <f ca="1"/>
        <v>74DCCK21195</v>
      </c>
      <c r="D45" s="22">
        <f t="shared" ca="1" si="9"/>
        <v>0</v>
      </c>
      <c r="E45" s="23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4"/>
      <c r="T45" s="26"/>
      <c r="U45" s="27"/>
      <c r="V45" s="25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7"/>
      <c r="AN45" s="28"/>
      <c r="AO45" s="5"/>
      <c r="AP45" s="48"/>
      <c r="AQ45" s="5"/>
      <c r="AR45" s="5"/>
      <c r="AS45" s="5"/>
      <c r="AT45" s="19" t="str">
        <f t="shared" si="5"/>
        <v/>
      </c>
      <c r="AU45" s="47">
        <v>37</v>
      </c>
      <c r="AV45" s="50"/>
      <c r="AW45" s="5"/>
      <c r="AX45" s="5"/>
      <c r="AY45" s="5"/>
      <c r="AZ45" s="45" t="e">
        <f t="shared" ca="1" si="7"/>
        <v>#VALUE!</v>
      </c>
      <c r="BA45" s="45" t="e">
        <f ca="1">IF(OR(INDEX(KH!BJ:BJ,AZ45)=$AZ$12,INDEX(KH!BJ:BJ,AZ45)=$AZ$12+1),AZ45,"")</f>
        <v>#VALUE!</v>
      </c>
      <c r="BB45" s="45" t="str">
        <f t="shared" ca="1" si="8"/>
        <v/>
      </c>
      <c r="BC45" s="91" t="str">
        <f ca="1"/>
        <v/>
      </c>
      <c r="BJ45" s="167" t="s">
        <v>2731</v>
      </c>
      <c r="BK45" s="167" t="s">
        <v>17328</v>
      </c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</row>
    <row r="46" spans="1:87" ht="17.25" customHeight="1">
      <c r="A46" s="19">
        <f ca="1">IF(B46=$AP$1,"",MAX($A$9:A45)+1)</f>
        <v>38</v>
      </c>
      <c r="B46" s="20" t="str">
        <f ca="1">PROPER(TRIM(IF(C46="","!",INDEX(SV!$B$1:$B$20106,MATCH('Đăng kí'!C46,SV!$A$1:$A$20106,0))&amp;" "&amp;INDEX(SV!$C$1:$C$20106,MATCH('Đăng kí'!C46,SV!$A$1:$A$20106,0)))))</f>
        <v>Ngô Hồng Quân</v>
      </c>
      <c r="C46" s="21" t="str">
        <f ca="1"/>
        <v>74DCCK21308</v>
      </c>
      <c r="D46" s="22">
        <f t="shared" ca="1" si="9"/>
        <v>0</v>
      </c>
      <c r="E46" s="23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64"/>
      <c r="T46" s="26"/>
      <c r="U46" s="27"/>
      <c r="V46" s="25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7"/>
      <c r="AN46" s="28"/>
      <c r="AO46" s="5"/>
      <c r="AP46" s="48"/>
      <c r="AQ46" s="5"/>
      <c r="AR46" s="5"/>
      <c r="AS46" s="5"/>
      <c r="AT46" s="19" t="str">
        <f t="shared" si="5"/>
        <v/>
      </c>
      <c r="AU46" s="47">
        <v>38</v>
      </c>
      <c r="AV46" s="50"/>
      <c r="AW46" s="5"/>
      <c r="AX46" s="5"/>
      <c r="AY46" s="5"/>
      <c r="AZ46" s="45" t="e">
        <f t="shared" ca="1" si="7"/>
        <v>#VALUE!</v>
      </c>
      <c r="BA46" s="45" t="e">
        <f ca="1">IF(OR(INDEX(KH!BJ:BJ,AZ46)=$AZ$12,INDEX(KH!BJ:BJ,AZ46)=$AZ$12+1),AZ46,"")</f>
        <v>#VALUE!</v>
      </c>
      <c r="BB46" s="45" t="str">
        <f t="shared" ca="1" si="8"/>
        <v/>
      </c>
      <c r="BC46" s="91" t="str">
        <f ca="1"/>
        <v/>
      </c>
      <c r="BJ46" s="167" t="s">
        <v>2802</v>
      </c>
      <c r="BK46" s="167" t="s">
        <v>17328</v>
      </c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</row>
    <row r="47" spans="1:87" ht="17.25" customHeight="1">
      <c r="A47" s="19">
        <f ca="1">IF(B47=$AP$1,"",MAX($A$9:A46)+1)</f>
        <v>39</v>
      </c>
      <c r="B47" s="20" t="str">
        <f ca="1">PROPER(TRIM(IF(C47="","!",INDEX(SV!$B$1:$B$20106,MATCH('Đăng kí'!C47,SV!$A$1:$A$20106,0))&amp;" "&amp;INDEX(SV!$C$1:$C$20106,MATCH('Đăng kí'!C47,SV!$A$1:$A$20106,0)))))</f>
        <v>Nguyễn Minh Quân</v>
      </c>
      <c r="C47" s="21" t="str">
        <f ca="1"/>
        <v>74DCCK22122</v>
      </c>
      <c r="D47" s="22">
        <f t="shared" ca="1" si="9"/>
        <v>0</v>
      </c>
      <c r="E47" s="23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64"/>
      <c r="T47" s="26"/>
      <c r="U47" s="27"/>
      <c r="V47" s="25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7"/>
      <c r="AN47" s="28"/>
      <c r="AO47" s="5"/>
      <c r="AP47" s="48"/>
      <c r="AQ47" s="5"/>
      <c r="AR47" s="5"/>
      <c r="AS47" s="5"/>
      <c r="AT47" s="19" t="str">
        <f t="shared" si="5"/>
        <v/>
      </c>
      <c r="AU47" s="47">
        <v>39</v>
      </c>
      <c r="AV47" s="50"/>
      <c r="AW47" s="5"/>
      <c r="AX47" s="5"/>
      <c r="AY47" s="5"/>
      <c r="AZ47" s="45" t="e">
        <f t="shared" ca="1" si="7"/>
        <v>#VALUE!</v>
      </c>
      <c r="BA47" s="45" t="e">
        <f ca="1">IF(OR(INDEX(KH!BJ:BJ,AZ47)=$AZ$12,INDEX(KH!BJ:BJ,AZ47)=$AZ$12+1),AZ47,"")</f>
        <v>#VALUE!</v>
      </c>
      <c r="BB47" s="45" t="str">
        <f t="shared" ca="1" si="8"/>
        <v/>
      </c>
      <c r="BC47" s="91" t="str">
        <f ca="1"/>
        <v/>
      </c>
      <c r="BJ47" s="167" t="s">
        <v>2870</v>
      </c>
      <c r="BK47" s="167" t="s">
        <v>17328</v>
      </c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</row>
    <row r="48" spans="1:87" ht="17.25" customHeight="1">
      <c r="A48" s="19">
        <f ca="1">IF(B48=$AP$1,"",MAX($A$9:A47)+1)</f>
        <v>40</v>
      </c>
      <c r="B48" s="20" t="str">
        <f ca="1">PROPER(TRIM(IF(C48="","!",INDEX(SV!$B$1:$B$20106,MATCH('Đăng kí'!C48,SV!$A$1:$A$20106,0))&amp;" "&amp;INDEX(SV!$C$1:$C$20106,MATCH('Đăng kí'!C48,SV!$A$1:$A$20106,0)))))</f>
        <v>Doãn Thúy Quỳnh</v>
      </c>
      <c r="C48" s="21" t="str">
        <f ca="1"/>
        <v>74DCCK21304</v>
      </c>
      <c r="D48" s="22">
        <f t="shared" ca="1" si="9"/>
        <v>0</v>
      </c>
      <c r="E48" s="23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64"/>
      <c r="T48" s="26"/>
      <c r="U48" s="27"/>
      <c r="V48" s="25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7"/>
      <c r="AN48" s="28"/>
      <c r="AO48" s="5"/>
      <c r="AP48" s="48"/>
      <c r="AQ48" s="5"/>
      <c r="AR48" s="5"/>
      <c r="AS48" s="5"/>
      <c r="AT48" s="19" t="str">
        <f t="shared" si="5"/>
        <v/>
      </c>
      <c r="AU48" s="47">
        <v>40</v>
      </c>
      <c r="AV48" s="50"/>
      <c r="AW48" s="5"/>
      <c r="AX48" s="5"/>
      <c r="AY48" s="5"/>
      <c r="AZ48" s="45" t="e">
        <f t="shared" ca="1" si="7"/>
        <v>#VALUE!</v>
      </c>
      <c r="BA48" s="45" t="e">
        <f ca="1">IF(OR(INDEX(KH!BJ:BJ,AZ48)=$AZ$12,INDEX(KH!BJ:BJ,AZ48)=$AZ$12+1),AZ48,"")</f>
        <v>#VALUE!</v>
      </c>
      <c r="BB48" s="45" t="str">
        <f t="shared" ca="1" si="8"/>
        <v/>
      </c>
      <c r="BC48" s="91" t="str">
        <f ca="1"/>
        <v/>
      </c>
      <c r="BJ48" s="167" t="s">
        <v>2936</v>
      </c>
      <c r="BK48" s="167" t="s">
        <v>17328</v>
      </c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</row>
    <row r="49" spans="1:87" ht="17.25" customHeight="1">
      <c r="A49" s="19">
        <f ca="1">IF(B49=$AP$1,"",MAX($A$9:A48)+1)</f>
        <v>41</v>
      </c>
      <c r="B49" s="20" t="str">
        <f ca="1">PROPER(TRIM(IF(C49="","!",INDEX(SV!$B$1:$B$20106,MATCH('Đăng kí'!C49,SV!$A$1:$A$20106,0))&amp;" "&amp;INDEX(SV!$C$1:$C$20106,MATCH('Đăng kí'!C49,SV!$A$1:$A$20106,0)))))</f>
        <v>Mai Văn Sơn</v>
      </c>
      <c r="C49" s="21" t="str">
        <f ca="1"/>
        <v>74DCCK21237</v>
      </c>
      <c r="D49" s="22">
        <f t="shared" ca="1" si="9"/>
        <v>0</v>
      </c>
      <c r="E49" s="23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64"/>
      <c r="T49" s="26"/>
      <c r="U49" s="27"/>
      <c r="V49" s="25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7"/>
      <c r="AN49" s="28"/>
      <c r="AO49" s="5"/>
      <c r="AP49" s="48"/>
      <c r="AQ49" s="5"/>
      <c r="AR49" s="5"/>
      <c r="AS49" s="5"/>
      <c r="AT49" s="19" t="str">
        <f t="shared" si="5"/>
        <v/>
      </c>
      <c r="AU49" s="47">
        <v>41</v>
      </c>
      <c r="AV49" s="50"/>
      <c r="AW49" s="5"/>
      <c r="AX49" s="5"/>
      <c r="AY49" s="5"/>
      <c r="AZ49" s="45" t="e">
        <f t="shared" ca="1" si="7"/>
        <v>#VALUE!</v>
      </c>
      <c r="BA49" s="45" t="e">
        <f ca="1">IF(OR(INDEX(KH!BJ:BJ,AZ49)=$AZ$12,INDEX(KH!BJ:BJ,AZ49)=$AZ$12+1),AZ49,"")</f>
        <v>#VALUE!</v>
      </c>
      <c r="BB49" s="45" t="str">
        <f t="shared" ca="1" si="8"/>
        <v/>
      </c>
      <c r="BC49" s="91" t="str">
        <f ca="1"/>
        <v/>
      </c>
      <c r="BJ49" s="167" t="s">
        <v>17349</v>
      </c>
      <c r="BK49" s="167" t="s">
        <v>17281</v>
      </c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</row>
    <row r="50" spans="1:87" ht="17.25" customHeight="1">
      <c r="A50" s="19">
        <f ca="1">IF(B50=$AP$1,"",MAX($A$9:A49)+1)</f>
        <v>42</v>
      </c>
      <c r="B50" s="20" t="str">
        <f ca="1">PROPER(TRIM(IF(C50="","!",INDEX(SV!$B$1:$B$20106,MATCH('Đăng kí'!C50,SV!$A$1:$A$20106,0))&amp;" "&amp;INDEX(SV!$C$1:$C$20106,MATCH('Đăng kí'!C50,SV!$A$1:$A$20106,0)))))</f>
        <v>Nguyễn Văn Tâm</v>
      </c>
      <c r="C50" s="21" t="str">
        <f ca="1"/>
        <v>74DCCK21193</v>
      </c>
      <c r="D50" s="22">
        <f t="shared" ca="1" si="9"/>
        <v>0</v>
      </c>
      <c r="E50" s="23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4"/>
      <c r="T50" s="26"/>
      <c r="U50" s="27"/>
      <c r="V50" s="25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7"/>
      <c r="AN50" s="28"/>
      <c r="AO50" s="5"/>
      <c r="AP50" s="48"/>
      <c r="AQ50" s="5"/>
      <c r="AR50" s="5"/>
      <c r="AS50" s="5"/>
      <c r="AT50" s="19" t="str">
        <f t="shared" si="5"/>
        <v/>
      </c>
      <c r="AU50" s="47">
        <v>42</v>
      </c>
      <c r="AV50" s="50"/>
      <c r="AW50" s="5"/>
      <c r="AX50" s="5"/>
      <c r="AY50" s="5"/>
      <c r="AZ50" s="45" t="e">
        <f t="shared" ca="1" si="7"/>
        <v>#VALUE!</v>
      </c>
      <c r="BA50" s="45" t="e">
        <f ca="1">IF(OR(INDEX(KH!BJ:BJ,AZ50)=$AZ$12,INDEX(KH!BJ:BJ,AZ50)=$AZ$12+1),AZ50,"")</f>
        <v>#VALUE!</v>
      </c>
      <c r="BB50" s="45" t="str">
        <f t="shared" ca="1" si="8"/>
        <v/>
      </c>
      <c r="BC50" s="91" t="str">
        <f ca="1"/>
        <v/>
      </c>
      <c r="BJ50" s="167" t="s">
        <v>3013</v>
      </c>
      <c r="BK50" s="167" t="s">
        <v>17329</v>
      </c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</row>
    <row r="51" spans="1:87" ht="17.25" customHeight="1">
      <c r="A51" s="19">
        <f ca="1">IF(B51=$AP$1,"",MAX($A$9:A50)+1)</f>
        <v>43</v>
      </c>
      <c r="B51" s="20" t="str">
        <f ca="1">PROPER(TRIM(IF(C51="","!",INDEX(SV!$B$1:$B$20106,MATCH('Đăng kí'!C51,SV!$A$1:$A$20106,0))&amp;" "&amp;INDEX(SV!$C$1:$C$20106,MATCH('Đăng kí'!C51,SV!$A$1:$A$20106,0)))))</f>
        <v>Lê Văn Thái</v>
      </c>
      <c r="C51" s="21" t="str">
        <f ca="1"/>
        <v>74DCCK21254</v>
      </c>
      <c r="D51" s="22">
        <f t="shared" ca="1" si="9"/>
        <v>0</v>
      </c>
      <c r="E51" s="23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4"/>
      <c r="T51" s="26"/>
      <c r="U51" s="27"/>
      <c r="V51" s="25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7"/>
      <c r="AN51" s="28"/>
      <c r="AO51" s="5"/>
      <c r="AP51" s="48"/>
      <c r="AQ51" s="5"/>
      <c r="AR51" s="5"/>
      <c r="AS51" s="5"/>
      <c r="AT51" s="19" t="str">
        <f t="shared" si="5"/>
        <v/>
      </c>
      <c r="AU51" s="47">
        <v>43</v>
      </c>
      <c r="AV51" s="50"/>
      <c r="AW51" s="5"/>
      <c r="AX51" s="5"/>
      <c r="AY51" s="5"/>
      <c r="AZ51" s="5"/>
      <c r="BA51" s="5"/>
      <c r="BJ51" s="167" t="s">
        <v>3101</v>
      </c>
      <c r="BK51" s="167" t="s">
        <v>17329</v>
      </c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</row>
    <row r="52" spans="1:87" ht="17.25" customHeight="1">
      <c r="A52" s="19">
        <f ca="1">IF(B52=$AP$1,"",MAX($A$9:A51)+1)</f>
        <v>44</v>
      </c>
      <c r="B52" s="20" t="str">
        <f ca="1">PROPER(TRIM(IF(C52="","!",INDEX(SV!$B$1:$B$20106,MATCH('Đăng kí'!C52,SV!$A$1:$A$20106,0))&amp;" "&amp;INDEX(SV!$C$1:$C$20106,MATCH('Đăng kí'!C52,SV!$A$1:$A$20106,0)))))</f>
        <v>Phan Văn Thành</v>
      </c>
      <c r="C52" s="21" t="str">
        <f ca="1"/>
        <v>74DCCK21176</v>
      </c>
      <c r="D52" s="22">
        <f t="shared" ca="1" si="9"/>
        <v>0</v>
      </c>
      <c r="E52" s="23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64"/>
      <c r="T52" s="26"/>
      <c r="U52" s="27"/>
      <c r="V52" s="25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7"/>
      <c r="AN52" s="28"/>
      <c r="AO52" s="5"/>
      <c r="AP52" s="48"/>
      <c r="AQ52" s="5"/>
      <c r="AR52" s="5"/>
      <c r="AS52" s="5"/>
      <c r="AT52" s="19" t="str">
        <f t="shared" si="5"/>
        <v/>
      </c>
      <c r="AU52" s="47">
        <v>44</v>
      </c>
      <c r="AV52" s="50"/>
      <c r="AW52" s="5"/>
      <c r="AX52" s="5"/>
      <c r="AY52" s="5"/>
      <c r="AZ52" s="5"/>
      <c r="BA52" s="5"/>
      <c r="BJ52" s="167" t="s">
        <v>5144</v>
      </c>
      <c r="BK52" s="167" t="s">
        <v>17329</v>
      </c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</row>
    <row r="53" spans="1:87" ht="17.25" customHeight="1">
      <c r="A53" s="19">
        <f ca="1">IF(B53=$AP$1,"",MAX($A$9:A52)+1)</f>
        <v>45</v>
      </c>
      <c r="B53" s="20" t="str">
        <f ca="1">PROPER(TRIM(IF(C53="","!",INDEX(SV!$B$1:$B$20106,MATCH('Đăng kí'!C53,SV!$A$1:$A$20106,0))&amp;" "&amp;INDEX(SV!$C$1:$C$20106,MATCH('Đăng kí'!C53,SV!$A$1:$A$20106,0)))))</f>
        <v>Đặng Vũ Thắng</v>
      </c>
      <c r="C53" s="21" t="str">
        <f ca="1"/>
        <v>74DCCK21182</v>
      </c>
      <c r="D53" s="22">
        <f t="shared" ca="1" si="9"/>
        <v>0</v>
      </c>
      <c r="E53" s="23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4"/>
      <c r="T53" s="26"/>
      <c r="U53" s="27"/>
      <c r="V53" s="25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7"/>
      <c r="AN53" s="28"/>
      <c r="AO53" s="5"/>
      <c r="AP53" s="48"/>
      <c r="AQ53" s="5"/>
      <c r="AR53" s="5"/>
      <c r="AS53" s="5"/>
      <c r="AT53" s="19" t="str">
        <f t="shared" si="5"/>
        <v/>
      </c>
      <c r="AU53" s="47">
        <v>45</v>
      </c>
      <c r="AV53" s="50"/>
      <c r="AW53" s="5"/>
      <c r="AX53" s="5"/>
      <c r="AY53" s="5"/>
      <c r="AZ53" s="5"/>
      <c r="BA53" s="5"/>
      <c r="BJ53" s="167" t="s">
        <v>17369</v>
      </c>
      <c r="BK53" s="167" t="s">
        <v>17277</v>
      </c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</row>
    <row r="54" spans="1:87" ht="17.25" customHeight="1">
      <c r="A54" s="19">
        <f ca="1">IF(B54=$AP$1,"",MAX($A$9:A53)+1)</f>
        <v>46</v>
      </c>
      <c r="B54" s="20" t="str">
        <f ca="1">PROPER(TRIM(IF(C54="","!",INDEX(SV!$B$1:$B$20106,MATCH('Đăng kí'!C54,SV!$A$1:$A$20106,0))&amp;" "&amp;INDEX(SV!$C$1:$C$20106,MATCH('Đăng kí'!C54,SV!$A$1:$A$20106,0)))))</f>
        <v>Đinh Quang Thịnh</v>
      </c>
      <c r="C54" s="21" t="str">
        <f ca="1"/>
        <v>74DCCK21002</v>
      </c>
      <c r="D54" s="22">
        <f t="shared" ca="1" si="9"/>
        <v>0</v>
      </c>
      <c r="E54" s="23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4"/>
      <c r="T54" s="26"/>
      <c r="U54" s="27"/>
      <c r="V54" s="25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7"/>
      <c r="AN54" s="28"/>
      <c r="AO54" s="5"/>
      <c r="AP54" s="48"/>
      <c r="AQ54" s="5"/>
      <c r="AR54" s="5"/>
      <c r="AS54" s="5"/>
      <c r="AT54" s="19" t="str">
        <f t="shared" si="5"/>
        <v/>
      </c>
      <c r="AU54" s="47">
        <v>46</v>
      </c>
      <c r="AV54" s="50"/>
      <c r="AW54" s="5"/>
      <c r="AX54" s="5"/>
      <c r="AY54" s="5"/>
      <c r="AZ54" s="5"/>
      <c r="BA54" s="5"/>
      <c r="BJ54" s="167" t="s">
        <v>17350</v>
      </c>
      <c r="BK54" s="167" t="s">
        <v>17277</v>
      </c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</row>
    <row r="55" spans="1:87" ht="17.25" customHeight="1">
      <c r="A55" s="19">
        <f ca="1">IF(B55=$AP$1,"",MAX($A$9:A54)+1)</f>
        <v>47</v>
      </c>
      <c r="B55" s="20" t="str">
        <f ca="1">PROPER(TRIM(IF(C55="","!",INDEX(SV!$B$1:$B$20106,MATCH('Đăng kí'!C55,SV!$A$1:$A$20106,0))&amp;" "&amp;INDEX(SV!$C$1:$C$20106,MATCH('Đăng kí'!C55,SV!$A$1:$A$20106,0)))))</f>
        <v>Nguyễn Công Toàn</v>
      </c>
      <c r="C55" s="21" t="str">
        <f ca="1"/>
        <v>74DCCK22215</v>
      </c>
      <c r="D55" s="22">
        <f t="shared" ca="1" si="9"/>
        <v>0</v>
      </c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4"/>
      <c r="T55" s="26"/>
      <c r="U55" s="27"/>
      <c r="V55" s="25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7"/>
      <c r="AN55" s="28"/>
      <c r="AO55" s="5"/>
      <c r="AP55" s="48"/>
      <c r="AQ55" s="5"/>
      <c r="AR55" s="5"/>
      <c r="AS55" s="5"/>
      <c r="AT55" s="19" t="str">
        <f t="shared" si="5"/>
        <v/>
      </c>
      <c r="AU55" s="47">
        <v>47</v>
      </c>
      <c r="AV55" s="50"/>
      <c r="AW55" s="5"/>
      <c r="AX55" s="5"/>
      <c r="AY55" s="5"/>
      <c r="AZ55" s="5"/>
      <c r="BA55" s="5"/>
      <c r="BJ55" s="167" t="s">
        <v>3347</v>
      </c>
      <c r="BK55" s="167" t="s">
        <v>17325</v>
      </c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</row>
    <row r="56" spans="1:87" ht="17.25" customHeight="1">
      <c r="A56" s="19">
        <f ca="1">IF(B56=$AP$1,"",MAX($A$9:A55)+1)</f>
        <v>48</v>
      </c>
      <c r="B56" s="20" t="str">
        <f ca="1">PROPER(TRIM(IF(C56="","!",INDEX(SV!$B$1:$B$20106,MATCH('Đăng kí'!C56,SV!$A$1:$A$20106,0))&amp;" "&amp;INDEX(SV!$C$1:$C$20106,MATCH('Đăng kí'!C56,SV!$A$1:$A$20106,0)))))</f>
        <v>Phạm Quốc Trung</v>
      </c>
      <c r="C56" s="21" t="str">
        <f ca="1"/>
        <v>74DCCK22082</v>
      </c>
      <c r="D56" s="22">
        <f t="shared" ca="1" si="9"/>
        <v>0</v>
      </c>
      <c r="E56" s="23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4"/>
      <c r="T56" s="26"/>
      <c r="U56" s="27"/>
      <c r="V56" s="25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7"/>
      <c r="AN56" s="28"/>
      <c r="AO56" s="5"/>
      <c r="AP56" s="48"/>
      <c r="AQ56" s="5"/>
      <c r="AR56" s="5"/>
      <c r="AS56" s="5"/>
      <c r="AT56" s="19" t="str">
        <f t="shared" si="5"/>
        <v/>
      </c>
      <c r="AU56" s="47">
        <v>48</v>
      </c>
      <c r="AV56" s="50"/>
      <c r="AW56" s="5"/>
      <c r="AX56" s="5"/>
      <c r="AY56" s="5"/>
      <c r="AZ56" s="5"/>
      <c r="BA56" s="5"/>
      <c r="BJ56" s="167" t="s">
        <v>3406</v>
      </c>
      <c r="BK56" s="167" t="s">
        <v>17325</v>
      </c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</row>
    <row r="57" spans="1:87" ht="17.25" customHeight="1">
      <c r="A57" s="19">
        <f ca="1">IF(B57=$AP$1,"",MAX($A$9:A56)+1)</f>
        <v>49</v>
      </c>
      <c r="B57" s="20" t="str">
        <f ca="1">PROPER(TRIM(IF(C57="","!",INDEX(SV!$B$1:$B$20106,MATCH('Đăng kí'!C57,SV!$A$1:$A$20106,0))&amp;" "&amp;INDEX(SV!$C$1:$C$20106,MATCH('Đăng kí'!C57,SV!$A$1:$A$20106,0)))))</f>
        <v>Nguyễn Đình Trường</v>
      </c>
      <c r="C57" s="21" t="str">
        <f ca="1"/>
        <v>74DCCK22172</v>
      </c>
      <c r="D57" s="22">
        <f t="shared" ca="1" si="9"/>
        <v>0</v>
      </c>
      <c r="E57" s="23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64"/>
      <c r="T57" s="26"/>
      <c r="U57" s="27"/>
      <c r="V57" s="25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7"/>
      <c r="AN57" s="28"/>
      <c r="AO57" s="5"/>
      <c r="AP57" s="48"/>
      <c r="AQ57" s="5"/>
      <c r="AR57" s="5"/>
      <c r="AS57" s="5"/>
      <c r="AT57" s="19" t="str">
        <f t="shared" si="5"/>
        <v/>
      </c>
      <c r="AU57" s="47">
        <v>49</v>
      </c>
      <c r="AV57" s="50"/>
      <c r="AW57" s="5"/>
      <c r="AX57" s="5"/>
      <c r="AY57" s="5"/>
      <c r="AZ57" s="5"/>
      <c r="BA57" s="5"/>
      <c r="BJ57" s="167" t="s">
        <v>3465</v>
      </c>
      <c r="BK57" s="167" t="s">
        <v>17325</v>
      </c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</row>
    <row r="58" spans="1:87" ht="17.25" customHeight="1">
      <c r="A58" s="19">
        <f ca="1">IF(B58=$AP$1,"",MAX($A$9:A57)+1)</f>
        <v>50</v>
      </c>
      <c r="B58" s="20" t="str">
        <f ca="1">PROPER(TRIM(IF(C58="","!",INDEX(SV!$B$1:$B$20106,MATCH('Đăng kí'!C58,SV!$A$1:$A$20106,0))&amp;" "&amp;INDEX(SV!$C$1:$C$20106,MATCH('Đăng kí'!C58,SV!$A$1:$A$20106,0)))))</f>
        <v>Vũ Xuân Trường</v>
      </c>
      <c r="C58" s="21" t="str">
        <f ca="1"/>
        <v>74DCCK22104</v>
      </c>
      <c r="D58" s="22">
        <f t="shared" ca="1" si="9"/>
        <v>0</v>
      </c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4"/>
      <c r="T58" s="26"/>
      <c r="U58" s="27"/>
      <c r="V58" s="25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7"/>
      <c r="AN58" s="28"/>
      <c r="AO58" s="5"/>
      <c r="AP58" s="48"/>
      <c r="AQ58" s="5"/>
      <c r="AR58" s="5"/>
      <c r="AS58" s="5"/>
      <c r="AT58" s="19" t="str">
        <f t="shared" si="5"/>
        <v/>
      </c>
      <c r="AU58" s="47">
        <v>50</v>
      </c>
      <c r="AV58" s="50"/>
      <c r="AW58" s="5"/>
      <c r="AX58" s="5"/>
      <c r="AY58" s="5"/>
      <c r="AZ58" s="5"/>
      <c r="BA58" s="5"/>
      <c r="BJ58" s="167" t="s">
        <v>3527</v>
      </c>
      <c r="BK58" s="167" t="s">
        <v>17325</v>
      </c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</row>
    <row r="59" spans="1:87" ht="17.25" customHeight="1">
      <c r="A59" s="19">
        <f ca="1">IF(B59=$AP$1,"",MAX($A$9:A58)+1)</f>
        <v>51</v>
      </c>
      <c r="B59" s="20" t="str">
        <f ca="1">PROPER(TRIM(IF(C59="","!",INDEX(SV!$B$1:$B$20106,MATCH('Đăng kí'!C59,SV!$A$1:$A$20106,0))&amp;" "&amp;INDEX(SV!$C$1:$C$20106,MATCH('Đăng kí'!C59,SV!$A$1:$A$20106,0)))))</f>
        <v>Đoàn Văn Tuấn</v>
      </c>
      <c r="C59" s="21" t="str">
        <f ca="1"/>
        <v>74DCCK21024</v>
      </c>
      <c r="D59" s="22">
        <f t="shared" ca="1" si="9"/>
        <v>0</v>
      </c>
      <c r="E59" s="23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4"/>
      <c r="T59" s="26"/>
      <c r="U59" s="27"/>
      <c r="V59" s="25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7"/>
      <c r="AN59" s="28"/>
      <c r="AO59" s="5"/>
      <c r="AP59" s="48"/>
      <c r="AQ59" s="5"/>
      <c r="AR59" s="5"/>
      <c r="AS59" s="5"/>
      <c r="AT59" s="19" t="str">
        <f t="shared" si="5"/>
        <v/>
      </c>
      <c r="AU59" s="47">
        <v>51</v>
      </c>
      <c r="AV59" s="50"/>
      <c r="AW59" s="5"/>
      <c r="AX59" s="5"/>
      <c r="AY59" s="5"/>
      <c r="AZ59" s="5"/>
      <c r="BA59" s="5"/>
      <c r="BJ59" s="167" t="s">
        <v>3594</v>
      </c>
      <c r="BK59" s="167" t="s">
        <v>10940</v>
      </c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</row>
    <row r="60" spans="1:87" ht="17.25" customHeight="1">
      <c r="A60" s="19">
        <f ca="1">IF(B60=$AP$1,"",MAX($A$9:A59)+1)</f>
        <v>52</v>
      </c>
      <c r="B60" s="20" t="str">
        <f ca="1">PROPER(TRIM(IF(C60="","!",INDEX(SV!$B$1:$B$20106,MATCH('Đăng kí'!C60,SV!$A$1:$A$20106,0))&amp;" "&amp;INDEX(SV!$C$1:$C$20106,MATCH('Đăng kí'!C60,SV!$A$1:$A$20106,0)))))</f>
        <v>Nghiêm Mạnh Tuấn</v>
      </c>
      <c r="C60" s="21" t="str">
        <f ca="1"/>
        <v>74DCCK21255</v>
      </c>
      <c r="D60" s="22">
        <f t="shared" ca="1" si="9"/>
        <v>0</v>
      </c>
      <c r="E60" s="23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4"/>
      <c r="T60" s="26"/>
      <c r="U60" s="27"/>
      <c r="V60" s="25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7"/>
      <c r="AN60" s="28"/>
      <c r="AO60" s="5"/>
      <c r="AP60" s="48"/>
      <c r="AQ60" s="5"/>
      <c r="AR60" s="5"/>
      <c r="AS60" s="5"/>
      <c r="AT60" s="19" t="str">
        <f t="shared" si="5"/>
        <v/>
      </c>
      <c r="AU60" s="47">
        <v>52</v>
      </c>
      <c r="AV60" s="50"/>
      <c r="AW60" s="5"/>
      <c r="AX60" s="5"/>
      <c r="AY60" s="5"/>
      <c r="AZ60" s="5"/>
      <c r="BA60" s="5"/>
      <c r="BJ60" s="167" t="s">
        <v>3670</v>
      </c>
      <c r="BK60" s="167" t="s">
        <v>10940</v>
      </c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</row>
    <row r="61" spans="1:87" ht="17.25" customHeight="1">
      <c r="A61" s="19">
        <f ca="1">IF(B61=$AP$1,"",MAX($A$9:A60)+1)</f>
        <v>53</v>
      </c>
      <c r="B61" s="20" t="str">
        <f ca="1">PROPER(TRIM(IF(C61="","!",INDEX(SV!$B$1:$B$20106,MATCH('Đăng kí'!C61,SV!$A$1:$A$20106,0))&amp;" "&amp;INDEX(SV!$C$1:$C$20106,MATCH('Đăng kí'!C61,SV!$A$1:$A$20106,0)))))</f>
        <v>Ngô Văn Tuấn</v>
      </c>
      <c r="C61" s="21" t="str">
        <f ca="1"/>
        <v>74DCCK21038</v>
      </c>
      <c r="D61" s="22">
        <f t="shared" ca="1" si="9"/>
        <v>0</v>
      </c>
      <c r="E61" s="23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64"/>
      <c r="T61" s="26"/>
      <c r="U61" s="27"/>
      <c r="V61" s="25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7"/>
      <c r="AN61" s="28"/>
      <c r="AO61" s="5"/>
      <c r="AP61" s="48"/>
      <c r="AQ61" s="5"/>
      <c r="AR61" s="5"/>
      <c r="AS61" s="5"/>
      <c r="AT61" s="19" t="str">
        <f t="shared" si="5"/>
        <v/>
      </c>
      <c r="AU61" s="47">
        <v>53</v>
      </c>
      <c r="AV61" s="50"/>
      <c r="AW61" s="5"/>
      <c r="AX61" s="5"/>
      <c r="AY61" s="5"/>
      <c r="AZ61" s="5"/>
      <c r="BA61" s="5"/>
      <c r="BJ61" s="167" t="s">
        <v>17351</v>
      </c>
      <c r="BK61" s="167" t="s">
        <v>17296</v>
      </c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</row>
    <row r="62" spans="1:87" ht="17.25" customHeight="1">
      <c r="A62" s="19">
        <f ca="1">IF(B62=$AP$1,"",MAX($A$9:A61)+1)</f>
        <v>54</v>
      </c>
      <c r="B62" s="20" t="str">
        <f ca="1">PROPER(TRIM(IF(C62="","!",INDEX(SV!$B$1:$B$20106,MATCH('Đăng kí'!C62,SV!$A$1:$A$20106,0))&amp;" "&amp;INDEX(SV!$C$1:$C$20106,MATCH('Đăng kí'!C62,SV!$A$1:$A$20106,0)))))</f>
        <v>Hoàng Tuấn Vinh</v>
      </c>
      <c r="C62" s="21" t="str">
        <f ca="1"/>
        <v>74DCCK21211</v>
      </c>
      <c r="D62" s="22">
        <f t="shared" ca="1" si="9"/>
        <v>0</v>
      </c>
      <c r="E62" s="23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64"/>
      <c r="T62" s="26"/>
      <c r="U62" s="27"/>
      <c r="V62" s="25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7"/>
      <c r="AN62" s="28"/>
      <c r="AO62" s="5"/>
      <c r="AP62" s="48"/>
      <c r="AQ62" s="5"/>
      <c r="AR62" s="5"/>
      <c r="AS62" s="5"/>
      <c r="AT62" s="19" t="str">
        <f t="shared" si="5"/>
        <v/>
      </c>
      <c r="AU62" s="47">
        <v>54</v>
      </c>
      <c r="AV62" s="50"/>
      <c r="AW62" s="5"/>
      <c r="AX62" s="5"/>
      <c r="AY62" s="5"/>
      <c r="AZ62" s="5"/>
      <c r="BA62" s="5"/>
      <c r="BJ62" s="167" t="s">
        <v>17352</v>
      </c>
      <c r="BK62" s="167" t="s">
        <v>18332</v>
      </c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</row>
    <row r="63" spans="1:87" ht="17.25" customHeight="1">
      <c r="A63" s="19">
        <f ca="1">IF(B63=$AP$1,"",MAX($A$9:A62)+1)</f>
        <v>55</v>
      </c>
      <c r="B63" s="20" t="str">
        <f ca="1">PROPER(TRIM(IF(C63="","!",INDEX(SV!$B$1:$B$20106,MATCH('Đăng kí'!C63,SV!$A$1:$A$20106,0))&amp;" "&amp;INDEX(SV!$C$1:$C$20106,MATCH('Đăng kí'!C63,SV!$A$1:$A$20106,0)))))</f>
        <v>Hoàng Vũ</v>
      </c>
      <c r="C63" s="21" t="str">
        <f ca="1"/>
        <v>74DCCK21062</v>
      </c>
      <c r="D63" s="22">
        <f t="shared" ca="1" si="9"/>
        <v>0</v>
      </c>
      <c r="E63" s="23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64"/>
      <c r="T63" s="26"/>
      <c r="U63" s="27"/>
      <c r="V63" s="25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7"/>
      <c r="AN63" s="28"/>
      <c r="AO63" s="5"/>
      <c r="AP63" s="48"/>
      <c r="AQ63" s="5"/>
      <c r="AR63" s="5"/>
      <c r="AS63" s="5"/>
      <c r="AT63" s="19" t="str">
        <f t="shared" si="5"/>
        <v/>
      </c>
      <c r="AU63" s="47">
        <v>55</v>
      </c>
      <c r="AV63" s="50"/>
      <c r="AW63" s="5"/>
      <c r="AX63" s="5"/>
      <c r="AY63" s="5"/>
      <c r="AZ63" s="5"/>
      <c r="BA63" s="5"/>
      <c r="BJ63" s="167" t="s">
        <v>4627</v>
      </c>
      <c r="BK63" s="167" t="s">
        <v>17326</v>
      </c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</row>
    <row r="64" spans="1:87" ht="17.25" customHeight="1">
      <c r="A64" s="19" t="str">
        <f ca="1">IF(B64=$AP$1,"",MAX($A$9:A63)+1)</f>
        <v/>
      </c>
      <c r="B64" s="20" t="str">
        <f ca="1">PROPER(TRIM(IF(C64="","!",INDEX(SV!$B$1:$B$20106,MATCH('Đăng kí'!C64,SV!$A$1:$A$20106,0))&amp;" "&amp;INDEX(SV!$C$1:$C$20106,MATCH('Đăng kí'!C64,SV!$A$1:$A$20106,0)))))</f>
        <v>!</v>
      </c>
      <c r="C64" s="21" t="str">
        <f ca="1"/>
        <v/>
      </c>
      <c r="D64" s="22" t="str">
        <f t="shared" ca="1" si="9"/>
        <v/>
      </c>
      <c r="E64" s="23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64"/>
      <c r="T64" s="26"/>
      <c r="U64" s="27"/>
      <c r="V64" s="25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7"/>
      <c r="AN64" s="28"/>
      <c r="AO64" s="5"/>
      <c r="AP64" s="48"/>
      <c r="AQ64" s="5"/>
      <c r="AR64" s="5"/>
      <c r="AS64" s="5"/>
      <c r="AT64" s="19" t="str">
        <f t="shared" si="5"/>
        <v/>
      </c>
      <c r="AU64" s="47">
        <v>56</v>
      </c>
      <c r="AV64" s="50"/>
      <c r="AW64" s="5"/>
      <c r="AX64" s="5"/>
      <c r="AY64" s="5"/>
      <c r="AZ64" s="5"/>
      <c r="BA64" s="5"/>
      <c r="BJ64" s="167" t="s">
        <v>4707</v>
      </c>
      <c r="BK64" s="167" t="s">
        <v>17326</v>
      </c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</row>
    <row r="65" spans="1:87" ht="17.25" customHeight="1">
      <c r="A65" s="19" t="str">
        <f ca="1">IF(B65=$AP$1,"",MAX($A$9:A64)+1)</f>
        <v/>
      </c>
      <c r="B65" s="20" t="str">
        <f ca="1">PROPER(TRIM(IF(C65="","!",INDEX(SV!$B$1:$B$20106,MATCH('Đăng kí'!C65,SV!$A$1:$A$20106,0))&amp;" "&amp;INDEX(SV!$C$1:$C$20106,MATCH('Đăng kí'!C65,SV!$A$1:$A$20106,0)))))</f>
        <v>!</v>
      </c>
      <c r="C65" s="21" t="str">
        <f ca="1"/>
        <v/>
      </c>
      <c r="D65" s="22" t="str">
        <f t="shared" ca="1" si="9"/>
        <v/>
      </c>
      <c r="E65" s="23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64"/>
      <c r="T65" s="26"/>
      <c r="U65" s="27"/>
      <c r="V65" s="25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7"/>
      <c r="AN65" s="28"/>
      <c r="AO65" s="5"/>
      <c r="AP65" s="48"/>
      <c r="AQ65" s="5"/>
      <c r="AR65" s="5"/>
      <c r="AS65" s="5"/>
      <c r="AT65" s="19" t="str">
        <f t="shared" si="5"/>
        <v/>
      </c>
      <c r="AU65" s="47">
        <v>57</v>
      </c>
      <c r="AV65" s="50"/>
      <c r="AW65" s="5"/>
      <c r="AX65" s="5"/>
      <c r="AY65" s="5"/>
      <c r="AZ65" s="5"/>
      <c r="BA65" s="5"/>
      <c r="BJ65" s="167" t="s">
        <v>4787</v>
      </c>
      <c r="BK65" s="167" t="s">
        <v>17326</v>
      </c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</row>
    <row r="66" spans="1:87" ht="17.25" customHeight="1">
      <c r="A66" s="19" t="str">
        <f ca="1">IF(B66=$AP$1,"",MAX($A$9:A65)+1)</f>
        <v/>
      </c>
      <c r="B66" s="20" t="str">
        <f ca="1">PROPER(TRIM(IF(C66="","!",INDEX(SV!$B$1:$B$20106,MATCH('Đăng kí'!C66,SV!$A$1:$A$20106,0))&amp;" "&amp;INDEX(SV!$C$1:$C$20106,MATCH('Đăng kí'!C66,SV!$A$1:$A$20106,0)))))</f>
        <v>!</v>
      </c>
      <c r="C66" s="21" t="str">
        <f ca="1"/>
        <v/>
      </c>
      <c r="D66" s="22" t="str">
        <f t="shared" ca="1" si="9"/>
        <v/>
      </c>
      <c r="E66" s="23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64"/>
      <c r="T66" s="26"/>
      <c r="U66" s="27"/>
      <c r="V66" s="25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7"/>
      <c r="AN66" s="28"/>
      <c r="AO66" s="5"/>
      <c r="AP66" s="48"/>
      <c r="AQ66" s="5"/>
      <c r="AR66" s="5"/>
      <c r="AS66" s="5"/>
      <c r="AT66" s="19" t="str">
        <f t="shared" si="5"/>
        <v/>
      </c>
      <c r="AU66" s="47">
        <v>58</v>
      </c>
      <c r="AV66" s="50"/>
      <c r="AW66" s="5"/>
      <c r="AX66" s="5"/>
      <c r="AY66" s="5"/>
      <c r="AZ66" s="5"/>
      <c r="BA66" s="5"/>
      <c r="BJ66" s="167" t="s">
        <v>4860</v>
      </c>
      <c r="BK66" s="167" t="s">
        <v>17326</v>
      </c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</row>
    <row r="67" spans="1:87" ht="17.25" customHeight="1">
      <c r="A67" s="19" t="str">
        <f ca="1">IF(B67=$AP$1,"",MAX($A$9:A66)+1)</f>
        <v/>
      </c>
      <c r="B67" s="20" t="str">
        <f ca="1">PROPER(TRIM(IF(C67="","!",INDEX(SV!$B$1:$B$20106,MATCH('Đăng kí'!C67,SV!$A$1:$A$20106,0))&amp;" "&amp;INDEX(SV!$C$1:$C$20106,MATCH('Đăng kí'!C67,SV!$A$1:$A$20106,0)))))</f>
        <v>!</v>
      </c>
      <c r="C67" s="21" t="str">
        <f ca="1"/>
        <v/>
      </c>
      <c r="D67" s="22" t="str">
        <f t="shared" ca="1" si="9"/>
        <v/>
      </c>
      <c r="E67" s="23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64"/>
      <c r="T67" s="26"/>
      <c r="U67" s="27"/>
      <c r="V67" s="25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7"/>
      <c r="AN67" s="28"/>
      <c r="AO67" s="5"/>
      <c r="AP67" s="48"/>
      <c r="AQ67" s="5"/>
      <c r="AR67" s="5"/>
      <c r="AS67" s="5"/>
      <c r="AT67" s="19" t="str">
        <f t="shared" si="5"/>
        <v/>
      </c>
      <c r="AU67" s="47">
        <v>59</v>
      </c>
      <c r="AV67" s="50"/>
      <c r="AW67" s="5"/>
      <c r="AX67" s="5"/>
      <c r="AY67" s="5"/>
      <c r="AZ67" s="5"/>
      <c r="BA67" s="5"/>
      <c r="BJ67" s="167" t="s">
        <v>5352</v>
      </c>
      <c r="BK67" s="167" t="s">
        <v>17307</v>
      </c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</row>
    <row r="68" spans="1:87" ht="17.25" customHeight="1">
      <c r="A68" s="19" t="str">
        <f ca="1">IF(B68=$AP$1,"",MAX($A$9:A67)+1)</f>
        <v/>
      </c>
      <c r="B68" s="20" t="str">
        <f ca="1">PROPER(TRIM(IF(C68="","!",INDEX(SV!$B$1:$B$20106,MATCH('Đăng kí'!C68,SV!$A$1:$A$20106,0))&amp;" "&amp;INDEX(SV!$C$1:$C$20106,MATCH('Đăng kí'!C68,SV!$A$1:$A$20106,0)))))</f>
        <v>!</v>
      </c>
      <c r="C68" s="21" t="str">
        <f ca="1"/>
        <v/>
      </c>
      <c r="D68" s="22" t="str">
        <f t="shared" ca="1" si="9"/>
        <v/>
      </c>
      <c r="E68" s="23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64"/>
      <c r="T68" s="26"/>
      <c r="U68" s="27"/>
      <c r="V68" s="25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7"/>
      <c r="AN68" s="28"/>
      <c r="AO68" s="5"/>
      <c r="AP68" s="48"/>
      <c r="AQ68" s="5"/>
      <c r="AR68" s="5"/>
      <c r="AS68" s="5"/>
      <c r="AT68" s="19" t="str">
        <f t="shared" si="5"/>
        <v/>
      </c>
      <c r="AU68" s="47">
        <v>60</v>
      </c>
      <c r="AV68" s="50"/>
      <c r="AW68" s="5"/>
      <c r="AX68" s="5"/>
      <c r="AY68" s="5"/>
      <c r="AZ68" s="5"/>
      <c r="BA68" s="5"/>
      <c r="BJ68" s="167" t="s">
        <v>5416</v>
      </c>
      <c r="BK68" s="167" t="s">
        <v>17308</v>
      </c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</row>
    <row r="69" spans="1:87" ht="17.25" customHeight="1">
      <c r="A69" s="19" t="str">
        <f ca="1">IF(B69=$AP$1,"",MAX($A$9:A68)+1)</f>
        <v/>
      </c>
      <c r="B69" s="20" t="str">
        <f ca="1">PROPER(TRIM(IF(C69="","!",INDEX(SV!$B$1:$B$20106,MATCH('Đăng kí'!C69,SV!$A$1:$A$20106,0))&amp;" "&amp;INDEX(SV!$C$1:$C$20106,MATCH('Đăng kí'!C69,SV!$A$1:$A$20106,0)))))</f>
        <v>!</v>
      </c>
      <c r="C69" s="21" t="str">
        <f ca="1"/>
        <v/>
      </c>
      <c r="D69" s="22" t="str">
        <f t="shared" ca="1" si="9"/>
        <v/>
      </c>
      <c r="E69" s="23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64"/>
      <c r="T69" s="26"/>
      <c r="U69" s="27"/>
      <c r="V69" s="25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7"/>
      <c r="AN69" s="28"/>
      <c r="AO69" s="5"/>
      <c r="AP69" s="48"/>
      <c r="AQ69" s="5"/>
      <c r="AR69" s="5"/>
      <c r="AS69" s="5"/>
      <c r="AT69" s="19" t="str">
        <f t="shared" si="5"/>
        <v/>
      </c>
      <c r="AU69" s="47">
        <v>61</v>
      </c>
      <c r="AV69" s="50"/>
      <c r="AW69" s="5"/>
      <c r="AX69" s="5"/>
      <c r="AY69" s="5"/>
      <c r="AZ69" s="5"/>
      <c r="BA69" s="5"/>
      <c r="BJ69" s="167" t="s">
        <v>5488</v>
      </c>
      <c r="BK69" s="167" t="s">
        <v>17309</v>
      </c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</row>
    <row r="70" spans="1:87" ht="17.25" customHeight="1">
      <c r="A70" s="19" t="str">
        <f ca="1">IF(B70=$AP$1,"",MAX($A$9:A69)+1)</f>
        <v/>
      </c>
      <c r="B70" s="20" t="str">
        <f ca="1">PROPER(TRIM(IF(C70="","!",INDEX(SV!$B$1:$B$20106,MATCH('Đăng kí'!C70,SV!$A$1:$A$20106,0))&amp;" "&amp;INDEX(SV!$C$1:$C$20106,MATCH('Đăng kí'!C70,SV!$A$1:$A$20106,0)))))</f>
        <v>!</v>
      </c>
      <c r="C70" s="21" t="str">
        <f ca="1"/>
        <v/>
      </c>
      <c r="D70" s="22" t="str">
        <f t="shared" ca="1" si="9"/>
        <v/>
      </c>
      <c r="E70" s="23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64"/>
      <c r="T70" s="26"/>
      <c r="U70" s="27"/>
      <c r="V70" s="25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7"/>
      <c r="AN70" s="28"/>
      <c r="AO70" s="5"/>
      <c r="AP70" s="48"/>
      <c r="AQ70" s="5"/>
      <c r="AR70" s="5"/>
      <c r="AS70" s="5"/>
      <c r="AT70" s="19" t="str">
        <f t="shared" si="5"/>
        <v/>
      </c>
      <c r="AU70" s="47">
        <v>62</v>
      </c>
      <c r="AV70" s="50"/>
      <c r="AW70" s="5"/>
      <c r="AX70" s="5"/>
      <c r="AY70" s="5"/>
      <c r="AZ70" s="5"/>
      <c r="BA70" s="5"/>
      <c r="BJ70" s="167" t="s">
        <v>5555</v>
      </c>
      <c r="BK70" s="167" t="s">
        <v>17298</v>
      </c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</row>
    <row r="71" spans="1:87" ht="17.25" customHeight="1">
      <c r="A71" s="19" t="str">
        <f ca="1">IF(B71=$AP$1,"",MAX($A$9:A70)+1)</f>
        <v/>
      </c>
      <c r="B71" s="20" t="str">
        <f ca="1">PROPER(TRIM(IF(C71="","!",INDEX(SV!$B$1:$B$20106,MATCH('Đăng kí'!C71,SV!$A$1:$A$20106,0))&amp;" "&amp;INDEX(SV!$C$1:$C$20106,MATCH('Đăng kí'!C71,SV!$A$1:$A$20106,0)))))</f>
        <v>!</v>
      </c>
      <c r="C71" s="21" t="str">
        <f ca="1"/>
        <v/>
      </c>
      <c r="D71" s="22" t="str">
        <f t="shared" ca="1" si="9"/>
        <v/>
      </c>
      <c r="E71" s="23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64"/>
      <c r="T71" s="26"/>
      <c r="U71" s="27"/>
      <c r="V71" s="25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7"/>
      <c r="AN71" s="28"/>
      <c r="AO71" s="5"/>
      <c r="AP71" s="48"/>
      <c r="AQ71" s="5"/>
      <c r="AR71" s="5"/>
      <c r="AS71" s="5"/>
      <c r="AT71" s="19" t="str">
        <f t="shared" si="5"/>
        <v/>
      </c>
      <c r="AU71" s="47">
        <v>63</v>
      </c>
      <c r="AV71" s="50"/>
      <c r="AW71" s="5"/>
      <c r="AX71" s="5"/>
      <c r="AY71" s="5"/>
      <c r="AZ71" s="5"/>
      <c r="BA71" s="5"/>
      <c r="BJ71" s="167" t="s">
        <v>5608</v>
      </c>
      <c r="BK71" s="167" t="s">
        <v>17299</v>
      </c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</row>
    <row r="72" spans="1:87" ht="17.25" customHeight="1">
      <c r="A72" s="19" t="str">
        <f ca="1">IF(B72=$AP$1,"",MAX($A$9:A71)+1)</f>
        <v/>
      </c>
      <c r="B72" s="20" t="str">
        <f ca="1">PROPER(TRIM(IF(C72="","!",INDEX(SV!$B$1:$B$20106,MATCH('Đăng kí'!C72,SV!$A$1:$A$20106,0))&amp;" "&amp;INDEX(SV!$C$1:$C$20106,MATCH('Đăng kí'!C72,SV!$A$1:$A$20106,0)))))</f>
        <v>!</v>
      </c>
      <c r="C72" s="21" t="str">
        <f ca="1"/>
        <v/>
      </c>
      <c r="D72" s="22" t="str">
        <f t="shared" ca="1" si="9"/>
        <v/>
      </c>
      <c r="E72" s="23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64"/>
      <c r="T72" s="26"/>
      <c r="U72" s="27"/>
      <c r="V72" s="25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7"/>
      <c r="AN72" s="28"/>
      <c r="AO72" s="5"/>
      <c r="AP72" s="48"/>
      <c r="AQ72" s="5"/>
      <c r="AR72" s="5"/>
      <c r="AS72" s="5"/>
      <c r="AT72" s="19" t="str">
        <f t="shared" si="5"/>
        <v/>
      </c>
      <c r="AU72" s="47">
        <v>64</v>
      </c>
      <c r="AV72" s="50"/>
      <c r="AW72" s="5"/>
      <c r="AX72" s="5"/>
      <c r="AY72" s="5"/>
      <c r="AZ72" s="5"/>
      <c r="BA72" s="5"/>
      <c r="BJ72" s="167" t="s">
        <v>17353</v>
      </c>
      <c r="BK72" s="167" t="s">
        <v>17282</v>
      </c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</row>
    <row r="73" spans="1:87" ht="17.25" customHeight="1">
      <c r="A73" s="19" t="str">
        <f ca="1">IF(B73=$AP$1,"",MAX($A$9:A72)+1)</f>
        <v/>
      </c>
      <c r="B73" s="20" t="str">
        <f ca="1">PROPER(TRIM(IF(C73="","!",INDEX(SV!$B$1:$B$20106,MATCH('Đăng kí'!C73,SV!$A$1:$A$20106,0))&amp;" "&amp;INDEX(SV!$C$1:$C$20106,MATCH('Đăng kí'!C73,SV!$A$1:$A$20106,0)))))</f>
        <v>!</v>
      </c>
      <c r="C73" s="21" t="str">
        <f ca="1"/>
        <v/>
      </c>
      <c r="D73" s="22" t="str">
        <f t="shared" ref="D73:D104" ca="1" si="10">IF(OR(B73=$AP$1,ISERROR(VLOOKUP($AN73,$AW$9:$AW$19,1,0))=FALSE),"",SUMIF(E73:AM73,$AV$1,$E$8:$AM$8))</f>
        <v/>
      </c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64"/>
      <c r="T73" s="26"/>
      <c r="U73" s="27"/>
      <c r="V73" s="25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7"/>
      <c r="AN73" s="28"/>
      <c r="AO73" s="5"/>
      <c r="AP73" s="48"/>
      <c r="AQ73" s="5"/>
      <c r="AR73" s="5"/>
      <c r="AS73" s="5"/>
      <c r="AT73" s="19" t="str">
        <f t="shared" ref="AT73:AT108" si="11">IF($AR$1&gt;=AU73,$AQ$1-1+AU73,"")</f>
        <v/>
      </c>
      <c r="AU73" s="47">
        <v>65</v>
      </c>
      <c r="AV73" s="50"/>
      <c r="AW73" s="5"/>
      <c r="AX73" s="5"/>
      <c r="AY73" s="5"/>
      <c r="AZ73" s="5"/>
      <c r="BA73" s="5"/>
      <c r="BJ73" s="167" t="s">
        <v>6278</v>
      </c>
      <c r="BK73" s="167" t="s">
        <v>17330</v>
      </c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</row>
    <row r="74" spans="1:87" ht="17.25" customHeight="1">
      <c r="A74" s="19" t="str">
        <f ca="1">IF(B74=$AP$1,"",MAX($A$9:A73)+1)</f>
        <v/>
      </c>
      <c r="B74" s="20" t="str">
        <f ca="1">PROPER(TRIM(IF(C74="","!",INDEX(SV!$B$1:$B$20106,MATCH('Đăng kí'!C74,SV!$A$1:$A$20106,0))&amp;" "&amp;INDEX(SV!$C$1:$C$20106,MATCH('Đăng kí'!C74,SV!$A$1:$A$20106,0)))))</f>
        <v>!</v>
      </c>
      <c r="C74" s="21" t="str">
        <f ca="1"/>
        <v/>
      </c>
      <c r="D74" s="22" t="str">
        <f t="shared" ca="1" si="10"/>
        <v/>
      </c>
      <c r="E74" s="23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64"/>
      <c r="T74" s="26"/>
      <c r="U74" s="27"/>
      <c r="V74" s="25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7"/>
      <c r="AN74" s="28"/>
      <c r="AO74" s="5"/>
      <c r="AP74" s="48"/>
      <c r="AQ74" s="5"/>
      <c r="AR74" s="5"/>
      <c r="AS74" s="5"/>
      <c r="AT74" s="19" t="str">
        <f t="shared" si="11"/>
        <v/>
      </c>
      <c r="AU74" s="47">
        <v>66</v>
      </c>
      <c r="AV74" s="50"/>
      <c r="AW74" s="5"/>
      <c r="AX74" s="5"/>
      <c r="AY74" s="5"/>
      <c r="AZ74" s="5"/>
      <c r="BA74" s="5"/>
      <c r="BJ74" s="167" t="s">
        <v>6352</v>
      </c>
      <c r="BK74" s="167" t="s">
        <v>17330</v>
      </c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</row>
    <row r="75" spans="1:87" ht="17.25" customHeight="1">
      <c r="A75" s="19" t="str">
        <f ca="1">IF(B75=$AP$1,"",MAX($A$9:A74)+1)</f>
        <v/>
      </c>
      <c r="B75" s="20" t="str">
        <f ca="1">PROPER(TRIM(IF(C75="","!",INDEX(SV!$B$1:$B$20106,MATCH('Đăng kí'!C75,SV!$A$1:$A$20106,0))&amp;" "&amp;INDEX(SV!$C$1:$C$20106,MATCH('Đăng kí'!C75,SV!$A$1:$A$20106,0)))))</f>
        <v>!</v>
      </c>
      <c r="C75" s="21" t="str">
        <f ca="1"/>
        <v/>
      </c>
      <c r="D75" s="22" t="str">
        <f t="shared" ca="1" si="10"/>
        <v/>
      </c>
      <c r="E75" s="23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64"/>
      <c r="T75" s="26"/>
      <c r="U75" s="27"/>
      <c r="V75" s="25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7"/>
      <c r="AN75" s="28"/>
      <c r="AO75" s="5"/>
      <c r="AP75" s="48"/>
      <c r="AQ75" s="5"/>
      <c r="AR75" s="5"/>
      <c r="AS75" s="5"/>
      <c r="AT75" s="19" t="str">
        <f t="shared" si="11"/>
        <v/>
      </c>
      <c r="AU75" s="47">
        <v>67</v>
      </c>
      <c r="AV75" s="50"/>
      <c r="AW75" s="5"/>
      <c r="AX75" s="5"/>
      <c r="AY75" s="5"/>
      <c r="AZ75" s="5"/>
      <c r="BA75" s="5"/>
      <c r="BJ75" s="167" t="s">
        <v>6427</v>
      </c>
      <c r="BK75" s="167" t="s">
        <v>17330</v>
      </c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</row>
    <row r="76" spans="1:87" ht="17.25" customHeight="1">
      <c r="A76" s="19" t="str">
        <f ca="1">IF(B76=$AP$1,"",MAX($A$9:A75)+1)</f>
        <v/>
      </c>
      <c r="B76" s="20" t="str">
        <f ca="1">PROPER(TRIM(IF(C76="","!",INDEX(SV!$B$1:$B$20106,MATCH('Đăng kí'!C76,SV!$A$1:$A$20106,0))&amp;" "&amp;INDEX(SV!$C$1:$C$20106,MATCH('Đăng kí'!C76,SV!$A$1:$A$20106,0)))))</f>
        <v>!</v>
      </c>
      <c r="C76" s="21" t="str">
        <f ca="1"/>
        <v/>
      </c>
      <c r="D76" s="22" t="str">
        <f t="shared" ca="1" si="10"/>
        <v/>
      </c>
      <c r="E76" s="23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64"/>
      <c r="T76" s="26"/>
      <c r="U76" s="27"/>
      <c r="V76" s="25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7"/>
      <c r="AN76" s="28"/>
      <c r="AO76" s="5"/>
      <c r="AP76" s="48"/>
      <c r="AQ76" s="5"/>
      <c r="AR76" s="5"/>
      <c r="AS76" s="5"/>
      <c r="AT76" s="19" t="str">
        <f t="shared" si="11"/>
        <v/>
      </c>
      <c r="AU76" s="47">
        <v>68</v>
      </c>
      <c r="AV76" s="50"/>
      <c r="AW76" s="5"/>
      <c r="AX76" s="5"/>
      <c r="AY76" s="5"/>
      <c r="AZ76" s="5"/>
      <c r="BA76" s="5"/>
      <c r="BJ76" s="167" t="s">
        <v>6505</v>
      </c>
      <c r="BK76" s="167" t="s">
        <v>17330</v>
      </c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</row>
    <row r="77" spans="1:87" ht="17.25" customHeight="1">
      <c r="A77" s="19" t="str">
        <f ca="1">IF(B77=$AP$1,"",MAX($A$9:A76)+1)</f>
        <v/>
      </c>
      <c r="B77" s="20" t="str">
        <f ca="1">PROPER(TRIM(IF(C77="","!",INDEX(SV!$B$1:$B$20106,MATCH('Đăng kí'!C77,SV!$A$1:$A$20106,0))&amp;" "&amp;INDEX(SV!$C$1:$C$20106,MATCH('Đăng kí'!C77,SV!$A$1:$A$20106,0)))))</f>
        <v>!</v>
      </c>
      <c r="C77" s="21" t="str">
        <f ca="1"/>
        <v/>
      </c>
      <c r="D77" s="22" t="str">
        <f t="shared" ca="1" si="10"/>
        <v/>
      </c>
      <c r="E77" s="23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64"/>
      <c r="T77" s="26"/>
      <c r="U77" s="27"/>
      <c r="V77" s="25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7"/>
      <c r="AN77" s="28"/>
      <c r="AO77" s="5"/>
      <c r="AP77" s="48"/>
      <c r="AQ77" s="5"/>
      <c r="AR77" s="5"/>
      <c r="AS77" s="5"/>
      <c r="AT77" s="19" t="str">
        <f t="shared" si="11"/>
        <v/>
      </c>
      <c r="AU77" s="47">
        <v>69</v>
      </c>
      <c r="AV77" s="50"/>
      <c r="AW77" s="5"/>
      <c r="AX77" s="5"/>
      <c r="AY77" s="5"/>
      <c r="AZ77" s="5"/>
      <c r="BA77" s="5"/>
      <c r="BJ77" s="167" t="s">
        <v>6583</v>
      </c>
      <c r="BK77" s="167" t="s">
        <v>17330</v>
      </c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</row>
    <row r="78" spans="1:87" ht="17.25" customHeight="1">
      <c r="A78" s="19" t="str">
        <f ca="1">IF(B78=$AP$1,"",MAX($A$9:A77)+1)</f>
        <v/>
      </c>
      <c r="B78" s="20" t="str">
        <f ca="1">PROPER(TRIM(IF(C78="","!",INDEX(SV!$B$1:$B$20106,MATCH('Đăng kí'!C78,SV!$A$1:$A$20106,0))&amp;" "&amp;INDEX(SV!$C$1:$C$20106,MATCH('Đăng kí'!C78,SV!$A$1:$A$20106,0)))))</f>
        <v>!</v>
      </c>
      <c r="C78" s="21" t="str">
        <f ca="1"/>
        <v/>
      </c>
      <c r="D78" s="22" t="str">
        <f t="shared" ca="1" si="10"/>
        <v/>
      </c>
      <c r="E78" s="23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64"/>
      <c r="T78" s="26"/>
      <c r="U78" s="27"/>
      <c r="V78" s="25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7"/>
      <c r="AN78" s="28"/>
      <c r="AO78" s="5"/>
      <c r="AP78" s="48"/>
      <c r="AQ78" s="5"/>
      <c r="AR78" s="5"/>
      <c r="AS78" s="5"/>
      <c r="AT78" s="19" t="str">
        <f t="shared" si="11"/>
        <v/>
      </c>
      <c r="AU78" s="47">
        <v>70</v>
      </c>
      <c r="AV78" s="50"/>
      <c r="AW78" s="5"/>
      <c r="AX78" s="5"/>
      <c r="AY78" s="5"/>
      <c r="AZ78" s="5"/>
      <c r="BA78" s="5"/>
      <c r="BJ78" s="167" t="s">
        <v>6663</v>
      </c>
      <c r="BK78" s="167" t="s">
        <v>17330</v>
      </c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</row>
    <row r="79" spans="1:87" ht="17.25" customHeight="1">
      <c r="A79" s="19" t="str">
        <f ca="1">IF(B79=$AP$1,"",MAX($A$9:A78)+1)</f>
        <v/>
      </c>
      <c r="B79" s="20" t="str">
        <f ca="1">PROPER(TRIM(IF(C79="","!",INDEX(SV!$B$1:$B$20106,MATCH('Đăng kí'!C79,SV!$A$1:$A$20106,0))&amp;" "&amp;INDEX(SV!$C$1:$C$20106,MATCH('Đăng kí'!C79,SV!$A$1:$A$20106,0)))))</f>
        <v>!</v>
      </c>
      <c r="C79" s="21" t="str">
        <f ca="1"/>
        <v/>
      </c>
      <c r="D79" s="22" t="str">
        <f t="shared" ca="1" si="10"/>
        <v/>
      </c>
      <c r="E79" s="23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64"/>
      <c r="T79" s="26"/>
      <c r="U79" s="27"/>
      <c r="V79" s="25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7"/>
      <c r="AN79" s="28"/>
      <c r="AO79" s="5"/>
      <c r="AP79" s="48"/>
      <c r="AQ79" s="5"/>
      <c r="AR79" s="5"/>
      <c r="AS79" s="5"/>
      <c r="AT79" s="19" t="str">
        <f t="shared" si="11"/>
        <v/>
      </c>
      <c r="AU79" s="47">
        <v>71</v>
      </c>
      <c r="AV79" s="50"/>
      <c r="AW79" s="5"/>
      <c r="AX79" s="5"/>
      <c r="AY79" s="5"/>
      <c r="AZ79" s="5"/>
      <c r="BA79" s="5"/>
      <c r="BJ79" s="167" t="s">
        <v>6738</v>
      </c>
      <c r="BK79" s="167" t="s">
        <v>17330</v>
      </c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</row>
    <row r="80" spans="1:87" ht="17.25" customHeight="1">
      <c r="A80" s="19" t="str">
        <f ca="1">IF(B80=$AP$1,"",MAX($A$9:A79)+1)</f>
        <v/>
      </c>
      <c r="B80" s="20" t="str">
        <f ca="1">PROPER(TRIM(IF(C80="","!",INDEX(SV!$B$1:$B$20106,MATCH('Đăng kí'!C80,SV!$A$1:$A$20106,0))&amp;" "&amp;INDEX(SV!$C$1:$C$20106,MATCH('Đăng kí'!C80,SV!$A$1:$A$20106,0)))))</f>
        <v>!</v>
      </c>
      <c r="C80" s="21" t="str">
        <f ca="1"/>
        <v/>
      </c>
      <c r="D80" s="22" t="str">
        <f t="shared" ca="1" si="10"/>
        <v/>
      </c>
      <c r="E80" s="23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64"/>
      <c r="T80" s="26"/>
      <c r="U80" s="27"/>
      <c r="V80" s="25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7"/>
      <c r="AN80" s="28"/>
      <c r="AO80" s="5"/>
      <c r="AP80" s="48"/>
      <c r="AQ80" s="5"/>
      <c r="AR80" s="5"/>
      <c r="AS80" s="5"/>
      <c r="AT80" s="19" t="str">
        <f t="shared" si="11"/>
        <v/>
      </c>
      <c r="AU80" s="47">
        <v>72</v>
      </c>
      <c r="AV80" s="50"/>
      <c r="AW80" s="5"/>
      <c r="AX80" s="5"/>
      <c r="AY80" s="5"/>
      <c r="AZ80" s="5"/>
      <c r="BA80" s="5"/>
      <c r="BJ80" s="167" t="s">
        <v>17354</v>
      </c>
      <c r="BK80" s="167" t="s">
        <v>17283</v>
      </c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</row>
    <row r="81" spans="1:87" ht="17.25" customHeight="1">
      <c r="A81" s="19" t="str">
        <f ca="1">IF(B81=$AP$1,"",MAX($A$9:A80)+1)</f>
        <v/>
      </c>
      <c r="B81" s="20" t="str">
        <f ca="1">PROPER(TRIM(IF(C81="","!",INDEX(SV!$B$1:$B$20106,MATCH('Đăng kí'!C81,SV!$A$1:$A$20106,0))&amp;" "&amp;INDEX(SV!$C$1:$C$20106,MATCH('Đăng kí'!C81,SV!$A$1:$A$20106,0)))))</f>
        <v>!</v>
      </c>
      <c r="C81" s="21" t="str">
        <f ca="1"/>
        <v/>
      </c>
      <c r="D81" s="22" t="str">
        <f t="shared" ca="1" si="10"/>
        <v/>
      </c>
      <c r="E81" s="23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64"/>
      <c r="T81" s="26"/>
      <c r="U81" s="27"/>
      <c r="V81" s="25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7"/>
      <c r="AN81" s="28"/>
      <c r="AO81" s="5"/>
      <c r="AP81" s="48"/>
      <c r="AQ81" s="5"/>
      <c r="AR81" s="5"/>
      <c r="AS81" s="5"/>
      <c r="AT81" s="19" t="str">
        <f t="shared" si="11"/>
        <v/>
      </c>
      <c r="AU81" s="47">
        <v>73</v>
      </c>
      <c r="AV81" s="50"/>
      <c r="AW81" s="5"/>
      <c r="AX81" s="5"/>
      <c r="AY81" s="5"/>
      <c r="AZ81" s="5"/>
      <c r="BA81" s="5"/>
      <c r="BJ81" s="167" t="s">
        <v>7248</v>
      </c>
      <c r="BK81" s="167" t="s">
        <v>17331</v>
      </c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</row>
    <row r="82" spans="1:87" ht="17.25" customHeight="1">
      <c r="A82" s="19" t="str">
        <f ca="1">IF(B82=$AP$1,"",MAX($A$9:A81)+1)</f>
        <v/>
      </c>
      <c r="B82" s="20" t="str">
        <f ca="1">PROPER(TRIM(IF(C82="","!",INDEX(SV!$B$1:$B$20106,MATCH('Đăng kí'!C82,SV!$A$1:$A$20106,0))&amp;" "&amp;INDEX(SV!$C$1:$C$20106,MATCH('Đăng kí'!C82,SV!$A$1:$A$20106,0)))))</f>
        <v>!</v>
      </c>
      <c r="C82" s="21" t="str">
        <f ca="1"/>
        <v/>
      </c>
      <c r="D82" s="22" t="str">
        <f t="shared" ca="1" si="10"/>
        <v/>
      </c>
      <c r="E82" s="23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64"/>
      <c r="T82" s="26"/>
      <c r="U82" s="27"/>
      <c r="V82" s="25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7"/>
      <c r="AN82" s="28"/>
      <c r="AO82" s="5"/>
      <c r="AP82" s="48"/>
      <c r="AQ82" s="5"/>
      <c r="AR82" s="5"/>
      <c r="AS82" s="5"/>
      <c r="AT82" s="19" t="str">
        <f t="shared" si="11"/>
        <v/>
      </c>
      <c r="AU82" s="47">
        <v>74</v>
      </c>
      <c r="AV82" s="50"/>
      <c r="AW82" s="5"/>
      <c r="AX82" s="5"/>
      <c r="AY82" s="5"/>
      <c r="AZ82" s="5"/>
      <c r="BA82" s="5"/>
      <c r="BJ82" s="167" t="s">
        <v>7312</v>
      </c>
      <c r="BK82" s="167" t="s">
        <v>17331</v>
      </c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</row>
    <row r="83" spans="1:87" ht="17.25" customHeight="1">
      <c r="A83" s="19" t="str">
        <f ca="1">IF(B83=$AP$1,"",MAX($A$9:A82)+1)</f>
        <v/>
      </c>
      <c r="B83" s="20" t="str">
        <f ca="1">PROPER(TRIM(IF(C83="","!",INDEX(SV!$B$1:$B$20106,MATCH('Đăng kí'!C83,SV!$A$1:$A$20106,0))&amp;" "&amp;INDEX(SV!$C$1:$C$20106,MATCH('Đăng kí'!C83,SV!$A$1:$A$20106,0)))))</f>
        <v>!</v>
      </c>
      <c r="C83" s="21" t="str">
        <f ca="1"/>
        <v/>
      </c>
      <c r="D83" s="22" t="str">
        <f t="shared" ca="1" si="10"/>
        <v/>
      </c>
      <c r="E83" s="23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64"/>
      <c r="T83" s="26"/>
      <c r="U83" s="27"/>
      <c r="V83" s="25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7"/>
      <c r="AN83" s="28"/>
      <c r="AO83" s="5"/>
      <c r="AP83" s="48"/>
      <c r="AQ83" s="5"/>
      <c r="AR83" s="5"/>
      <c r="AS83" s="5"/>
      <c r="AT83" s="19" t="str">
        <f t="shared" si="11"/>
        <v/>
      </c>
      <c r="AU83" s="47">
        <v>75</v>
      </c>
      <c r="AV83" s="50"/>
      <c r="AW83" s="5"/>
      <c r="AX83" s="5"/>
      <c r="AY83" s="5"/>
      <c r="AZ83" s="5"/>
      <c r="BA83" s="5"/>
      <c r="BJ83" s="167" t="s">
        <v>7376</v>
      </c>
      <c r="BK83" s="167" t="s">
        <v>17331</v>
      </c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</row>
    <row r="84" spans="1:87" ht="17.25" customHeight="1">
      <c r="A84" s="19" t="str">
        <f ca="1">IF(B84=$AP$1,"",MAX($A$9:A83)+1)</f>
        <v/>
      </c>
      <c r="B84" s="20" t="str">
        <f ca="1">PROPER(TRIM(IF(C84="","!",INDEX(SV!$B$1:$B$20106,MATCH('Đăng kí'!C84,SV!$A$1:$A$20106,0))&amp;" "&amp;INDEX(SV!$C$1:$C$20106,MATCH('Đăng kí'!C84,SV!$A$1:$A$20106,0)))))</f>
        <v>!</v>
      </c>
      <c r="C84" s="21" t="str">
        <f ca="1"/>
        <v/>
      </c>
      <c r="D84" s="22" t="str">
        <f t="shared" ca="1" si="10"/>
        <v/>
      </c>
      <c r="E84" s="23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64"/>
      <c r="T84" s="26"/>
      <c r="U84" s="27"/>
      <c r="V84" s="25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7"/>
      <c r="AN84" s="28"/>
      <c r="AO84" s="5"/>
      <c r="AP84" s="48"/>
      <c r="AQ84" s="5"/>
      <c r="AR84" s="5"/>
      <c r="AS84" s="5"/>
      <c r="AT84" s="19" t="str">
        <f t="shared" si="11"/>
        <v/>
      </c>
      <c r="AU84" s="47">
        <v>76</v>
      </c>
      <c r="AV84" s="50"/>
      <c r="AW84" s="5"/>
      <c r="AX84" s="5"/>
      <c r="AY84" s="5"/>
      <c r="AZ84" s="5"/>
      <c r="BA84" s="5"/>
      <c r="BJ84" s="167" t="s">
        <v>7438</v>
      </c>
      <c r="BK84" s="167" t="s">
        <v>17332</v>
      </c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</row>
    <row r="85" spans="1:87" ht="17.25" customHeight="1">
      <c r="A85" s="19" t="str">
        <f ca="1">IF(B85=$AP$1,"",MAX($A$9:A84)+1)</f>
        <v/>
      </c>
      <c r="B85" s="20" t="str">
        <f ca="1">PROPER(TRIM(IF(C85="","!",INDEX(SV!$B$1:$B$20106,MATCH('Đăng kí'!C85,SV!$A$1:$A$20106,0))&amp;" "&amp;INDEX(SV!$C$1:$C$20106,MATCH('Đăng kí'!C85,SV!$A$1:$A$20106,0)))))</f>
        <v>!</v>
      </c>
      <c r="C85" s="21" t="str">
        <f ca="1"/>
        <v/>
      </c>
      <c r="D85" s="22" t="str">
        <f t="shared" ca="1" si="10"/>
        <v/>
      </c>
      <c r="E85" s="23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64"/>
      <c r="T85" s="26"/>
      <c r="U85" s="27"/>
      <c r="V85" s="25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7"/>
      <c r="AN85" s="28"/>
      <c r="AO85" s="5"/>
      <c r="AP85" s="48"/>
      <c r="AQ85" s="5"/>
      <c r="AR85" s="5"/>
      <c r="AS85" s="5"/>
      <c r="AT85" s="19" t="str">
        <f t="shared" si="11"/>
        <v/>
      </c>
      <c r="AU85" s="47">
        <v>77</v>
      </c>
      <c r="AV85" s="50"/>
      <c r="AW85" s="5"/>
      <c r="AX85" s="5"/>
      <c r="AY85" s="5"/>
      <c r="AZ85" s="5"/>
      <c r="BA85" s="5"/>
      <c r="BJ85" s="167" t="s">
        <v>7494</v>
      </c>
      <c r="BK85" s="167" t="s">
        <v>17332</v>
      </c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</row>
    <row r="86" spans="1:87" ht="17.25" customHeight="1">
      <c r="A86" s="19" t="str">
        <f ca="1">IF(B86=$AP$1,"",MAX($A$9:A85)+1)</f>
        <v/>
      </c>
      <c r="B86" s="20" t="str">
        <f ca="1">PROPER(TRIM(IF(C86="","!",INDEX(SV!$B$1:$B$20106,MATCH('Đăng kí'!C86,SV!$A$1:$A$20106,0))&amp;" "&amp;INDEX(SV!$C$1:$C$20106,MATCH('Đăng kí'!C86,SV!$A$1:$A$20106,0)))))</f>
        <v>!</v>
      </c>
      <c r="C86" s="21" t="str">
        <f ca="1"/>
        <v/>
      </c>
      <c r="D86" s="22" t="str">
        <f t="shared" ca="1" si="10"/>
        <v/>
      </c>
      <c r="E86" s="23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64"/>
      <c r="T86" s="26"/>
      <c r="U86" s="27"/>
      <c r="V86" s="25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7"/>
      <c r="AN86" s="28"/>
      <c r="AO86" s="5"/>
      <c r="AP86" s="48"/>
      <c r="AQ86" s="5"/>
      <c r="AR86" s="5"/>
      <c r="AS86" s="5"/>
      <c r="AT86" s="19" t="str">
        <f t="shared" si="11"/>
        <v/>
      </c>
      <c r="AU86" s="47">
        <v>78</v>
      </c>
      <c r="AV86" s="50"/>
      <c r="AW86" s="5"/>
      <c r="AX86" s="5"/>
      <c r="AY86" s="5"/>
      <c r="AZ86" s="5"/>
      <c r="BA86" s="5"/>
      <c r="BJ86" s="167" t="s">
        <v>7553</v>
      </c>
      <c r="BK86" s="167" t="s">
        <v>17332</v>
      </c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</row>
    <row r="87" spans="1:87" ht="17.25" customHeight="1">
      <c r="A87" s="19" t="str">
        <f ca="1">IF(B87=$AP$1,"",MAX($A$9:A86)+1)</f>
        <v/>
      </c>
      <c r="B87" s="20" t="str">
        <f ca="1">PROPER(TRIM(IF(C87="","!",INDEX(SV!$B$1:$B$20106,MATCH('Đăng kí'!C87,SV!$A$1:$A$20106,0))&amp;" "&amp;INDEX(SV!$C$1:$C$20106,MATCH('Đăng kí'!C87,SV!$A$1:$A$20106,0)))))</f>
        <v>!</v>
      </c>
      <c r="C87" s="21" t="str">
        <f ca="1"/>
        <v/>
      </c>
      <c r="D87" s="22" t="str">
        <f t="shared" ca="1" si="10"/>
        <v/>
      </c>
      <c r="E87" s="23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64"/>
      <c r="T87" s="26"/>
      <c r="U87" s="27"/>
      <c r="V87" s="25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7"/>
      <c r="AN87" s="28"/>
      <c r="AO87" s="5"/>
      <c r="AP87" s="48"/>
      <c r="AQ87" s="5"/>
      <c r="AR87" s="5"/>
      <c r="AS87" s="5"/>
      <c r="AT87" s="19" t="str">
        <f t="shared" si="11"/>
        <v/>
      </c>
      <c r="AU87" s="47">
        <v>79</v>
      </c>
      <c r="AV87" s="50"/>
      <c r="AW87" s="5"/>
      <c r="AX87" s="5"/>
      <c r="AY87" s="5"/>
      <c r="AZ87" s="5"/>
      <c r="BA87" s="5"/>
      <c r="BJ87" s="167" t="s">
        <v>7618</v>
      </c>
      <c r="BK87" s="167" t="s">
        <v>17333</v>
      </c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</row>
    <row r="88" spans="1:87" ht="17.25" customHeight="1">
      <c r="A88" s="19" t="str">
        <f ca="1">IF(B88=$AP$1,"",MAX($A$9:A87)+1)</f>
        <v/>
      </c>
      <c r="B88" s="20" t="str">
        <f ca="1">PROPER(TRIM(IF(C88="","!",INDEX(SV!$B$1:$B$20106,MATCH('Đăng kí'!C88,SV!$A$1:$A$20106,0))&amp;" "&amp;INDEX(SV!$C$1:$C$20106,MATCH('Đăng kí'!C88,SV!$A$1:$A$20106,0)))))</f>
        <v>!</v>
      </c>
      <c r="C88" s="21" t="str">
        <f ca="1"/>
        <v/>
      </c>
      <c r="D88" s="22" t="str">
        <f t="shared" ca="1" si="10"/>
        <v/>
      </c>
      <c r="E88" s="23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64"/>
      <c r="T88" s="26"/>
      <c r="U88" s="27"/>
      <c r="V88" s="25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7"/>
      <c r="AN88" s="28"/>
      <c r="AO88" s="5"/>
      <c r="AP88" s="48"/>
      <c r="AQ88" s="5"/>
      <c r="AR88" s="5"/>
      <c r="AS88" s="5"/>
      <c r="AT88" s="19" t="str">
        <f t="shared" si="11"/>
        <v/>
      </c>
      <c r="AU88" s="47">
        <v>80</v>
      </c>
      <c r="AV88" s="50"/>
      <c r="AW88" s="5"/>
      <c r="AX88" s="5"/>
      <c r="AY88" s="5"/>
      <c r="AZ88" s="5"/>
      <c r="BA88" s="5"/>
      <c r="BJ88" s="167" t="s">
        <v>7675</v>
      </c>
      <c r="BK88" s="167" t="s">
        <v>17333</v>
      </c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</row>
    <row r="89" spans="1:87" ht="17.25" customHeight="1">
      <c r="A89" s="19" t="str">
        <f ca="1">IF(B89=$AP$1,"",MAX($A$9:A88)+1)</f>
        <v/>
      </c>
      <c r="B89" s="20" t="str">
        <f ca="1">PROPER(TRIM(IF(C89="","!",INDEX(SV!$B$1:$B$20106,MATCH('Đăng kí'!C89,SV!$A$1:$A$20106,0))&amp;" "&amp;INDEX(SV!$C$1:$C$20106,MATCH('Đăng kí'!C89,SV!$A$1:$A$20106,0)))))</f>
        <v>!</v>
      </c>
      <c r="C89" s="21" t="str">
        <f ca="1"/>
        <v/>
      </c>
      <c r="D89" s="22" t="str">
        <f t="shared" ca="1" si="10"/>
        <v/>
      </c>
      <c r="E89" s="23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64"/>
      <c r="T89" s="26"/>
      <c r="U89" s="27"/>
      <c r="V89" s="25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7"/>
      <c r="AN89" s="28"/>
      <c r="AO89" s="5"/>
      <c r="AP89" s="48"/>
      <c r="AQ89" s="5"/>
      <c r="AR89" s="5"/>
      <c r="AS89" s="5"/>
      <c r="AT89" s="19" t="str">
        <f t="shared" si="11"/>
        <v/>
      </c>
      <c r="AU89" s="47">
        <v>81</v>
      </c>
      <c r="AV89" s="50"/>
      <c r="AW89" s="5"/>
      <c r="AX89" s="5"/>
      <c r="AY89" s="5"/>
      <c r="AZ89" s="5"/>
      <c r="BA89" s="5"/>
      <c r="BJ89" s="167" t="s">
        <v>7743</v>
      </c>
      <c r="BK89" s="167" t="s">
        <v>17333</v>
      </c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</row>
    <row r="90" spans="1:87" ht="17.25" customHeight="1">
      <c r="A90" s="19" t="str">
        <f ca="1">IF(B90=$AP$1,"",MAX($A$9:A89)+1)</f>
        <v/>
      </c>
      <c r="B90" s="20" t="str">
        <f ca="1">PROPER(TRIM(IF(C90="","!",INDEX(SV!$B$1:$B$20106,MATCH('Đăng kí'!C90,SV!$A$1:$A$20106,0))&amp;" "&amp;INDEX(SV!$C$1:$C$20106,MATCH('Đăng kí'!C90,SV!$A$1:$A$20106,0)))))</f>
        <v>!</v>
      </c>
      <c r="C90" s="21" t="str">
        <f ca="1"/>
        <v/>
      </c>
      <c r="D90" s="22" t="str">
        <f t="shared" ca="1" si="10"/>
        <v/>
      </c>
      <c r="E90" s="23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64"/>
      <c r="T90" s="26"/>
      <c r="U90" s="27"/>
      <c r="V90" s="25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7"/>
      <c r="AN90" s="28"/>
      <c r="AO90" s="5"/>
      <c r="AP90" s="48"/>
      <c r="AQ90" s="5"/>
      <c r="AR90" s="5"/>
      <c r="AS90" s="5"/>
      <c r="AT90" s="19" t="str">
        <f t="shared" si="11"/>
        <v/>
      </c>
      <c r="AU90" s="47">
        <v>82</v>
      </c>
      <c r="AV90" s="50"/>
      <c r="AW90" s="5"/>
      <c r="AX90" s="5"/>
      <c r="AY90" s="5"/>
      <c r="AZ90" s="5"/>
      <c r="BA90" s="5"/>
      <c r="BJ90" s="167" t="s">
        <v>17355</v>
      </c>
      <c r="BK90" s="167" t="s">
        <v>17284</v>
      </c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</row>
    <row r="91" spans="1:87" ht="17.25" customHeight="1">
      <c r="A91" s="19" t="str">
        <f ca="1">IF(B91=$AP$1,"",MAX($A$9:A90)+1)</f>
        <v/>
      </c>
      <c r="B91" s="20" t="str">
        <f ca="1">PROPER(TRIM(IF(C91="","!",INDEX(SV!$B$1:$B$20106,MATCH('Đăng kí'!C91,SV!$A$1:$A$20106,0))&amp;" "&amp;INDEX(SV!$C$1:$C$20106,MATCH('Đăng kí'!C91,SV!$A$1:$A$20106,0)))))</f>
        <v>!</v>
      </c>
      <c r="C91" s="21" t="str">
        <f ca="1"/>
        <v/>
      </c>
      <c r="D91" s="22" t="str">
        <f t="shared" ca="1" si="10"/>
        <v/>
      </c>
      <c r="E91" s="23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64"/>
      <c r="T91" s="26"/>
      <c r="U91" s="27"/>
      <c r="V91" s="25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7"/>
      <c r="AN91" s="28"/>
      <c r="AO91" s="5"/>
      <c r="AP91" s="48"/>
      <c r="AQ91" s="5"/>
      <c r="AR91" s="5"/>
      <c r="AS91" s="5"/>
      <c r="AT91" s="19" t="str">
        <f t="shared" si="11"/>
        <v/>
      </c>
      <c r="AU91" s="47">
        <v>83</v>
      </c>
      <c r="AV91" s="50"/>
      <c r="AW91" s="5"/>
      <c r="AX91" s="5"/>
      <c r="AY91" s="5"/>
      <c r="AZ91" s="5"/>
      <c r="BA91" s="5"/>
      <c r="BJ91" s="167" t="s">
        <v>9357</v>
      </c>
      <c r="BK91" s="167" t="s">
        <v>17334</v>
      </c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</row>
    <row r="92" spans="1:87" ht="17.25" customHeight="1">
      <c r="A92" s="19" t="str">
        <f ca="1">IF(B92=$AP$1,"",MAX($A$9:A91)+1)</f>
        <v/>
      </c>
      <c r="B92" s="20" t="str">
        <f ca="1">PROPER(TRIM(IF(C92="","!",INDEX(SV!$B$1:$B$20106,MATCH('Đăng kí'!C92,SV!$A$1:$A$20106,0))&amp;" "&amp;INDEX(SV!$C$1:$C$20106,MATCH('Đăng kí'!C92,SV!$A$1:$A$20106,0)))))</f>
        <v>!</v>
      </c>
      <c r="C92" s="21" t="str">
        <f ca="1"/>
        <v/>
      </c>
      <c r="D92" s="22" t="str">
        <f t="shared" ca="1" si="10"/>
        <v/>
      </c>
      <c r="E92" s="23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64"/>
      <c r="T92" s="26"/>
      <c r="U92" s="27"/>
      <c r="V92" s="25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7"/>
      <c r="AN92" s="28"/>
      <c r="AO92" s="5"/>
      <c r="AP92" s="48"/>
      <c r="AQ92" s="5"/>
      <c r="AR92" s="5"/>
      <c r="AS92" s="5"/>
      <c r="AT92" s="19" t="str">
        <f t="shared" si="11"/>
        <v/>
      </c>
      <c r="AU92" s="47">
        <v>84</v>
      </c>
      <c r="AV92" s="50"/>
      <c r="AW92" s="5"/>
      <c r="AX92" s="5"/>
      <c r="AY92" s="5"/>
      <c r="AZ92" s="5"/>
      <c r="BA92" s="5"/>
      <c r="BJ92" s="167" t="s">
        <v>9430</v>
      </c>
      <c r="BK92" s="167" t="s">
        <v>17334</v>
      </c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</row>
    <row r="93" spans="1:87" ht="17.25" customHeight="1">
      <c r="A93" s="19" t="str">
        <f ca="1">IF(B93=$AP$1,"",MAX($A$9:A92)+1)</f>
        <v/>
      </c>
      <c r="B93" s="20" t="str">
        <f ca="1">PROPER(TRIM(IF(C93="","!",INDEX(SV!$B$1:$B$20106,MATCH('Đăng kí'!C93,SV!$A$1:$A$20106,0))&amp;" "&amp;INDEX(SV!$C$1:$C$20106,MATCH('Đăng kí'!C93,SV!$A$1:$A$20106,0)))))</f>
        <v>!</v>
      </c>
      <c r="C93" s="21" t="str">
        <f ca="1"/>
        <v/>
      </c>
      <c r="D93" s="22" t="str">
        <f t="shared" ca="1" si="10"/>
        <v/>
      </c>
      <c r="E93" s="23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64"/>
      <c r="T93" s="26"/>
      <c r="U93" s="27"/>
      <c r="V93" s="25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7"/>
      <c r="AN93" s="28"/>
      <c r="AO93" s="5"/>
      <c r="AP93" s="48"/>
      <c r="AQ93" s="5"/>
      <c r="AR93" s="5"/>
      <c r="AS93" s="5"/>
      <c r="AT93" s="19" t="str">
        <f t="shared" si="11"/>
        <v/>
      </c>
      <c r="AU93" s="47">
        <v>85</v>
      </c>
      <c r="AV93" s="50"/>
      <c r="AW93" s="5"/>
      <c r="AX93" s="5"/>
      <c r="AY93" s="5"/>
      <c r="AZ93" s="5"/>
      <c r="BA93" s="5"/>
      <c r="BJ93" s="167" t="s">
        <v>9494</v>
      </c>
      <c r="BK93" s="167" t="s">
        <v>17334</v>
      </c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</row>
    <row r="94" spans="1:87" ht="17.25" customHeight="1">
      <c r="A94" s="19" t="str">
        <f ca="1">IF(B94=$AP$1,"",MAX($A$9:A93)+1)</f>
        <v/>
      </c>
      <c r="B94" s="20" t="str">
        <f ca="1">PROPER(TRIM(IF(C94="","!",INDEX(SV!$B$1:$B$20106,MATCH('Đăng kí'!C94,SV!$A$1:$A$20106,0))&amp;" "&amp;INDEX(SV!$C$1:$C$20106,MATCH('Đăng kí'!C94,SV!$A$1:$A$20106,0)))))</f>
        <v>!</v>
      </c>
      <c r="C94" s="21" t="str">
        <f ca="1"/>
        <v/>
      </c>
      <c r="D94" s="22" t="str">
        <f t="shared" ca="1" si="10"/>
        <v/>
      </c>
      <c r="E94" s="23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64"/>
      <c r="T94" s="26"/>
      <c r="U94" s="27"/>
      <c r="V94" s="25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7"/>
      <c r="AN94" s="28"/>
      <c r="AO94" s="5"/>
      <c r="AP94" s="48"/>
      <c r="AQ94" s="5"/>
      <c r="AR94" s="5"/>
      <c r="AS94" s="5"/>
      <c r="AT94" s="19" t="str">
        <f t="shared" si="11"/>
        <v/>
      </c>
      <c r="AU94" s="47">
        <v>86</v>
      </c>
      <c r="AV94" s="50"/>
      <c r="AW94" s="5"/>
      <c r="AX94" s="5"/>
      <c r="AY94" s="5"/>
      <c r="AZ94" s="5"/>
      <c r="BA94" s="5"/>
      <c r="BJ94" s="167" t="s">
        <v>9565</v>
      </c>
      <c r="BK94" s="167" t="s">
        <v>17334</v>
      </c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</row>
    <row r="95" spans="1:87" ht="17.25" customHeight="1">
      <c r="A95" s="19" t="str">
        <f ca="1">IF(B95=$AP$1,"",MAX($A$9:A94)+1)</f>
        <v/>
      </c>
      <c r="B95" s="20" t="str">
        <f ca="1">PROPER(TRIM(IF(C95="","!",INDEX(SV!$B$1:$B$20106,MATCH('Đăng kí'!C95,SV!$A$1:$A$20106,0))&amp;" "&amp;INDEX(SV!$C$1:$C$20106,MATCH('Đăng kí'!C95,SV!$A$1:$A$20106,0)))))</f>
        <v>!</v>
      </c>
      <c r="C95" s="21" t="str">
        <f ca="1"/>
        <v/>
      </c>
      <c r="D95" s="22" t="str">
        <f t="shared" ca="1" si="10"/>
        <v/>
      </c>
      <c r="E95" s="23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64"/>
      <c r="T95" s="26"/>
      <c r="U95" s="27"/>
      <c r="V95" s="25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7"/>
      <c r="AN95" s="28"/>
      <c r="AO95" s="5"/>
      <c r="AP95" s="48"/>
      <c r="AQ95" s="5"/>
      <c r="AR95" s="5"/>
      <c r="AS95" s="5"/>
      <c r="AT95" s="19" t="str">
        <f t="shared" si="11"/>
        <v/>
      </c>
      <c r="AU95" s="47">
        <v>87</v>
      </c>
      <c r="AV95" s="50"/>
      <c r="AW95" s="5"/>
      <c r="AX95" s="5"/>
      <c r="AY95" s="5"/>
      <c r="AZ95" s="5"/>
      <c r="BA95" s="5"/>
      <c r="BJ95" s="167" t="s">
        <v>9638</v>
      </c>
      <c r="BK95" s="167" t="s">
        <v>17334</v>
      </c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</row>
    <row r="96" spans="1:87" ht="17.25" customHeight="1">
      <c r="A96" s="19" t="str">
        <f ca="1">IF(B96=$AP$1,"",MAX($A$9:A95)+1)</f>
        <v/>
      </c>
      <c r="B96" s="20" t="str">
        <f ca="1">PROPER(TRIM(IF(C96="","!",INDEX(SV!$B$1:$B$20106,MATCH('Đăng kí'!C96,SV!$A$1:$A$20106,0))&amp;" "&amp;INDEX(SV!$C$1:$C$20106,MATCH('Đăng kí'!C96,SV!$A$1:$A$20106,0)))))</f>
        <v>!</v>
      </c>
      <c r="C96" s="21" t="str">
        <f ca="1"/>
        <v/>
      </c>
      <c r="D96" s="22" t="str">
        <f t="shared" ca="1" si="10"/>
        <v/>
      </c>
      <c r="E96" s="23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64"/>
      <c r="T96" s="26"/>
      <c r="U96" s="27"/>
      <c r="V96" s="25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7"/>
      <c r="AN96" s="28"/>
      <c r="AO96" s="5"/>
      <c r="AP96" s="48"/>
      <c r="AQ96" s="5"/>
      <c r="AR96" s="5"/>
      <c r="AS96" s="5"/>
      <c r="AT96" s="19" t="str">
        <f t="shared" si="11"/>
        <v/>
      </c>
      <c r="AU96" s="47">
        <v>88</v>
      </c>
      <c r="AV96" s="50"/>
      <c r="AW96" s="5"/>
      <c r="AX96" s="5"/>
      <c r="AY96" s="5"/>
      <c r="AZ96" s="5"/>
      <c r="BA96" s="5"/>
      <c r="BJ96" s="167" t="s">
        <v>9712</v>
      </c>
      <c r="BK96" s="167" t="s">
        <v>17334</v>
      </c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</row>
    <row r="97" spans="1:87" ht="17.25" customHeight="1">
      <c r="A97" s="19" t="str">
        <f ca="1">IF(B97=$AP$1,"",MAX($A$9:A96)+1)</f>
        <v/>
      </c>
      <c r="B97" s="20" t="str">
        <f ca="1">PROPER(TRIM(IF(C97="","!",INDEX(SV!$B$1:$B$20106,MATCH('Đăng kí'!C97,SV!$A$1:$A$20106,0))&amp;" "&amp;INDEX(SV!$C$1:$C$20106,MATCH('Đăng kí'!C97,SV!$A$1:$A$20106,0)))))</f>
        <v>!</v>
      </c>
      <c r="C97" s="21" t="str">
        <f ca="1"/>
        <v/>
      </c>
      <c r="D97" s="22" t="str">
        <f t="shared" ca="1" si="10"/>
        <v/>
      </c>
      <c r="E97" s="23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64"/>
      <c r="T97" s="26"/>
      <c r="U97" s="27"/>
      <c r="V97" s="25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7"/>
      <c r="AN97" s="28"/>
      <c r="AO97" s="5"/>
      <c r="AP97" s="48"/>
      <c r="AQ97" s="5"/>
      <c r="AR97" s="5"/>
      <c r="AS97" s="5"/>
      <c r="AT97" s="19" t="str">
        <f t="shared" si="11"/>
        <v/>
      </c>
      <c r="AU97" s="47">
        <v>89</v>
      </c>
      <c r="AV97" s="50"/>
      <c r="AW97" s="5"/>
      <c r="AX97" s="5"/>
      <c r="AY97" s="5"/>
      <c r="AZ97" s="5"/>
      <c r="BA97" s="5"/>
      <c r="BJ97" s="167" t="s">
        <v>17356</v>
      </c>
      <c r="BK97" s="167" t="s">
        <v>17285</v>
      </c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</row>
    <row r="98" spans="1:87" ht="17.25" customHeight="1">
      <c r="A98" s="19" t="str">
        <f ca="1">IF(B98=$AP$1,"",MAX($A$9:A97)+1)</f>
        <v/>
      </c>
      <c r="B98" s="20" t="str">
        <f ca="1">PROPER(TRIM(IF(C98="","!",INDEX(SV!$B$1:$B$20106,MATCH('Đăng kí'!C98,SV!$A$1:$A$20106,0))&amp;" "&amp;INDEX(SV!$C$1:$C$20106,MATCH('Đăng kí'!C98,SV!$A$1:$A$20106,0)))))</f>
        <v>!</v>
      </c>
      <c r="C98" s="21" t="str">
        <f ca="1"/>
        <v/>
      </c>
      <c r="D98" s="22" t="str">
        <f t="shared" ca="1" si="10"/>
        <v/>
      </c>
      <c r="E98" s="23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64"/>
      <c r="T98" s="26"/>
      <c r="U98" s="27"/>
      <c r="V98" s="25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7"/>
      <c r="AN98" s="28"/>
      <c r="AO98" s="5"/>
      <c r="AP98" s="48"/>
      <c r="AQ98" s="5"/>
      <c r="AR98" s="5"/>
      <c r="AS98" s="5"/>
      <c r="AT98" s="19" t="str">
        <f t="shared" si="11"/>
        <v/>
      </c>
      <c r="AU98" s="47">
        <v>90</v>
      </c>
      <c r="AV98" s="50"/>
      <c r="AW98" s="5"/>
      <c r="AX98" s="5"/>
      <c r="AY98" s="5"/>
      <c r="AZ98" s="5"/>
      <c r="BA98" s="5"/>
      <c r="BJ98" s="167" t="s">
        <v>11281</v>
      </c>
      <c r="BK98" s="167" t="s">
        <v>17315</v>
      </c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</row>
    <row r="99" spans="1:87" ht="17.25" customHeight="1">
      <c r="A99" s="19" t="str">
        <f ca="1">IF(B99=$AP$1,"",MAX($A$9:A98)+1)</f>
        <v/>
      </c>
      <c r="B99" s="20" t="str">
        <f ca="1">PROPER(TRIM(IF(C99="","!",INDEX(SV!$B$1:$B$20106,MATCH('Đăng kí'!C99,SV!$A$1:$A$20106,0))&amp;" "&amp;INDEX(SV!$C$1:$C$20106,MATCH('Đăng kí'!C99,SV!$A$1:$A$20106,0)))))</f>
        <v>!</v>
      </c>
      <c r="C99" s="21" t="str">
        <f ca="1"/>
        <v/>
      </c>
      <c r="D99" s="22" t="str">
        <f t="shared" ca="1" si="10"/>
        <v/>
      </c>
      <c r="E99" s="23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64"/>
      <c r="T99" s="26"/>
      <c r="U99" s="27"/>
      <c r="V99" s="25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7"/>
      <c r="AN99" s="28"/>
      <c r="AO99" s="5"/>
      <c r="AP99" s="48"/>
      <c r="AQ99" s="5"/>
      <c r="AR99" s="5"/>
      <c r="AS99" s="5"/>
      <c r="AT99" s="19" t="str">
        <f t="shared" si="11"/>
        <v/>
      </c>
      <c r="AU99" s="47">
        <v>91</v>
      </c>
      <c r="AV99" s="50"/>
      <c r="AW99" s="5"/>
      <c r="AX99" s="5"/>
      <c r="AY99" s="5"/>
      <c r="AZ99" s="5"/>
      <c r="BA99" s="5"/>
      <c r="BJ99" s="167" t="s">
        <v>11338</v>
      </c>
      <c r="BK99" s="167" t="s">
        <v>17315</v>
      </c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</row>
    <row r="100" spans="1:87" ht="17.25" customHeight="1">
      <c r="A100" s="19" t="str">
        <f ca="1">IF(B100=$AP$1,"",MAX($A$9:A99)+1)</f>
        <v/>
      </c>
      <c r="B100" s="20" t="str">
        <f ca="1">PROPER(TRIM(IF(C100="","!",INDEX(SV!$B$1:$B$20106,MATCH('Đăng kí'!C100,SV!$A$1:$A$20106,0))&amp;" "&amp;INDEX(SV!$C$1:$C$20106,MATCH('Đăng kí'!C100,SV!$A$1:$A$20106,0)))))</f>
        <v>!</v>
      </c>
      <c r="C100" s="21" t="str">
        <f ca="1"/>
        <v/>
      </c>
      <c r="D100" s="22" t="str">
        <f t="shared" ca="1" si="10"/>
        <v/>
      </c>
      <c r="E100" s="23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64"/>
      <c r="T100" s="26"/>
      <c r="U100" s="27"/>
      <c r="V100" s="25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7"/>
      <c r="AN100" s="28"/>
      <c r="AO100" s="5"/>
      <c r="AP100" s="48"/>
      <c r="AQ100" s="5"/>
      <c r="AR100" s="5"/>
      <c r="AS100" s="5"/>
      <c r="AT100" s="19" t="str">
        <f t="shared" si="11"/>
        <v/>
      </c>
      <c r="AU100" s="47">
        <v>92</v>
      </c>
      <c r="AV100" s="50"/>
      <c r="AW100" s="5"/>
      <c r="AX100" s="5"/>
      <c r="AY100" s="5"/>
      <c r="AZ100" s="5"/>
      <c r="BA100" s="5"/>
      <c r="BJ100" s="167" t="s">
        <v>11480</v>
      </c>
      <c r="BK100" s="167" t="s">
        <v>17301</v>
      </c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</row>
    <row r="101" spans="1:87" ht="17.25" customHeight="1">
      <c r="A101" s="19" t="str">
        <f ca="1">IF(B101=$AP$1,"",MAX($A$9:A100)+1)</f>
        <v/>
      </c>
      <c r="B101" s="20" t="str">
        <f ca="1">PROPER(TRIM(IF(C101="","!",INDEX(SV!$B$1:$B$20106,MATCH('Đăng kí'!C101,SV!$A$1:$A$20106,0))&amp;" "&amp;INDEX(SV!$C$1:$C$20106,MATCH('Đăng kí'!C101,SV!$A$1:$A$20106,0)))))</f>
        <v>!</v>
      </c>
      <c r="C101" s="21" t="str">
        <f ca="1"/>
        <v/>
      </c>
      <c r="D101" s="22" t="str">
        <f t="shared" ca="1" si="10"/>
        <v/>
      </c>
      <c r="E101" s="23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64"/>
      <c r="T101" s="26"/>
      <c r="U101" s="27"/>
      <c r="V101" s="25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7"/>
      <c r="AN101" s="28"/>
      <c r="AO101" s="5"/>
      <c r="AP101" s="48"/>
      <c r="AQ101" s="5"/>
      <c r="AR101" s="5"/>
      <c r="AS101" s="5"/>
      <c r="AT101" s="19" t="str">
        <f t="shared" si="11"/>
        <v/>
      </c>
      <c r="AU101" s="47">
        <v>93</v>
      </c>
      <c r="AV101" s="50"/>
      <c r="AW101" s="5"/>
      <c r="AX101" s="5"/>
      <c r="AY101" s="5"/>
      <c r="AZ101" s="5"/>
      <c r="BA101" s="5"/>
      <c r="BJ101" s="167" t="s">
        <v>11560</v>
      </c>
      <c r="BK101" s="167" t="s">
        <v>17302</v>
      </c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</row>
    <row r="102" spans="1:87" ht="17.25" customHeight="1">
      <c r="A102" s="19" t="str">
        <f ca="1">IF(B102=$AP$1,"",MAX($A$9:A101)+1)</f>
        <v/>
      </c>
      <c r="B102" s="20" t="str">
        <f ca="1">PROPER(TRIM(IF(C102="","!",INDEX(SV!$B$1:$B$20106,MATCH('Đăng kí'!C102,SV!$A$1:$A$20106,0))&amp;" "&amp;INDEX(SV!$C$1:$C$20106,MATCH('Đăng kí'!C102,SV!$A$1:$A$20106,0)))))</f>
        <v>!</v>
      </c>
      <c r="C102" s="21" t="str">
        <f ca="1"/>
        <v/>
      </c>
      <c r="D102" s="22" t="str">
        <f t="shared" ca="1" si="10"/>
        <v/>
      </c>
      <c r="E102" s="23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64"/>
      <c r="T102" s="26"/>
      <c r="U102" s="27"/>
      <c r="V102" s="25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7"/>
      <c r="AN102" s="28"/>
      <c r="AO102" s="5"/>
      <c r="AP102" s="48"/>
      <c r="AQ102" s="5"/>
      <c r="AR102" s="5"/>
      <c r="AS102" s="5"/>
      <c r="AT102" s="19" t="str">
        <f t="shared" si="11"/>
        <v/>
      </c>
      <c r="AU102" s="47">
        <v>94</v>
      </c>
      <c r="AV102" s="50"/>
      <c r="AW102" s="5"/>
      <c r="AX102" s="5"/>
      <c r="AY102" s="5"/>
      <c r="AZ102" s="5"/>
      <c r="BA102" s="5"/>
      <c r="BJ102" s="167" t="s">
        <v>11638</v>
      </c>
      <c r="BK102" s="167" t="s">
        <v>17303</v>
      </c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</row>
    <row r="103" spans="1:87" ht="17.25" customHeight="1">
      <c r="A103" s="19" t="str">
        <f ca="1">IF(B103=$AP$1,"",MAX($A$9:A102)+1)</f>
        <v/>
      </c>
      <c r="B103" s="20" t="str">
        <f ca="1">PROPER(TRIM(IF(C103="","!",INDEX(SV!$B$1:$B$20106,MATCH('Đăng kí'!C103,SV!$A$1:$A$20106,0))&amp;" "&amp;INDEX(SV!$C$1:$C$20106,MATCH('Đăng kí'!C103,SV!$A$1:$A$20106,0)))))</f>
        <v>!</v>
      </c>
      <c r="C103" s="21" t="str">
        <f ca="1"/>
        <v/>
      </c>
      <c r="D103" s="22" t="str">
        <f t="shared" ca="1" si="10"/>
        <v/>
      </c>
      <c r="E103" s="23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64"/>
      <c r="T103" s="26"/>
      <c r="U103" s="27"/>
      <c r="V103" s="25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7"/>
      <c r="AN103" s="28"/>
      <c r="AO103" s="5"/>
      <c r="AP103" s="48"/>
      <c r="AQ103" s="5"/>
      <c r="AR103" s="5"/>
      <c r="AS103" s="5"/>
      <c r="AT103" s="19" t="str">
        <f t="shared" si="11"/>
        <v/>
      </c>
      <c r="AU103" s="47">
        <v>95</v>
      </c>
      <c r="AV103" s="50"/>
      <c r="AW103" s="5"/>
      <c r="AX103" s="5"/>
      <c r="AY103" s="5"/>
      <c r="AZ103" s="5"/>
      <c r="BA103" s="5"/>
      <c r="BJ103" s="167" t="s">
        <v>11970</v>
      </c>
      <c r="BK103" s="167" t="s">
        <v>17248</v>
      </c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</row>
    <row r="104" spans="1:87" ht="17.25" customHeight="1">
      <c r="A104" s="19" t="str">
        <f ca="1">IF(B104=$AP$1,"",MAX($A$9:A103)+1)</f>
        <v/>
      </c>
      <c r="B104" s="20" t="str">
        <f ca="1">PROPER(TRIM(IF(C104="","!",INDEX(SV!$B$1:$B$20106,MATCH('Đăng kí'!C104,SV!$A$1:$A$20106,0))&amp;" "&amp;INDEX(SV!$C$1:$C$20106,MATCH('Đăng kí'!C104,SV!$A$1:$A$20106,0)))))</f>
        <v>!</v>
      </c>
      <c r="C104" s="21" t="str">
        <f ca="1"/>
        <v/>
      </c>
      <c r="D104" s="22" t="str">
        <f t="shared" ca="1" si="10"/>
        <v/>
      </c>
      <c r="E104" s="23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64"/>
      <c r="T104" s="26"/>
      <c r="U104" s="27"/>
      <c r="V104" s="25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7"/>
      <c r="AN104" s="28"/>
      <c r="AO104" s="5"/>
      <c r="AP104" s="48"/>
      <c r="AQ104" s="5"/>
      <c r="AR104" s="5"/>
      <c r="AS104" s="5"/>
      <c r="AT104" s="19" t="str">
        <f t="shared" si="11"/>
        <v/>
      </c>
      <c r="AU104" s="47">
        <v>96</v>
      </c>
      <c r="AV104" s="50"/>
      <c r="AW104" s="5"/>
      <c r="AX104" s="5"/>
      <c r="AY104" s="5"/>
      <c r="AZ104" s="5"/>
      <c r="BA104" s="5"/>
      <c r="BJ104" s="167" t="s">
        <v>12048</v>
      </c>
      <c r="BK104" s="167" t="s">
        <v>17249</v>
      </c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</row>
    <row r="105" spans="1:87" ht="17.25" customHeight="1">
      <c r="A105" s="19" t="str">
        <f ca="1">IF(B105=$AP$1,"",MAX($A$9:A104)+1)</f>
        <v/>
      </c>
      <c r="B105" s="20" t="str">
        <f ca="1">PROPER(TRIM(IF(C105="","!",INDEX(SV!$B$1:$B$20106,MATCH('Đăng kí'!C105,SV!$A$1:$A$20106,0))&amp;" "&amp;INDEX(SV!$C$1:$C$20106,MATCH('Đăng kí'!C105,SV!$A$1:$A$20106,0)))))</f>
        <v>!</v>
      </c>
      <c r="C105" s="21" t="str">
        <f ca="1"/>
        <v/>
      </c>
      <c r="D105" s="22" t="str">
        <f t="shared" ref="D105:D108" ca="1" si="12">IF(OR(B105=$AP$1,ISERROR(VLOOKUP($AN105,$AW$9:$AW$19,1,0))=FALSE),"",SUMIF(E105:AM105,$AV$1,$E$8:$AM$8))</f>
        <v/>
      </c>
      <c r="E105" s="23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64"/>
      <c r="T105" s="26"/>
      <c r="U105" s="27"/>
      <c r="V105" s="25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7"/>
      <c r="AN105" s="28"/>
      <c r="AO105" s="5"/>
      <c r="AP105" s="48"/>
      <c r="AQ105" s="5"/>
      <c r="AR105" s="5"/>
      <c r="AS105" s="5"/>
      <c r="AT105" s="19" t="str">
        <f t="shared" si="11"/>
        <v/>
      </c>
      <c r="AU105" s="47">
        <v>97</v>
      </c>
      <c r="AV105" s="50"/>
      <c r="AW105" s="5"/>
      <c r="AX105" s="5"/>
      <c r="AY105" s="5"/>
      <c r="AZ105" s="5"/>
      <c r="BA105" s="5"/>
      <c r="BJ105" s="167" t="s">
        <v>12127</v>
      </c>
      <c r="BK105" s="167" t="s">
        <v>17250</v>
      </c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</row>
    <row r="106" spans="1:87" ht="17.25" customHeight="1">
      <c r="A106" s="19" t="str">
        <f ca="1">IF(B106=$AP$1,"",MAX($A$9:A105)+1)</f>
        <v/>
      </c>
      <c r="B106" s="20" t="str">
        <f ca="1">PROPER(TRIM(IF(C106="","!",INDEX(SV!$B$1:$B$20106,MATCH('Đăng kí'!C106,SV!$A$1:$A$20106,0))&amp;" "&amp;INDEX(SV!$C$1:$C$20106,MATCH('Đăng kí'!C106,SV!$A$1:$A$20106,0)))))</f>
        <v>!</v>
      </c>
      <c r="C106" s="21" t="str">
        <f ca="1"/>
        <v/>
      </c>
      <c r="D106" s="22" t="str">
        <f t="shared" ca="1" si="12"/>
        <v/>
      </c>
      <c r="E106" s="23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64"/>
      <c r="T106" s="26"/>
      <c r="U106" s="27"/>
      <c r="V106" s="25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7"/>
      <c r="AN106" s="28"/>
      <c r="AO106" s="5"/>
      <c r="AP106" s="48"/>
      <c r="AQ106" s="5"/>
      <c r="AR106" s="5"/>
      <c r="AS106" s="5"/>
      <c r="AT106" s="19" t="str">
        <f t="shared" si="11"/>
        <v/>
      </c>
      <c r="AU106" s="47">
        <v>98</v>
      </c>
      <c r="AV106" s="50"/>
      <c r="AW106" s="5"/>
      <c r="AX106" s="5"/>
      <c r="AY106" s="5"/>
      <c r="AZ106" s="5"/>
      <c r="BA106" s="5"/>
      <c r="BJ106" s="167" t="s">
        <v>12210</v>
      </c>
      <c r="BK106" s="167" t="s">
        <v>17251</v>
      </c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</row>
    <row r="107" spans="1:87" ht="17.25" customHeight="1">
      <c r="A107" s="19" t="str">
        <f ca="1">IF(B107=$AP$1,"",MAX($A$9:A106)+1)</f>
        <v/>
      </c>
      <c r="B107" s="20" t="str">
        <f ca="1">PROPER(TRIM(IF(C107="","!",INDEX(SV!$B$1:$B$20106,MATCH('Đăng kí'!C107,SV!$A$1:$A$20106,0))&amp;" "&amp;INDEX(SV!$C$1:$C$20106,MATCH('Đăng kí'!C107,SV!$A$1:$A$20106,0)))))</f>
        <v>!</v>
      </c>
      <c r="C107" s="21" t="str">
        <f ca="1"/>
        <v/>
      </c>
      <c r="D107" s="22" t="str">
        <f t="shared" ca="1" si="12"/>
        <v/>
      </c>
      <c r="E107" s="23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64"/>
      <c r="T107" s="26"/>
      <c r="U107" s="27"/>
      <c r="V107" s="25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7"/>
      <c r="AN107" s="28"/>
      <c r="AO107" s="5"/>
      <c r="AP107" s="48"/>
      <c r="AQ107" s="5"/>
      <c r="AR107" s="5"/>
      <c r="AS107" s="5"/>
      <c r="AT107" s="19" t="str">
        <f t="shared" si="11"/>
        <v/>
      </c>
      <c r="AU107" s="47">
        <v>99</v>
      </c>
      <c r="AV107" s="50"/>
      <c r="AW107" s="5"/>
      <c r="AX107" s="5"/>
      <c r="AY107" s="5"/>
      <c r="AZ107" s="5"/>
      <c r="BA107" s="5"/>
      <c r="BJ107" s="167" t="s">
        <v>17357</v>
      </c>
      <c r="BK107" s="167" t="s">
        <v>17287</v>
      </c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</row>
    <row r="108" spans="1:87" ht="17.25" customHeight="1">
      <c r="A108" s="19" t="str">
        <f ca="1">IF(B108=$AP$1,"",MAX($A$9:A107)+1)</f>
        <v/>
      </c>
      <c r="B108" s="20" t="str">
        <f ca="1">PROPER(TRIM(IF(C108="","!",INDEX(SV!$B$1:$B$20106,MATCH('Đăng kí'!C108,SV!$A$1:$A$20106,0))&amp;" "&amp;INDEX(SV!$C$1:$C$20106,MATCH('Đăng kí'!C108,SV!$A$1:$A$20106,0)))))</f>
        <v>!</v>
      </c>
      <c r="C108" s="21" t="str">
        <f ca="1"/>
        <v/>
      </c>
      <c r="D108" s="22" t="str">
        <f t="shared" ca="1" si="12"/>
        <v/>
      </c>
      <c r="E108" s="23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64"/>
      <c r="T108" s="26"/>
      <c r="U108" s="27"/>
      <c r="V108" s="25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7"/>
      <c r="AN108" s="28"/>
      <c r="AO108" s="5"/>
      <c r="AP108" s="48"/>
      <c r="AQ108" s="5"/>
      <c r="AR108" s="5"/>
      <c r="AS108" s="5"/>
      <c r="AT108" s="19" t="str">
        <f t="shared" si="11"/>
        <v/>
      </c>
      <c r="AU108" s="47">
        <v>100</v>
      </c>
      <c r="AV108" s="50"/>
      <c r="AW108" s="5"/>
      <c r="AX108" s="5"/>
      <c r="AY108" s="5"/>
      <c r="AZ108" s="5"/>
      <c r="BA108" s="5"/>
      <c r="BJ108" s="167" t="s">
        <v>12925</v>
      </c>
      <c r="BK108" s="167" t="s">
        <v>17336</v>
      </c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</row>
    <row r="109" spans="1:87" ht="18.75" customHeight="1">
      <c r="A109" s="218" t="s">
        <v>20</v>
      </c>
      <c r="B109" s="218"/>
      <c r="C109" s="218"/>
      <c r="D109" s="218"/>
      <c r="E109" s="30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65"/>
      <c r="T109" s="31"/>
      <c r="U109" s="32"/>
      <c r="V109" s="33" t="str">
        <f t="shared" ref="V109:X109" ca="1" si="13">IF(V7="","",COUNTIF(V9:V108,$AV$1))</f>
        <v/>
      </c>
      <c r="W109" s="31" t="str">
        <f t="shared" si="13"/>
        <v/>
      </c>
      <c r="X109" s="31" t="str">
        <f t="shared" si="13"/>
        <v/>
      </c>
      <c r="Y109" s="31"/>
      <c r="Z109" s="31"/>
      <c r="AA109" s="31"/>
      <c r="AB109" s="31" t="str">
        <f t="shared" ref="AB109:AM109" si="14">IF(AB7="","",COUNTIF(AB9:AB108,$AV$1))</f>
        <v/>
      </c>
      <c r="AC109" s="31" t="str">
        <f t="shared" si="14"/>
        <v/>
      </c>
      <c r="AD109" s="31" t="str">
        <f t="shared" si="14"/>
        <v/>
      </c>
      <c r="AE109" s="31" t="str">
        <f t="shared" si="14"/>
        <v/>
      </c>
      <c r="AF109" s="31" t="str">
        <f t="shared" si="14"/>
        <v/>
      </c>
      <c r="AG109" s="31" t="str">
        <f t="shared" si="14"/>
        <v/>
      </c>
      <c r="AH109" s="31" t="str">
        <f t="shared" si="14"/>
        <v/>
      </c>
      <c r="AI109" s="31" t="str">
        <f t="shared" si="14"/>
        <v/>
      </c>
      <c r="AJ109" s="31" t="str">
        <f t="shared" si="14"/>
        <v/>
      </c>
      <c r="AK109" s="31" t="str">
        <f t="shared" si="14"/>
        <v/>
      </c>
      <c r="AL109" s="31" t="str">
        <f t="shared" si="14"/>
        <v/>
      </c>
      <c r="AM109" s="32" t="str">
        <f t="shared" si="14"/>
        <v/>
      </c>
      <c r="AN109" s="22"/>
      <c r="AO109" s="5"/>
      <c r="AP109" s="56" t="s">
        <v>1422</v>
      </c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167" t="s">
        <v>13013</v>
      </c>
      <c r="BK109" s="167" t="s">
        <v>17336</v>
      </c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</row>
    <row r="110" spans="1:87" ht="9" customHeight="1"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167" t="s">
        <v>13087</v>
      </c>
      <c r="BK110" s="167" t="s">
        <v>17336</v>
      </c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</row>
    <row r="111" spans="1:87" ht="48.75" customHeight="1">
      <c r="B111" s="219" t="s">
        <v>11217</v>
      </c>
      <c r="C111" s="219"/>
      <c r="D111" s="219"/>
      <c r="E111" s="219"/>
      <c r="F111" s="219"/>
      <c r="G111" s="219"/>
      <c r="H111" s="219"/>
      <c r="I111" s="219"/>
      <c r="J111" s="219"/>
      <c r="K111" s="219"/>
      <c r="L111" s="219"/>
      <c r="M111" s="219"/>
      <c r="N111" s="219"/>
      <c r="O111" s="219"/>
      <c r="P111" s="219"/>
      <c r="Q111" s="219"/>
      <c r="R111" s="219"/>
      <c r="S111" s="219"/>
      <c r="T111" s="219"/>
      <c r="U111" s="219"/>
      <c r="V111" s="219"/>
      <c r="W111" s="219"/>
      <c r="X111" s="219"/>
      <c r="Y111" s="219"/>
      <c r="Z111" s="219"/>
      <c r="AA111" s="219"/>
      <c r="AB111" s="219"/>
      <c r="AC111" s="219"/>
      <c r="AD111" s="219"/>
      <c r="AE111" s="219"/>
      <c r="AF111" s="219"/>
      <c r="AG111" s="219"/>
      <c r="AH111" s="219"/>
      <c r="AI111" s="219"/>
      <c r="AJ111" s="219"/>
      <c r="AK111" s="219"/>
      <c r="AL111" s="219"/>
      <c r="AM111" s="219"/>
      <c r="AN111" s="219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167" t="s">
        <v>13160</v>
      </c>
      <c r="BK111" s="167" t="s">
        <v>17336</v>
      </c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</row>
    <row r="112" spans="1:87" ht="22.5" customHeight="1">
      <c r="A112" s="220" t="str">
        <f ca="1">"Hà Nội, ngày "&amp;TEXT(DAY(NOW()),"dd")&amp;" tháng "&amp;MONTH(NOW())&amp;" năm "&amp;YEAR(NOW())</f>
        <v>Hà Nội, ngày 12 tháng 8 năm 2024</v>
      </c>
      <c r="B112" s="220"/>
      <c r="C112" s="220"/>
      <c r="D112" s="220"/>
      <c r="E112" s="220"/>
      <c r="F112" s="220"/>
      <c r="G112" s="220"/>
      <c r="H112" s="220"/>
      <c r="I112" s="220"/>
      <c r="J112" s="220"/>
      <c r="K112" s="220"/>
      <c r="L112" s="220"/>
      <c r="M112" s="220"/>
      <c r="N112" s="220"/>
      <c r="O112" s="220"/>
      <c r="P112" s="220"/>
      <c r="Q112" s="220"/>
      <c r="R112" s="220"/>
      <c r="S112" s="220"/>
      <c r="T112" s="220"/>
      <c r="U112" s="220"/>
      <c r="V112" s="220"/>
      <c r="W112" s="220"/>
      <c r="X112" s="220"/>
      <c r="Y112" s="220"/>
      <c r="Z112" s="220"/>
      <c r="AA112" s="220"/>
      <c r="AB112" s="220"/>
      <c r="AC112" s="220"/>
      <c r="AD112" s="220"/>
      <c r="AE112" s="220"/>
      <c r="AF112" s="220"/>
      <c r="AG112" s="220"/>
      <c r="AH112" s="220"/>
      <c r="AI112" s="220"/>
      <c r="AJ112" s="220"/>
      <c r="AK112" s="220"/>
      <c r="AL112" s="220"/>
      <c r="AM112" s="220"/>
      <c r="AN112" s="220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167" t="s">
        <v>13231</v>
      </c>
      <c r="BK112" s="167" t="s">
        <v>17336</v>
      </c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</row>
    <row r="113" spans="1:87" ht="33.75" customHeight="1">
      <c r="A113" s="34"/>
      <c r="B113" s="221" t="s">
        <v>21</v>
      </c>
      <c r="C113" s="222"/>
      <c r="D113" s="222"/>
      <c r="E113" s="5"/>
      <c r="F113" s="221" t="s">
        <v>18331</v>
      </c>
      <c r="G113" s="221"/>
      <c r="H113" s="221"/>
      <c r="I113" s="221"/>
      <c r="J113" s="221"/>
      <c r="K113" s="221"/>
      <c r="L113" s="221"/>
      <c r="M113" s="221"/>
      <c r="N113" s="221"/>
      <c r="O113" s="49"/>
      <c r="P113" s="221" t="s">
        <v>22</v>
      </c>
      <c r="Q113" s="221"/>
      <c r="R113" s="221"/>
      <c r="S113" s="221"/>
      <c r="T113" s="221"/>
      <c r="U113" s="221"/>
      <c r="V113" s="221"/>
      <c r="W113" s="221"/>
      <c r="X113" s="221"/>
      <c r="Y113" s="221"/>
      <c r="Z113" s="221"/>
      <c r="AA113" s="221"/>
      <c r="AB113" s="221"/>
      <c r="AC113" s="221"/>
      <c r="AD113" s="221"/>
      <c r="AE113" s="221"/>
      <c r="AF113" s="221"/>
      <c r="AG113" s="221"/>
      <c r="AH113" s="221"/>
      <c r="AI113" s="221"/>
      <c r="AJ113" s="221"/>
      <c r="AK113" s="221"/>
      <c r="AL113" s="221"/>
      <c r="AM113" s="221"/>
      <c r="AN113" s="221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167" t="s">
        <v>13303</v>
      </c>
      <c r="BK113" s="167" t="s">
        <v>17336</v>
      </c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</row>
    <row r="114" spans="1:87" ht="53.2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3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167" t="s">
        <v>13384</v>
      </c>
      <c r="BK114" s="167" t="s">
        <v>17336</v>
      </c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</row>
    <row r="115" spans="1:87" ht="14.25">
      <c r="A115" s="5"/>
      <c r="B115" s="216"/>
      <c r="C115" s="216"/>
      <c r="D115" s="216"/>
      <c r="E115" s="36"/>
      <c r="F115" s="36"/>
      <c r="G115" s="36"/>
      <c r="H115" s="36"/>
      <c r="M115" s="216"/>
      <c r="N115" s="216"/>
      <c r="O115" s="216"/>
      <c r="P115" s="216"/>
      <c r="Q115" s="216"/>
      <c r="R115" s="216"/>
      <c r="S115" s="216"/>
      <c r="T115" s="216"/>
      <c r="U115" s="216"/>
      <c r="V115" s="21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217"/>
      <c r="AH115" s="217"/>
      <c r="AI115" s="217"/>
      <c r="AJ115" s="217"/>
      <c r="AK115" s="217"/>
      <c r="AL115" s="217"/>
      <c r="AM115" s="217"/>
      <c r="AN115" s="217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167" t="s">
        <v>17358</v>
      </c>
      <c r="BK115" s="167" t="s">
        <v>17286</v>
      </c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</row>
    <row r="116" spans="1:87"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167" t="s">
        <v>14330</v>
      </c>
      <c r="BK116" s="167" t="s">
        <v>17335</v>
      </c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</row>
    <row r="117" spans="1:87"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167" t="s">
        <v>14390</v>
      </c>
      <c r="BK117" s="167" t="s">
        <v>17335</v>
      </c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</row>
    <row r="118" spans="1:87"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167" t="s">
        <v>14457</v>
      </c>
      <c r="BK118" s="167" t="s">
        <v>17335</v>
      </c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</row>
    <row r="119" spans="1:87"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167" t="s">
        <v>14525</v>
      </c>
      <c r="BK119" s="167" t="s">
        <v>17335</v>
      </c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</row>
    <row r="120" spans="1:87"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167" t="s">
        <v>14595</v>
      </c>
      <c r="BK120" s="167" t="s">
        <v>17335</v>
      </c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</row>
    <row r="121" spans="1:87"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167" t="s">
        <v>14657</v>
      </c>
      <c r="BK121" s="167" t="s">
        <v>17335</v>
      </c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</row>
    <row r="122" spans="1:87"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167" t="s">
        <v>14723</v>
      </c>
      <c r="BK122" s="167" t="s">
        <v>17335</v>
      </c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</row>
    <row r="123" spans="1:87"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167" t="s">
        <v>17359</v>
      </c>
      <c r="BK123" s="167" t="s">
        <v>18332</v>
      </c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</row>
    <row r="124" spans="1:87"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167" t="s">
        <v>16062</v>
      </c>
      <c r="BK124" s="167" t="s">
        <v>17316</v>
      </c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</row>
    <row r="125" spans="1:87"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167" t="s">
        <v>16138</v>
      </c>
      <c r="BK125" s="167" t="s">
        <v>17316</v>
      </c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</row>
    <row r="126" spans="1:87"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167" t="s">
        <v>16205</v>
      </c>
      <c r="BK126" s="167" t="s">
        <v>17316</v>
      </c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</row>
    <row r="127" spans="1:87"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167" t="s">
        <v>16276</v>
      </c>
      <c r="BK127" s="167" t="s">
        <v>17316</v>
      </c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</row>
    <row r="128" spans="1:87"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167" t="s">
        <v>16349</v>
      </c>
      <c r="BK128" s="167" t="s">
        <v>17316</v>
      </c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</row>
    <row r="129" spans="41:87"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167" t="s">
        <v>16419</v>
      </c>
      <c r="BK129" s="167" t="s">
        <v>17316</v>
      </c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</row>
    <row r="130" spans="41:87"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167" t="s">
        <v>16490</v>
      </c>
      <c r="BK130" s="167" t="s">
        <v>17316</v>
      </c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</row>
    <row r="131" spans="41:87"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167" t="s">
        <v>16560</v>
      </c>
      <c r="BK131" s="167" t="s">
        <v>17316</v>
      </c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</row>
    <row r="132" spans="41:87"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167" t="s">
        <v>17360</v>
      </c>
      <c r="BK132" s="167" t="s">
        <v>17289</v>
      </c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</row>
    <row r="133" spans="41:87"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167" t="s">
        <v>17370</v>
      </c>
      <c r="BK133" s="167" t="s">
        <v>17317</v>
      </c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</row>
    <row r="134" spans="41:87"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167" t="s">
        <v>17361</v>
      </c>
      <c r="BK134" s="167" t="s">
        <v>17317</v>
      </c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</row>
    <row r="135" spans="41:87"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167" t="s">
        <v>17362</v>
      </c>
      <c r="BK135" s="167" t="s">
        <v>17291</v>
      </c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</row>
    <row r="136" spans="41:87"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167" t="s">
        <v>17371</v>
      </c>
      <c r="BK136" s="167" t="s">
        <v>17319</v>
      </c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</row>
    <row r="137" spans="41:87"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167" t="s">
        <v>17372</v>
      </c>
      <c r="BK137" s="167" t="s">
        <v>17319</v>
      </c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</row>
    <row r="138" spans="41:87"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167" t="s">
        <v>17373</v>
      </c>
      <c r="BK138" s="167" t="s">
        <v>17319</v>
      </c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</row>
    <row r="139" spans="41:87"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167" t="s">
        <v>17374</v>
      </c>
      <c r="BK139" s="167" t="s">
        <v>17319</v>
      </c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</row>
    <row r="140" spans="41:87"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167" t="s">
        <v>17375</v>
      </c>
      <c r="BK140" s="167" t="s">
        <v>17319</v>
      </c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</row>
    <row r="141" spans="41:87"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167" t="s">
        <v>17376</v>
      </c>
      <c r="BK141" s="167" t="s">
        <v>17319</v>
      </c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</row>
    <row r="142" spans="41:87"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167" t="s">
        <v>17363</v>
      </c>
      <c r="BK142" s="167" t="s">
        <v>17319</v>
      </c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</row>
    <row r="143" spans="41:87"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167" t="s">
        <v>17364</v>
      </c>
      <c r="BK143" s="167" t="s">
        <v>17290</v>
      </c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</row>
    <row r="144" spans="41:87"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167" t="s">
        <v>17377</v>
      </c>
      <c r="BK144" s="167" t="s">
        <v>17318</v>
      </c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</row>
    <row r="145" spans="41:87"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167" t="s">
        <v>17378</v>
      </c>
      <c r="BK145" s="167" t="s">
        <v>17318</v>
      </c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</row>
    <row r="146" spans="41:87"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167" t="s">
        <v>17379</v>
      </c>
      <c r="BK146" s="167" t="s">
        <v>17318</v>
      </c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</row>
    <row r="147" spans="41:87"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167" t="s">
        <v>17380</v>
      </c>
      <c r="BK147" s="167" t="s">
        <v>17318</v>
      </c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</row>
    <row r="148" spans="41:87"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167" t="s">
        <v>17381</v>
      </c>
      <c r="BK148" s="167" t="s">
        <v>17318</v>
      </c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</row>
    <row r="149" spans="41:87"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167" t="s">
        <v>17365</v>
      </c>
      <c r="BK149" s="167" t="s">
        <v>17318</v>
      </c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</row>
    <row r="150" spans="41:87"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167" t="s">
        <v>17366</v>
      </c>
      <c r="BK150" s="167" t="s">
        <v>17292</v>
      </c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</row>
    <row r="151" spans="41:87"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167" t="s">
        <v>17388</v>
      </c>
      <c r="BK151" s="167" t="s">
        <v>17320</v>
      </c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</row>
    <row r="152" spans="41:87"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167" t="s">
        <v>17382</v>
      </c>
      <c r="BK152" s="167" t="s">
        <v>17320</v>
      </c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</row>
    <row r="153" spans="41:87"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167" t="s">
        <v>17383</v>
      </c>
      <c r="BK153" s="167" t="s">
        <v>17320</v>
      </c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</row>
    <row r="154" spans="41:87"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167" t="s">
        <v>17384</v>
      </c>
      <c r="BK154" s="167" t="s">
        <v>17320</v>
      </c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</row>
    <row r="155" spans="41:87"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167" t="s">
        <v>17385</v>
      </c>
      <c r="BK155" s="167" t="s">
        <v>17320</v>
      </c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</row>
    <row r="156" spans="41:87"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167" t="s">
        <v>17386</v>
      </c>
      <c r="BK156" s="167" t="s">
        <v>17320</v>
      </c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</row>
    <row r="157" spans="41:87"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167" t="s">
        <v>17387</v>
      </c>
      <c r="BK157" s="167" t="s">
        <v>17320</v>
      </c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</row>
    <row r="158" spans="41:87"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167" t="s">
        <v>17367</v>
      </c>
      <c r="BK158" s="167" t="s">
        <v>17320</v>
      </c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</row>
    <row r="159" spans="41:87"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167" t="s">
        <v>17801</v>
      </c>
      <c r="BK159" s="167" t="s">
        <v>18332</v>
      </c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</row>
    <row r="160" spans="41:87"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19" t="s">
        <v>18333</v>
      </c>
      <c r="BK160" s="19" t="s">
        <v>18887</v>
      </c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</row>
    <row r="161" spans="41:87"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19" t="s">
        <v>18334</v>
      </c>
      <c r="BK161" s="19" t="s">
        <v>18887</v>
      </c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</row>
    <row r="162" spans="41:87"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19" t="s">
        <v>18335</v>
      </c>
      <c r="BK162" s="19" t="s">
        <v>18888</v>
      </c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</row>
    <row r="163" spans="41:87"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19" t="s">
        <v>18336</v>
      </c>
      <c r="BK163" s="19" t="s">
        <v>18888</v>
      </c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</row>
    <row r="164" spans="41:87"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19" t="s">
        <v>18337</v>
      </c>
      <c r="BK164" s="19" t="s">
        <v>18888</v>
      </c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</row>
    <row r="165" spans="41:87"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19"/>
      <c r="BK165" s="19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</row>
    <row r="166" spans="41:87"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19"/>
      <c r="BK166" s="19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</row>
    <row r="167" spans="41:87"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19"/>
      <c r="BK167" s="19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</row>
    <row r="168" spans="41:87"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19"/>
      <c r="BK168" s="19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</row>
    <row r="169" spans="41:87"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19"/>
      <c r="BK169" s="19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</row>
    <row r="170" spans="41:87"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19"/>
      <c r="BK170" s="19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</row>
    <row r="171" spans="41:87"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19"/>
      <c r="BK171" s="19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</row>
    <row r="172" spans="41:87"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19"/>
      <c r="BK172" s="19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</row>
    <row r="173" spans="41:87"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19"/>
      <c r="BK173" s="19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</row>
    <row r="174" spans="41:87"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19"/>
      <c r="BK174" s="19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</row>
    <row r="175" spans="41:87"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19"/>
      <c r="BK175" s="19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</row>
    <row r="176" spans="41:87"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19"/>
      <c r="BK176" s="19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</row>
    <row r="177" spans="41:87"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19"/>
      <c r="BK177" s="19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</row>
    <row r="178" spans="41:87"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19"/>
      <c r="BK178" s="19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</row>
    <row r="179" spans="41:87"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19"/>
      <c r="BK179" s="19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</row>
    <row r="180" spans="41:87"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19"/>
      <c r="BK180" s="19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</row>
    <row r="181" spans="41:87"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19"/>
      <c r="BK181" s="19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</row>
    <row r="182" spans="41:87"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19"/>
      <c r="BK182" s="19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</row>
    <row r="183" spans="41:87"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19"/>
      <c r="BK183" s="19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</row>
    <row r="184" spans="41:87"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19"/>
      <c r="BK184" s="19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</row>
    <row r="185" spans="41:87"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19"/>
      <c r="BK185" s="19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</row>
    <row r="186" spans="41:87"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19"/>
      <c r="BK186" s="19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</row>
    <row r="187" spans="41:87"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19"/>
      <c r="BK187" s="19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</row>
    <row r="188" spans="41:87"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19"/>
      <c r="BK188" s="19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</row>
    <row r="189" spans="41:87"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19"/>
      <c r="BK189" s="19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</row>
    <row r="190" spans="41:87"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19"/>
      <c r="BK190" s="19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</row>
    <row r="191" spans="41:87"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19"/>
      <c r="BK191" s="19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</row>
    <row r="192" spans="41:87"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19"/>
      <c r="BK192" s="19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</row>
    <row r="193" spans="41:87"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19"/>
      <c r="BK193" s="19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</row>
    <row r="194" spans="41:87"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19"/>
      <c r="BK194" s="19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</row>
    <row r="195" spans="41:87"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19"/>
      <c r="BK195" s="19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</row>
    <row r="196" spans="41:87"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19"/>
      <c r="BK196" s="19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</row>
    <row r="197" spans="41:87"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19"/>
      <c r="BK197" s="19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</row>
    <row r="198" spans="41:87"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19"/>
      <c r="BK198" s="19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</row>
    <row r="199" spans="41:87"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19"/>
      <c r="BK199" s="19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</row>
    <row r="200" spans="41:87"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19"/>
      <c r="BK200" s="19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</row>
    <row r="201" spans="41:87"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19"/>
      <c r="BK201" s="19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</row>
    <row r="202" spans="41:87"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19"/>
      <c r="BK202" s="19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</row>
    <row r="203" spans="41:87"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19"/>
      <c r="BK203" s="19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</row>
    <row r="204" spans="41:87"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19"/>
      <c r="BK204" s="19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</row>
    <row r="205" spans="41:87"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19"/>
      <c r="BK205" s="19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</row>
    <row r="206" spans="41:87"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19"/>
      <c r="BK206" s="19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</row>
    <row r="207" spans="41:87"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19"/>
      <c r="BK207" s="19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</row>
    <row r="208" spans="41:87"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19"/>
      <c r="BK208" s="19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</row>
    <row r="209" spans="41:87"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19"/>
      <c r="BK209" s="19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</row>
    <row r="210" spans="41:87"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19"/>
      <c r="BK210" s="19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</row>
    <row r="211" spans="41:87"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19"/>
      <c r="BK211" s="19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</row>
    <row r="212" spans="41:87"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19"/>
      <c r="BK212" s="19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</row>
    <row r="213" spans="41:87"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19"/>
      <c r="BK213" s="19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</row>
    <row r="214" spans="41:87"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19"/>
      <c r="BK214" s="19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</row>
    <row r="215" spans="41:87"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19"/>
      <c r="BK215" s="19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</row>
    <row r="216" spans="41:87"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19"/>
      <c r="BK216" s="19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</row>
    <row r="217" spans="41:87"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19"/>
      <c r="BK217" s="19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</row>
    <row r="218" spans="41:87"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19"/>
      <c r="BK218" s="19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</row>
    <row r="219" spans="41:87"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19"/>
      <c r="BK219" s="19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</row>
    <row r="220" spans="41:87"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19"/>
      <c r="BK220" s="19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</row>
    <row r="221" spans="41:87"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19"/>
      <c r="BK221" s="19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</row>
    <row r="222" spans="41:87"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19"/>
      <c r="BK222" s="19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</row>
    <row r="223" spans="41:87"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19"/>
      <c r="BK223" s="19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</row>
    <row r="224" spans="41:87"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19"/>
      <c r="BK224" s="19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</row>
    <row r="225" spans="41:87"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19"/>
      <c r="BK225" s="19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</row>
    <row r="226" spans="41:87"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19"/>
      <c r="BK226" s="19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</row>
    <row r="227" spans="41:87"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19"/>
      <c r="BK227" s="19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</row>
    <row r="228" spans="41:87"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19"/>
      <c r="BK228" s="19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</row>
    <row r="229" spans="41:87"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19"/>
      <c r="BK229" s="19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</row>
    <row r="230" spans="41:87"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19"/>
      <c r="BK230" s="19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</row>
    <row r="231" spans="41:87"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19"/>
      <c r="BK231" s="19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</row>
    <row r="232" spans="41:87"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19"/>
      <c r="BK232" s="19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</row>
    <row r="233" spans="41:87"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19"/>
      <c r="BK233" s="19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</row>
    <row r="234" spans="41:87"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19"/>
      <c r="BK234" s="19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</row>
    <row r="235" spans="41:87"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19"/>
      <c r="BK235" s="19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</row>
    <row r="236" spans="41:87"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19"/>
      <c r="BK236" s="19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</row>
    <row r="237" spans="41:87"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19"/>
      <c r="BK237" s="19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</row>
    <row r="238" spans="41:87"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19"/>
      <c r="BK238" s="19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</row>
    <row r="239" spans="41:87"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19"/>
      <c r="BK239" s="19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</row>
    <row r="240" spans="41:87"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19"/>
      <c r="BK240" s="19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</row>
    <row r="241" spans="41:87"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19"/>
      <c r="BK241" s="19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</row>
    <row r="242" spans="41:87"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19"/>
      <c r="BK242" s="19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</row>
    <row r="243" spans="41:87"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19"/>
      <c r="BK243" s="19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</row>
    <row r="244" spans="41:87"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19"/>
      <c r="BK244" s="19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</row>
    <row r="245" spans="41:87"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19"/>
      <c r="BK245" s="19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</row>
    <row r="246" spans="41:87"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19"/>
      <c r="BK246" s="19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</row>
    <row r="247" spans="41:87"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19"/>
      <c r="BK247" s="19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</row>
    <row r="248" spans="41:87"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19"/>
      <c r="BK248" s="19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</row>
    <row r="249" spans="41:87"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19"/>
      <c r="BK249" s="19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</row>
    <row r="250" spans="41:87"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19"/>
      <c r="BK250" s="19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</row>
    <row r="251" spans="41:87"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19"/>
      <c r="BK251" s="19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</row>
    <row r="252" spans="41:87"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19"/>
      <c r="BK252" s="19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</row>
    <row r="253" spans="41:87"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19"/>
      <c r="BK253" s="19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</row>
    <row r="254" spans="41:87"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19"/>
      <c r="BK254" s="19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</row>
    <row r="255" spans="41:87"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19"/>
      <c r="BK255" s="19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</row>
    <row r="256" spans="41:87"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19"/>
      <c r="BK256" s="19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</row>
    <row r="257" spans="41:87"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19"/>
      <c r="BK257" s="19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</row>
    <row r="258" spans="41:87"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19"/>
      <c r="BK258" s="19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</row>
    <row r="259" spans="41:87"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19"/>
      <c r="BK259" s="19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</row>
    <row r="260" spans="41:87"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19"/>
      <c r="BK260" s="19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</row>
    <row r="261" spans="41:87"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19"/>
      <c r="BK261" s="19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</row>
    <row r="262" spans="41:87"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19"/>
      <c r="BK262" s="19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</row>
    <row r="263" spans="41:87"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19"/>
      <c r="BK263" s="19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</row>
    <row r="264" spans="41:87"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19"/>
      <c r="BK264" s="19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</row>
    <row r="265" spans="41:87"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19"/>
      <c r="BK265" s="19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</row>
    <row r="266" spans="41:87"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19"/>
      <c r="BK266" s="19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</row>
    <row r="267" spans="41:87"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19"/>
      <c r="BK267" s="19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</row>
    <row r="268" spans="41:87"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19"/>
      <c r="BK268" s="19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</row>
    <row r="269" spans="41:87"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19"/>
      <c r="BK269" s="19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</row>
    <row r="270" spans="41:87"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19"/>
      <c r="BK270" s="19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</row>
    <row r="271" spans="41:87"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19"/>
      <c r="BK271" s="19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</row>
    <row r="272" spans="41:87"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19"/>
      <c r="BK272" s="19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</row>
    <row r="273" spans="41:87"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19"/>
      <c r="BK273" s="19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</row>
    <row r="274" spans="41:87"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19"/>
      <c r="BK274" s="19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</row>
    <row r="275" spans="41:87"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19"/>
      <c r="BK275" s="19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</row>
    <row r="276" spans="41:87"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19"/>
      <c r="BK276" s="19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</row>
    <row r="277" spans="41:87"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19"/>
      <c r="BK277" s="19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</row>
    <row r="278" spans="41:87"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19"/>
      <c r="BK278" s="19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</row>
    <row r="279" spans="41:87"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19"/>
      <c r="BK279" s="19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</row>
    <row r="280" spans="41:87"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19"/>
      <c r="BK280" s="19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</row>
    <row r="281" spans="41:87"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19"/>
      <c r="BK281" s="19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</row>
    <row r="282" spans="41:87"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19"/>
      <c r="BK282" s="19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</row>
    <row r="283" spans="41:87"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19"/>
      <c r="BK283" s="19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</row>
    <row r="284" spans="41:87"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19"/>
      <c r="BK284" s="19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</row>
    <row r="285" spans="41:87"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19"/>
      <c r="BK285" s="19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</row>
    <row r="286" spans="41:87"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19"/>
      <c r="BK286" s="19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</row>
    <row r="287" spans="41:87"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19"/>
      <c r="BK287" s="19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</row>
    <row r="288" spans="41:87"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19"/>
      <c r="BK288" s="19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</row>
    <row r="289" spans="41:87"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19"/>
      <c r="BK289" s="19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</row>
    <row r="290" spans="41:87"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19"/>
      <c r="BK290" s="19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</row>
    <row r="291" spans="41:87"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19"/>
      <c r="BK291" s="19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</row>
    <row r="292" spans="41:87"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19"/>
      <c r="BK292" s="19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</row>
    <row r="293" spans="41:87">
      <c r="BJ293" s="91"/>
      <c r="BK293" s="91"/>
    </row>
    <row r="294" spans="41:87">
      <c r="BJ294" s="91"/>
      <c r="BK294" s="91"/>
    </row>
    <row r="295" spans="41:87">
      <c r="BJ295" s="91"/>
      <c r="BK295" s="91"/>
    </row>
    <row r="296" spans="41:87">
      <c r="BJ296" s="91"/>
      <c r="BK296" s="91"/>
    </row>
    <row r="297" spans="41:87">
      <c r="BJ297" s="91"/>
      <c r="BK297" s="91"/>
    </row>
    <row r="298" spans="41:87">
      <c r="BJ298" s="91"/>
      <c r="BK298" s="91"/>
    </row>
    <row r="299" spans="41:87">
      <c r="BJ299" s="91"/>
      <c r="BK299" s="91"/>
    </row>
    <row r="300" spans="41:87">
      <c r="BJ300" s="91"/>
      <c r="BK300" s="91"/>
    </row>
    <row r="301" spans="41:87">
      <c r="BJ301" s="91"/>
      <c r="BK301" s="91"/>
    </row>
    <row r="302" spans="41:87">
      <c r="BJ302" s="91"/>
      <c r="BK302" s="91"/>
    </row>
    <row r="303" spans="41:87">
      <c r="BJ303" s="91"/>
      <c r="BK303" s="91"/>
    </row>
    <row r="304" spans="41:87">
      <c r="BJ304" s="91"/>
      <c r="BK304" s="91"/>
    </row>
    <row r="305" spans="62:63">
      <c r="BJ305" s="91"/>
      <c r="BK305" s="91"/>
    </row>
    <row r="306" spans="62:63">
      <c r="BJ306" s="91"/>
      <c r="BK306" s="91"/>
    </row>
    <row r="307" spans="62:63">
      <c r="BJ307" s="91"/>
      <c r="BK307" s="91"/>
    </row>
    <row r="308" spans="62:63">
      <c r="BJ308" s="91"/>
      <c r="BK308" s="91"/>
    </row>
    <row r="309" spans="62:63">
      <c r="BJ309" s="91"/>
      <c r="BK309" s="91"/>
    </row>
    <row r="310" spans="62:63">
      <c r="BJ310" s="91"/>
      <c r="BK310" s="91"/>
    </row>
    <row r="311" spans="62:63">
      <c r="BJ311" s="91"/>
      <c r="BK311" s="91"/>
    </row>
    <row r="312" spans="62:63">
      <c r="BJ312" s="91"/>
      <c r="BK312" s="91"/>
    </row>
    <row r="313" spans="62:63">
      <c r="BJ313" s="91"/>
      <c r="BK313" s="91"/>
    </row>
    <row r="314" spans="62:63">
      <c r="BJ314" s="91"/>
      <c r="BK314" s="91"/>
    </row>
    <row r="315" spans="62:63">
      <c r="BJ315" s="91"/>
      <c r="BK315" s="91"/>
    </row>
    <row r="316" spans="62:63">
      <c r="BJ316" s="91"/>
      <c r="BK316" s="91"/>
    </row>
    <row r="317" spans="62:63">
      <c r="BJ317" s="91"/>
      <c r="BK317" s="91"/>
    </row>
    <row r="318" spans="62:63">
      <c r="BJ318" s="91"/>
      <c r="BK318" s="91"/>
    </row>
    <row r="319" spans="62:63">
      <c r="BJ319" s="91"/>
      <c r="BK319" s="91"/>
    </row>
    <row r="320" spans="62:63">
      <c r="BJ320" s="91"/>
      <c r="BK320" s="91"/>
    </row>
    <row r="321" spans="62:63">
      <c r="BJ321" s="91"/>
      <c r="BK321" s="91"/>
    </row>
    <row r="322" spans="62:63">
      <c r="BJ322" s="91"/>
      <c r="BK322" s="91"/>
    </row>
    <row r="323" spans="62:63">
      <c r="BJ323" s="91"/>
      <c r="BK323" s="91"/>
    </row>
    <row r="324" spans="62:63">
      <c r="BJ324" s="91"/>
      <c r="BK324" s="91"/>
    </row>
    <row r="325" spans="62:63">
      <c r="BJ325" s="91"/>
      <c r="BK325" s="91"/>
    </row>
    <row r="326" spans="62:63">
      <c r="BJ326" s="91"/>
      <c r="BK326" s="91"/>
    </row>
    <row r="327" spans="62:63">
      <c r="BJ327" s="91"/>
      <c r="BK327" s="91"/>
    </row>
    <row r="328" spans="62:63">
      <c r="BJ328" s="91"/>
      <c r="BK328" s="91"/>
    </row>
    <row r="329" spans="62:63">
      <c r="BJ329" s="91"/>
      <c r="BK329" s="91"/>
    </row>
    <row r="330" spans="62:63">
      <c r="BJ330" s="91"/>
      <c r="BK330" s="91"/>
    </row>
    <row r="331" spans="62:63">
      <c r="BJ331" s="91"/>
      <c r="BK331" s="91"/>
    </row>
    <row r="332" spans="62:63">
      <c r="BJ332" s="91"/>
      <c r="BK332" s="91"/>
    </row>
    <row r="333" spans="62:63">
      <c r="BJ333" s="91"/>
      <c r="BK333" s="91"/>
    </row>
    <row r="334" spans="62:63">
      <c r="BJ334" s="91"/>
      <c r="BK334" s="91"/>
    </row>
    <row r="335" spans="62:63">
      <c r="BJ335" s="91"/>
      <c r="BK335" s="91"/>
    </row>
    <row r="336" spans="62:63">
      <c r="BJ336" s="91"/>
      <c r="BK336" s="91"/>
    </row>
    <row r="337" spans="62:63">
      <c r="BJ337" s="91"/>
      <c r="BK337" s="91"/>
    </row>
    <row r="338" spans="62:63">
      <c r="BJ338" s="91"/>
      <c r="BK338" s="91"/>
    </row>
    <row r="339" spans="62:63">
      <c r="BJ339" s="91"/>
      <c r="BK339" s="91"/>
    </row>
    <row r="340" spans="62:63">
      <c r="BJ340" s="91"/>
      <c r="BK340" s="91"/>
    </row>
    <row r="341" spans="62:63">
      <c r="BJ341" s="91"/>
      <c r="BK341" s="91"/>
    </row>
    <row r="342" spans="62:63">
      <c r="BJ342" s="91"/>
      <c r="BK342" s="91"/>
    </row>
    <row r="343" spans="62:63">
      <c r="BJ343" s="91"/>
      <c r="BK343" s="91"/>
    </row>
    <row r="344" spans="62:63">
      <c r="BJ344" s="91"/>
      <c r="BK344" s="91"/>
    </row>
    <row r="345" spans="62:63">
      <c r="BJ345" s="91"/>
      <c r="BK345" s="91"/>
    </row>
    <row r="346" spans="62:63">
      <c r="BJ346" s="91"/>
      <c r="BK346" s="91"/>
    </row>
    <row r="347" spans="62:63">
      <c r="BJ347" s="91"/>
      <c r="BK347" s="91"/>
    </row>
    <row r="348" spans="62:63">
      <c r="BJ348" s="91"/>
      <c r="BK348" s="91"/>
    </row>
    <row r="349" spans="62:63">
      <c r="BJ349" s="91"/>
      <c r="BK349" s="91"/>
    </row>
    <row r="350" spans="62:63">
      <c r="BJ350" s="91"/>
      <c r="BK350" s="91"/>
    </row>
    <row r="351" spans="62:63">
      <c r="BJ351" s="91"/>
      <c r="BK351" s="91"/>
    </row>
    <row r="352" spans="62:63">
      <c r="BJ352" s="91"/>
      <c r="BK352" s="91"/>
    </row>
    <row r="353" spans="62:63">
      <c r="BJ353" s="91"/>
      <c r="BK353" s="91"/>
    </row>
    <row r="354" spans="62:63">
      <c r="BJ354" s="91"/>
      <c r="BK354" s="91"/>
    </row>
    <row r="355" spans="62:63">
      <c r="BJ355" s="91"/>
      <c r="BK355" s="91"/>
    </row>
    <row r="356" spans="62:63">
      <c r="BJ356" s="91"/>
      <c r="BK356" s="91"/>
    </row>
    <row r="357" spans="62:63">
      <c r="BJ357" s="91"/>
      <c r="BK357" s="91"/>
    </row>
    <row r="358" spans="62:63">
      <c r="BJ358" s="91"/>
      <c r="BK358" s="91"/>
    </row>
    <row r="359" spans="62:63">
      <c r="BJ359" s="91"/>
      <c r="BK359" s="91"/>
    </row>
    <row r="360" spans="62:63">
      <c r="BJ360" s="91"/>
      <c r="BK360" s="91"/>
    </row>
    <row r="361" spans="62:63">
      <c r="BJ361" s="91"/>
      <c r="BK361" s="91"/>
    </row>
    <row r="362" spans="62:63">
      <c r="BJ362" s="91"/>
      <c r="BK362" s="91"/>
    </row>
    <row r="363" spans="62:63">
      <c r="BJ363" s="91"/>
      <c r="BK363" s="91"/>
    </row>
    <row r="364" spans="62:63">
      <c r="BJ364" s="91"/>
      <c r="BK364" s="91"/>
    </row>
    <row r="365" spans="62:63">
      <c r="BJ365" s="91"/>
      <c r="BK365" s="91"/>
    </row>
    <row r="366" spans="62:63">
      <c r="BJ366" s="91"/>
      <c r="BK366" s="91"/>
    </row>
    <row r="367" spans="62:63">
      <c r="BJ367" s="91"/>
      <c r="BK367" s="91"/>
    </row>
    <row r="368" spans="62:63">
      <c r="BJ368" s="91"/>
      <c r="BK368" s="91"/>
    </row>
    <row r="369" spans="62:63">
      <c r="BJ369" s="91"/>
      <c r="BK369" s="91"/>
    </row>
    <row r="370" spans="62:63">
      <c r="BJ370" s="91"/>
      <c r="BK370" s="91"/>
    </row>
    <row r="371" spans="62:63">
      <c r="BJ371" s="91"/>
      <c r="BK371" s="91"/>
    </row>
    <row r="372" spans="62:63">
      <c r="BJ372" s="91"/>
      <c r="BK372" s="91"/>
    </row>
    <row r="373" spans="62:63">
      <c r="BJ373" s="91"/>
      <c r="BK373" s="91"/>
    </row>
    <row r="374" spans="62:63">
      <c r="BJ374" s="91"/>
      <c r="BK374" s="91"/>
    </row>
    <row r="375" spans="62:63">
      <c r="BJ375" s="91"/>
      <c r="BK375" s="91"/>
    </row>
    <row r="376" spans="62:63">
      <c r="BJ376" s="91"/>
      <c r="BK376" s="91"/>
    </row>
    <row r="377" spans="62:63">
      <c r="BJ377" s="91"/>
      <c r="BK377" s="91"/>
    </row>
    <row r="378" spans="62:63">
      <c r="BJ378" s="91"/>
      <c r="BK378" s="91"/>
    </row>
    <row r="379" spans="62:63">
      <c r="BJ379" s="91"/>
      <c r="BK379" s="91"/>
    </row>
    <row r="380" spans="62:63">
      <c r="BJ380" s="91"/>
      <c r="BK380" s="91"/>
    </row>
    <row r="381" spans="62:63">
      <c r="BJ381" s="91"/>
      <c r="BK381" s="91"/>
    </row>
    <row r="382" spans="62:63">
      <c r="BJ382" s="91"/>
      <c r="BK382" s="91"/>
    </row>
    <row r="383" spans="62:63">
      <c r="BJ383" s="91"/>
      <c r="BK383" s="91"/>
    </row>
    <row r="384" spans="62:63">
      <c r="BJ384" s="91"/>
      <c r="BK384" s="91"/>
    </row>
    <row r="385" spans="62:63">
      <c r="BJ385" s="91"/>
      <c r="BK385" s="91"/>
    </row>
    <row r="386" spans="62:63">
      <c r="BJ386" s="91"/>
      <c r="BK386" s="91"/>
    </row>
    <row r="387" spans="62:63">
      <c r="BJ387" s="91"/>
      <c r="BK387" s="91"/>
    </row>
    <row r="388" spans="62:63">
      <c r="BJ388" s="91"/>
      <c r="BK388" s="91"/>
    </row>
    <row r="389" spans="62:63">
      <c r="BJ389" s="91"/>
      <c r="BK389" s="91"/>
    </row>
    <row r="390" spans="62:63">
      <c r="BJ390" s="91"/>
      <c r="BK390" s="91"/>
    </row>
    <row r="391" spans="62:63">
      <c r="BJ391" s="91"/>
      <c r="BK391" s="91"/>
    </row>
    <row r="392" spans="62:63">
      <c r="BJ392" s="91"/>
      <c r="BK392" s="91"/>
    </row>
    <row r="393" spans="62:63">
      <c r="BJ393" s="91"/>
      <c r="BK393" s="91"/>
    </row>
    <row r="394" spans="62:63">
      <c r="BJ394" s="91"/>
      <c r="BK394" s="91"/>
    </row>
    <row r="395" spans="62:63">
      <c r="BJ395" s="91"/>
      <c r="BK395" s="91"/>
    </row>
    <row r="396" spans="62:63">
      <c r="BJ396" s="91"/>
      <c r="BK396" s="91"/>
    </row>
    <row r="397" spans="62:63">
      <c r="BJ397" s="91"/>
      <c r="BK397" s="91"/>
    </row>
    <row r="398" spans="62:63">
      <c r="BJ398" s="91"/>
      <c r="BK398" s="91"/>
    </row>
    <row r="399" spans="62:63">
      <c r="BJ399" s="91"/>
      <c r="BK399" s="91"/>
    </row>
    <row r="400" spans="62:63">
      <c r="BJ400" s="91"/>
      <c r="BK400" s="91"/>
    </row>
    <row r="401" spans="62:63">
      <c r="BJ401" s="91"/>
      <c r="BK401" s="91"/>
    </row>
    <row r="402" spans="62:63">
      <c r="BJ402" s="91"/>
      <c r="BK402" s="91"/>
    </row>
    <row r="403" spans="62:63">
      <c r="BJ403" s="91"/>
      <c r="BK403" s="91"/>
    </row>
    <row r="404" spans="62:63">
      <c r="BJ404" s="91"/>
      <c r="BK404" s="91"/>
    </row>
    <row r="405" spans="62:63">
      <c r="BJ405" s="91"/>
      <c r="BK405" s="91"/>
    </row>
    <row r="406" spans="62:63">
      <c r="BJ406" s="91"/>
      <c r="BK406" s="91"/>
    </row>
    <row r="407" spans="62:63">
      <c r="BJ407" s="91"/>
      <c r="BK407" s="91"/>
    </row>
    <row r="408" spans="62:63">
      <c r="BJ408" s="91"/>
      <c r="BK408" s="91"/>
    </row>
  </sheetData>
  <sheetProtection algorithmName="SHA-512" hashValue="ekiq+0RORwTF9l2veXHj573ZWolSYWU71+pQO3nxRlcXxr636rAE93/A1fsMbSy8dAhz2PnE57cRiPAAp6j18Q==" saltValue="GlZ8SVOCkpjKu06HVGCDdw==" spinCount="100000" sheet="1" formatRows="0" autoFilter="0"/>
  <autoFilter ref="A6:AN109" xr:uid="{00000000-0009-0000-0000-000003000000}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phoneticPr fontId="83" type="noConversion"/>
  <conditionalFormatting sqref="A9:D108 T9:AM108">
    <cfRule type="expression" dxfId="3" priority="9" stopIfTrue="1">
      <formula>ISERROR(VLOOKUP($AN9,$AW$9:$AW$19,1,0))=FALSE</formula>
    </cfRule>
  </conditionalFormatting>
  <conditionalFormatting sqref="A9:D108">
    <cfRule type="expression" dxfId="2" priority="3">
      <formula>COUNTIF($E9:$N9,$AV$1)-COUNTIF($E$8:$N$8,"&gt;0")&lt;&gt;0</formula>
    </cfRule>
  </conditionalFormatting>
  <conditionalFormatting sqref="E8:S8">
    <cfRule type="expression" dxfId="1" priority="1">
      <formula>E8=0</formula>
    </cfRule>
  </conditionalFormatting>
  <conditionalFormatting sqref="E7:AM8">
    <cfRule type="expression" dxfId="0" priority="5">
      <formula>AND(E$7&lt;&gt;"",COUNTIF($E$7:$AM$7,E$7)&gt;1)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 xr:uid="{00000000-0002-0000-0300-000000000000}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 xr:uid="{00000000-0002-0000-0300-000001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 xr:uid="{00000000-0002-0000-0300-000002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 xr:uid="{00000000-0002-0000-0300-000003000000}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 xr:uid="{00000000-0002-0000-0300-000004000000}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 xr:uid="{00000000-0002-0000-0300-000005000000}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 xr:uid="{00000000-0002-0000-0300-000006000000}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 xr:uid="{00000000-0002-0000-0300-000007000000}">
      <formula1>ISERROR(#REF!)=FALSE</formula1>
    </dataValidation>
    <dataValidation type="list" allowBlank="1" showInputMessage="1" showErrorMessage="1" sqref="AN9:AN108" xr:uid="{00000000-0002-0000-0300-000008000000}">
      <formula1>$AW$9:$AW$19</formula1>
    </dataValidation>
    <dataValidation type="list" allowBlank="1" showInputMessage="1" showErrorMessage="1" sqref="T7:AM7" xr:uid="{00000000-0002-0000-0300-000009000000}">
      <formula1>$AP$8:$AP$108</formula1>
    </dataValidation>
    <dataValidation type="whole" allowBlank="1" showInputMessage="1" showErrorMessage="1" sqref="AQ1" xr:uid="{00000000-0002-0000-0300-00000A000000}">
      <formula1>1</formula1>
      <formula2>2</formula2>
    </dataValidation>
    <dataValidation type="whole" operator="greaterThan" allowBlank="1" showInputMessage="1" showErrorMessage="1" sqref="AQ2" xr:uid="{00000000-0002-0000-0300-00000B000000}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KH</vt:lpstr>
      <vt:lpstr>SV</vt:lpstr>
      <vt:lpstr>Đăng kí</vt:lpstr>
      <vt:lpstr>mahp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Admin</cp:lastModifiedBy>
  <cp:lastPrinted>2024-05-23T10:35:01Z</cp:lastPrinted>
  <dcterms:created xsi:type="dcterms:W3CDTF">2015-09-08T06:26:26Z</dcterms:created>
  <dcterms:modified xsi:type="dcterms:W3CDTF">2024-08-12T03:04:35Z</dcterms:modified>
</cp:coreProperties>
</file>